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esentations\MetalEarth\2021\"/>
    </mc:Choice>
  </mc:AlternateContent>
  <xr:revisionPtr revIDLastSave="0" documentId="13_ncr:1_{4FE94DCC-762C-4905-821A-E786B447D1CA}" xr6:coauthVersionLast="47" xr6:coauthVersionMax="47" xr10:uidLastSave="{00000000-0000-0000-0000-000000000000}"/>
  <bookViews>
    <workbookView xWindow="-51720" yWindow="-120" windowWidth="51840" windowHeight="21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_cdsDepCommodities__">Sheet1!$A$2:$AW$2</definedName>
    <definedName name="_cdsCom0_">Sheet1!$L$2:$M$2</definedName>
    <definedName name="_cdsCom1_">Sheet1!$N$2:$P$2</definedName>
    <definedName name="_cdsCom2_">Sheet1!#REF!</definedName>
    <definedName name="_cdsCom3_">Sheet1!#REF!</definedName>
    <definedName name="_cdsCom4_">Sheet1!#REF!</definedName>
    <definedName name="_cdsCom5_">Sheet1!#REF!</definedName>
    <definedName name="_cdsCom6_">Sheet1!#REF!</definedName>
    <definedName name="_cdsCom7_">Sheet1!#REF!</definedName>
    <definedName name="_cdsCom8_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222" i="1" l="1"/>
  <c r="AP1222" i="1"/>
  <c r="AO1222" i="1"/>
  <c r="AU1222" i="1" s="1"/>
  <c r="AN1222" i="1"/>
  <c r="AV1222" i="1" s="1"/>
  <c r="AM1222" i="1"/>
  <c r="AL1222" i="1"/>
  <c r="AS1214" i="1"/>
  <c r="AP1214" i="1"/>
  <c r="AO1214" i="1"/>
  <c r="AU1214" i="1" s="1"/>
  <c r="AN1214" i="1"/>
  <c r="AV1214" i="1" s="1"/>
  <c r="AM1214" i="1"/>
  <c r="AL1214" i="1"/>
  <c r="AS1212" i="1"/>
  <c r="AP1212" i="1"/>
  <c r="AO1212" i="1"/>
  <c r="AU1212" i="1" s="1"/>
  <c r="AN1212" i="1"/>
  <c r="AV1212" i="1" s="1"/>
  <c r="AM1212" i="1"/>
  <c r="AL1212" i="1"/>
  <c r="AS1219" i="1"/>
  <c r="AP1219" i="1"/>
  <c r="AO1219" i="1"/>
  <c r="AU1219" i="1" s="1"/>
  <c r="AN1219" i="1"/>
  <c r="AV1219" i="1" s="1"/>
  <c r="AM1219" i="1"/>
  <c r="AL1219" i="1"/>
  <c r="AS1232" i="1"/>
  <c r="AP1232" i="1"/>
  <c r="AO1232" i="1"/>
  <c r="AU1232" i="1" s="1"/>
  <c r="AN1232" i="1"/>
  <c r="AV1232" i="1" s="1"/>
  <c r="AM1232" i="1"/>
  <c r="AL1232" i="1"/>
  <c r="AS1203" i="1"/>
  <c r="AP1203" i="1"/>
  <c r="AO1203" i="1"/>
  <c r="AU1203" i="1" s="1"/>
  <c r="AN1203" i="1"/>
  <c r="AV1203" i="1" s="1"/>
  <c r="AM1203" i="1"/>
  <c r="AL1203" i="1"/>
  <c r="AS1241" i="1"/>
  <c r="AP1241" i="1"/>
  <c r="AO1241" i="1"/>
  <c r="AU1241" i="1" s="1"/>
  <c r="AN1241" i="1"/>
  <c r="AV1241" i="1" s="1"/>
  <c r="AM1241" i="1"/>
  <c r="AL1241" i="1"/>
  <c r="AS1205" i="1"/>
  <c r="AP1205" i="1"/>
  <c r="AO1205" i="1"/>
  <c r="AU1205" i="1" s="1"/>
  <c r="AN1205" i="1"/>
  <c r="AV1205" i="1" s="1"/>
  <c r="AM1205" i="1"/>
  <c r="AL1205" i="1"/>
  <c r="AS1208" i="1"/>
  <c r="AP1208" i="1"/>
  <c r="AO1208" i="1"/>
  <c r="AU1208" i="1" s="1"/>
  <c r="AN1208" i="1"/>
  <c r="AV1208" i="1" s="1"/>
  <c r="AM1208" i="1"/>
  <c r="AL1208" i="1"/>
  <c r="AS1221" i="1"/>
  <c r="AP1221" i="1"/>
  <c r="AO1221" i="1"/>
  <c r="AU1221" i="1" s="1"/>
  <c r="AN1221" i="1"/>
  <c r="AV1221" i="1" s="1"/>
  <c r="AM1221" i="1"/>
  <c r="AL1221" i="1"/>
  <c r="AS1188" i="1"/>
  <c r="AP1188" i="1"/>
  <c r="AO1188" i="1"/>
  <c r="AU1188" i="1" s="1"/>
  <c r="AN1188" i="1"/>
  <c r="AV1188" i="1" s="1"/>
  <c r="AM1188" i="1"/>
  <c r="AL1188" i="1"/>
  <c r="AS1209" i="1"/>
  <c r="AP1209" i="1"/>
  <c r="AO1209" i="1"/>
  <c r="AU1209" i="1" s="1"/>
  <c r="AN1209" i="1"/>
  <c r="AV1209" i="1" s="1"/>
  <c r="AM1209" i="1"/>
  <c r="AL1209" i="1"/>
  <c r="AS1239" i="1"/>
  <c r="AP1239" i="1"/>
  <c r="AO1239" i="1"/>
  <c r="AU1239" i="1" s="1"/>
  <c r="AN1239" i="1"/>
  <c r="AV1239" i="1" s="1"/>
  <c r="AM1239" i="1"/>
  <c r="AL1239" i="1"/>
  <c r="AS1204" i="1"/>
  <c r="AP1204" i="1"/>
  <c r="AO1204" i="1"/>
  <c r="AU1204" i="1" s="1"/>
  <c r="AN1204" i="1"/>
  <c r="AV1204" i="1" s="1"/>
  <c r="AM1204" i="1"/>
  <c r="AL1204" i="1"/>
  <c r="AS1235" i="1"/>
  <c r="AP1235" i="1"/>
  <c r="AO1235" i="1"/>
  <c r="AU1235" i="1" s="1"/>
  <c r="AN1235" i="1"/>
  <c r="AV1235" i="1" s="1"/>
  <c r="AM1235" i="1"/>
  <c r="AL1235" i="1"/>
  <c r="AS1228" i="1"/>
  <c r="AP1228" i="1"/>
  <c r="AO1228" i="1"/>
  <c r="AU1228" i="1" s="1"/>
  <c r="AN1228" i="1"/>
  <c r="AV1228" i="1" s="1"/>
  <c r="AM1228" i="1"/>
  <c r="AL1228" i="1"/>
  <c r="AS1189" i="1"/>
  <c r="AP1189" i="1"/>
  <c r="AO1189" i="1"/>
  <c r="AU1189" i="1" s="1"/>
  <c r="AN1189" i="1"/>
  <c r="AV1189" i="1" s="1"/>
  <c r="AM1189" i="1"/>
  <c r="AL1189" i="1"/>
  <c r="AS1238" i="1"/>
  <c r="AP1238" i="1"/>
  <c r="AO1238" i="1"/>
  <c r="AU1238" i="1" s="1"/>
  <c r="AN1238" i="1"/>
  <c r="AV1238" i="1" s="1"/>
  <c r="AM1238" i="1"/>
  <c r="AL1238" i="1"/>
  <c r="AS1197" i="1"/>
  <c r="AP1197" i="1"/>
  <c r="AO1197" i="1"/>
  <c r="AU1197" i="1" s="1"/>
  <c r="AN1197" i="1"/>
  <c r="AV1197" i="1" s="1"/>
  <c r="AM1197" i="1"/>
  <c r="AL1197" i="1"/>
  <c r="AS1226" i="1"/>
  <c r="AP1226" i="1"/>
  <c r="AO1226" i="1"/>
  <c r="AU1226" i="1" s="1"/>
  <c r="AN1226" i="1"/>
  <c r="AV1226" i="1" s="1"/>
  <c r="AM1226" i="1"/>
  <c r="AL1226" i="1"/>
  <c r="AS1201" i="1"/>
  <c r="AP1201" i="1"/>
  <c r="AO1201" i="1"/>
  <c r="AU1201" i="1" s="1"/>
  <c r="AN1201" i="1"/>
  <c r="AV1201" i="1" s="1"/>
  <c r="AM1201" i="1"/>
  <c r="AL1201" i="1"/>
  <c r="AS1216" i="1"/>
  <c r="AP1216" i="1"/>
  <c r="AO1216" i="1"/>
  <c r="AU1216" i="1" s="1"/>
  <c r="AN1216" i="1"/>
  <c r="AV1216" i="1" s="1"/>
  <c r="AM1216" i="1"/>
  <c r="AL1216" i="1"/>
  <c r="AS1196" i="1"/>
  <c r="AP1196" i="1"/>
  <c r="AO1196" i="1"/>
  <c r="AU1196" i="1" s="1"/>
  <c r="AN1196" i="1"/>
  <c r="AV1196" i="1" s="1"/>
  <c r="AM1196" i="1"/>
  <c r="AL1196" i="1"/>
  <c r="AS1233" i="1"/>
  <c r="AP1233" i="1"/>
  <c r="AO1233" i="1"/>
  <c r="AU1233" i="1" s="1"/>
  <c r="AN1233" i="1"/>
  <c r="AV1233" i="1" s="1"/>
  <c r="AM1233" i="1"/>
  <c r="AL1233" i="1"/>
  <c r="AS1211" i="1"/>
  <c r="AP1211" i="1"/>
  <c r="AO1211" i="1"/>
  <c r="AU1211" i="1" s="1"/>
  <c r="AN1211" i="1"/>
  <c r="AV1211" i="1" s="1"/>
  <c r="AM1211" i="1"/>
  <c r="AL1211" i="1"/>
  <c r="AS1234" i="1"/>
  <c r="AP1234" i="1"/>
  <c r="AO1234" i="1"/>
  <c r="AU1234" i="1" s="1"/>
  <c r="AN1234" i="1"/>
  <c r="AV1234" i="1" s="1"/>
  <c r="AM1234" i="1"/>
  <c r="AL1234" i="1"/>
  <c r="AS1217" i="1"/>
  <c r="AP1217" i="1"/>
  <c r="AO1217" i="1"/>
  <c r="AU1217" i="1" s="1"/>
  <c r="AN1217" i="1"/>
  <c r="AV1217" i="1" s="1"/>
  <c r="AM1217" i="1"/>
  <c r="AL1217" i="1"/>
  <c r="AS1225" i="1"/>
  <c r="AP1225" i="1"/>
  <c r="AO1225" i="1"/>
  <c r="AU1225" i="1" s="1"/>
  <c r="AN1225" i="1"/>
  <c r="AV1225" i="1" s="1"/>
  <c r="AM1225" i="1"/>
  <c r="AL1225" i="1"/>
  <c r="AS1213" i="1"/>
  <c r="AP1213" i="1"/>
  <c r="AO1213" i="1"/>
  <c r="AU1213" i="1" s="1"/>
  <c r="AN1213" i="1"/>
  <c r="AV1213" i="1" s="1"/>
  <c r="AM1213" i="1"/>
  <c r="AL1213" i="1"/>
  <c r="AS1218" i="1"/>
  <c r="AP1218" i="1"/>
  <c r="AO1218" i="1"/>
  <c r="AU1218" i="1" s="1"/>
  <c r="AN1218" i="1"/>
  <c r="AV1218" i="1" s="1"/>
  <c r="AM1218" i="1"/>
  <c r="AL1218" i="1"/>
  <c r="AS1242" i="1"/>
  <c r="AP1242" i="1"/>
  <c r="AO1242" i="1"/>
  <c r="AU1242" i="1" s="1"/>
  <c r="AN1242" i="1"/>
  <c r="AV1242" i="1" s="1"/>
  <c r="AM1242" i="1"/>
  <c r="AL1242" i="1"/>
  <c r="AS1236" i="1"/>
  <c r="AP1236" i="1"/>
  <c r="AO1236" i="1"/>
  <c r="AU1236" i="1" s="1"/>
  <c r="AN1236" i="1"/>
  <c r="AV1236" i="1" s="1"/>
  <c r="AM1236" i="1"/>
  <c r="AL1236" i="1"/>
  <c r="AS1229" i="1"/>
  <c r="AP1229" i="1"/>
  <c r="AO1229" i="1"/>
  <c r="AU1229" i="1" s="1"/>
  <c r="AN1229" i="1"/>
  <c r="AV1229" i="1" s="1"/>
  <c r="AM1229" i="1"/>
  <c r="AL1229" i="1"/>
  <c r="AS1224" i="1"/>
  <c r="AP1224" i="1"/>
  <c r="AO1224" i="1"/>
  <c r="AU1224" i="1" s="1"/>
  <c r="AN1224" i="1"/>
  <c r="AV1224" i="1" s="1"/>
  <c r="AM1224" i="1"/>
  <c r="AL1224" i="1"/>
  <c r="AS1190" i="1"/>
  <c r="AP1190" i="1"/>
  <c r="AO1190" i="1"/>
  <c r="AU1190" i="1" s="1"/>
  <c r="AN1190" i="1"/>
  <c r="AV1190" i="1" s="1"/>
  <c r="AM1190" i="1"/>
  <c r="AL1190" i="1"/>
  <c r="AS1230" i="1"/>
  <c r="AP1230" i="1"/>
  <c r="AO1230" i="1"/>
  <c r="AU1230" i="1" s="1"/>
  <c r="AN1230" i="1"/>
  <c r="AV1230" i="1" s="1"/>
  <c r="AM1230" i="1"/>
  <c r="AL1230" i="1"/>
  <c r="AS1215" i="1"/>
  <c r="AP1215" i="1"/>
  <c r="AO1215" i="1"/>
  <c r="AU1215" i="1" s="1"/>
  <c r="AN1215" i="1"/>
  <c r="AV1215" i="1" s="1"/>
  <c r="AM1215" i="1"/>
  <c r="AL1215" i="1"/>
  <c r="AS1227" i="1"/>
  <c r="AP1227" i="1"/>
  <c r="AO1227" i="1"/>
  <c r="AU1227" i="1" s="1"/>
  <c r="AN1227" i="1"/>
  <c r="AV1227" i="1" s="1"/>
  <c r="AM1227" i="1"/>
  <c r="AL1227" i="1"/>
  <c r="AS1198" i="1"/>
  <c r="AP1198" i="1"/>
  <c r="AO1198" i="1"/>
  <c r="AU1198" i="1" s="1"/>
  <c r="AN1198" i="1"/>
  <c r="AV1198" i="1" s="1"/>
  <c r="AM1198" i="1"/>
  <c r="AL1198" i="1"/>
  <c r="AS1220" i="1"/>
  <c r="AP1220" i="1"/>
  <c r="AO1220" i="1"/>
  <c r="AU1220" i="1" s="1"/>
  <c r="AN1220" i="1"/>
  <c r="AV1220" i="1" s="1"/>
  <c r="AM1220" i="1"/>
  <c r="AL1220" i="1"/>
  <c r="AS1207" i="1"/>
  <c r="AP1207" i="1"/>
  <c r="AO1207" i="1"/>
  <c r="AU1207" i="1" s="1"/>
  <c r="AN1207" i="1"/>
  <c r="AV1207" i="1" s="1"/>
  <c r="AM1207" i="1"/>
  <c r="AL1207" i="1"/>
  <c r="AS1237" i="1"/>
  <c r="AP1237" i="1"/>
  <c r="AO1237" i="1"/>
  <c r="AU1237" i="1" s="1"/>
  <c r="AN1237" i="1"/>
  <c r="AV1237" i="1" s="1"/>
  <c r="AM1237" i="1"/>
  <c r="AL1237" i="1"/>
  <c r="AS1206" i="1"/>
  <c r="AP1206" i="1"/>
  <c r="AO1206" i="1"/>
  <c r="AU1206" i="1" s="1"/>
  <c r="AN1206" i="1"/>
  <c r="AV1206" i="1" s="1"/>
  <c r="AM1206" i="1"/>
  <c r="AL1206" i="1"/>
  <c r="AS1194" i="1"/>
  <c r="AP1194" i="1"/>
  <c r="AO1194" i="1"/>
  <c r="AU1194" i="1" s="1"/>
  <c r="AN1194" i="1"/>
  <c r="AV1194" i="1" s="1"/>
  <c r="AM1194" i="1"/>
  <c r="AL1194" i="1"/>
  <c r="AS1231" i="1"/>
  <c r="AP1231" i="1"/>
  <c r="AO1231" i="1"/>
  <c r="AU1231" i="1" s="1"/>
  <c r="AN1231" i="1"/>
  <c r="AV1231" i="1" s="1"/>
  <c r="AM1231" i="1"/>
  <c r="AL1231" i="1"/>
  <c r="AS1202" i="1"/>
  <c r="AP1202" i="1"/>
  <c r="AO1202" i="1"/>
  <c r="AU1202" i="1" s="1"/>
  <c r="AN1202" i="1"/>
  <c r="AV1202" i="1" s="1"/>
  <c r="AM1202" i="1"/>
  <c r="AL1202" i="1"/>
  <c r="AS1195" i="1"/>
  <c r="AP1195" i="1"/>
  <c r="AO1195" i="1"/>
  <c r="AU1195" i="1" s="1"/>
  <c r="AN1195" i="1"/>
  <c r="AV1195" i="1" s="1"/>
  <c r="AM1195" i="1"/>
  <c r="AL1195" i="1"/>
  <c r="AS1200" i="1"/>
  <c r="AP1200" i="1"/>
  <c r="AO1200" i="1"/>
  <c r="AU1200" i="1" s="1"/>
  <c r="AN1200" i="1"/>
  <c r="AV1200" i="1" s="1"/>
  <c r="AM1200" i="1"/>
  <c r="AL1200" i="1"/>
  <c r="AS1193" i="1"/>
  <c r="AP1193" i="1"/>
  <c r="AO1193" i="1"/>
  <c r="AU1193" i="1" s="1"/>
  <c r="AN1193" i="1"/>
  <c r="AV1193" i="1" s="1"/>
  <c r="AM1193" i="1"/>
  <c r="AL1193" i="1"/>
  <c r="AS1210" i="1"/>
  <c r="AP1210" i="1"/>
  <c r="AO1210" i="1"/>
  <c r="AU1210" i="1" s="1"/>
  <c r="AN1210" i="1"/>
  <c r="AV1210" i="1" s="1"/>
  <c r="AM1210" i="1"/>
  <c r="AL1210" i="1"/>
  <c r="AS1223" i="1"/>
  <c r="AP1223" i="1"/>
  <c r="AO1223" i="1"/>
  <c r="AU1223" i="1" s="1"/>
  <c r="AN1223" i="1"/>
  <c r="AV1223" i="1" s="1"/>
  <c r="AM1223" i="1"/>
  <c r="AL1223" i="1"/>
  <c r="AS1191" i="1"/>
  <c r="AP1191" i="1"/>
  <c r="AO1191" i="1"/>
  <c r="AU1191" i="1" s="1"/>
  <c r="AN1191" i="1"/>
  <c r="AV1191" i="1" s="1"/>
  <c r="AM1191" i="1"/>
  <c r="AL1191" i="1"/>
  <c r="AS1199" i="1"/>
  <c r="AP1199" i="1"/>
  <c r="AO1199" i="1"/>
  <c r="AU1199" i="1" s="1"/>
  <c r="AN1199" i="1"/>
  <c r="AV1199" i="1" s="1"/>
  <c r="AM1199" i="1"/>
  <c r="AL1199" i="1"/>
  <c r="AS1192" i="1"/>
  <c r="AP1192" i="1"/>
  <c r="AO1192" i="1"/>
  <c r="AU1192" i="1" s="1"/>
  <c r="AN1192" i="1"/>
  <c r="AV1192" i="1" s="1"/>
  <c r="AM1192" i="1"/>
  <c r="AL1192" i="1"/>
  <c r="AS1187" i="1"/>
  <c r="AP1187" i="1"/>
  <c r="AO1187" i="1"/>
  <c r="AU1187" i="1" s="1"/>
  <c r="AN1187" i="1"/>
  <c r="AV1187" i="1" s="1"/>
  <c r="AM1187" i="1"/>
  <c r="AL1187" i="1"/>
  <c r="AS1240" i="1"/>
  <c r="AP1240" i="1"/>
  <c r="AO1240" i="1"/>
  <c r="AU1240" i="1" s="1"/>
  <c r="AN1240" i="1"/>
  <c r="AV1240" i="1" s="1"/>
  <c r="AM1240" i="1"/>
  <c r="AL1240" i="1"/>
  <c r="AS1186" i="1"/>
  <c r="AP1186" i="1"/>
  <c r="AO1186" i="1"/>
  <c r="AU1186" i="1" s="1"/>
  <c r="AN1186" i="1"/>
  <c r="AV1186" i="1" s="1"/>
  <c r="AM1186" i="1"/>
  <c r="AL1186" i="1"/>
  <c r="AS1184" i="1"/>
  <c r="AP1184" i="1"/>
  <c r="AO1184" i="1"/>
  <c r="AU1184" i="1" s="1"/>
  <c r="AN1184" i="1"/>
  <c r="AV1184" i="1" s="1"/>
  <c r="AM1184" i="1"/>
  <c r="AL1184" i="1"/>
  <c r="AS1162" i="1"/>
  <c r="AP1162" i="1"/>
  <c r="AO1162" i="1"/>
  <c r="AU1162" i="1" s="1"/>
  <c r="AN1162" i="1"/>
  <c r="AV1162" i="1" s="1"/>
  <c r="AM1162" i="1"/>
  <c r="AL1162" i="1"/>
  <c r="AS1177" i="1"/>
  <c r="AP1177" i="1"/>
  <c r="AO1177" i="1"/>
  <c r="AU1177" i="1" s="1"/>
  <c r="AN1177" i="1"/>
  <c r="AV1177" i="1" s="1"/>
  <c r="AM1177" i="1"/>
  <c r="AL1177" i="1"/>
  <c r="AS1176" i="1"/>
  <c r="AP1176" i="1"/>
  <c r="AO1176" i="1"/>
  <c r="AU1176" i="1" s="1"/>
  <c r="AN1176" i="1"/>
  <c r="AV1176" i="1" s="1"/>
  <c r="AM1176" i="1"/>
  <c r="AL1176" i="1"/>
  <c r="AS1163" i="1"/>
  <c r="AP1163" i="1"/>
  <c r="AO1163" i="1"/>
  <c r="AU1163" i="1" s="1"/>
  <c r="AN1163" i="1"/>
  <c r="AV1163" i="1" s="1"/>
  <c r="AM1163" i="1"/>
  <c r="AL1163" i="1"/>
  <c r="AS1161" i="1"/>
  <c r="AP1161" i="1"/>
  <c r="AO1161" i="1"/>
  <c r="AU1161" i="1" s="1"/>
  <c r="AN1161" i="1"/>
  <c r="AV1161" i="1" s="1"/>
  <c r="AM1161" i="1"/>
  <c r="AL1161" i="1"/>
  <c r="AS1178" i="1"/>
  <c r="AP1178" i="1"/>
  <c r="AO1178" i="1"/>
  <c r="AU1178" i="1" s="1"/>
  <c r="AN1178" i="1"/>
  <c r="AV1178" i="1" s="1"/>
  <c r="AM1178" i="1"/>
  <c r="AL1178" i="1"/>
  <c r="AS1160" i="1"/>
  <c r="AP1160" i="1"/>
  <c r="AO1160" i="1"/>
  <c r="AU1160" i="1" s="1"/>
  <c r="AN1160" i="1"/>
  <c r="AV1160" i="1" s="1"/>
  <c r="AM1160" i="1"/>
  <c r="AL1160" i="1"/>
  <c r="AS1183" i="1"/>
  <c r="AP1183" i="1"/>
  <c r="AO1183" i="1"/>
  <c r="AU1183" i="1" s="1"/>
  <c r="AN1183" i="1"/>
  <c r="AV1183" i="1" s="1"/>
  <c r="AM1183" i="1"/>
  <c r="AL1183" i="1"/>
  <c r="AS1185" i="1"/>
  <c r="AP1185" i="1"/>
  <c r="AO1185" i="1"/>
  <c r="AU1185" i="1" s="1"/>
  <c r="AN1185" i="1"/>
  <c r="AV1185" i="1" s="1"/>
  <c r="AM1185" i="1"/>
  <c r="AL1185" i="1"/>
  <c r="AS1180" i="1"/>
  <c r="AP1180" i="1"/>
  <c r="AO1180" i="1"/>
  <c r="AU1180" i="1" s="1"/>
  <c r="AN1180" i="1"/>
  <c r="AV1180" i="1" s="1"/>
  <c r="AM1180" i="1"/>
  <c r="AL1180" i="1"/>
  <c r="AS1171" i="1"/>
  <c r="AP1171" i="1"/>
  <c r="AO1171" i="1"/>
  <c r="AU1171" i="1" s="1"/>
  <c r="AN1171" i="1"/>
  <c r="AV1171" i="1" s="1"/>
  <c r="AM1171" i="1"/>
  <c r="AL1171" i="1"/>
  <c r="AS1166" i="1"/>
  <c r="AP1166" i="1"/>
  <c r="AO1166" i="1"/>
  <c r="AU1166" i="1" s="1"/>
  <c r="AN1166" i="1"/>
  <c r="AV1166" i="1" s="1"/>
  <c r="AM1166" i="1"/>
  <c r="AL1166" i="1"/>
  <c r="AS1165" i="1"/>
  <c r="AP1165" i="1"/>
  <c r="AO1165" i="1"/>
  <c r="AU1165" i="1" s="1"/>
  <c r="AN1165" i="1"/>
  <c r="AV1165" i="1" s="1"/>
  <c r="AM1165" i="1"/>
  <c r="AL1165" i="1"/>
  <c r="AS1170" i="1"/>
  <c r="AP1170" i="1"/>
  <c r="AO1170" i="1"/>
  <c r="AU1170" i="1" s="1"/>
  <c r="AN1170" i="1"/>
  <c r="AV1170" i="1" s="1"/>
  <c r="AM1170" i="1"/>
  <c r="AL1170" i="1"/>
  <c r="AS1172" i="1"/>
  <c r="AP1172" i="1"/>
  <c r="AO1172" i="1"/>
  <c r="AU1172" i="1" s="1"/>
  <c r="AN1172" i="1"/>
  <c r="AV1172" i="1" s="1"/>
  <c r="AM1172" i="1"/>
  <c r="AL1172" i="1"/>
  <c r="AS1173" i="1"/>
  <c r="AP1173" i="1"/>
  <c r="AO1173" i="1"/>
  <c r="AU1173" i="1" s="1"/>
  <c r="AN1173" i="1"/>
  <c r="AV1173" i="1" s="1"/>
  <c r="AM1173" i="1"/>
  <c r="AL1173" i="1"/>
  <c r="AS1164" i="1"/>
  <c r="AP1164" i="1"/>
  <c r="AO1164" i="1"/>
  <c r="AU1164" i="1" s="1"/>
  <c r="AN1164" i="1"/>
  <c r="AV1164" i="1" s="1"/>
  <c r="AM1164" i="1"/>
  <c r="AL1164" i="1"/>
  <c r="AS1168" i="1"/>
  <c r="AP1168" i="1"/>
  <c r="AO1168" i="1"/>
  <c r="AU1168" i="1" s="1"/>
  <c r="AN1168" i="1"/>
  <c r="AV1168" i="1" s="1"/>
  <c r="AM1168" i="1"/>
  <c r="AL1168" i="1"/>
  <c r="AS1167" i="1"/>
  <c r="AP1167" i="1"/>
  <c r="AO1167" i="1"/>
  <c r="AU1167" i="1" s="1"/>
  <c r="AN1167" i="1"/>
  <c r="AV1167" i="1" s="1"/>
  <c r="AM1167" i="1"/>
  <c r="AL1167" i="1"/>
  <c r="AS1169" i="1"/>
  <c r="AP1169" i="1"/>
  <c r="AO1169" i="1"/>
  <c r="AU1169" i="1" s="1"/>
  <c r="AN1169" i="1"/>
  <c r="AV1169" i="1" s="1"/>
  <c r="AM1169" i="1"/>
  <c r="AL1169" i="1"/>
  <c r="AS1181" i="1"/>
  <c r="AP1181" i="1"/>
  <c r="AO1181" i="1"/>
  <c r="AU1181" i="1" s="1"/>
  <c r="AN1181" i="1"/>
  <c r="AV1181" i="1" s="1"/>
  <c r="AM1181" i="1"/>
  <c r="AL1181" i="1"/>
  <c r="AS1174" i="1"/>
  <c r="AP1174" i="1"/>
  <c r="AO1174" i="1"/>
  <c r="AU1174" i="1" s="1"/>
  <c r="AN1174" i="1"/>
  <c r="AV1174" i="1" s="1"/>
  <c r="AM1174" i="1"/>
  <c r="AL1174" i="1"/>
  <c r="AS1175" i="1"/>
  <c r="AP1175" i="1"/>
  <c r="AO1175" i="1"/>
  <c r="AU1175" i="1" s="1"/>
  <c r="AN1175" i="1"/>
  <c r="AV1175" i="1" s="1"/>
  <c r="AM1175" i="1"/>
  <c r="AL1175" i="1"/>
  <c r="AS1182" i="1"/>
  <c r="AP1182" i="1"/>
  <c r="AO1182" i="1"/>
  <c r="AU1182" i="1" s="1"/>
  <c r="AN1182" i="1"/>
  <c r="AV1182" i="1" s="1"/>
  <c r="AM1182" i="1"/>
  <c r="AL1182" i="1"/>
  <c r="AS1179" i="1"/>
  <c r="AP1179" i="1"/>
  <c r="AO1179" i="1"/>
  <c r="AU1179" i="1" s="1"/>
  <c r="AN1179" i="1"/>
  <c r="AV1179" i="1" s="1"/>
  <c r="AM1179" i="1"/>
  <c r="AL1179" i="1"/>
  <c r="AS1159" i="1"/>
  <c r="AP1159" i="1"/>
  <c r="AO1159" i="1"/>
  <c r="AU1159" i="1" s="1"/>
  <c r="AN1159" i="1"/>
  <c r="AV1159" i="1" s="1"/>
  <c r="AM1159" i="1"/>
  <c r="AL1159" i="1"/>
  <c r="AS1156" i="1"/>
  <c r="AP1156" i="1"/>
  <c r="AO1156" i="1"/>
  <c r="AU1156" i="1" s="1"/>
  <c r="AN1156" i="1"/>
  <c r="AV1156" i="1" s="1"/>
  <c r="AM1156" i="1"/>
  <c r="AL1156" i="1"/>
  <c r="AS1158" i="1"/>
  <c r="AP1158" i="1"/>
  <c r="AO1158" i="1"/>
  <c r="AU1158" i="1" s="1"/>
  <c r="AN1158" i="1"/>
  <c r="AV1158" i="1" s="1"/>
  <c r="AM1158" i="1"/>
  <c r="AL1158" i="1"/>
  <c r="AS1157" i="1"/>
  <c r="AP1157" i="1"/>
  <c r="AO1157" i="1"/>
  <c r="AU1157" i="1" s="1"/>
  <c r="AN1157" i="1"/>
  <c r="AV1157" i="1" s="1"/>
  <c r="AM1157" i="1"/>
  <c r="AL1157" i="1"/>
  <c r="AS1153" i="1"/>
  <c r="AP1153" i="1"/>
  <c r="AO1153" i="1"/>
  <c r="AU1153" i="1" s="1"/>
  <c r="AN1153" i="1"/>
  <c r="AV1153" i="1" s="1"/>
  <c r="AM1153" i="1"/>
  <c r="AL1153" i="1"/>
  <c r="AS1151" i="1"/>
  <c r="AP1151" i="1"/>
  <c r="AO1151" i="1"/>
  <c r="AU1151" i="1" s="1"/>
  <c r="AN1151" i="1"/>
  <c r="AV1151" i="1" s="1"/>
  <c r="AM1151" i="1"/>
  <c r="AL1151" i="1"/>
  <c r="AS1152" i="1"/>
  <c r="AP1152" i="1"/>
  <c r="AO1152" i="1"/>
  <c r="AU1152" i="1" s="1"/>
  <c r="AN1152" i="1"/>
  <c r="AV1152" i="1" s="1"/>
  <c r="AM1152" i="1"/>
  <c r="AL1152" i="1"/>
  <c r="AS1154" i="1"/>
  <c r="AP1154" i="1"/>
  <c r="AO1154" i="1"/>
  <c r="AU1154" i="1" s="1"/>
  <c r="AN1154" i="1"/>
  <c r="AV1154" i="1" s="1"/>
  <c r="AM1154" i="1"/>
  <c r="AL1154" i="1"/>
  <c r="AS1150" i="1"/>
  <c r="AP1150" i="1"/>
  <c r="AO1150" i="1"/>
  <c r="AU1150" i="1" s="1"/>
  <c r="AN1150" i="1"/>
  <c r="AV1150" i="1" s="1"/>
  <c r="AM1150" i="1"/>
  <c r="AL1150" i="1"/>
  <c r="AS1147" i="1"/>
  <c r="AP1147" i="1"/>
  <c r="AO1147" i="1"/>
  <c r="AU1147" i="1" s="1"/>
  <c r="AN1147" i="1"/>
  <c r="AV1147" i="1" s="1"/>
  <c r="AM1147" i="1"/>
  <c r="AL1147" i="1"/>
  <c r="AS1149" i="1"/>
  <c r="AP1149" i="1"/>
  <c r="AO1149" i="1"/>
  <c r="AU1149" i="1" s="1"/>
  <c r="AN1149" i="1"/>
  <c r="AV1149" i="1" s="1"/>
  <c r="AM1149" i="1"/>
  <c r="AL1149" i="1"/>
  <c r="AS1155" i="1"/>
  <c r="AP1155" i="1"/>
  <c r="AO1155" i="1"/>
  <c r="AU1155" i="1" s="1"/>
  <c r="AN1155" i="1"/>
  <c r="AV1155" i="1" s="1"/>
  <c r="AM1155" i="1"/>
  <c r="AL1155" i="1"/>
  <c r="AS1148" i="1"/>
  <c r="AP1148" i="1"/>
  <c r="AO1148" i="1"/>
  <c r="AU1148" i="1" s="1"/>
  <c r="AN1148" i="1"/>
  <c r="AV1148" i="1" s="1"/>
  <c r="AM1148" i="1"/>
  <c r="AL1148" i="1"/>
  <c r="AS1146" i="1"/>
  <c r="AP1146" i="1"/>
  <c r="AO1146" i="1"/>
  <c r="AU1146" i="1" s="1"/>
  <c r="AN1146" i="1"/>
  <c r="AV1146" i="1" s="1"/>
  <c r="AM1146" i="1"/>
  <c r="AL1146" i="1"/>
  <c r="AS1143" i="1"/>
  <c r="AP1143" i="1"/>
  <c r="AO1143" i="1"/>
  <c r="AU1143" i="1" s="1"/>
  <c r="AN1143" i="1"/>
  <c r="AV1143" i="1" s="1"/>
  <c r="AM1143" i="1"/>
  <c r="AL1143" i="1"/>
  <c r="AS1141" i="1"/>
  <c r="AP1141" i="1"/>
  <c r="AO1141" i="1"/>
  <c r="AU1141" i="1" s="1"/>
  <c r="AN1141" i="1"/>
  <c r="AV1141" i="1" s="1"/>
  <c r="AM1141" i="1"/>
  <c r="AL1141" i="1"/>
  <c r="AS1139" i="1"/>
  <c r="AP1139" i="1"/>
  <c r="AO1139" i="1"/>
  <c r="AU1139" i="1" s="1"/>
  <c r="AN1139" i="1"/>
  <c r="AV1139" i="1" s="1"/>
  <c r="AM1139" i="1"/>
  <c r="AL1139" i="1"/>
  <c r="AS1140" i="1"/>
  <c r="AP1140" i="1"/>
  <c r="AO1140" i="1"/>
  <c r="AU1140" i="1" s="1"/>
  <c r="AN1140" i="1"/>
  <c r="AV1140" i="1" s="1"/>
  <c r="AM1140" i="1"/>
  <c r="AL1140" i="1"/>
  <c r="AS1142" i="1"/>
  <c r="AP1142" i="1"/>
  <c r="AO1142" i="1"/>
  <c r="AU1142" i="1" s="1"/>
  <c r="AN1142" i="1"/>
  <c r="AV1142" i="1" s="1"/>
  <c r="AM1142" i="1"/>
  <c r="AL1142" i="1"/>
  <c r="AS1145" i="1"/>
  <c r="AP1145" i="1"/>
  <c r="AO1145" i="1"/>
  <c r="AU1145" i="1" s="1"/>
  <c r="AN1145" i="1"/>
  <c r="AV1145" i="1" s="1"/>
  <c r="AM1145" i="1"/>
  <c r="AL1145" i="1"/>
  <c r="AS1144" i="1"/>
  <c r="AP1144" i="1"/>
  <c r="AO1144" i="1"/>
  <c r="AU1144" i="1" s="1"/>
  <c r="AN1144" i="1"/>
  <c r="AV1144" i="1" s="1"/>
  <c r="AM1144" i="1"/>
  <c r="AL1144" i="1"/>
  <c r="AS1026" i="1"/>
  <c r="AP1026" i="1"/>
  <c r="AO1026" i="1"/>
  <c r="AU1026" i="1" s="1"/>
  <c r="AN1026" i="1"/>
  <c r="AV1026" i="1" s="1"/>
  <c r="AM1026" i="1"/>
  <c r="AL1026" i="1"/>
  <c r="AS991" i="1"/>
  <c r="AP991" i="1"/>
  <c r="AO991" i="1"/>
  <c r="AU991" i="1" s="1"/>
  <c r="AN991" i="1"/>
  <c r="AV991" i="1" s="1"/>
  <c r="AM991" i="1"/>
  <c r="AL991" i="1"/>
  <c r="AS987" i="1"/>
  <c r="AP987" i="1"/>
  <c r="AO987" i="1"/>
  <c r="AU987" i="1" s="1"/>
  <c r="AN987" i="1"/>
  <c r="AV987" i="1" s="1"/>
  <c r="AM987" i="1"/>
  <c r="AL987" i="1"/>
  <c r="AS1000" i="1"/>
  <c r="AP1000" i="1"/>
  <c r="AO1000" i="1"/>
  <c r="AU1000" i="1" s="1"/>
  <c r="AN1000" i="1"/>
  <c r="AV1000" i="1" s="1"/>
  <c r="AM1000" i="1"/>
  <c r="AL1000" i="1"/>
  <c r="AS989" i="1"/>
  <c r="AP989" i="1"/>
  <c r="AO989" i="1"/>
  <c r="AU989" i="1" s="1"/>
  <c r="AN989" i="1"/>
  <c r="AV989" i="1" s="1"/>
  <c r="AM989" i="1"/>
  <c r="AL989" i="1"/>
  <c r="AS983" i="1"/>
  <c r="AP983" i="1"/>
  <c r="AO983" i="1"/>
  <c r="AU983" i="1" s="1"/>
  <c r="AN983" i="1"/>
  <c r="AV983" i="1" s="1"/>
  <c r="AM983" i="1"/>
  <c r="AL983" i="1"/>
  <c r="AS988" i="1"/>
  <c r="AP988" i="1"/>
  <c r="AO988" i="1"/>
  <c r="AU988" i="1" s="1"/>
  <c r="AN988" i="1"/>
  <c r="AV988" i="1" s="1"/>
  <c r="AM988" i="1"/>
  <c r="AL988" i="1"/>
  <c r="AS1006" i="1"/>
  <c r="AP1006" i="1"/>
  <c r="AO1006" i="1"/>
  <c r="AU1006" i="1" s="1"/>
  <c r="AN1006" i="1"/>
  <c r="AV1006" i="1" s="1"/>
  <c r="AM1006" i="1"/>
  <c r="AL1006" i="1"/>
  <c r="AS969" i="1"/>
  <c r="AP969" i="1"/>
  <c r="AO969" i="1"/>
  <c r="AU969" i="1" s="1"/>
  <c r="AN969" i="1"/>
  <c r="AV969" i="1" s="1"/>
  <c r="AM969" i="1"/>
  <c r="AL969" i="1"/>
  <c r="AS1003" i="1"/>
  <c r="AP1003" i="1"/>
  <c r="AO1003" i="1"/>
  <c r="AU1003" i="1" s="1"/>
  <c r="AN1003" i="1"/>
  <c r="AV1003" i="1" s="1"/>
  <c r="AM1003" i="1"/>
  <c r="AL1003" i="1"/>
  <c r="AS1070" i="1"/>
  <c r="AP1070" i="1"/>
  <c r="AO1070" i="1"/>
  <c r="AU1070" i="1" s="1"/>
  <c r="AN1070" i="1"/>
  <c r="AV1070" i="1" s="1"/>
  <c r="AM1070" i="1"/>
  <c r="AL1070" i="1"/>
  <c r="AS994" i="1"/>
  <c r="AP994" i="1"/>
  <c r="AO994" i="1"/>
  <c r="AU994" i="1" s="1"/>
  <c r="AN994" i="1"/>
  <c r="AV994" i="1" s="1"/>
  <c r="AM994" i="1"/>
  <c r="AL994" i="1"/>
  <c r="AS995" i="1"/>
  <c r="AP995" i="1"/>
  <c r="AO995" i="1"/>
  <c r="AU995" i="1" s="1"/>
  <c r="AN995" i="1"/>
  <c r="AV995" i="1" s="1"/>
  <c r="AM995" i="1"/>
  <c r="AL995" i="1"/>
  <c r="AS998" i="1"/>
  <c r="AP998" i="1"/>
  <c r="AO998" i="1"/>
  <c r="AU998" i="1" s="1"/>
  <c r="AN998" i="1"/>
  <c r="AV998" i="1" s="1"/>
  <c r="AM998" i="1"/>
  <c r="AL998" i="1"/>
  <c r="AS1061" i="1"/>
  <c r="AP1061" i="1"/>
  <c r="AO1061" i="1"/>
  <c r="AU1061" i="1" s="1"/>
  <c r="AN1061" i="1"/>
  <c r="AV1061" i="1" s="1"/>
  <c r="AM1061" i="1"/>
  <c r="AL1061" i="1"/>
  <c r="AS1044" i="1"/>
  <c r="AP1044" i="1"/>
  <c r="AO1044" i="1"/>
  <c r="AU1044" i="1" s="1"/>
  <c r="AN1044" i="1"/>
  <c r="AV1044" i="1" s="1"/>
  <c r="AM1044" i="1"/>
  <c r="AL1044" i="1"/>
  <c r="AS990" i="1"/>
  <c r="AP990" i="1"/>
  <c r="AO990" i="1"/>
  <c r="AU990" i="1" s="1"/>
  <c r="AN990" i="1"/>
  <c r="AV990" i="1" s="1"/>
  <c r="AM990" i="1"/>
  <c r="AL990" i="1"/>
  <c r="AS986" i="1"/>
  <c r="AP986" i="1"/>
  <c r="AO986" i="1"/>
  <c r="AU986" i="1" s="1"/>
  <c r="AN986" i="1"/>
  <c r="AV986" i="1" s="1"/>
  <c r="AM986" i="1"/>
  <c r="AL986" i="1"/>
  <c r="AS1031" i="1"/>
  <c r="AP1031" i="1"/>
  <c r="AO1031" i="1"/>
  <c r="AU1031" i="1" s="1"/>
  <c r="AN1031" i="1"/>
  <c r="AV1031" i="1" s="1"/>
  <c r="AM1031" i="1"/>
  <c r="AL1031" i="1"/>
  <c r="AS1071" i="1"/>
  <c r="AP1071" i="1"/>
  <c r="AO1071" i="1"/>
  <c r="AU1071" i="1" s="1"/>
  <c r="AN1071" i="1"/>
  <c r="AV1071" i="1" s="1"/>
  <c r="AM1071" i="1"/>
  <c r="AL1071" i="1"/>
  <c r="AS993" i="1"/>
  <c r="AP993" i="1"/>
  <c r="AO993" i="1"/>
  <c r="AU993" i="1" s="1"/>
  <c r="AN993" i="1"/>
  <c r="AV993" i="1" s="1"/>
  <c r="AM993" i="1"/>
  <c r="AL993" i="1"/>
  <c r="AS970" i="1"/>
  <c r="AP970" i="1"/>
  <c r="AO970" i="1"/>
  <c r="AU970" i="1" s="1"/>
  <c r="AN970" i="1"/>
  <c r="AV970" i="1" s="1"/>
  <c r="AM970" i="1"/>
  <c r="AL970" i="1"/>
  <c r="AS984" i="1"/>
  <c r="AP984" i="1"/>
  <c r="AO984" i="1"/>
  <c r="AU984" i="1" s="1"/>
  <c r="AN984" i="1"/>
  <c r="AV984" i="1" s="1"/>
  <c r="AM984" i="1"/>
  <c r="AL984" i="1"/>
  <c r="AS1036" i="1"/>
  <c r="AP1036" i="1"/>
  <c r="AO1036" i="1"/>
  <c r="AU1036" i="1" s="1"/>
  <c r="AN1036" i="1"/>
  <c r="AV1036" i="1" s="1"/>
  <c r="AM1036" i="1"/>
  <c r="AL1036" i="1"/>
  <c r="AS996" i="1"/>
  <c r="AP996" i="1"/>
  <c r="AO996" i="1"/>
  <c r="AU996" i="1" s="1"/>
  <c r="AN996" i="1"/>
  <c r="AV996" i="1" s="1"/>
  <c r="AM996" i="1"/>
  <c r="AL996" i="1"/>
  <c r="AS1019" i="1"/>
  <c r="AP1019" i="1"/>
  <c r="AO1019" i="1"/>
  <c r="AU1019" i="1" s="1"/>
  <c r="AN1019" i="1"/>
  <c r="AV1019" i="1" s="1"/>
  <c r="AM1019" i="1"/>
  <c r="AL1019" i="1"/>
  <c r="AS997" i="1"/>
  <c r="AP997" i="1"/>
  <c r="AO997" i="1"/>
  <c r="AU997" i="1" s="1"/>
  <c r="AN997" i="1"/>
  <c r="AV997" i="1" s="1"/>
  <c r="AM997" i="1"/>
  <c r="AL997" i="1"/>
  <c r="AS992" i="1"/>
  <c r="AP992" i="1"/>
  <c r="AO992" i="1"/>
  <c r="AU992" i="1" s="1"/>
  <c r="AN992" i="1"/>
  <c r="AV992" i="1" s="1"/>
  <c r="AM992" i="1"/>
  <c r="AL992" i="1"/>
  <c r="AS971" i="1"/>
  <c r="AP971" i="1"/>
  <c r="AO971" i="1"/>
  <c r="AU971" i="1" s="1"/>
  <c r="AN971" i="1"/>
  <c r="AV971" i="1" s="1"/>
  <c r="AM971" i="1"/>
  <c r="AL971" i="1"/>
  <c r="AS985" i="1"/>
  <c r="AP985" i="1"/>
  <c r="AO985" i="1"/>
  <c r="AU985" i="1" s="1"/>
  <c r="AN985" i="1"/>
  <c r="AV985" i="1" s="1"/>
  <c r="AM985" i="1"/>
  <c r="AL985" i="1"/>
  <c r="AS1110" i="1"/>
  <c r="AP1110" i="1"/>
  <c r="AO1110" i="1"/>
  <c r="AU1110" i="1" s="1"/>
  <c r="AN1110" i="1"/>
  <c r="AV1110" i="1" s="1"/>
  <c r="AM1110" i="1"/>
  <c r="AL1110" i="1"/>
  <c r="AS1094" i="1"/>
  <c r="AP1094" i="1"/>
  <c r="AO1094" i="1"/>
  <c r="AU1094" i="1" s="1"/>
  <c r="AN1094" i="1"/>
  <c r="AV1094" i="1" s="1"/>
  <c r="AM1094" i="1"/>
  <c r="AL1094" i="1"/>
  <c r="AS1096" i="1"/>
  <c r="AP1096" i="1"/>
  <c r="AO1096" i="1"/>
  <c r="AU1096" i="1" s="1"/>
  <c r="AN1096" i="1"/>
  <c r="AV1096" i="1" s="1"/>
  <c r="AM1096" i="1"/>
  <c r="AL1096" i="1"/>
  <c r="AS1088" i="1"/>
  <c r="AP1088" i="1"/>
  <c r="AO1088" i="1"/>
  <c r="AU1088" i="1" s="1"/>
  <c r="AN1088" i="1"/>
  <c r="AV1088" i="1" s="1"/>
  <c r="AM1088" i="1"/>
  <c r="AL1088" i="1"/>
  <c r="AS1066" i="1"/>
  <c r="AP1066" i="1"/>
  <c r="AO1066" i="1"/>
  <c r="AU1066" i="1" s="1"/>
  <c r="AN1066" i="1"/>
  <c r="AV1066" i="1" s="1"/>
  <c r="AM1066" i="1"/>
  <c r="AL1066" i="1"/>
  <c r="AS1053" i="1"/>
  <c r="AP1053" i="1"/>
  <c r="AO1053" i="1"/>
  <c r="AU1053" i="1" s="1"/>
  <c r="AN1053" i="1"/>
  <c r="AV1053" i="1" s="1"/>
  <c r="AM1053" i="1"/>
  <c r="AL1053" i="1"/>
  <c r="AS1072" i="1"/>
  <c r="AP1072" i="1"/>
  <c r="AO1072" i="1"/>
  <c r="AU1072" i="1" s="1"/>
  <c r="AN1072" i="1"/>
  <c r="AV1072" i="1" s="1"/>
  <c r="AM1072" i="1"/>
  <c r="AL1072" i="1"/>
  <c r="AS1065" i="1"/>
  <c r="AP1065" i="1"/>
  <c r="AO1065" i="1"/>
  <c r="AU1065" i="1" s="1"/>
  <c r="AN1065" i="1"/>
  <c r="AV1065" i="1" s="1"/>
  <c r="AM1065" i="1"/>
  <c r="AL1065" i="1"/>
  <c r="AS1051" i="1"/>
  <c r="AP1051" i="1"/>
  <c r="AO1051" i="1"/>
  <c r="AU1051" i="1" s="1"/>
  <c r="AN1051" i="1"/>
  <c r="AV1051" i="1" s="1"/>
  <c r="AM1051" i="1"/>
  <c r="AL1051" i="1"/>
  <c r="AS1104" i="1"/>
  <c r="AP1104" i="1"/>
  <c r="AO1104" i="1"/>
  <c r="AU1104" i="1" s="1"/>
  <c r="AN1104" i="1"/>
  <c r="AV1104" i="1" s="1"/>
  <c r="AM1104" i="1"/>
  <c r="AL1104" i="1"/>
  <c r="AS1085" i="1"/>
  <c r="AP1085" i="1"/>
  <c r="AO1085" i="1"/>
  <c r="AU1085" i="1" s="1"/>
  <c r="AN1085" i="1"/>
  <c r="AV1085" i="1" s="1"/>
  <c r="AM1085" i="1"/>
  <c r="AL1085" i="1"/>
  <c r="AS1118" i="1"/>
  <c r="AP1118" i="1"/>
  <c r="AO1118" i="1"/>
  <c r="AU1118" i="1" s="1"/>
  <c r="AN1118" i="1"/>
  <c r="AV1118" i="1" s="1"/>
  <c r="AM1118" i="1"/>
  <c r="AL1118" i="1"/>
  <c r="AS1067" i="1"/>
  <c r="AP1067" i="1"/>
  <c r="AO1067" i="1"/>
  <c r="AU1067" i="1" s="1"/>
  <c r="AN1067" i="1"/>
  <c r="AV1067" i="1" s="1"/>
  <c r="AM1067" i="1"/>
  <c r="AL1067" i="1"/>
  <c r="AS1125" i="1"/>
  <c r="AP1125" i="1"/>
  <c r="AO1125" i="1"/>
  <c r="AU1125" i="1" s="1"/>
  <c r="AN1125" i="1"/>
  <c r="AV1125" i="1" s="1"/>
  <c r="AM1125" i="1"/>
  <c r="AL1125" i="1"/>
  <c r="AS1127" i="1"/>
  <c r="AP1127" i="1"/>
  <c r="AO1127" i="1"/>
  <c r="AU1127" i="1" s="1"/>
  <c r="AN1127" i="1"/>
  <c r="AV1127" i="1" s="1"/>
  <c r="AM1127" i="1"/>
  <c r="AL1127" i="1"/>
  <c r="AS1091" i="1"/>
  <c r="AP1091" i="1"/>
  <c r="AO1091" i="1"/>
  <c r="AU1091" i="1" s="1"/>
  <c r="AN1091" i="1"/>
  <c r="AV1091" i="1" s="1"/>
  <c r="AM1091" i="1"/>
  <c r="AL1091" i="1"/>
  <c r="AS1048" i="1"/>
  <c r="AP1048" i="1"/>
  <c r="AO1048" i="1"/>
  <c r="AU1048" i="1" s="1"/>
  <c r="AN1048" i="1"/>
  <c r="AV1048" i="1" s="1"/>
  <c r="AM1048" i="1"/>
  <c r="AL1048" i="1"/>
  <c r="AS1100" i="1"/>
  <c r="AP1100" i="1"/>
  <c r="AO1100" i="1"/>
  <c r="AU1100" i="1" s="1"/>
  <c r="AN1100" i="1"/>
  <c r="AV1100" i="1" s="1"/>
  <c r="AM1100" i="1"/>
  <c r="AL1100" i="1"/>
  <c r="AS1124" i="1"/>
  <c r="AP1124" i="1"/>
  <c r="AO1124" i="1"/>
  <c r="AU1124" i="1" s="1"/>
  <c r="AN1124" i="1"/>
  <c r="AV1124" i="1" s="1"/>
  <c r="AM1124" i="1"/>
  <c r="AL1124" i="1"/>
  <c r="AS1101" i="1"/>
  <c r="AP1101" i="1"/>
  <c r="AO1101" i="1"/>
  <c r="AU1101" i="1" s="1"/>
  <c r="AN1101" i="1"/>
  <c r="AV1101" i="1" s="1"/>
  <c r="AM1101" i="1"/>
  <c r="AL1101" i="1"/>
  <c r="AS999" i="1"/>
  <c r="AP999" i="1"/>
  <c r="AO999" i="1"/>
  <c r="AU999" i="1" s="1"/>
  <c r="AN999" i="1"/>
  <c r="AV999" i="1" s="1"/>
  <c r="AM999" i="1"/>
  <c r="AL999" i="1"/>
  <c r="AS1060" i="1"/>
  <c r="AP1060" i="1"/>
  <c r="AO1060" i="1"/>
  <c r="AU1060" i="1" s="1"/>
  <c r="AN1060" i="1"/>
  <c r="AV1060" i="1" s="1"/>
  <c r="AM1060" i="1"/>
  <c r="AL1060" i="1"/>
  <c r="AS1138" i="1"/>
  <c r="AP1138" i="1"/>
  <c r="AO1138" i="1"/>
  <c r="AU1138" i="1" s="1"/>
  <c r="AN1138" i="1"/>
  <c r="AV1138" i="1" s="1"/>
  <c r="AM1138" i="1"/>
  <c r="AL1138" i="1"/>
  <c r="AS1134" i="1"/>
  <c r="AP1134" i="1"/>
  <c r="AO1134" i="1"/>
  <c r="AU1134" i="1" s="1"/>
  <c r="AN1134" i="1"/>
  <c r="AV1134" i="1" s="1"/>
  <c r="AM1134" i="1"/>
  <c r="AL1134" i="1"/>
  <c r="AS1075" i="1"/>
  <c r="AP1075" i="1"/>
  <c r="AO1075" i="1"/>
  <c r="AU1075" i="1" s="1"/>
  <c r="AN1075" i="1"/>
  <c r="AV1075" i="1" s="1"/>
  <c r="AM1075" i="1"/>
  <c r="AL1075" i="1"/>
  <c r="AS1080" i="1"/>
  <c r="AP1080" i="1"/>
  <c r="AO1080" i="1"/>
  <c r="AU1080" i="1" s="1"/>
  <c r="AN1080" i="1"/>
  <c r="AV1080" i="1" s="1"/>
  <c r="AM1080" i="1"/>
  <c r="AL1080" i="1"/>
  <c r="AS1132" i="1"/>
  <c r="AP1132" i="1"/>
  <c r="AO1132" i="1"/>
  <c r="AU1132" i="1" s="1"/>
  <c r="AN1132" i="1"/>
  <c r="AV1132" i="1" s="1"/>
  <c r="AM1132" i="1"/>
  <c r="AL1132" i="1"/>
  <c r="AS1069" i="1"/>
  <c r="AP1069" i="1"/>
  <c r="AO1069" i="1"/>
  <c r="AU1069" i="1" s="1"/>
  <c r="AN1069" i="1"/>
  <c r="AV1069" i="1" s="1"/>
  <c r="AM1069" i="1"/>
  <c r="AL1069" i="1"/>
  <c r="AS1074" i="1"/>
  <c r="AP1074" i="1"/>
  <c r="AO1074" i="1"/>
  <c r="AU1074" i="1" s="1"/>
  <c r="AN1074" i="1"/>
  <c r="AV1074" i="1" s="1"/>
  <c r="AM1074" i="1"/>
  <c r="AL1074" i="1"/>
  <c r="AS1087" i="1"/>
  <c r="AP1087" i="1"/>
  <c r="AO1087" i="1"/>
  <c r="AU1087" i="1" s="1"/>
  <c r="AN1087" i="1"/>
  <c r="AV1087" i="1" s="1"/>
  <c r="AM1087" i="1"/>
  <c r="AL1087" i="1"/>
  <c r="AS1058" i="1"/>
  <c r="AP1058" i="1"/>
  <c r="AO1058" i="1"/>
  <c r="AU1058" i="1" s="1"/>
  <c r="AN1058" i="1"/>
  <c r="AV1058" i="1" s="1"/>
  <c r="AM1058" i="1"/>
  <c r="AL1058" i="1"/>
  <c r="AS1128" i="1"/>
  <c r="AP1128" i="1"/>
  <c r="AO1128" i="1"/>
  <c r="AU1128" i="1" s="1"/>
  <c r="AN1128" i="1"/>
  <c r="AV1128" i="1" s="1"/>
  <c r="AM1128" i="1"/>
  <c r="AL1128" i="1"/>
  <c r="AS1057" i="1"/>
  <c r="AP1057" i="1"/>
  <c r="AO1057" i="1"/>
  <c r="AU1057" i="1" s="1"/>
  <c r="AN1057" i="1"/>
  <c r="AV1057" i="1" s="1"/>
  <c r="AM1057" i="1"/>
  <c r="AL1057" i="1"/>
  <c r="AS1103" i="1"/>
  <c r="AP1103" i="1"/>
  <c r="AO1103" i="1"/>
  <c r="AU1103" i="1" s="1"/>
  <c r="AN1103" i="1"/>
  <c r="AV1103" i="1" s="1"/>
  <c r="AM1103" i="1"/>
  <c r="AL1103" i="1"/>
  <c r="AS1086" i="1"/>
  <c r="AP1086" i="1"/>
  <c r="AO1086" i="1"/>
  <c r="AU1086" i="1" s="1"/>
  <c r="AN1086" i="1"/>
  <c r="AV1086" i="1" s="1"/>
  <c r="AM1086" i="1"/>
  <c r="AL1086" i="1"/>
  <c r="AS1102" i="1"/>
  <c r="AP1102" i="1"/>
  <c r="AO1102" i="1"/>
  <c r="AU1102" i="1" s="1"/>
  <c r="AN1102" i="1"/>
  <c r="AV1102" i="1" s="1"/>
  <c r="AM1102" i="1"/>
  <c r="AL1102" i="1"/>
  <c r="AS1078" i="1"/>
  <c r="AP1078" i="1"/>
  <c r="AO1078" i="1"/>
  <c r="AU1078" i="1" s="1"/>
  <c r="AN1078" i="1"/>
  <c r="AV1078" i="1" s="1"/>
  <c r="AM1078" i="1"/>
  <c r="AL1078" i="1"/>
  <c r="AS1077" i="1"/>
  <c r="AP1077" i="1"/>
  <c r="AO1077" i="1"/>
  <c r="AU1077" i="1" s="1"/>
  <c r="AN1077" i="1"/>
  <c r="AV1077" i="1" s="1"/>
  <c r="AM1077" i="1"/>
  <c r="AL1077" i="1"/>
  <c r="AS1117" i="1"/>
  <c r="AP1117" i="1"/>
  <c r="AO1117" i="1"/>
  <c r="AU1117" i="1" s="1"/>
  <c r="AN1117" i="1"/>
  <c r="AV1117" i="1" s="1"/>
  <c r="AM1117" i="1"/>
  <c r="AL1117" i="1"/>
  <c r="AS1052" i="1"/>
  <c r="AP1052" i="1"/>
  <c r="AO1052" i="1"/>
  <c r="AU1052" i="1" s="1"/>
  <c r="AN1052" i="1"/>
  <c r="AV1052" i="1" s="1"/>
  <c r="AM1052" i="1"/>
  <c r="AL1052" i="1"/>
  <c r="AS1092" i="1"/>
  <c r="AP1092" i="1"/>
  <c r="AO1092" i="1"/>
  <c r="AU1092" i="1" s="1"/>
  <c r="AN1092" i="1"/>
  <c r="AV1092" i="1" s="1"/>
  <c r="AM1092" i="1"/>
  <c r="AL1092" i="1"/>
  <c r="AS1093" i="1"/>
  <c r="AP1093" i="1"/>
  <c r="AO1093" i="1"/>
  <c r="AU1093" i="1" s="1"/>
  <c r="AN1093" i="1"/>
  <c r="AV1093" i="1" s="1"/>
  <c r="AM1093" i="1"/>
  <c r="AL1093" i="1"/>
  <c r="AS1115" i="1"/>
  <c r="AP1115" i="1"/>
  <c r="AO1115" i="1"/>
  <c r="AU1115" i="1" s="1"/>
  <c r="AN1115" i="1"/>
  <c r="AV1115" i="1" s="1"/>
  <c r="AM1115" i="1"/>
  <c r="AL1115" i="1"/>
  <c r="AS1119" i="1"/>
  <c r="AP1119" i="1"/>
  <c r="AO1119" i="1"/>
  <c r="AU1119" i="1" s="1"/>
  <c r="AN1119" i="1"/>
  <c r="AV1119" i="1" s="1"/>
  <c r="AM1119" i="1"/>
  <c r="AL1119" i="1"/>
  <c r="AS1116" i="1"/>
  <c r="AP1116" i="1"/>
  <c r="AO1116" i="1"/>
  <c r="AU1116" i="1" s="1"/>
  <c r="AN1116" i="1"/>
  <c r="AV1116" i="1" s="1"/>
  <c r="AM1116" i="1"/>
  <c r="AL1116" i="1"/>
  <c r="AS1129" i="1"/>
  <c r="AP1129" i="1"/>
  <c r="AO1129" i="1"/>
  <c r="AU1129" i="1" s="1"/>
  <c r="AN1129" i="1"/>
  <c r="AV1129" i="1" s="1"/>
  <c r="AM1129" i="1"/>
  <c r="AL1129" i="1"/>
  <c r="AS1126" i="1"/>
  <c r="AP1126" i="1"/>
  <c r="AO1126" i="1"/>
  <c r="AU1126" i="1" s="1"/>
  <c r="AN1126" i="1"/>
  <c r="AV1126" i="1" s="1"/>
  <c r="AM1126" i="1"/>
  <c r="AL1126" i="1"/>
  <c r="AS1122" i="1"/>
  <c r="AP1122" i="1"/>
  <c r="AO1122" i="1"/>
  <c r="AU1122" i="1" s="1"/>
  <c r="AN1122" i="1"/>
  <c r="AV1122" i="1" s="1"/>
  <c r="AM1122" i="1"/>
  <c r="AL1122" i="1"/>
  <c r="AS1121" i="1"/>
  <c r="AP1121" i="1"/>
  <c r="AO1121" i="1"/>
  <c r="AU1121" i="1" s="1"/>
  <c r="AN1121" i="1"/>
  <c r="AV1121" i="1" s="1"/>
  <c r="AM1121" i="1"/>
  <c r="AL1121" i="1"/>
  <c r="AS1050" i="1"/>
  <c r="AP1050" i="1"/>
  <c r="AO1050" i="1"/>
  <c r="AU1050" i="1" s="1"/>
  <c r="AN1050" i="1"/>
  <c r="AV1050" i="1" s="1"/>
  <c r="AM1050" i="1"/>
  <c r="AL1050" i="1"/>
  <c r="AS1082" i="1"/>
  <c r="AP1082" i="1"/>
  <c r="AO1082" i="1"/>
  <c r="AU1082" i="1" s="1"/>
  <c r="AN1082" i="1"/>
  <c r="AV1082" i="1" s="1"/>
  <c r="AM1082" i="1"/>
  <c r="AL1082" i="1"/>
  <c r="AS1046" i="1"/>
  <c r="AP1046" i="1"/>
  <c r="AO1046" i="1"/>
  <c r="AU1046" i="1" s="1"/>
  <c r="AN1046" i="1"/>
  <c r="AV1046" i="1" s="1"/>
  <c r="AM1046" i="1"/>
  <c r="AL1046" i="1"/>
  <c r="AS1136" i="1"/>
  <c r="AP1136" i="1"/>
  <c r="AO1136" i="1"/>
  <c r="AU1136" i="1" s="1"/>
  <c r="AN1136" i="1"/>
  <c r="AV1136" i="1" s="1"/>
  <c r="AM1136" i="1"/>
  <c r="AL1136" i="1"/>
  <c r="AS1098" i="1"/>
  <c r="AP1098" i="1"/>
  <c r="AO1098" i="1"/>
  <c r="AU1098" i="1" s="1"/>
  <c r="AN1098" i="1"/>
  <c r="AV1098" i="1" s="1"/>
  <c r="AM1098" i="1"/>
  <c r="AL1098" i="1"/>
  <c r="AS1106" i="1"/>
  <c r="AP1106" i="1"/>
  <c r="AO1106" i="1"/>
  <c r="AU1106" i="1" s="1"/>
  <c r="AN1106" i="1"/>
  <c r="AV1106" i="1" s="1"/>
  <c r="AM1106" i="1"/>
  <c r="AL1106" i="1"/>
  <c r="AS1133" i="1"/>
  <c r="AP1133" i="1"/>
  <c r="AO1133" i="1"/>
  <c r="AU1133" i="1" s="1"/>
  <c r="AN1133" i="1"/>
  <c r="AV1133" i="1" s="1"/>
  <c r="AM1133" i="1"/>
  <c r="AL1133" i="1"/>
  <c r="AS1083" i="1"/>
  <c r="AP1083" i="1"/>
  <c r="AO1083" i="1"/>
  <c r="AU1083" i="1" s="1"/>
  <c r="AN1083" i="1"/>
  <c r="AV1083" i="1" s="1"/>
  <c r="AM1083" i="1"/>
  <c r="AL1083" i="1"/>
  <c r="AS1079" i="1"/>
  <c r="AP1079" i="1"/>
  <c r="AO1079" i="1"/>
  <c r="AU1079" i="1" s="1"/>
  <c r="AN1079" i="1"/>
  <c r="AV1079" i="1" s="1"/>
  <c r="AM1079" i="1"/>
  <c r="AL1079" i="1"/>
  <c r="AS1120" i="1"/>
  <c r="AP1120" i="1"/>
  <c r="AO1120" i="1"/>
  <c r="AU1120" i="1" s="1"/>
  <c r="AN1120" i="1"/>
  <c r="AV1120" i="1" s="1"/>
  <c r="AM1120" i="1"/>
  <c r="AL1120" i="1"/>
  <c r="AS1097" i="1"/>
  <c r="AP1097" i="1"/>
  <c r="AO1097" i="1"/>
  <c r="AU1097" i="1" s="1"/>
  <c r="AN1097" i="1"/>
  <c r="AV1097" i="1" s="1"/>
  <c r="AM1097" i="1"/>
  <c r="AL1097" i="1"/>
  <c r="AS1063" i="1"/>
  <c r="AP1063" i="1"/>
  <c r="AO1063" i="1"/>
  <c r="AU1063" i="1" s="1"/>
  <c r="AN1063" i="1"/>
  <c r="AV1063" i="1" s="1"/>
  <c r="AM1063" i="1"/>
  <c r="AL1063" i="1"/>
  <c r="AS1047" i="1"/>
  <c r="AP1047" i="1"/>
  <c r="AO1047" i="1"/>
  <c r="AU1047" i="1" s="1"/>
  <c r="AN1047" i="1"/>
  <c r="AV1047" i="1" s="1"/>
  <c r="AM1047" i="1"/>
  <c r="AL1047" i="1"/>
  <c r="AS1131" i="1"/>
  <c r="AP1131" i="1"/>
  <c r="AO1131" i="1"/>
  <c r="AU1131" i="1" s="1"/>
  <c r="AN1131" i="1"/>
  <c r="AV1131" i="1" s="1"/>
  <c r="AM1131" i="1"/>
  <c r="AL1131" i="1"/>
  <c r="AS982" i="1"/>
  <c r="AP982" i="1"/>
  <c r="AO982" i="1"/>
  <c r="AU982" i="1" s="1"/>
  <c r="AN982" i="1"/>
  <c r="AV982" i="1" s="1"/>
  <c r="AM982" i="1"/>
  <c r="AL982" i="1"/>
  <c r="AS981" i="1"/>
  <c r="AP981" i="1"/>
  <c r="AO981" i="1"/>
  <c r="AU981" i="1" s="1"/>
  <c r="AN981" i="1"/>
  <c r="AV981" i="1" s="1"/>
  <c r="AM981" i="1"/>
  <c r="AL981" i="1"/>
  <c r="AS980" i="1"/>
  <c r="AP980" i="1"/>
  <c r="AO980" i="1"/>
  <c r="AU980" i="1" s="1"/>
  <c r="AN980" i="1"/>
  <c r="AV980" i="1" s="1"/>
  <c r="AM980" i="1"/>
  <c r="AL980" i="1"/>
  <c r="AS979" i="1"/>
  <c r="AP979" i="1"/>
  <c r="AO979" i="1"/>
  <c r="AU979" i="1" s="1"/>
  <c r="AN979" i="1"/>
  <c r="AV979" i="1" s="1"/>
  <c r="AM979" i="1"/>
  <c r="AL979" i="1"/>
  <c r="AS978" i="1"/>
  <c r="AP978" i="1"/>
  <c r="AO978" i="1"/>
  <c r="AU978" i="1" s="1"/>
  <c r="AN978" i="1"/>
  <c r="AV978" i="1" s="1"/>
  <c r="AM978" i="1"/>
  <c r="AL978" i="1"/>
  <c r="AS977" i="1"/>
  <c r="AP977" i="1"/>
  <c r="AO977" i="1"/>
  <c r="AU977" i="1" s="1"/>
  <c r="AN977" i="1"/>
  <c r="AV977" i="1" s="1"/>
  <c r="AM977" i="1"/>
  <c r="AL977" i="1"/>
  <c r="AS976" i="1"/>
  <c r="AP976" i="1"/>
  <c r="AO976" i="1"/>
  <c r="AU976" i="1" s="1"/>
  <c r="AN976" i="1"/>
  <c r="AV976" i="1" s="1"/>
  <c r="AM976" i="1"/>
  <c r="AL976" i="1"/>
  <c r="AS975" i="1"/>
  <c r="AP975" i="1"/>
  <c r="AO975" i="1"/>
  <c r="AU975" i="1" s="1"/>
  <c r="AN975" i="1"/>
  <c r="AV975" i="1" s="1"/>
  <c r="AM975" i="1"/>
  <c r="AL975" i="1"/>
  <c r="AS974" i="1"/>
  <c r="AP974" i="1"/>
  <c r="AO974" i="1"/>
  <c r="AU974" i="1" s="1"/>
  <c r="AN974" i="1"/>
  <c r="AV974" i="1" s="1"/>
  <c r="AM974" i="1"/>
  <c r="AL974" i="1"/>
  <c r="AS973" i="1"/>
  <c r="AP973" i="1"/>
  <c r="AO973" i="1"/>
  <c r="AU973" i="1" s="1"/>
  <c r="AN973" i="1"/>
  <c r="AV973" i="1" s="1"/>
  <c r="AM973" i="1"/>
  <c r="AL973" i="1"/>
  <c r="AS972" i="1"/>
  <c r="AP972" i="1"/>
  <c r="AO972" i="1"/>
  <c r="AU972" i="1" s="1"/>
  <c r="AN972" i="1"/>
  <c r="AV972" i="1" s="1"/>
  <c r="AM972" i="1"/>
  <c r="AL972" i="1"/>
  <c r="AS1081" i="1"/>
  <c r="AP1081" i="1"/>
  <c r="AO1081" i="1"/>
  <c r="AU1081" i="1" s="1"/>
  <c r="AN1081" i="1"/>
  <c r="AV1081" i="1" s="1"/>
  <c r="AM1081" i="1"/>
  <c r="AL1081" i="1"/>
  <c r="AS1105" i="1"/>
  <c r="AP1105" i="1"/>
  <c r="AO1105" i="1"/>
  <c r="AU1105" i="1" s="1"/>
  <c r="AN1105" i="1"/>
  <c r="AV1105" i="1" s="1"/>
  <c r="AM1105" i="1"/>
  <c r="AL1105" i="1"/>
  <c r="AS1109" i="1"/>
  <c r="AP1109" i="1"/>
  <c r="AO1109" i="1"/>
  <c r="AU1109" i="1" s="1"/>
  <c r="AN1109" i="1"/>
  <c r="AV1109" i="1" s="1"/>
  <c r="AM1109" i="1"/>
  <c r="AL1109" i="1"/>
  <c r="AS1064" i="1"/>
  <c r="AP1064" i="1"/>
  <c r="AO1064" i="1"/>
  <c r="AU1064" i="1" s="1"/>
  <c r="AN1064" i="1"/>
  <c r="AV1064" i="1" s="1"/>
  <c r="AM1064" i="1"/>
  <c r="AL1064" i="1"/>
  <c r="AS1090" i="1"/>
  <c r="AP1090" i="1"/>
  <c r="AO1090" i="1"/>
  <c r="AU1090" i="1" s="1"/>
  <c r="AN1090" i="1"/>
  <c r="AV1090" i="1" s="1"/>
  <c r="AM1090" i="1"/>
  <c r="AL1090" i="1"/>
  <c r="AS1055" i="1"/>
  <c r="AP1055" i="1"/>
  <c r="AO1055" i="1"/>
  <c r="AU1055" i="1" s="1"/>
  <c r="AN1055" i="1"/>
  <c r="AV1055" i="1" s="1"/>
  <c r="AM1055" i="1"/>
  <c r="AL1055" i="1"/>
  <c r="AS1049" i="1"/>
  <c r="AP1049" i="1"/>
  <c r="AO1049" i="1"/>
  <c r="AU1049" i="1" s="1"/>
  <c r="AN1049" i="1"/>
  <c r="AV1049" i="1" s="1"/>
  <c r="AM1049" i="1"/>
  <c r="AL1049" i="1"/>
  <c r="AS1056" i="1"/>
  <c r="AP1056" i="1"/>
  <c r="AO1056" i="1"/>
  <c r="AU1056" i="1" s="1"/>
  <c r="AN1056" i="1"/>
  <c r="AV1056" i="1" s="1"/>
  <c r="AM1056" i="1"/>
  <c r="AL1056" i="1"/>
  <c r="AS1123" i="1"/>
  <c r="AP1123" i="1"/>
  <c r="AO1123" i="1"/>
  <c r="AU1123" i="1" s="1"/>
  <c r="AN1123" i="1"/>
  <c r="AV1123" i="1" s="1"/>
  <c r="AM1123" i="1"/>
  <c r="AL1123" i="1"/>
  <c r="AS1073" i="1"/>
  <c r="AP1073" i="1"/>
  <c r="AO1073" i="1"/>
  <c r="AU1073" i="1" s="1"/>
  <c r="AN1073" i="1"/>
  <c r="AV1073" i="1" s="1"/>
  <c r="AM1073" i="1"/>
  <c r="AL1073" i="1"/>
  <c r="AS1084" i="1"/>
  <c r="AP1084" i="1"/>
  <c r="AO1084" i="1"/>
  <c r="AU1084" i="1" s="1"/>
  <c r="AN1084" i="1"/>
  <c r="AV1084" i="1" s="1"/>
  <c r="AM1084" i="1"/>
  <c r="AL1084" i="1"/>
  <c r="AS1137" i="1"/>
  <c r="AP1137" i="1"/>
  <c r="AO1137" i="1"/>
  <c r="AU1137" i="1" s="1"/>
  <c r="AN1137" i="1"/>
  <c r="AV1137" i="1" s="1"/>
  <c r="AM1137" i="1"/>
  <c r="AL1137" i="1"/>
  <c r="AS1130" i="1"/>
  <c r="AP1130" i="1"/>
  <c r="AO1130" i="1"/>
  <c r="AU1130" i="1" s="1"/>
  <c r="AN1130" i="1"/>
  <c r="AV1130" i="1" s="1"/>
  <c r="AM1130" i="1"/>
  <c r="AL1130" i="1"/>
  <c r="AS1108" i="1"/>
  <c r="AP1108" i="1"/>
  <c r="AO1108" i="1"/>
  <c r="AU1108" i="1" s="1"/>
  <c r="AN1108" i="1"/>
  <c r="AV1108" i="1" s="1"/>
  <c r="AM1108" i="1"/>
  <c r="AL1108" i="1"/>
  <c r="AS1107" i="1"/>
  <c r="AP1107" i="1"/>
  <c r="AO1107" i="1"/>
  <c r="AU1107" i="1" s="1"/>
  <c r="AN1107" i="1"/>
  <c r="AV1107" i="1" s="1"/>
  <c r="AM1107" i="1"/>
  <c r="AL1107" i="1"/>
  <c r="AS1089" i="1"/>
  <c r="AP1089" i="1"/>
  <c r="AO1089" i="1"/>
  <c r="AU1089" i="1" s="1"/>
  <c r="AN1089" i="1"/>
  <c r="AV1089" i="1" s="1"/>
  <c r="AM1089" i="1"/>
  <c r="AL1089" i="1"/>
  <c r="AS1112" i="1"/>
  <c r="AP1112" i="1"/>
  <c r="AO1112" i="1"/>
  <c r="AU1112" i="1" s="1"/>
  <c r="AN1112" i="1"/>
  <c r="AV1112" i="1" s="1"/>
  <c r="AM1112" i="1"/>
  <c r="AL1112" i="1"/>
  <c r="AS1111" i="1"/>
  <c r="AP1111" i="1"/>
  <c r="AO1111" i="1"/>
  <c r="AU1111" i="1" s="1"/>
  <c r="AN1111" i="1"/>
  <c r="AV1111" i="1" s="1"/>
  <c r="AM1111" i="1"/>
  <c r="AL1111" i="1"/>
  <c r="AS1114" i="1"/>
  <c r="AP1114" i="1"/>
  <c r="AO1114" i="1"/>
  <c r="AU1114" i="1" s="1"/>
  <c r="AN1114" i="1"/>
  <c r="AV1114" i="1" s="1"/>
  <c r="AM1114" i="1"/>
  <c r="AL1114" i="1"/>
  <c r="AS1135" i="1"/>
  <c r="AP1135" i="1"/>
  <c r="AO1135" i="1"/>
  <c r="AU1135" i="1" s="1"/>
  <c r="AN1135" i="1"/>
  <c r="AV1135" i="1" s="1"/>
  <c r="AM1135" i="1"/>
  <c r="AL1135" i="1"/>
  <c r="AS1068" i="1"/>
  <c r="AP1068" i="1"/>
  <c r="AO1068" i="1"/>
  <c r="AU1068" i="1" s="1"/>
  <c r="AN1068" i="1"/>
  <c r="AV1068" i="1" s="1"/>
  <c r="AM1068" i="1"/>
  <c r="AL1068" i="1"/>
  <c r="AS1099" i="1"/>
  <c r="AP1099" i="1"/>
  <c r="AO1099" i="1"/>
  <c r="AU1099" i="1" s="1"/>
  <c r="AN1099" i="1"/>
  <c r="AV1099" i="1" s="1"/>
  <c r="AM1099" i="1"/>
  <c r="AL1099" i="1"/>
  <c r="AS1076" i="1"/>
  <c r="AP1076" i="1"/>
  <c r="AO1076" i="1"/>
  <c r="AU1076" i="1" s="1"/>
  <c r="AN1076" i="1"/>
  <c r="AV1076" i="1" s="1"/>
  <c r="AM1076" i="1"/>
  <c r="AL1076" i="1"/>
  <c r="AS1095" i="1"/>
  <c r="AP1095" i="1"/>
  <c r="AO1095" i="1"/>
  <c r="AU1095" i="1" s="1"/>
  <c r="AN1095" i="1"/>
  <c r="AV1095" i="1" s="1"/>
  <c r="AM1095" i="1"/>
  <c r="AL1095" i="1"/>
  <c r="AS1018" i="1"/>
  <c r="AP1018" i="1"/>
  <c r="AO1018" i="1"/>
  <c r="AU1018" i="1" s="1"/>
  <c r="AN1018" i="1"/>
  <c r="AV1018" i="1" s="1"/>
  <c r="AM1018" i="1"/>
  <c r="AL1018" i="1"/>
  <c r="AS1017" i="1"/>
  <c r="AP1017" i="1"/>
  <c r="AO1017" i="1"/>
  <c r="AU1017" i="1" s="1"/>
  <c r="AN1017" i="1"/>
  <c r="AV1017" i="1" s="1"/>
  <c r="AM1017" i="1"/>
  <c r="AL1017" i="1"/>
  <c r="AS1032" i="1"/>
  <c r="AP1032" i="1"/>
  <c r="AO1032" i="1"/>
  <c r="AU1032" i="1" s="1"/>
  <c r="AN1032" i="1"/>
  <c r="AV1032" i="1" s="1"/>
  <c r="AM1032" i="1"/>
  <c r="AL1032" i="1"/>
  <c r="AS1004" i="1"/>
  <c r="AP1004" i="1"/>
  <c r="AO1004" i="1"/>
  <c r="AU1004" i="1" s="1"/>
  <c r="AN1004" i="1"/>
  <c r="AV1004" i="1" s="1"/>
  <c r="AM1004" i="1"/>
  <c r="AL1004" i="1"/>
  <c r="AS1054" i="1"/>
  <c r="AP1054" i="1"/>
  <c r="AO1054" i="1"/>
  <c r="AU1054" i="1" s="1"/>
  <c r="AN1054" i="1"/>
  <c r="AV1054" i="1" s="1"/>
  <c r="AM1054" i="1"/>
  <c r="AL1054" i="1"/>
  <c r="AS1028" i="1"/>
  <c r="AP1028" i="1"/>
  <c r="AO1028" i="1"/>
  <c r="AU1028" i="1" s="1"/>
  <c r="AN1028" i="1"/>
  <c r="AV1028" i="1" s="1"/>
  <c r="AM1028" i="1"/>
  <c r="AL1028" i="1"/>
  <c r="AS1045" i="1"/>
  <c r="AP1045" i="1"/>
  <c r="AO1045" i="1"/>
  <c r="AU1045" i="1" s="1"/>
  <c r="AN1045" i="1"/>
  <c r="AV1045" i="1" s="1"/>
  <c r="AM1045" i="1"/>
  <c r="AL1045" i="1"/>
  <c r="AS1034" i="1"/>
  <c r="AP1034" i="1"/>
  <c r="AO1034" i="1"/>
  <c r="AU1034" i="1" s="1"/>
  <c r="AN1034" i="1"/>
  <c r="AV1034" i="1" s="1"/>
  <c r="AM1034" i="1"/>
  <c r="AL1034" i="1"/>
  <c r="AS1021" i="1"/>
  <c r="AP1021" i="1"/>
  <c r="AO1021" i="1"/>
  <c r="AU1021" i="1" s="1"/>
  <c r="AN1021" i="1"/>
  <c r="AV1021" i="1" s="1"/>
  <c r="AM1021" i="1"/>
  <c r="AL1021" i="1"/>
  <c r="AS1020" i="1"/>
  <c r="AP1020" i="1"/>
  <c r="AO1020" i="1"/>
  <c r="AU1020" i="1" s="1"/>
  <c r="AN1020" i="1"/>
  <c r="AV1020" i="1" s="1"/>
  <c r="AM1020" i="1"/>
  <c r="AL1020" i="1"/>
  <c r="AS1007" i="1"/>
  <c r="AP1007" i="1"/>
  <c r="AO1007" i="1"/>
  <c r="AU1007" i="1" s="1"/>
  <c r="AN1007" i="1"/>
  <c r="AV1007" i="1" s="1"/>
  <c r="AM1007" i="1"/>
  <c r="AL1007" i="1"/>
  <c r="AS1010" i="1"/>
  <c r="AP1010" i="1"/>
  <c r="AO1010" i="1"/>
  <c r="AU1010" i="1" s="1"/>
  <c r="AN1010" i="1"/>
  <c r="AV1010" i="1" s="1"/>
  <c r="AM1010" i="1"/>
  <c r="AL1010" i="1"/>
  <c r="AS1042" i="1"/>
  <c r="AP1042" i="1"/>
  <c r="AO1042" i="1"/>
  <c r="AU1042" i="1" s="1"/>
  <c r="AN1042" i="1"/>
  <c r="AV1042" i="1" s="1"/>
  <c r="AM1042" i="1"/>
  <c r="AL1042" i="1"/>
  <c r="AS1113" i="1"/>
  <c r="AP1113" i="1"/>
  <c r="AO1113" i="1"/>
  <c r="AU1113" i="1" s="1"/>
  <c r="AN1113" i="1"/>
  <c r="AV1113" i="1" s="1"/>
  <c r="AM1113" i="1"/>
  <c r="AL1113" i="1"/>
  <c r="AS1012" i="1"/>
  <c r="AP1012" i="1"/>
  <c r="AO1012" i="1"/>
  <c r="AU1012" i="1" s="1"/>
  <c r="AN1012" i="1"/>
  <c r="AV1012" i="1" s="1"/>
  <c r="AM1012" i="1"/>
  <c r="AL1012" i="1"/>
  <c r="AS1016" i="1"/>
  <c r="AP1016" i="1"/>
  <c r="AO1016" i="1"/>
  <c r="AU1016" i="1" s="1"/>
  <c r="AN1016" i="1"/>
  <c r="AV1016" i="1" s="1"/>
  <c r="AM1016" i="1"/>
  <c r="AL1016" i="1"/>
  <c r="AS1009" i="1"/>
  <c r="AP1009" i="1"/>
  <c r="AO1009" i="1"/>
  <c r="AU1009" i="1" s="1"/>
  <c r="AN1009" i="1"/>
  <c r="AV1009" i="1" s="1"/>
  <c r="AM1009" i="1"/>
  <c r="AL1009" i="1"/>
  <c r="AS1022" i="1"/>
  <c r="AP1022" i="1"/>
  <c r="AO1022" i="1"/>
  <c r="AU1022" i="1" s="1"/>
  <c r="AN1022" i="1"/>
  <c r="AV1022" i="1" s="1"/>
  <c r="AM1022" i="1"/>
  <c r="AL1022" i="1"/>
  <c r="AS1015" i="1"/>
  <c r="AP1015" i="1"/>
  <c r="AO1015" i="1"/>
  <c r="AU1015" i="1" s="1"/>
  <c r="AN1015" i="1"/>
  <c r="AV1015" i="1" s="1"/>
  <c r="AM1015" i="1"/>
  <c r="AL1015" i="1"/>
  <c r="AS1038" i="1"/>
  <c r="AP1038" i="1"/>
  <c r="AO1038" i="1"/>
  <c r="AU1038" i="1" s="1"/>
  <c r="AN1038" i="1"/>
  <c r="AV1038" i="1" s="1"/>
  <c r="AM1038" i="1"/>
  <c r="AL1038" i="1"/>
  <c r="AS1013" i="1"/>
  <c r="AP1013" i="1"/>
  <c r="AO1013" i="1"/>
  <c r="AU1013" i="1" s="1"/>
  <c r="AN1013" i="1"/>
  <c r="AV1013" i="1" s="1"/>
  <c r="AM1013" i="1"/>
  <c r="AL1013" i="1"/>
  <c r="AS1005" i="1"/>
  <c r="AP1005" i="1"/>
  <c r="AO1005" i="1"/>
  <c r="AU1005" i="1" s="1"/>
  <c r="AN1005" i="1"/>
  <c r="AV1005" i="1" s="1"/>
  <c r="AM1005" i="1"/>
  <c r="AL1005" i="1"/>
  <c r="AS1027" i="1"/>
  <c r="AP1027" i="1"/>
  <c r="AO1027" i="1"/>
  <c r="AU1027" i="1" s="1"/>
  <c r="AN1027" i="1"/>
  <c r="AV1027" i="1" s="1"/>
  <c r="AM1027" i="1"/>
  <c r="AL1027" i="1"/>
  <c r="AS1029" i="1"/>
  <c r="AP1029" i="1"/>
  <c r="AO1029" i="1"/>
  <c r="AU1029" i="1" s="1"/>
  <c r="AN1029" i="1"/>
  <c r="AV1029" i="1" s="1"/>
  <c r="AM1029" i="1"/>
  <c r="AL1029" i="1"/>
  <c r="AS1001" i="1"/>
  <c r="AP1001" i="1"/>
  <c r="AO1001" i="1"/>
  <c r="AU1001" i="1" s="1"/>
  <c r="AN1001" i="1"/>
  <c r="AV1001" i="1" s="1"/>
  <c r="AM1001" i="1"/>
  <c r="AL1001" i="1"/>
  <c r="AS1014" i="1"/>
  <c r="AP1014" i="1"/>
  <c r="AO1014" i="1"/>
  <c r="AU1014" i="1" s="1"/>
  <c r="AN1014" i="1"/>
  <c r="AV1014" i="1" s="1"/>
  <c r="AM1014" i="1"/>
  <c r="AL1014" i="1"/>
  <c r="AS1033" i="1"/>
  <c r="AP1033" i="1"/>
  <c r="AO1033" i="1"/>
  <c r="AU1033" i="1" s="1"/>
  <c r="AN1033" i="1"/>
  <c r="AV1033" i="1" s="1"/>
  <c r="AM1033" i="1"/>
  <c r="AL1033" i="1"/>
  <c r="AS1030" i="1"/>
  <c r="AP1030" i="1"/>
  <c r="AO1030" i="1"/>
  <c r="AU1030" i="1" s="1"/>
  <c r="AN1030" i="1"/>
  <c r="AV1030" i="1" s="1"/>
  <c r="AM1030" i="1"/>
  <c r="AL1030" i="1"/>
  <c r="AS1035" i="1"/>
  <c r="AP1035" i="1"/>
  <c r="AO1035" i="1"/>
  <c r="AU1035" i="1" s="1"/>
  <c r="AN1035" i="1"/>
  <c r="AV1035" i="1" s="1"/>
  <c r="AM1035" i="1"/>
  <c r="AL1035" i="1"/>
  <c r="AS1002" i="1"/>
  <c r="AP1002" i="1"/>
  <c r="AO1002" i="1"/>
  <c r="AU1002" i="1" s="1"/>
  <c r="AN1002" i="1"/>
  <c r="AV1002" i="1" s="1"/>
  <c r="AM1002" i="1"/>
  <c r="AL1002" i="1"/>
  <c r="AS1008" i="1"/>
  <c r="AP1008" i="1"/>
  <c r="AO1008" i="1"/>
  <c r="AU1008" i="1" s="1"/>
  <c r="AN1008" i="1"/>
  <c r="AV1008" i="1" s="1"/>
  <c r="AM1008" i="1"/>
  <c r="AL1008" i="1"/>
  <c r="AS1011" i="1"/>
  <c r="AP1011" i="1"/>
  <c r="AO1011" i="1"/>
  <c r="AU1011" i="1" s="1"/>
  <c r="AN1011" i="1"/>
  <c r="AV1011" i="1" s="1"/>
  <c r="AM1011" i="1"/>
  <c r="AL1011" i="1"/>
  <c r="AS1037" i="1"/>
  <c r="AP1037" i="1"/>
  <c r="AO1037" i="1"/>
  <c r="AU1037" i="1" s="1"/>
  <c r="AN1037" i="1"/>
  <c r="AV1037" i="1" s="1"/>
  <c r="AM1037" i="1"/>
  <c r="AL1037" i="1"/>
  <c r="AS1043" i="1"/>
  <c r="AP1043" i="1"/>
  <c r="AO1043" i="1"/>
  <c r="AU1043" i="1" s="1"/>
  <c r="AN1043" i="1"/>
  <c r="AV1043" i="1" s="1"/>
  <c r="AM1043" i="1"/>
  <c r="AL1043" i="1"/>
  <c r="AS1041" i="1"/>
  <c r="AP1041" i="1"/>
  <c r="AO1041" i="1"/>
  <c r="AU1041" i="1" s="1"/>
  <c r="AN1041" i="1"/>
  <c r="AV1041" i="1" s="1"/>
  <c r="AM1041" i="1"/>
  <c r="AL1041" i="1"/>
  <c r="AS1024" i="1"/>
  <c r="AP1024" i="1"/>
  <c r="AO1024" i="1"/>
  <c r="AU1024" i="1" s="1"/>
  <c r="AN1024" i="1"/>
  <c r="AV1024" i="1" s="1"/>
  <c r="AM1024" i="1"/>
  <c r="AL1024" i="1"/>
  <c r="AS1062" i="1"/>
  <c r="AP1062" i="1"/>
  <c r="AO1062" i="1"/>
  <c r="AU1062" i="1" s="1"/>
  <c r="AN1062" i="1"/>
  <c r="AV1062" i="1" s="1"/>
  <c r="AM1062" i="1"/>
  <c r="AL1062" i="1"/>
  <c r="AS1023" i="1"/>
  <c r="AP1023" i="1"/>
  <c r="AO1023" i="1"/>
  <c r="AU1023" i="1" s="1"/>
  <c r="AN1023" i="1"/>
  <c r="AV1023" i="1" s="1"/>
  <c r="AM1023" i="1"/>
  <c r="AL1023" i="1"/>
  <c r="AS1040" i="1"/>
  <c r="AP1040" i="1"/>
  <c r="AO1040" i="1"/>
  <c r="AU1040" i="1" s="1"/>
  <c r="AN1040" i="1"/>
  <c r="AV1040" i="1" s="1"/>
  <c r="AM1040" i="1"/>
  <c r="AL1040" i="1"/>
  <c r="AS1059" i="1"/>
  <c r="AP1059" i="1"/>
  <c r="AO1059" i="1"/>
  <c r="AU1059" i="1" s="1"/>
  <c r="AN1059" i="1"/>
  <c r="AV1059" i="1" s="1"/>
  <c r="AM1059" i="1"/>
  <c r="AL1059" i="1"/>
  <c r="AS1039" i="1"/>
  <c r="AP1039" i="1"/>
  <c r="AO1039" i="1"/>
  <c r="AU1039" i="1" s="1"/>
  <c r="AN1039" i="1"/>
  <c r="AV1039" i="1" s="1"/>
  <c r="AM1039" i="1"/>
  <c r="AL1039" i="1"/>
  <c r="AS1025" i="1"/>
  <c r="AP1025" i="1"/>
  <c r="AO1025" i="1"/>
  <c r="AU1025" i="1" s="1"/>
  <c r="AN1025" i="1"/>
  <c r="AV1025" i="1" s="1"/>
  <c r="AM1025" i="1"/>
  <c r="AL1025" i="1"/>
  <c r="AS963" i="1"/>
  <c r="AP963" i="1"/>
  <c r="AO963" i="1"/>
  <c r="AU963" i="1" s="1"/>
  <c r="AN963" i="1"/>
  <c r="AV963" i="1" s="1"/>
  <c r="AM963" i="1"/>
  <c r="AL963" i="1"/>
  <c r="AS967" i="1"/>
  <c r="AP967" i="1"/>
  <c r="AO967" i="1"/>
  <c r="AU967" i="1" s="1"/>
  <c r="AN967" i="1"/>
  <c r="AV967" i="1" s="1"/>
  <c r="AM967" i="1"/>
  <c r="AL967" i="1"/>
  <c r="AS964" i="1"/>
  <c r="AP964" i="1"/>
  <c r="AO964" i="1"/>
  <c r="AU964" i="1" s="1"/>
  <c r="AN964" i="1"/>
  <c r="AV964" i="1" s="1"/>
  <c r="AM964" i="1"/>
  <c r="AL964" i="1"/>
  <c r="AS968" i="1"/>
  <c r="AP968" i="1"/>
  <c r="AO968" i="1"/>
  <c r="AU968" i="1" s="1"/>
  <c r="AN968" i="1"/>
  <c r="AV968" i="1" s="1"/>
  <c r="AM968" i="1"/>
  <c r="AL968" i="1"/>
  <c r="AS966" i="1"/>
  <c r="AP966" i="1"/>
  <c r="AO966" i="1"/>
  <c r="AU966" i="1" s="1"/>
  <c r="AN966" i="1"/>
  <c r="AV966" i="1" s="1"/>
  <c r="AM966" i="1"/>
  <c r="AL966" i="1"/>
  <c r="AS965" i="1"/>
  <c r="AP965" i="1"/>
  <c r="AO965" i="1"/>
  <c r="AU965" i="1" s="1"/>
  <c r="AN965" i="1"/>
  <c r="AV965" i="1" s="1"/>
  <c r="AM965" i="1"/>
  <c r="AL965" i="1"/>
  <c r="AS958" i="1"/>
  <c r="AP958" i="1"/>
  <c r="AO958" i="1"/>
  <c r="AU958" i="1" s="1"/>
  <c r="AN958" i="1"/>
  <c r="AV958" i="1" s="1"/>
  <c r="AM958" i="1"/>
  <c r="AL958" i="1"/>
  <c r="AS957" i="1"/>
  <c r="AP957" i="1"/>
  <c r="AO957" i="1"/>
  <c r="AU957" i="1" s="1"/>
  <c r="AN957" i="1"/>
  <c r="AV957" i="1" s="1"/>
  <c r="AM957" i="1"/>
  <c r="AL957" i="1"/>
  <c r="AS959" i="1"/>
  <c r="AP959" i="1"/>
  <c r="AO959" i="1"/>
  <c r="AU959" i="1" s="1"/>
  <c r="AN959" i="1"/>
  <c r="AV959" i="1" s="1"/>
  <c r="AM959" i="1"/>
  <c r="AL959" i="1"/>
  <c r="AS961" i="1"/>
  <c r="AP961" i="1"/>
  <c r="AO961" i="1"/>
  <c r="AU961" i="1" s="1"/>
  <c r="AN961" i="1"/>
  <c r="AV961" i="1" s="1"/>
  <c r="AM961" i="1"/>
  <c r="AL961" i="1"/>
  <c r="AS960" i="1"/>
  <c r="AP960" i="1"/>
  <c r="AO960" i="1"/>
  <c r="AU960" i="1" s="1"/>
  <c r="AN960" i="1"/>
  <c r="AV960" i="1" s="1"/>
  <c r="AM960" i="1"/>
  <c r="AL960" i="1"/>
  <c r="AS962" i="1"/>
  <c r="AP962" i="1"/>
  <c r="AO962" i="1"/>
  <c r="AU962" i="1" s="1"/>
  <c r="AN962" i="1"/>
  <c r="AV962" i="1" s="1"/>
  <c r="AM962" i="1"/>
  <c r="AL962" i="1"/>
  <c r="AS956" i="1"/>
  <c r="AP956" i="1"/>
  <c r="AO956" i="1"/>
  <c r="AU956" i="1" s="1"/>
  <c r="AN956" i="1"/>
  <c r="AV956" i="1" s="1"/>
  <c r="AM956" i="1"/>
  <c r="AL956" i="1"/>
  <c r="AS953" i="1"/>
  <c r="AP953" i="1"/>
  <c r="AO953" i="1"/>
  <c r="AU953" i="1" s="1"/>
  <c r="AN953" i="1"/>
  <c r="AV953" i="1" s="1"/>
  <c r="AM953" i="1"/>
  <c r="AL953" i="1"/>
  <c r="AS954" i="1"/>
  <c r="AP954" i="1"/>
  <c r="AO954" i="1"/>
  <c r="AU954" i="1" s="1"/>
  <c r="AN954" i="1"/>
  <c r="AV954" i="1" s="1"/>
  <c r="AM954" i="1"/>
  <c r="AL954" i="1"/>
  <c r="AS955" i="1"/>
  <c r="AP955" i="1"/>
  <c r="AO955" i="1"/>
  <c r="AU955" i="1" s="1"/>
  <c r="AN955" i="1"/>
  <c r="AV955" i="1" s="1"/>
  <c r="AM955" i="1"/>
  <c r="AL955" i="1"/>
  <c r="AS952" i="1"/>
  <c r="AP952" i="1"/>
  <c r="AO952" i="1"/>
  <c r="AU952" i="1" s="1"/>
  <c r="AN952" i="1"/>
  <c r="AV952" i="1" s="1"/>
  <c r="AM952" i="1"/>
  <c r="AL952" i="1"/>
  <c r="AS951" i="1"/>
  <c r="AP951" i="1"/>
  <c r="AO951" i="1"/>
  <c r="AU951" i="1" s="1"/>
  <c r="AN951" i="1"/>
  <c r="AV951" i="1" s="1"/>
  <c r="AM951" i="1"/>
  <c r="AL951" i="1"/>
  <c r="AS950" i="1"/>
  <c r="AP950" i="1"/>
  <c r="AO950" i="1"/>
  <c r="AU950" i="1" s="1"/>
  <c r="AN950" i="1"/>
  <c r="AV950" i="1" s="1"/>
  <c r="AM950" i="1"/>
  <c r="AL950" i="1"/>
  <c r="AS947" i="1"/>
  <c r="AP947" i="1"/>
  <c r="AO947" i="1"/>
  <c r="AU947" i="1" s="1"/>
  <c r="AN947" i="1"/>
  <c r="AV947" i="1" s="1"/>
  <c r="AM947" i="1"/>
  <c r="AL947" i="1"/>
  <c r="AS948" i="1"/>
  <c r="AP948" i="1"/>
  <c r="AO948" i="1"/>
  <c r="AU948" i="1" s="1"/>
  <c r="AN948" i="1"/>
  <c r="AV948" i="1" s="1"/>
  <c r="AM948" i="1"/>
  <c r="AL948" i="1"/>
  <c r="AS949" i="1"/>
  <c r="AP949" i="1"/>
  <c r="AO949" i="1"/>
  <c r="AU949" i="1" s="1"/>
  <c r="AN949" i="1"/>
  <c r="AV949" i="1" s="1"/>
  <c r="AM949" i="1"/>
  <c r="AL949" i="1"/>
  <c r="AS946" i="1"/>
  <c r="AP946" i="1"/>
  <c r="AO946" i="1"/>
  <c r="AU946" i="1" s="1"/>
  <c r="AN946" i="1"/>
  <c r="AV946" i="1" s="1"/>
  <c r="AM946" i="1"/>
  <c r="AL946" i="1"/>
  <c r="AS945" i="1"/>
  <c r="AP945" i="1"/>
  <c r="AO945" i="1"/>
  <c r="AU945" i="1" s="1"/>
  <c r="AN945" i="1"/>
  <c r="AV945" i="1" s="1"/>
  <c r="AM945" i="1"/>
  <c r="AL945" i="1"/>
  <c r="AS944" i="1"/>
  <c r="AP944" i="1"/>
  <c r="AO944" i="1"/>
  <c r="AU944" i="1" s="1"/>
  <c r="AN944" i="1"/>
  <c r="AV944" i="1" s="1"/>
  <c r="AM944" i="1"/>
  <c r="AL944" i="1"/>
  <c r="AS943" i="1"/>
  <c r="AP943" i="1"/>
  <c r="AO943" i="1"/>
  <c r="AU943" i="1" s="1"/>
  <c r="AN943" i="1"/>
  <c r="AV943" i="1" s="1"/>
  <c r="AM943" i="1"/>
  <c r="AL943" i="1"/>
  <c r="AS942" i="1"/>
  <c r="AP942" i="1"/>
  <c r="AO942" i="1"/>
  <c r="AU942" i="1" s="1"/>
  <c r="AN942" i="1"/>
  <c r="AV942" i="1" s="1"/>
  <c r="AM942" i="1"/>
  <c r="AL942" i="1"/>
  <c r="AS938" i="1"/>
  <c r="AP938" i="1"/>
  <c r="AO938" i="1"/>
  <c r="AU938" i="1" s="1"/>
  <c r="AN938" i="1"/>
  <c r="AV938" i="1" s="1"/>
  <c r="AM938" i="1"/>
  <c r="AL938" i="1"/>
  <c r="AS941" i="1"/>
  <c r="AP941" i="1"/>
  <c r="AO941" i="1"/>
  <c r="AU941" i="1" s="1"/>
  <c r="AN941" i="1"/>
  <c r="AV941" i="1" s="1"/>
  <c r="AM941" i="1"/>
  <c r="AL941" i="1"/>
  <c r="AS940" i="1"/>
  <c r="AP940" i="1"/>
  <c r="AO940" i="1"/>
  <c r="AU940" i="1" s="1"/>
  <c r="AN940" i="1"/>
  <c r="AV940" i="1" s="1"/>
  <c r="AM940" i="1"/>
  <c r="AL940" i="1"/>
  <c r="AS939" i="1"/>
  <c r="AP939" i="1"/>
  <c r="AO939" i="1"/>
  <c r="AU939" i="1" s="1"/>
  <c r="AN939" i="1"/>
  <c r="AV939" i="1" s="1"/>
  <c r="AM939" i="1"/>
  <c r="AL939" i="1"/>
  <c r="AS926" i="1"/>
  <c r="AP926" i="1"/>
  <c r="AO926" i="1"/>
  <c r="AU926" i="1" s="1"/>
  <c r="AN926" i="1"/>
  <c r="AV926" i="1" s="1"/>
  <c r="AM926" i="1"/>
  <c r="AL926" i="1"/>
  <c r="AS895" i="1"/>
  <c r="AP895" i="1"/>
  <c r="AO895" i="1"/>
  <c r="AU895" i="1" s="1"/>
  <c r="AN895" i="1"/>
  <c r="AV895" i="1" s="1"/>
  <c r="AM895" i="1"/>
  <c r="AL895" i="1"/>
  <c r="AS892" i="1"/>
  <c r="AP892" i="1"/>
  <c r="AO892" i="1"/>
  <c r="AU892" i="1" s="1"/>
  <c r="AN892" i="1"/>
  <c r="AV892" i="1" s="1"/>
  <c r="AM892" i="1"/>
  <c r="AL892" i="1"/>
  <c r="AS928" i="1"/>
  <c r="AP928" i="1"/>
  <c r="AO928" i="1"/>
  <c r="AU928" i="1" s="1"/>
  <c r="AN928" i="1"/>
  <c r="AV928" i="1" s="1"/>
  <c r="AM928" i="1"/>
  <c r="AL928" i="1"/>
  <c r="AS936" i="1"/>
  <c r="AP936" i="1"/>
  <c r="AO936" i="1"/>
  <c r="AU936" i="1" s="1"/>
  <c r="AN936" i="1"/>
  <c r="AV936" i="1" s="1"/>
  <c r="AM936" i="1"/>
  <c r="AL936" i="1"/>
  <c r="AS933" i="1"/>
  <c r="AP933" i="1"/>
  <c r="AO933" i="1"/>
  <c r="AU933" i="1" s="1"/>
  <c r="AN933" i="1"/>
  <c r="AV933" i="1" s="1"/>
  <c r="AM933" i="1"/>
  <c r="AL933" i="1"/>
  <c r="AS893" i="1"/>
  <c r="AP893" i="1"/>
  <c r="AO893" i="1"/>
  <c r="AU893" i="1" s="1"/>
  <c r="AN893" i="1"/>
  <c r="AV893" i="1" s="1"/>
  <c r="AM893" i="1"/>
  <c r="AL893" i="1"/>
  <c r="AS897" i="1"/>
  <c r="AP897" i="1"/>
  <c r="AO897" i="1"/>
  <c r="AU897" i="1" s="1"/>
  <c r="AN897" i="1"/>
  <c r="AV897" i="1" s="1"/>
  <c r="AM897" i="1"/>
  <c r="AL897" i="1"/>
  <c r="AS900" i="1"/>
  <c r="AP900" i="1"/>
  <c r="AO900" i="1"/>
  <c r="AU900" i="1" s="1"/>
  <c r="AN900" i="1"/>
  <c r="AV900" i="1" s="1"/>
  <c r="AM900" i="1"/>
  <c r="AL900" i="1"/>
  <c r="AS901" i="1"/>
  <c r="AP901" i="1"/>
  <c r="AO901" i="1"/>
  <c r="AU901" i="1" s="1"/>
  <c r="AN901" i="1"/>
  <c r="AV901" i="1" s="1"/>
  <c r="AM901" i="1"/>
  <c r="AL901" i="1"/>
  <c r="AS894" i="1"/>
  <c r="AP894" i="1"/>
  <c r="AO894" i="1"/>
  <c r="AU894" i="1" s="1"/>
  <c r="AN894" i="1"/>
  <c r="AV894" i="1" s="1"/>
  <c r="AM894" i="1"/>
  <c r="AL894" i="1"/>
  <c r="AS896" i="1"/>
  <c r="AP896" i="1"/>
  <c r="AO896" i="1"/>
  <c r="AU896" i="1" s="1"/>
  <c r="AN896" i="1"/>
  <c r="AV896" i="1" s="1"/>
  <c r="AM896" i="1"/>
  <c r="AL896" i="1"/>
  <c r="AS906" i="1"/>
  <c r="AP906" i="1"/>
  <c r="AO906" i="1"/>
  <c r="AU906" i="1" s="1"/>
  <c r="AN906" i="1"/>
  <c r="AV906" i="1" s="1"/>
  <c r="AM906" i="1"/>
  <c r="AL906" i="1"/>
  <c r="AS935" i="1"/>
  <c r="AP935" i="1"/>
  <c r="AO935" i="1"/>
  <c r="AU935" i="1" s="1"/>
  <c r="AN935" i="1"/>
  <c r="AV935" i="1" s="1"/>
  <c r="AM935" i="1"/>
  <c r="AL935" i="1"/>
  <c r="AS899" i="1"/>
  <c r="AP899" i="1"/>
  <c r="AO899" i="1"/>
  <c r="AU899" i="1" s="1"/>
  <c r="AN899" i="1"/>
  <c r="AV899" i="1" s="1"/>
  <c r="AM899" i="1"/>
  <c r="AL899" i="1"/>
  <c r="AS934" i="1"/>
  <c r="AP934" i="1"/>
  <c r="AO934" i="1"/>
  <c r="AU934" i="1" s="1"/>
  <c r="AN934" i="1"/>
  <c r="AV934" i="1" s="1"/>
  <c r="AM934" i="1"/>
  <c r="AL934" i="1"/>
  <c r="AS937" i="1"/>
  <c r="AP937" i="1"/>
  <c r="AO937" i="1"/>
  <c r="AU937" i="1" s="1"/>
  <c r="AN937" i="1"/>
  <c r="AV937" i="1" s="1"/>
  <c r="AM937" i="1"/>
  <c r="AL937" i="1"/>
  <c r="AS932" i="1"/>
  <c r="AP932" i="1"/>
  <c r="AO932" i="1"/>
  <c r="AU932" i="1" s="1"/>
  <c r="AN932" i="1"/>
  <c r="AV932" i="1" s="1"/>
  <c r="AM932" i="1"/>
  <c r="AL932" i="1"/>
  <c r="AS921" i="1"/>
  <c r="AP921" i="1"/>
  <c r="AO921" i="1"/>
  <c r="AU921" i="1" s="1"/>
  <c r="AN921" i="1"/>
  <c r="AV921" i="1" s="1"/>
  <c r="AM921" i="1"/>
  <c r="AL921" i="1"/>
  <c r="AS916" i="1"/>
  <c r="AP916" i="1"/>
  <c r="AO916" i="1"/>
  <c r="AU916" i="1" s="1"/>
  <c r="AN916" i="1"/>
  <c r="AV916" i="1" s="1"/>
  <c r="AM916" i="1"/>
  <c r="AL916" i="1"/>
  <c r="AS917" i="1"/>
  <c r="AP917" i="1"/>
  <c r="AO917" i="1"/>
  <c r="AU917" i="1" s="1"/>
  <c r="AN917" i="1"/>
  <c r="AV917" i="1" s="1"/>
  <c r="AM917" i="1"/>
  <c r="AL917" i="1"/>
  <c r="AS918" i="1"/>
  <c r="AP918" i="1"/>
  <c r="AO918" i="1"/>
  <c r="AU918" i="1" s="1"/>
  <c r="AN918" i="1"/>
  <c r="AV918" i="1" s="1"/>
  <c r="AM918" i="1"/>
  <c r="AL918" i="1"/>
  <c r="AS904" i="1"/>
  <c r="AP904" i="1"/>
  <c r="AO904" i="1"/>
  <c r="AU904" i="1" s="1"/>
  <c r="AN904" i="1"/>
  <c r="AV904" i="1" s="1"/>
  <c r="AM904" i="1"/>
  <c r="AL904" i="1"/>
  <c r="AS903" i="1"/>
  <c r="AP903" i="1"/>
  <c r="AO903" i="1"/>
  <c r="AU903" i="1" s="1"/>
  <c r="AN903" i="1"/>
  <c r="AV903" i="1" s="1"/>
  <c r="AM903" i="1"/>
  <c r="AL903" i="1"/>
  <c r="AS929" i="1"/>
  <c r="AP929" i="1"/>
  <c r="AO929" i="1"/>
  <c r="AU929" i="1" s="1"/>
  <c r="AN929" i="1"/>
  <c r="AV929" i="1" s="1"/>
  <c r="AM929" i="1"/>
  <c r="AL929" i="1"/>
  <c r="AS922" i="1"/>
  <c r="AP922" i="1"/>
  <c r="AO922" i="1"/>
  <c r="AU922" i="1" s="1"/>
  <c r="AN922" i="1"/>
  <c r="AV922" i="1" s="1"/>
  <c r="AM922" i="1"/>
  <c r="AL922" i="1"/>
  <c r="AS923" i="1"/>
  <c r="AP923" i="1"/>
  <c r="AO923" i="1"/>
  <c r="AU923" i="1" s="1"/>
  <c r="AN923" i="1"/>
  <c r="AV923" i="1" s="1"/>
  <c r="AM923" i="1"/>
  <c r="AL923" i="1"/>
  <c r="AS931" i="1"/>
  <c r="AP931" i="1"/>
  <c r="AO931" i="1"/>
  <c r="AU931" i="1" s="1"/>
  <c r="AN931" i="1"/>
  <c r="AV931" i="1" s="1"/>
  <c r="AM931" i="1"/>
  <c r="AL931" i="1"/>
  <c r="AS925" i="1"/>
  <c r="AP925" i="1"/>
  <c r="AO925" i="1"/>
  <c r="AU925" i="1" s="1"/>
  <c r="AN925" i="1"/>
  <c r="AV925" i="1" s="1"/>
  <c r="AM925" i="1"/>
  <c r="AL925" i="1"/>
  <c r="AS924" i="1"/>
  <c r="AP924" i="1"/>
  <c r="AO924" i="1"/>
  <c r="AU924" i="1" s="1"/>
  <c r="AN924" i="1"/>
  <c r="AV924" i="1" s="1"/>
  <c r="AM924" i="1"/>
  <c r="AL924" i="1"/>
  <c r="AS912" i="1"/>
  <c r="AP912" i="1"/>
  <c r="AO912" i="1"/>
  <c r="AU912" i="1" s="1"/>
  <c r="AN912" i="1"/>
  <c r="AV912" i="1" s="1"/>
  <c r="AM912" i="1"/>
  <c r="AL912" i="1"/>
  <c r="AS908" i="1"/>
  <c r="AP908" i="1"/>
  <c r="AO908" i="1"/>
  <c r="AU908" i="1" s="1"/>
  <c r="AN908" i="1"/>
  <c r="AV908" i="1" s="1"/>
  <c r="AM908" i="1"/>
  <c r="AL908" i="1"/>
  <c r="AS930" i="1"/>
  <c r="AP930" i="1"/>
  <c r="AO930" i="1"/>
  <c r="AU930" i="1" s="1"/>
  <c r="AN930" i="1"/>
  <c r="AV930" i="1" s="1"/>
  <c r="AM930" i="1"/>
  <c r="AL930" i="1"/>
  <c r="AS898" i="1"/>
  <c r="AP898" i="1"/>
  <c r="AO898" i="1"/>
  <c r="AU898" i="1" s="1"/>
  <c r="AN898" i="1"/>
  <c r="AV898" i="1" s="1"/>
  <c r="AM898" i="1"/>
  <c r="AL898" i="1"/>
  <c r="AS907" i="1"/>
  <c r="AP907" i="1"/>
  <c r="AO907" i="1"/>
  <c r="AU907" i="1" s="1"/>
  <c r="AN907" i="1"/>
  <c r="AV907" i="1" s="1"/>
  <c r="AM907" i="1"/>
  <c r="AL907" i="1"/>
  <c r="AS919" i="1"/>
  <c r="AP919" i="1"/>
  <c r="AO919" i="1"/>
  <c r="AU919" i="1" s="1"/>
  <c r="AN919" i="1"/>
  <c r="AV919" i="1" s="1"/>
  <c r="AM919" i="1"/>
  <c r="AL919" i="1"/>
  <c r="AS927" i="1"/>
  <c r="AP927" i="1"/>
  <c r="AO927" i="1"/>
  <c r="AU927" i="1" s="1"/>
  <c r="AN927" i="1"/>
  <c r="AV927" i="1" s="1"/>
  <c r="AM927" i="1"/>
  <c r="AL927" i="1"/>
  <c r="AS920" i="1"/>
  <c r="AP920" i="1"/>
  <c r="AO920" i="1"/>
  <c r="AU920" i="1" s="1"/>
  <c r="AN920" i="1"/>
  <c r="AV920" i="1" s="1"/>
  <c r="AM920" i="1"/>
  <c r="AL920" i="1"/>
  <c r="AS911" i="1"/>
  <c r="AP911" i="1"/>
  <c r="AO911" i="1"/>
  <c r="AU911" i="1" s="1"/>
  <c r="AN911" i="1"/>
  <c r="AV911" i="1" s="1"/>
  <c r="AM911" i="1"/>
  <c r="AL911" i="1"/>
  <c r="AS905" i="1"/>
  <c r="AP905" i="1"/>
  <c r="AO905" i="1"/>
  <c r="AU905" i="1" s="1"/>
  <c r="AN905" i="1"/>
  <c r="AV905" i="1" s="1"/>
  <c r="AM905" i="1"/>
  <c r="AL905" i="1"/>
  <c r="AS913" i="1"/>
  <c r="AP913" i="1"/>
  <c r="AO913" i="1"/>
  <c r="AU913" i="1" s="1"/>
  <c r="AN913" i="1"/>
  <c r="AV913" i="1" s="1"/>
  <c r="AM913" i="1"/>
  <c r="AL913" i="1"/>
  <c r="AS914" i="1"/>
  <c r="AP914" i="1"/>
  <c r="AO914" i="1"/>
  <c r="AU914" i="1" s="1"/>
  <c r="AN914" i="1"/>
  <c r="AV914" i="1" s="1"/>
  <c r="AM914" i="1"/>
  <c r="AL914" i="1"/>
  <c r="AS910" i="1"/>
  <c r="AP910" i="1"/>
  <c r="AO910" i="1"/>
  <c r="AU910" i="1" s="1"/>
  <c r="AN910" i="1"/>
  <c r="AV910" i="1" s="1"/>
  <c r="AM910" i="1"/>
  <c r="AL910" i="1"/>
  <c r="AS902" i="1"/>
  <c r="AP902" i="1"/>
  <c r="AO902" i="1"/>
  <c r="AU902" i="1" s="1"/>
  <c r="AN902" i="1"/>
  <c r="AV902" i="1" s="1"/>
  <c r="AM902" i="1"/>
  <c r="AL902" i="1"/>
  <c r="AS909" i="1"/>
  <c r="AP909" i="1"/>
  <c r="AO909" i="1"/>
  <c r="AU909" i="1" s="1"/>
  <c r="AN909" i="1"/>
  <c r="AV909" i="1" s="1"/>
  <c r="AM909" i="1"/>
  <c r="AL909" i="1"/>
  <c r="AS915" i="1"/>
  <c r="AP915" i="1"/>
  <c r="AO915" i="1"/>
  <c r="AU915" i="1" s="1"/>
  <c r="AN915" i="1"/>
  <c r="AV915" i="1" s="1"/>
  <c r="AM915" i="1"/>
  <c r="AL915" i="1"/>
  <c r="AS890" i="1"/>
  <c r="AP890" i="1"/>
  <c r="AO890" i="1"/>
  <c r="AU890" i="1" s="1"/>
  <c r="AN890" i="1"/>
  <c r="AV890" i="1" s="1"/>
  <c r="AM890" i="1"/>
  <c r="AL890" i="1"/>
  <c r="AS889" i="1"/>
  <c r="AP889" i="1"/>
  <c r="AO889" i="1"/>
  <c r="AU889" i="1" s="1"/>
  <c r="AN889" i="1"/>
  <c r="AV889" i="1" s="1"/>
  <c r="AM889" i="1"/>
  <c r="AL889" i="1"/>
  <c r="AS891" i="1"/>
  <c r="AP891" i="1"/>
  <c r="AO891" i="1"/>
  <c r="AU891" i="1" s="1"/>
  <c r="AN891" i="1"/>
  <c r="AV891" i="1" s="1"/>
  <c r="AM891" i="1"/>
  <c r="AL891" i="1"/>
  <c r="AS879" i="1"/>
  <c r="AP879" i="1"/>
  <c r="AO879" i="1"/>
  <c r="AU879" i="1" s="1"/>
  <c r="AN879" i="1"/>
  <c r="AV879" i="1" s="1"/>
  <c r="AM879" i="1"/>
  <c r="AL879" i="1"/>
  <c r="AS880" i="1"/>
  <c r="AP880" i="1"/>
  <c r="AO880" i="1"/>
  <c r="AU880" i="1" s="1"/>
  <c r="AN880" i="1"/>
  <c r="AV880" i="1" s="1"/>
  <c r="AM880" i="1"/>
  <c r="AL880" i="1"/>
  <c r="AS876" i="1"/>
  <c r="AP876" i="1"/>
  <c r="AO876" i="1"/>
  <c r="AU876" i="1" s="1"/>
  <c r="AN876" i="1"/>
  <c r="AV876" i="1" s="1"/>
  <c r="AM876" i="1"/>
  <c r="AL876" i="1"/>
  <c r="AS878" i="1"/>
  <c r="AP878" i="1"/>
  <c r="AO878" i="1"/>
  <c r="AU878" i="1" s="1"/>
  <c r="AN878" i="1"/>
  <c r="AV878" i="1" s="1"/>
  <c r="AM878" i="1"/>
  <c r="AL878" i="1"/>
  <c r="AS877" i="1"/>
  <c r="AP877" i="1"/>
  <c r="AO877" i="1"/>
  <c r="AU877" i="1" s="1"/>
  <c r="AN877" i="1"/>
  <c r="AV877" i="1" s="1"/>
  <c r="AM877" i="1"/>
  <c r="AL877" i="1"/>
  <c r="AS884" i="1"/>
  <c r="AP884" i="1"/>
  <c r="AO884" i="1"/>
  <c r="AU884" i="1" s="1"/>
  <c r="AN884" i="1"/>
  <c r="AV884" i="1" s="1"/>
  <c r="AM884" i="1"/>
  <c r="AL884" i="1"/>
  <c r="AS886" i="1"/>
  <c r="AP886" i="1"/>
  <c r="AO886" i="1"/>
  <c r="AU886" i="1" s="1"/>
  <c r="AN886" i="1"/>
  <c r="AV886" i="1" s="1"/>
  <c r="AM886" i="1"/>
  <c r="AL886" i="1"/>
  <c r="AS883" i="1"/>
  <c r="AP883" i="1"/>
  <c r="AO883" i="1"/>
  <c r="AU883" i="1" s="1"/>
  <c r="AN883" i="1"/>
  <c r="AV883" i="1" s="1"/>
  <c r="AM883" i="1"/>
  <c r="AL883" i="1"/>
  <c r="AS885" i="1"/>
  <c r="AP885" i="1"/>
  <c r="AO885" i="1"/>
  <c r="AU885" i="1" s="1"/>
  <c r="AN885" i="1"/>
  <c r="AV885" i="1" s="1"/>
  <c r="AM885" i="1"/>
  <c r="AL885" i="1"/>
  <c r="AS882" i="1"/>
  <c r="AP882" i="1"/>
  <c r="AO882" i="1"/>
  <c r="AU882" i="1" s="1"/>
  <c r="AN882" i="1"/>
  <c r="AV882" i="1" s="1"/>
  <c r="AM882" i="1"/>
  <c r="AL882" i="1"/>
  <c r="AS887" i="1"/>
  <c r="AP887" i="1"/>
  <c r="AO887" i="1"/>
  <c r="AU887" i="1" s="1"/>
  <c r="AN887" i="1"/>
  <c r="AV887" i="1" s="1"/>
  <c r="AM887" i="1"/>
  <c r="AL887" i="1"/>
  <c r="AS888" i="1"/>
  <c r="AP888" i="1"/>
  <c r="AO888" i="1"/>
  <c r="AU888" i="1" s="1"/>
  <c r="AN888" i="1"/>
  <c r="AV888" i="1" s="1"/>
  <c r="AM888" i="1"/>
  <c r="AL888" i="1"/>
  <c r="AS881" i="1"/>
  <c r="AP881" i="1"/>
  <c r="AO881" i="1"/>
  <c r="AU881" i="1" s="1"/>
  <c r="AN881" i="1"/>
  <c r="AV881" i="1" s="1"/>
  <c r="AM881" i="1"/>
  <c r="AL881" i="1"/>
  <c r="AS865" i="1"/>
  <c r="AP865" i="1"/>
  <c r="AO865" i="1"/>
  <c r="AU865" i="1" s="1"/>
  <c r="AN865" i="1"/>
  <c r="AV865" i="1" s="1"/>
  <c r="AM865" i="1"/>
  <c r="AL865" i="1"/>
  <c r="AS873" i="1"/>
  <c r="AP873" i="1"/>
  <c r="AO873" i="1"/>
  <c r="AU873" i="1" s="1"/>
  <c r="AN873" i="1"/>
  <c r="AV873" i="1" s="1"/>
  <c r="AM873" i="1"/>
  <c r="AL873" i="1"/>
  <c r="AS872" i="1"/>
  <c r="AP872" i="1"/>
  <c r="AO872" i="1"/>
  <c r="AU872" i="1" s="1"/>
  <c r="AN872" i="1"/>
  <c r="AV872" i="1" s="1"/>
  <c r="AM872" i="1"/>
  <c r="AL872" i="1"/>
  <c r="AS870" i="1"/>
  <c r="AP870" i="1"/>
  <c r="AO870" i="1"/>
  <c r="AU870" i="1" s="1"/>
  <c r="AN870" i="1"/>
  <c r="AV870" i="1" s="1"/>
  <c r="AM870" i="1"/>
  <c r="AL870" i="1"/>
  <c r="AS869" i="1"/>
  <c r="AP869" i="1"/>
  <c r="AO869" i="1"/>
  <c r="AU869" i="1" s="1"/>
  <c r="AN869" i="1"/>
  <c r="AV869" i="1" s="1"/>
  <c r="AM869" i="1"/>
  <c r="AL869" i="1"/>
  <c r="AS875" i="1"/>
  <c r="AP875" i="1"/>
  <c r="AO875" i="1"/>
  <c r="AU875" i="1" s="1"/>
  <c r="AN875" i="1"/>
  <c r="AV875" i="1" s="1"/>
  <c r="AM875" i="1"/>
  <c r="AL875" i="1"/>
  <c r="AS867" i="1"/>
  <c r="AP867" i="1"/>
  <c r="AO867" i="1"/>
  <c r="AU867" i="1" s="1"/>
  <c r="AN867" i="1"/>
  <c r="AV867" i="1" s="1"/>
  <c r="AM867" i="1"/>
  <c r="AL867" i="1"/>
  <c r="AS874" i="1"/>
  <c r="AP874" i="1"/>
  <c r="AO874" i="1"/>
  <c r="AU874" i="1" s="1"/>
  <c r="AN874" i="1"/>
  <c r="AV874" i="1" s="1"/>
  <c r="AM874" i="1"/>
  <c r="AL874" i="1"/>
  <c r="AS871" i="1"/>
  <c r="AP871" i="1"/>
  <c r="AO871" i="1"/>
  <c r="AU871" i="1" s="1"/>
  <c r="AN871" i="1"/>
  <c r="AV871" i="1" s="1"/>
  <c r="AM871" i="1"/>
  <c r="AL871" i="1"/>
  <c r="AS866" i="1"/>
  <c r="AP866" i="1"/>
  <c r="AO866" i="1"/>
  <c r="AU866" i="1" s="1"/>
  <c r="AN866" i="1"/>
  <c r="AV866" i="1" s="1"/>
  <c r="AM866" i="1"/>
  <c r="AL866" i="1"/>
  <c r="AS868" i="1"/>
  <c r="AP868" i="1"/>
  <c r="AO868" i="1"/>
  <c r="AU868" i="1" s="1"/>
  <c r="AN868" i="1"/>
  <c r="AV868" i="1" s="1"/>
  <c r="AM868" i="1"/>
  <c r="AL868" i="1"/>
  <c r="AS860" i="1"/>
  <c r="AP860" i="1"/>
  <c r="AO860" i="1"/>
  <c r="AU860" i="1" s="1"/>
  <c r="AN860" i="1"/>
  <c r="AV860" i="1" s="1"/>
  <c r="AM860" i="1"/>
  <c r="AL860" i="1"/>
  <c r="AS863" i="1"/>
  <c r="AP863" i="1"/>
  <c r="AO863" i="1"/>
  <c r="AU863" i="1" s="1"/>
  <c r="AN863" i="1"/>
  <c r="AV863" i="1" s="1"/>
  <c r="AM863" i="1"/>
  <c r="AL863" i="1"/>
  <c r="AS861" i="1"/>
  <c r="AP861" i="1"/>
  <c r="AO861" i="1"/>
  <c r="AU861" i="1" s="1"/>
  <c r="AN861" i="1"/>
  <c r="AV861" i="1" s="1"/>
  <c r="AM861" i="1"/>
  <c r="AL861" i="1"/>
  <c r="AS864" i="1"/>
  <c r="AP864" i="1"/>
  <c r="AO864" i="1"/>
  <c r="AU864" i="1" s="1"/>
  <c r="AN864" i="1"/>
  <c r="AV864" i="1" s="1"/>
  <c r="AM864" i="1"/>
  <c r="AL864" i="1"/>
  <c r="AS862" i="1"/>
  <c r="AP862" i="1"/>
  <c r="AO862" i="1"/>
  <c r="AU862" i="1" s="1"/>
  <c r="AN862" i="1"/>
  <c r="AV862" i="1" s="1"/>
  <c r="AM862" i="1"/>
  <c r="AL862" i="1"/>
  <c r="AS859" i="1"/>
  <c r="AP859" i="1"/>
  <c r="AO859" i="1"/>
  <c r="AU859" i="1" s="1"/>
  <c r="AN859" i="1"/>
  <c r="AV859" i="1" s="1"/>
  <c r="AM859" i="1"/>
  <c r="AL859" i="1"/>
  <c r="AS858" i="1"/>
  <c r="AP858" i="1"/>
  <c r="AO858" i="1"/>
  <c r="AU858" i="1" s="1"/>
  <c r="AN858" i="1"/>
  <c r="AV858" i="1" s="1"/>
  <c r="AM858" i="1"/>
  <c r="AL858" i="1"/>
  <c r="AS856" i="1"/>
  <c r="AP856" i="1"/>
  <c r="AO856" i="1"/>
  <c r="AU856" i="1" s="1"/>
  <c r="AN856" i="1"/>
  <c r="AV856" i="1" s="1"/>
  <c r="AM856" i="1"/>
  <c r="AL856" i="1"/>
  <c r="AS857" i="1"/>
  <c r="AP857" i="1"/>
  <c r="AO857" i="1"/>
  <c r="AU857" i="1" s="1"/>
  <c r="AN857" i="1"/>
  <c r="AV857" i="1" s="1"/>
  <c r="AM857" i="1"/>
  <c r="AL857" i="1"/>
  <c r="AS852" i="1"/>
  <c r="AP852" i="1"/>
  <c r="AO852" i="1"/>
  <c r="AU852" i="1" s="1"/>
  <c r="AN852" i="1"/>
  <c r="AV852" i="1" s="1"/>
  <c r="AM852" i="1"/>
  <c r="AL852" i="1"/>
  <c r="AS851" i="1"/>
  <c r="AP851" i="1"/>
  <c r="AO851" i="1"/>
  <c r="AU851" i="1" s="1"/>
  <c r="AN851" i="1"/>
  <c r="AV851" i="1" s="1"/>
  <c r="AM851" i="1"/>
  <c r="AL851" i="1"/>
  <c r="AS853" i="1"/>
  <c r="AP853" i="1"/>
  <c r="AO853" i="1"/>
  <c r="AU853" i="1" s="1"/>
  <c r="AN853" i="1"/>
  <c r="AV853" i="1" s="1"/>
  <c r="AM853" i="1"/>
  <c r="AL853" i="1"/>
  <c r="AS854" i="1"/>
  <c r="AP854" i="1"/>
  <c r="AO854" i="1"/>
  <c r="AU854" i="1" s="1"/>
  <c r="AN854" i="1"/>
  <c r="AV854" i="1" s="1"/>
  <c r="AM854" i="1"/>
  <c r="AL854" i="1"/>
  <c r="AS855" i="1"/>
  <c r="AP855" i="1"/>
  <c r="AO855" i="1"/>
  <c r="AU855" i="1" s="1"/>
  <c r="AN855" i="1"/>
  <c r="AV855" i="1" s="1"/>
  <c r="AM855" i="1"/>
  <c r="AL855" i="1"/>
  <c r="AS850" i="1"/>
  <c r="AP850" i="1"/>
  <c r="AO850" i="1"/>
  <c r="AU850" i="1" s="1"/>
  <c r="AN850" i="1"/>
  <c r="AV850" i="1" s="1"/>
  <c r="AM850" i="1"/>
  <c r="AL850" i="1"/>
  <c r="AS846" i="1"/>
  <c r="AP846" i="1"/>
  <c r="AO846" i="1"/>
  <c r="AU846" i="1" s="1"/>
  <c r="AN846" i="1"/>
  <c r="AV846" i="1" s="1"/>
  <c r="AM846" i="1"/>
  <c r="AL846" i="1"/>
  <c r="AS844" i="1"/>
  <c r="AP844" i="1"/>
  <c r="AO844" i="1"/>
  <c r="AU844" i="1" s="1"/>
  <c r="AN844" i="1"/>
  <c r="AV844" i="1" s="1"/>
  <c r="AM844" i="1"/>
  <c r="AL844" i="1"/>
  <c r="AS847" i="1"/>
  <c r="AP847" i="1"/>
  <c r="AO847" i="1"/>
  <c r="AU847" i="1" s="1"/>
  <c r="AN847" i="1"/>
  <c r="AV847" i="1" s="1"/>
  <c r="AM847" i="1"/>
  <c r="AL847" i="1"/>
  <c r="AS848" i="1"/>
  <c r="AP848" i="1"/>
  <c r="AO848" i="1"/>
  <c r="AU848" i="1" s="1"/>
  <c r="AN848" i="1"/>
  <c r="AV848" i="1" s="1"/>
  <c r="AM848" i="1"/>
  <c r="AL848" i="1"/>
  <c r="AS845" i="1"/>
  <c r="AP845" i="1"/>
  <c r="AO845" i="1"/>
  <c r="AU845" i="1" s="1"/>
  <c r="AN845" i="1"/>
  <c r="AV845" i="1" s="1"/>
  <c r="AM845" i="1"/>
  <c r="AL845" i="1"/>
  <c r="AS849" i="1"/>
  <c r="AP849" i="1"/>
  <c r="AO849" i="1"/>
  <c r="AU849" i="1" s="1"/>
  <c r="AN849" i="1"/>
  <c r="AV849" i="1" s="1"/>
  <c r="AM849" i="1"/>
  <c r="AL849" i="1"/>
  <c r="AS841" i="1"/>
  <c r="AP841" i="1"/>
  <c r="AO841" i="1"/>
  <c r="AU841" i="1" s="1"/>
  <c r="AN841" i="1"/>
  <c r="AV841" i="1" s="1"/>
  <c r="AM841" i="1"/>
  <c r="AL841" i="1"/>
  <c r="AS842" i="1"/>
  <c r="AP842" i="1"/>
  <c r="AO842" i="1"/>
  <c r="AU842" i="1" s="1"/>
  <c r="AN842" i="1"/>
  <c r="AV842" i="1" s="1"/>
  <c r="AM842" i="1"/>
  <c r="AL842" i="1"/>
  <c r="AS843" i="1"/>
  <c r="AP843" i="1"/>
  <c r="AO843" i="1"/>
  <c r="AU843" i="1" s="1"/>
  <c r="AN843" i="1"/>
  <c r="AV843" i="1" s="1"/>
  <c r="AM843" i="1"/>
  <c r="AL843" i="1"/>
  <c r="AS840" i="1"/>
  <c r="AP840" i="1"/>
  <c r="AO840" i="1"/>
  <c r="AU840" i="1" s="1"/>
  <c r="AN840" i="1"/>
  <c r="AV840" i="1" s="1"/>
  <c r="AM840" i="1"/>
  <c r="AL840" i="1"/>
  <c r="AS839" i="1"/>
  <c r="AP839" i="1"/>
  <c r="AO839" i="1"/>
  <c r="AU839" i="1" s="1"/>
  <c r="AN839" i="1"/>
  <c r="AV839" i="1" s="1"/>
  <c r="AM839" i="1"/>
  <c r="AL839" i="1"/>
  <c r="AS838" i="1"/>
  <c r="AP838" i="1"/>
  <c r="AO838" i="1"/>
  <c r="AU838" i="1" s="1"/>
  <c r="AN838" i="1"/>
  <c r="AV838" i="1" s="1"/>
  <c r="AM838" i="1"/>
  <c r="AL838" i="1"/>
  <c r="AS837" i="1"/>
  <c r="AP837" i="1"/>
  <c r="AO837" i="1"/>
  <c r="AU837" i="1" s="1"/>
  <c r="AN837" i="1"/>
  <c r="AV837" i="1" s="1"/>
  <c r="AM837" i="1"/>
  <c r="AL837" i="1"/>
  <c r="AS834" i="1"/>
  <c r="AP834" i="1"/>
  <c r="AO834" i="1"/>
  <c r="AU834" i="1" s="1"/>
  <c r="AN834" i="1"/>
  <c r="AV834" i="1" s="1"/>
  <c r="AM834" i="1"/>
  <c r="AL834" i="1"/>
  <c r="AS832" i="1"/>
  <c r="AP832" i="1"/>
  <c r="AO832" i="1"/>
  <c r="AU832" i="1" s="1"/>
  <c r="AN832" i="1"/>
  <c r="AV832" i="1" s="1"/>
  <c r="AM832" i="1"/>
  <c r="AL832" i="1"/>
  <c r="AS833" i="1"/>
  <c r="AP833" i="1"/>
  <c r="AO833" i="1"/>
  <c r="AU833" i="1" s="1"/>
  <c r="AN833" i="1"/>
  <c r="AV833" i="1" s="1"/>
  <c r="AM833" i="1"/>
  <c r="AL833" i="1"/>
  <c r="AS836" i="1"/>
  <c r="AP836" i="1"/>
  <c r="AO836" i="1"/>
  <c r="AU836" i="1" s="1"/>
  <c r="AN836" i="1"/>
  <c r="AV836" i="1" s="1"/>
  <c r="AM836" i="1"/>
  <c r="AL836" i="1"/>
  <c r="AS831" i="1"/>
  <c r="AP831" i="1"/>
  <c r="AO831" i="1"/>
  <c r="AU831" i="1" s="1"/>
  <c r="AN831" i="1"/>
  <c r="AV831" i="1" s="1"/>
  <c r="AM831" i="1"/>
  <c r="AL831" i="1"/>
  <c r="AS835" i="1"/>
  <c r="AP835" i="1"/>
  <c r="AO835" i="1"/>
  <c r="AU835" i="1" s="1"/>
  <c r="AN835" i="1"/>
  <c r="AV835" i="1" s="1"/>
  <c r="AM835" i="1"/>
  <c r="AL835" i="1"/>
  <c r="AS823" i="1"/>
  <c r="AP823" i="1"/>
  <c r="AO823" i="1"/>
  <c r="AU823" i="1" s="1"/>
  <c r="AN823" i="1"/>
  <c r="AV823" i="1" s="1"/>
  <c r="AM823" i="1"/>
  <c r="AL823" i="1"/>
  <c r="AS817" i="1"/>
  <c r="AP817" i="1"/>
  <c r="AO817" i="1"/>
  <c r="AU817" i="1" s="1"/>
  <c r="AN817" i="1"/>
  <c r="AV817" i="1" s="1"/>
  <c r="AM817" i="1"/>
  <c r="AL817" i="1"/>
  <c r="AS818" i="1"/>
  <c r="AP818" i="1"/>
  <c r="AO818" i="1"/>
  <c r="AU818" i="1" s="1"/>
  <c r="AN818" i="1"/>
  <c r="AV818" i="1" s="1"/>
  <c r="AM818" i="1"/>
  <c r="AL818" i="1"/>
  <c r="AS816" i="1"/>
  <c r="AP816" i="1"/>
  <c r="AO816" i="1"/>
  <c r="AU816" i="1" s="1"/>
  <c r="AN816" i="1"/>
  <c r="AV816" i="1" s="1"/>
  <c r="AM816" i="1"/>
  <c r="AL816" i="1"/>
  <c r="AS826" i="1"/>
  <c r="AP826" i="1"/>
  <c r="AO826" i="1"/>
  <c r="AU826" i="1" s="1"/>
  <c r="AN826" i="1"/>
  <c r="AV826" i="1" s="1"/>
  <c r="AM826" i="1"/>
  <c r="AL826" i="1"/>
  <c r="AS820" i="1"/>
  <c r="AP820" i="1"/>
  <c r="AO820" i="1"/>
  <c r="AU820" i="1" s="1"/>
  <c r="AN820" i="1"/>
  <c r="AV820" i="1" s="1"/>
  <c r="AM820" i="1"/>
  <c r="AL820" i="1"/>
  <c r="AS829" i="1"/>
  <c r="AP829" i="1"/>
  <c r="AO829" i="1"/>
  <c r="AU829" i="1" s="1"/>
  <c r="AN829" i="1"/>
  <c r="AV829" i="1" s="1"/>
  <c r="AM829" i="1"/>
  <c r="AL829" i="1"/>
  <c r="AS819" i="1"/>
  <c r="AP819" i="1"/>
  <c r="AO819" i="1"/>
  <c r="AU819" i="1" s="1"/>
  <c r="AN819" i="1"/>
  <c r="AV819" i="1" s="1"/>
  <c r="AM819" i="1"/>
  <c r="AL819" i="1"/>
  <c r="AS827" i="1"/>
  <c r="AP827" i="1"/>
  <c r="AO827" i="1"/>
  <c r="AU827" i="1" s="1"/>
  <c r="AN827" i="1"/>
  <c r="AV827" i="1" s="1"/>
  <c r="AM827" i="1"/>
  <c r="AL827" i="1"/>
  <c r="AS825" i="1"/>
  <c r="AP825" i="1"/>
  <c r="AO825" i="1"/>
  <c r="AU825" i="1" s="1"/>
  <c r="AN825" i="1"/>
  <c r="AV825" i="1" s="1"/>
  <c r="AM825" i="1"/>
  <c r="AL825" i="1"/>
  <c r="AS830" i="1"/>
  <c r="AP830" i="1"/>
  <c r="AO830" i="1"/>
  <c r="AU830" i="1" s="1"/>
  <c r="AN830" i="1"/>
  <c r="AV830" i="1" s="1"/>
  <c r="AM830" i="1"/>
  <c r="AL830" i="1"/>
  <c r="AS824" i="1"/>
  <c r="AP824" i="1"/>
  <c r="AO824" i="1"/>
  <c r="AU824" i="1" s="1"/>
  <c r="AN824" i="1"/>
  <c r="AV824" i="1" s="1"/>
  <c r="AM824" i="1"/>
  <c r="AL824" i="1"/>
  <c r="AS828" i="1"/>
  <c r="AP828" i="1"/>
  <c r="AO828" i="1"/>
  <c r="AU828" i="1" s="1"/>
  <c r="AN828" i="1"/>
  <c r="AV828" i="1" s="1"/>
  <c r="AM828" i="1"/>
  <c r="AL828" i="1"/>
  <c r="AS822" i="1"/>
  <c r="AP822" i="1"/>
  <c r="AO822" i="1"/>
  <c r="AU822" i="1" s="1"/>
  <c r="AN822" i="1"/>
  <c r="AV822" i="1" s="1"/>
  <c r="AM822" i="1"/>
  <c r="AL822" i="1"/>
  <c r="AS821" i="1"/>
  <c r="AP821" i="1"/>
  <c r="AO821" i="1"/>
  <c r="AU821" i="1" s="1"/>
  <c r="AN821" i="1"/>
  <c r="AV821" i="1" s="1"/>
  <c r="AM821" i="1"/>
  <c r="AL821" i="1"/>
  <c r="AS815" i="1"/>
  <c r="AP815" i="1"/>
  <c r="AO815" i="1"/>
  <c r="AU815" i="1" s="1"/>
  <c r="AN815" i="1"/>
  <c r="AV815" i="1" s="1"/>
  <c r="AM815" i="1"/>
  <c r="AL815" i="1"/>
  <c r="AS814" i="1"/>
  <c r="AP814" i="1"/>
  <c r="AO814" i="1"/>
  <c r="AU814" i="1" s="1"/>
  <c r="AN814" i="1"/>
  <c r="AV814" i="1" s="1"/>
  <c r="AM814" i="1"/>
  <c r="AL814" i="1"/>
  <c r="AS810" i="1"/>
  <c r="AP810" i="1"/>
  <c r="AO810" i="1"/>
  <c r="AU810" i="1" s="1"/>
  <c r="AN810" i="1"/>
  <c r="AV810" i="1" s="1"/>
  <c r="AM810" i="1"/>
  <c r="AL810" i="1"/>
  <c r="AS811" i="1"/>
  <c r="AP811" i="1"/>
  <c r="AO811" i="1"/>
  <c r="AU811" i="1" s="1"/>
  <c r="AN811" i="1"/>
  <c r="AV811" i="1" s="1"/>
  <c r="AM811" i="1"/>
  <c r="AL811" i="1"/>
  <c r="AS808" i="1"/>
  <c r="AP808" i="1"/>
  <c r="AO808" i="1"/>
  <c r="AU808" i="1" s="1"/>
  <c r="AN808" i="1"/>
  <c r="AV808" i="1" s="1"/>
  <c r="AM808" i="1"/>
  <c r="AL808" i="1"/>
  <c r="AS812" i="1"/>
  <c r="AP812" i="1"/>
  <c r="AO812" i="1"/>
  <c r="AU812" i="1" s="1"/>
  <c r="AN812" i="1"/>
  <c r="AV812" i="1" s="1"/>
  <c r="AM812" i="1"/>
  <c r="AL812" i="1"/>
  <c r="AS813" i="1"/>
  <c r="AP813" i="1"/>
  <c r="AO813" i="1"/>
  <c r="AU813" i="1" s="1"/>
  <c r="AN813" i="1"/>
  <c r="AV813" i="1" s="1"/>
  <c r="AM813" i="1"/>
  <c r="AL813" i="1"/>
  <c r="AS809" i="1"/>
  <c r="AP809" i="1"/>
  <c r="AO809" i="1"/>
  <c r="AU809" i="1" s="1"/>
  <c r="AN809" i="1"/>
  <c r="AV809" i="1" s="1"/>
  <c r="AM809" i="1"/>
  <c r="AL809" i="1"/>
  <c r="AS794" i="1"/>
  <c r="AP794" i="1"/>
  <c r="AO794" i="1"/>
  <c r="AU794" i="1" s="1"/>
  <c r="AN794" i="1"/>
  <c r="AV794" i="1" s="1"/>
  <c r="AM794" i="1"/>
  <c r="AL794" i="1"/>
  <c r="AS799" i="1"/>
  <c r="AP799" i="1"/>
  <c r="AO799" i="1"/>
  <c r="AU799" i="1" s="1"/>
  <c r="AN799" i="1"/>
  <c r="AV799" i="1" s="1"/>
  <c r="AM799" i="1"/>
  <c r="AL799" i="1"/>
  <c r="AS797" i="1"/>
  <c r="AP797" i="1"/>
  <c r="AO797" i="1"/>
  <c r="AU797" i="1" s="1"/>
  <c r="AN797" i="1"/>
  <c r="AV797" i="1" s="1"/>
  <c r="AM797" i="1"/>
  <c r="AL797" i="1"/>
  <c r="AS805" i="1"/>
  <c r="AP805" i="1"/>
  <c r="AO805" i="1"/>
  <c r="AU805" i="1" s="1"/>
  <c r="AN805" i="1"/>
  <c r="AV805" i="1" s="1"/>
  <c r="AM805" i="1"/>
  <c r="AL805" i="1"/>
  <c r="AS800" i="1"/>
  <c r="AP800" i="1"/>
  <c r="AO800" i="1"/>
  <c r="AU800" i="1" s="1"/>
  <c r="AN800" i="1"/>
  <c r="AV800" i="1" s="1"/>
  <c r="AM800" i="1"/>
  <c r="AL800" i="1"/>
  <c r="AS807" i="1"/>
  <c r="AP807" i="1"/>
  <c r="AO807" i="1"/>
  <c r="AU807" i="1" s="1"/>
  <c r="AN807" i="1"/>
  <c r="AV807" i="1" s="1"/>
  <c r="AM807" i="1"/>
  <c r="AL807" i="1"/>
  <c r="AS806" i="1"/>
  <c r="AP806" i="1"/>
  <c r="AO806" i="1"/>
  <c r="AU806" i="1" s="1"/>
  <c r="AN806" i="1"/>
  <c r="AV806" i="1" s="1"/>
  <c r="AM806" i="1"/>
  <c r="AL806" i="1"/>
  <c r="AS801" i="1"/>
  <c r="AP801" i="1"/>
  <c r="AO801" i="1"/>
  <c r="AU801" i="1" s="1"/>
  <c r="AN801" i="1"/>
  <c r="AV801" i="1" s="1"/>
  <c r="AM801" i="1"/>
  <c r="AL801" i="1"/>
  <c r="AS795" i="1"/>
  <c r="AP795" i="1"/>
  <c r="AO795" i="1"/>
  <c r="AU795" i="1" s="1"/>
  <c r="AN795" i="1"/>
  <c r="AV795" i="1" s="1"/>
  <c r="AM795" i="1"/>
  <c r="AL795" i="1"/>
  <c r="AS803" i="1"/>
  <c r="AP803" i="1"/>
  <c r="AO803" i="1"/>
  <c r="AU803" i="1" s="1"/>
  <c r="AN803" i="1"/>
  <c r="AV803" i="1" s="1"/>
  <c r="AM803" i="1"/>
  <c r="AL803" i="1"/>
  <c r="AS802" i="1"/>
  <c r="AP802" i="1"/>
  <c r="AO802" i="1"/>
  <c r="AU802" i="1" s="1"/>
  <c r="AN802" i="1"/>
  <c r="AV802" i="1" s="1"/>
  <c r="AM802" i="1"/>
  <c r="AL802" i="1"/>
  <c r="AS804" i="1"/>
  <c r="AP804" i="1"/>
  <c r="AO804" i="1"/>
  <c r="AU804" i="1" s="1"/>
  <c r="AN804" i="1"/>
  <c r="AV804" i="1" s="1"/>
  <c r="AM804" i="1"/>
  <c r="AL804" i="1"/>
  <c r="AS798" i="1"/>
  <c r="AP798" i="1"/>
  <c r="AO798" i="1"/>
  <c r="AU798" i="1" s="1"/>
  <c r="AN798" i="1"/>
  <c r="AV798" i="1" s="1"/>
  <c r="AM798" i="1"/>
  <c r="AL798" i="1"/>
  <c r="AS796" i="1"/>
  <c r="AP796" i="1"/>
  <c r="AO796" i="1"/>
  <c r="AU796" i="1" s="1"/>
  <c r="AN796" i="1"/>
  <c r="AV796" i="1" s="1"/>
  <c r="AM796" i="1"/>
  <c r="AL796" i="1"/>
  <c r="AS790" i="1"/>
  <c r="AP790" i="1"/>
  <c r="AO790" i="1"/>
  <c r="AU790" i="1" s="1"/>
  <c r="AN790" i="1"/>
  <c r="AV790" i="1" s="1"/>
  <c r="AM790" i="1"/>
  <c r="AL790" i="1"/>
  <c r="AS793" i="1"/>
  <c r="AP793" i="1"/>
  <c r="AO793" i="1"/>
  <c r="AU793" i="1" s="1"/>
  <c r="AN793" i="1"/>
  <c r="AV793" i="1" s="1"/>
  <c r="AM793" i="1"/>
  <c r="AL793" i="1"/>
  <c r="AS792" i="1"/>
  <c r="AP792" i="1"/>
  <c r="AO792" i="1"/>
  <c r="AU792" i="1" s="1"/>
  <c r="AN792" i="1"/>
  <c r="AV792" i="1" s="1"/>
  <c r="AM792" i="1"/>
  <c r="AL792" i="1"/>
  <c r="AS791" i="1"/>
  <c r="AP791" i="1"/>
  <c r="AO791" i="1"/>
  <c r="AU791" i="1" s="1"/>
  <c r="AN791" i="1"/>
  <c r="AV791" i="1" s="1"/>
  <c r="AM791" i="1"/>
  <c r="AL791" i="1"/>
  <c r="AS789" i="1"/>
  <c r="AP789" i="1"/>
  <c r="AO789" i="1"/>
  <c r="AU789" i="1" s="1"/>
  <c r="AN789" i="1"/>
  <c r="AV789" i="1" s="1"/>
  <c r="AM789" i="1"/>
  <c r="AL789" i="1"/>
  <c r="AS787" i="1"/>
  <c r="AP787" i="1"/>
  <c r="AO787" i="1"/>
  <c r="AU787" i="1" s="1"/>
  <c r="AN787" i="1"/>
  <c r="AV787" i="1" s="1"/>
  <c r="AM787" i="1"/>
  <c r="AL787" i="1"/>
  <c r="AS785" i="1"/>
  <c r="AP785" i="1"/>
  <c r="AO785" i="1"/>
  <c r="AU785" i="1" s="1"/>
  <c r="AN785" i="1"/>
  <c r="AV785" i="1" s="1"/>
  <c r="AM785" i="1"/>
  <c r="AL785" i="1"/>
  <c r="AS784" i="1"/>
  <c r="AP784" i="1"/>
  <c r="AO784" i="1"/>
  <c r="AU784" i="1" s="1"/>
  <c r="AN784" i="1"/>
  <c r="AV784" i="1" s="1"/>
  <c r="AM784" i="1"/>
  <c r="AL784" i="1"/>
  <c r="AS786" i="1"/>
  <c r="AP786" i="1"/>
  <c r="AO786" i="1"/>
  <c r="AU786" i="1" s="1"/>
  <c r="AN786" i="1"/>
  <c r="AV786" i="1" s="1"/>
  <c r="AM786" i="1"/>
  <c r="AL786" i="1"/>
  <c r="AS788" i="1"/>
  <c r="AP788" i="1"/>
  <c r="AO788" i="1"/>
  <c r="AU788" i="1" s="1"/>
  <c r="AN788" i="1"/>
  <c r="AV788" i="1" s="1"/>
  <c r="AM788" i="1"/>
  <c r="AL788" i="1"/>
  <c r="AS758" i="1"/>
  <c r="AP758" i="1"/>
  <c r="AO758" i="1"/>
  <c r="AU758" i="1" s="1"/>
  <c r="AN758" i="1"/>
  <c r="AV758" i="1" s="1"/>
  <c r="AM758" i="1"/>
  <c r="AL758" i="1"/>
  <c r="AS763" i="1"/>
  <c r="AP763" i="1"/>
  <c r="AO763" i="1"/>
  <c r="AU763" i="1" s="1"/>
  <c r="AN763" i="1"/>
  <c r="AV763" i="1" s="1"/>
  <c r="AM763" i="1"/>
  <c r="AL763" i="1"/>
  <c r="AS766" i="1"/>
  <c r="AP766" i="1"/>
  <c r="AO766" i="1"/>
  <c r="AU766" i="1" s="1"/>
  <c r="AN766" i="1"/>
  <c r="AV766" i="1" s="1"/>
  <c r="AM766" i="1"/>
  <c r="AL766" i="1"/>
  <c r="AS759" i="1"/>
  <c r="AP759" i="1"/>
  <c r="AO759" i="1"/>
  <c r="AU759" i="1" s="1"/>
  <c r="AN759" i="1"/>
  <c r="AV759" i="1" s="1"/>
  <c r="AM759" i="1"/>
  <c r="AL759" i="1"/>
  <c r="AS757" i="1"/>
  <c r="AP757" i="1"/>
  <c r="AO757" i="1"/>
  <c r="AU757" i="1" s="1"/>
  <c r="AN757" i="1"/>
  <c r="AV757" i="1" s="1"/>
  <c r="AM757" i="1"/>
  <c r="AL757" i="1"/>
  <c r="AS776" i="1"/>
  <c r="AP776" i="1"/>
  <c r="AO776" i="1"/>
  <c r="AU776" i="1" s="1"/>
  <c r="AN776" i="1"/>
  <c r="AV776" i="1" s="1"/>
  <c r="AM776" i="1"/>
  <c r="AL776" i="1"/>
  <c r="AS782" i="1"/>
  <c r="AP782" i="1"/>
  <c r="AO782" i="1"/>
  <c r="AU782" i="1" s="1"/>
  <c r="AN782" i="1"/>
  <c r="AV782" i="1" s="1"/>
  <c r="AM782" i="1"/>
  <c r="AL782" i="1"/>
  <c r="AS772" i="1"/>
  <c r="AP772" i="1"/>
  <c r="AO772" i="1"/>
  <c r="AU772" i="1" s="1"/>
  <c r="AN772" i="1"/>
  <c r="AV772" i="1" s="1"/>
  <c r="AM772" i="1"/>
  <c r="AL772" i="1"/>
  <c r="AS771" i="1"/>
  <c r="AP771" i="1"/>
  <c r="AO771" i="1"/>
  <c r="AU771" i="1" s="1"/>
  <c r="AN771" i="1"/>
  <c r="AV771" i="1" s="1"/>
  <c r="AM771" i="1"/>
  <c r="AL771" i="1"/>
  <c r="AS762" i="1"/>
  <c r="AP762" i="1"/>
  <c r="AO762" i="1"/>
  <c r="AU762" i="1" s="1"/>
  <c r="AN762" i="1"/>
  <c r="AV762" i="1" s="1"/>
  <c r="AM762" i="1"/>
  <c r="AL762" i="1"/>
  <c r="AS777" i="1"/>
  <c r="AP777" i="1"/>
  <c r="AO777" i="1"/>
  <c r="AU777" i="1" s="1"/>
  <c r="AN777" i="1"/>
  <c r="AV777" i="1" s="1"/>
  <c r="AM777" i="1"/>
  <c r="AL777" i="1"/>
  <c r="AS769" i="1"/>
  <c r="AP769" i="1"/>
  <c r="AO769" i="1"/>
  <c r="AU769" i="1" s="1"/>
  <c r="AN769" i="1"/>
  <c r="AV769" i="1" s="1"/>
  <c r="AM769" i="1"/>
  <c r="AL769" i="1"/>
  <c r="AS779" i="1"/>
  <c r="AP779" i="1"/>
  <c r="AO779" i="1"/>
  <c r="AU779" i="1" s="1"/>
  <c r="AN779" i="1"/>
  <c r="AV779" i="1" s="1"/>
  <c r="AM779" i="1"/>
  <c r="AL779" i="1"/>
  <c r="AS770" i="1"/>
  <c r="AP770" i="1"/>
  <c r="AO770" i="1"/>
  <c r="AU770" i="1" s="1"/>
  <c r="AN770" i="1"/>
  <c r="AV770" i="1" s="1"/>
  <c r="AM770" i="1"/>
  <c r="AL770" i="1"/>
  <c r="AS760" i="1"/>
  <c r="AP760" i="1"/>
  <c r="AO760" i="1"/>
  <c r="AU760" i="1" s="1"/>
  <c r="AN760" i="1"/>
  <c r="AV760" i="1" s="1"/>
  <c r="AM760" i="1"/>
  <c r="AL760" i="1"/>
  <c r="AS765" i="1"/>
  <c r="AP765" i="1"/>
  <c r="AO765" i="1"/>
  <c r="AU765" i="1" s="1"/>
  <c r="AN765" i="1"/>
  <c r="AV765" i="1" s="1"/>
  <c r="AM765" i="1"/>
  <c r="AL765" i="1"/>
  <c r="AS778" i="1"/>
  <c r="AP778" i="1"/>
  <c r="AO778" i="1"/>
  <c r="AU778" i="1" s="1"/>
  <c r="AN778" i="1"/>
  <c r="AV778" i="1" s="1"/>
  <c r="AM778" i="1"/>
  <c r="AL778" i="1"/>
  <c r="AS783" i="1"/>
  <c r="AP783" i="1"/>
  <c r="AO783" i="1"/>
  <c r="AU783" i="1" s="1"/>
  <c r="AN783" i="1"/>
  <c r="AV783" i="1" s="1"/>
  <c r="AM783" i="1"/>
  <c r="AL783" i="1"/>
  <c r="AS780" i="1"/>
  <c r="AP780" i="1"/>
  <c r="AO780" i="1"/>
  <c r="AU780" i="1" s="1"/>
  <c r="AN780" i="1"/>
  <c r="AV780" i="1" s="1"/>
  <c r="AM780" i="1"/>
  <c r="AL780" i="1"/>
  <c r="AS767" i="1"/>
  <c r="AP767" i="1"/>
  <c r="AO767" i="1"/>
  <c r="AU767" i="1" s="1"/>
  <c r="AN767" i="1"/>
  <c r="AV767" i="1" s="1"/>
  <c r="AM767" i="1"/>
  <c r="AL767" i="1"/>
  <c r="AS768" i="1"/>
  <c r="AP768" i="1"/>
  <c r="AO768" i="1"/>
  <c r="AU768" i="1" s="1"/>
  <c r="AN768" i="1"/>
  <c r="AV768" i="1" s="1"/>
  <c r="AM768" i="1"/>
  <c r="AL768" i="1"/>
  <c r="AS775" i="1"/>
  <c r="AP775" i="1"/>
  <c r="AO775" i="1"/>
  <c r="AU775" i="1" s="1"/>
  <c r="AN775" i="1"/>
  <c r="AV775" i="1" s="1"/>
  <c r="AM775" i="1"/>
  <c r="AL775" i="1"/>
  <c r="AS764" i="1"/>
  <c r="AP764" i="1"/>
  <c r="AO764" i="1"/>
  <c r="AU764" i="1" s="1"/>
  <c r="AN764" i="1"/>
  <c r="AV764" i="1" s="1"/>
  <c r="AM764" i="1"/>
  <c r="AL764" i="1"/>
  <c r="AS781" i="1"/>
  <c r="AP781" i="1"/>
  <c r="AO781" i="1"/>
  <c r="AU781" i="1" s="1"/>
  <c r="AN781" i="1"/>
  <c r="AV781" i="1" s="1"/>
  <c r="AM781" i="1"/>
  <c r="AL781" i="1"/>
  <c r="AS761" i="1"/>
  <c r="AP761" i="1"/>
  <c r="AO761" i="1"/>
  <c r="AU761" i="1" s="1"/>
  <c r="AN761" i="1"/>
  <c r="AV761" i="1" s="1"/>
  <c r="AM761" i="1"/>
  <c r="AL761" i="1"/>
  <c r="AS774" i="1"/>
  <c r="AP774" i="1"/>
  <c r="AO774" i="1"/>
  <c r="AU774" i="1" s="1"/>
  <c r="AN774" i="1"/>
  <c r="AV774" i="1" s="1"/>
  <c r="AM774" i="1"/>
  <c r="AL774" i="1"/>
  <c r="AS756" i="1"/>
  <c r="AP756" i="1"/>
  <c r="AO756" i="1"/>
  <c r="AU756" i="1" s="1"/>
  <c r="AN756" i="1"/>
  <c r="AV756" i="1" s="1"/>
  <c r="AM756" i="1"/>
  <c r="AL756" i="1"/>
  <c r="AS755" i="1"/>
  <c r="AP755" i="1"/>
  <c r="AO755" i="1"/>
  <c r="AU755" i="1" s="1"/>
  <c r="AN755" i="1"/>
  <c r="AV755" i="1" s="1"/>
  <c r="AM755" i="1"/>
  <c r="AL755" i="1"/>
  <c r="AS754" i="1"/>
  <c r="AP754" i="1"/>
  <c r="AO754" i="1"/>
  <c r="AU754" i="1" s="1"/>
  <c r="AN754" i="1"/>
  <c r="AV754" i="1" s="1"/>
  <c r="AM754" i="1"/>
  <c r="AL754" i="1"/>
  <c r="AS753" i="1"/>
  <c r="AP753" i="1"/>
  <c r="AO753" i="1"/>
  <c r="AU753" i="1" s="1"/>
  <c r="AN753" i="1"/>
  <c r="AV753" i="1" s="1"/>
  <c r="AM753" i="1"/>
  <c r="AL753" i="1"/>
  <c r="AS773" i="1"/>
  <c r="AP773" i="1"/>
  <c r="AO773" i="1"/>
  <c r="AU773" i="1" s="1"/>
  <c r="AN773" i="1"/>
  <c r="AV773" i="1" s="1"/>
  <c r="AM773" i="1"/>
  <c r="AL773" i="1"/>
  <c r="AS752" i="1"/>
  <c r="AP752" i="1"/>
  <c r="AO752" i="1"/>
  <c r="AU752" i="1" s="1"/>
  <c r="AN752" i="1"/>
  <c r="AV752" i="1" s="1"/>
  <c r="AM752" i="1"/>
  <c r="AL752" i="1"/>
  <c r="AS751" i="1"/>
  <c r="AP751" i="1"/>
  <c r="AO751" i="1"/>
  <c r="AU751" i="1" s="1"/>
  <c r="AN751" i="1"/>
  <c r="AV751" i="1" s="1"/>
  <c r="AM751" i="1"/>
  <c r="AL751" i="1"/>
  <c r="AS748" i="1"/>
  <c r="AP748" i="1"/>
  <c r="AO748" i="1"/>
  <c r="AU748" i="1" s="1"/>
  <c r="AN748" i="1"/>
  <c r="AV748" i="1" s="1"/>
  <c r="AM748" i="1"/>
  <c r="AL748" i="1"/>
  <c r="AS750" i="1"/>
  <c r="AP750" i="1"/>
  <c r="AO750" i="1"/>
  <c r="AU750" i="1" s="1"/>
  <c r="AN750" i="1"/>
  <c r="AV750" i="1" s="1"/>
  <c r="AM750" i="1"/>
  <c r="AL750" i="1"/>
  <c r="AS749" i="1"/>
  <c r="AP749" i="1"/>
  <c r="AO749" i="1"/>
  <c r="AU749" i="1" s="1"/>
  <c r="AN749" i="1"/>
  <c r="AV749" i="1" s="1"/>
  <c r="AM749" i="1"/>
  <c r="AL749" i="1"/>
  <c r="AS747" i="1"/>
  <c r="AP747" i="1"/>
  <c r="AO747" i="1"/>
  <c r="AU747" i="1" s="1"/>
  <c r="AN747" i="1"/>
  <c r="AV747" i="1" s="1"/>
  <c r="AM747" i="1"/>
  <c r="AL747" i="1"/>
  <c r="AS746" i="1"/>
  <c r="AP746" i="1"/>
  <c r="AO746" i="1"/>
  <c r="AU746" i="1" s="1"/>
  <c r="AN746" i="1"/>
  <c r="AV746" i="1" s="1"/>
  <c r="AM746" i="1"/>
  <c r="AL746" i="1"/>
  <c r="AS744" i="1"/>
  <c r="AP744" i="1"/>
  <c r="AO744" i="1"/>
  <c r="AU744" i="1" s="1"/>
  <c r="AN744" i="1"/>
  <c r="AV744" i="1" s="1"/>
  <c r="AM744" i="1"/>
  <c r="AL744" i="1"/>
  <c r="AS745" i="1"/>
  <c r="AP745" i="1"/>
  <c r="AO745" i="1"/>
  <c r="AU745" i="1" s="1"/>
  <c r="AN745" i="1"/>
  <c r="AV745" i="1" s="1"/>
  <c r="AM745" i="1"/>
  <c r="AL745" i="1"/>
  <c r="AS741" i="1"/>
  <c r="AP741" i="1"/>
  <c r="AO741" i="1"/>
  <c r="AU741" i="1" s="1"/>
  <c r="AN741" i="1"/>
  <c r="AV741" i="1" s="1"/>
  <c r="AM741" i="1"/>
  <c r="AL741" i="1"/>
  <c r="AS742" i="1"/>
  <c r="AP742" i="1"/>
  <c r="AO742" i="1"/>
  <c r="AU742" i="1" s="1"/>
  <c r="AN742" i="1"/>
  <c r="AV742" i="1" s="1"/>
  <c r="AM742" i="1"/>
  <c r="AL742" i="1"/>
  <c r="AS743" i="1"/>
  <c r="AP743" i="1"/>
  <c r="AO743" i="1"/>
  <c r="AU743" i="1" s="1"/>
  <c r="AN743" i="1"/>
  <c r="AV743" i="1" s="1"/>
  <c r="AM743" i="1"/>
  <c r="AL743" i="1"/>
  <c r="AS730" i="1"/>
  <c r="AP730" i="1"/>
  <c r="AO730" i="1"/>
  <c r="AU730" i="1" s="1"/>
  <c r="AN730" i="1"/>
  <c r="AV730" i="1" s="1"/>
  <c r="AM730" i="1"/>
  <c r="AL730" i="1"/>
  <c r="AS731" i="1"/>
  <c r="AP731" i="1"/>
  <c r="AO731" i="1"/>
  <c r="AU731" i="1" s="1"/>
  <c r="AN731" i="1"/>
  <c r="AV731" i="1" s="1"/>
  <c r="AM731" i="1"/>
  <c r="AL731" i="1"/>
  <c r="AS738" i="1"/>
  <c r="AP738" i="1"/>
  <c r="AO738" i="1"/>
  <c r="AU738" i="1" s="1"/>
  <c r="AN738" i="1"/>
  <c r="AV738" i="1" s="1"/>
  <c r="AM738" i="1"/>
  <c r="AL738" i="1"/>
  <c r="AS737" i="1"/>
  <c r="AP737" i="1"/>
  <c r="AO737" i="1"/>
  <c r="AU737" i="1" s="1"/>
  <c r="AN737" i="1"/>
  <c r="AV737" i="1" s="1"/>
  <c r="AM737" i="1"/>
  <c r="AL737" i="1"/>
  <c r="AS736" i="1"/>
  <c r="AP736" i="1"/>
  <c r="AO736" i="1"/>
  <c r="AU736" i="1" s="1"/>
  <c r="AN736" i="1"/>
  <c r="AV736" i="1" s="1"/>
  <c r="AM736" i="1"/>
  <c r="AL736" i="1"/>
  <c r="AS735" i="1"/>
  <c r="AP735" i="1"/>
  <c r="AO735" i="1"/>
  <c r="AU735" i="1" s="1"/>
  <c r="AN735" i="1"/>
  <c r="AV735" i="1" s="1"/>
  <c r="AM735" i="1"/>
  <c r="AL735" i="1"/>
  <c r="AS734" i="1"/>
  <c r="AP734" i="1"/>
  <c r="AO734" i="1"/>
  <c r="AU734" i="1" s="1"/>
  <c r="AN734" i="1"/>
  <c r="AV734" i="1" s="1"/>
  <c r="AM734" i="1"/>
  <c r="AL734" i="1"/>
  <c r="AS733" i="1"/>
  <c r="AP733" i="1"/>
  <c r="AO733" i="1"/>
  <c r="AU733" i="1" s="1"/>
  <c r="AN733" i="1"/>
  <c r="AV733" i="1" s="1"/>
  <c r="AM733" i="1"/>
  <c r="AL733" i="1"/>
  <c r="AS739" i="1"/>
  <c r="AP739" i="1"/>
  <c r="AO739" i="1"/>
  <c r="AU739" i="1" s="1"/>
  <c r="AN739" i="1"/>
  <c r="AV739" i="1" s="1"/>
  <c r="AM739" i="1"/>
  <c r="AL739" i="1"/>
  <c r="AS727" i="1"/>
  <c r="AP727" i="1"/>
  <c r="AO727" i="1"/>
  <c r="AU727" i="1" s="1"/>
  <c r="AN727" i="1"/>
  <c r="AV727" i="1" s="1"/>
  <c r="AM727" i="1"/>
  <c r="AL727" i="1"/>
  <c r="AS726" i="1"/>
  <c r="AP726" i="1"/>
  <c r="AO726" i="1"/>
  <c r="AU726" i="1" s="1"/>
  <c r="AN726" i="1"/>
  <c r="AV726" i="1" s="1"/>
  <c r="AM726" i="1"/>
  <c r="AL726" i="1"/>
  <c r="AS725" i="1"/>
  <c r="AP725" i="1"/>
  <c r="AO725" i="1"/>
  <c r="AU725" i="1" s="1"/>
  <c r="AN725" i="1"/>
  <c r="AV725" i="1" s="1"/>
  <c r="AM725" i="1"/>
  <c r="AL725" i="1"/>
  <c r="AS728" i="1"/>
  <c r="AP728" i="1"/>
  <c r="AO728" i="1"/>
  <c r="AU728" i="1" s="1"/>
  <c r="AN728" i="1"/>
  <c r="AV728" i="1" s="1"/>
  <c r="AM728" i="1"/>
  <c r="AL728" i="1"/>
  <c r="AS732" i="1"/>
  <c r="AP732" i="1"/>
  <c r="AO732" i="1"/>
  <c r="AU732" i="1" s="1"/>
  <c r="AN732" i="1"/>
  <c r="AV732" i="1" s="1"/>
  <c r="AM732" i="1"/>
  <c r="AL732" i="1"/>
  <c r="AS729" i="1"/>
  <c r="AP729" i="1"/>
  <c r="AO729" i="1"/>
  <c r="AU729" i="1" s="1"/>
  <c r="AN729" i="1"/>
  <c r="AV729" i="1" s="1"/>
  <c r="AM729" i="1"/>
  <c r="AL729" i="1"/>
  <c r="AS722" i="1"/>
  <c r="AP722" i="1"/>
  <c r="AO722" i="1"/>
  <c r="AU722" i="1" s="1"/>
  <c r="AN722" i="1"/>
  <c r="AV722" i="1" s="1"/>
  <c r="AM722" i="1"/>
  <c r="AL722" i="1"/>
  <c r="AS724" i="1"/>
  <c r="AP724" i="1"/>
  <c r="AO724" i="1"/>
  <c r="AU724" i="1" s="1"/>
  <c r="AN724" i="1"/>
  <c r="AV724" i="1" s="1"/>
  <c r="AM724" i="1"/>
  <c r="AL724" i="1"/>
  <c r="AS723" i="1"/>
  <c r="AP723" i="1"/>
  <c r="AO723" i="1"/>
  <c r="AU723" i="1" s="1"/>
  <c r="AN723" i="1"/>
  <c r="AV723" i="1" s="1"/>
  <c r="AM723" i="1"/>
  <c r="AL723" i="1"/>
  <c r="AS740" i="1"/>
  <c r="AP740" i="1"/>
  <c r="AO740" i="1"/>
  <c r="AU740" i="1" s="1"/>
  <c r="AN740" i="1"/>
  <c r="AV740" i="1" s="1"/>
  <c r="AM740" i="1"/>
  <c r="AL740" i="1"/>
  <c r="AS721" i="1"/>
  <c r="AP721" i="1"/>
  <c r="AO721" i="1"/>
  <c r="AU721" i="1" s="1"/>
  <c r="AN721" i="1"/>
  <c r="AV721" i="1" s="1"/>
  <c r="AM721" i="1"/>
  <c r="AL721" i="1"/>
  <c r="AS720" i="1"/>
  <c r="AP720" i="1"/>
  <c r="AO720" i="1"/>
  <c r="AU720" i="1" s="1"/>
  <c r="AN720" i="1"/>
  <c r="AV720" i="1" s="1"/>
  <c r="AM720" i="1"/>
  <c r="AL720" i="1"/>
  <c r="AS718" i="1"/>
  <c r="AP718" i="1"/>
  <c r="AO718" i="1"/>
  <c r="AU718" i="1" s="1"/>
  <c r="AN718" i="1"/>
  <c r="AV718" i="1" s="1"/>
  <c r="AM718" i="1"/>
  <c r="AL718" i="1"/>
  <c r="AS719" i="1"/>
  <c r="AP719" i="1"/>
  <c r="AO719" i="1"/>
  <c r="AU719" i="1" s="1"/>
  <c r="AN719" i="1"/>
  <c r="AV719" i="1" s="1"/>
  <c r="AM719" i="1"/>
  <c r="AL719" i="1"/>
  <c r="AS716" i="1"/>
  <c r="AP716" i="1"/>
  <c r="AO716" i="1"/>
  <c r="AU716" i="1" s="1"/>
  <c r="AN716" i="1"/>
  <c r="AV716" i="1" s="1"/>
  <c r="AM716" i="1"/>
  <c r="AL716" i="1"/>
  <c r="AS717" i="1"/>
  <c r="AP717" i="1"/>
  <c r="AO717" i="1"/>
  <c r="AU717" i="1" s="1"/>
  <c r="AN717" i="1"/>
  <c r="AV717" i="1" s="1"/>
  <c r="AM717" i="1"/>
  <c r="AL717" i="1"/>
  <c r="AS715" i="1"/>
  <c r="AP715" i="1"/>
  <c r="AO715" i="1"/>
  <c r="AU715" i="1" s="1"/>
  <c r="AN715" i="1"/>
  <c r="AV715" i="1" s="1"/>
  <c r="AM715" i="1"/>
  <c r="AL715" i="1"/>
  <c r="AS712" i="1"/>
  <c r="AP712" i="1"/>
  <c r="AO712" i="1"/>
  <c r="AU712" i="1" s="1"/>
  <c r="AN712" i="1"/>
  <c r="AV712" i="1" s="1"/>
  <c r="AM712" i="1"/>
  <c r="AL712" i="1"/>
  <c r="AS711" i="1"/>
  <c r="AP711" i="1"/>
  <c r="AO711" i="1"/>
  <c r="AU711" i="1" s="1"/>
  <c r="AN711" i="1"/>
  <c r="AV711" i="1" s="1"/>
  <c r="AM711" i="1"/>
  <c r="AL711" i="1"/>
  <c r="AS709" i="1"/>
  <c r="AP709" i="1"/>
  <c r="AO709" i="1"/>
  <c r="AU709" i="1" s="1"/>
  <c r="AN709" i="1"/>
  <c r="AV709" i="1" s="1"/>
  <c r="AM709" i="1"/>
  <c r="AL709" i="1"/>
  <c r="AS713" i="1"/>
  <c r="AP713" i="1"/>
  <c r="AO713" i="1"/>
  <c r="AU713" i="1" s="1"/>
  <c r="AN713" i="1"/>
  <c r="AV713" i="1" s="1"/>
  <c r="AM713" i="1"/>
  <c r="AL713" i="1"/>
  <c r="AS710" i="1"/>
  <c r="AP710" i="1"/>
  <c r="AO710" i="1"/>
  <c r="AU710" i="1" s="1"/>
  <c r="AN710" i="1"/>
  <c r="AV710" i="1" s="1"/>
  <c r="AM710" i="1"/>
  <c r="AL710" i="1"/>
  <c r="AS707" i="1"/>
  <c r="AP707" i="1"/>
  <c r="AO707" i="1"/>
  <c r="AU707" i="1" s="1"/>
  <c r="AN707" i="1"/>
  <c r="AV707" i="1" s="1"/>
  <c r="AM707" i="1"/>
  <c r="AL707" i="1"/>
  <c r="AS708" i="1"/>
  <c r="AP708" i="1"/>
  <c r="AO708" i="1"/>
  <c r="AU708" i="1" s="1"/>
  <c r="AN708" i="1"/>
  <c r="AV708" i="1" s="1"/>
  <c r="AM708" i="1"/>
  <c r="AL708" i="1"/>
  <c r="AS714" i="1"/>
  <c r="AP714" i="1"/>
  <c r="AO714" i="1"/>
  <c r="AU714" i="1" s="1"/>
  <c r="AN714" i="1"/>
  <c r="AV714" i="1" s="1"/>
  <c r="AM714" i="1"/>
  <c r="AL714" i="1"/>
  <c r="AS706" i="1"/>
  <c r="AP706" i="1"/>
  <c r="AO706" i="1"/>
  <c r="AU706" i="1" s="1"/>
  <c r="AN706" i="1"/>
  <c r="AV706" i="1" s="1"/>
  <c r="AM706" i="1"/>
  <c r="AL706" i="1"/>
  <c r="AS703" i="1"/>
  <c r="AP703" i="1"/>
  <c r="AO703" i="1"/>
  <c r="AU703" i="1" s="1"/>
  <c r="AN703" i="1"/>
  <c r="AV703" i="1" s="1"/>
  <c r="AM703" i="1"/>
  <c r="AL703" i="1"/>
  <c r="AS705" i="1"/>
  <c r="AP705" i="1"/>
  <c r="AO705" i="1"/>
  <c r="AU705" i="1" s="1"/>
  <c r="AN705" i="1"/>
  <c r="AV705" i="1" s="1"/>
  <c r="AM705" i="1"/>
  <c r="AL705" i="1"/>
  <c r="AS704" i="1"/>
  <c r="AP704" i="1"/>
  <c r="AO704" i="1"/>
  <c r="AU704" i="1" s="1"/>
  <c r="AN704" i="1"/>
  <c r="AV704" i="1" s="1"/>
  <c r="AM704" i="1"/>
  <c r="AL704" i="1"/>
  <c r="AS702" i="1"/>
  <c r="AP702" i="1"/>
  <c r="AO702" i="1"/>
  <c r="AU702" i="1" s="1"/>
  <c r="AN702" i="1"/>
  <c r="AV702" i="1" s="1"/>
  <c r="AM702" i="1"/>
  <c r="AL702" i="1"/>
  <c r="AS700" i="1"/>
  <c r="AP700" i="1"/>
  <c r="AO700" i="1"/>
  <c r="AU700" i="1" s="1"/>
  <c r="AN700" i="1"/>
  <c r="AV700" i="1" s="1"/>
  <c r="AM700" i="1"/>
  <c r="AL700" i="1"/>
  <c r="AS701" i="1"/>
  <c r="AP701" i="1"/>
  <c r="AO701" i="1"/>
  <c r="AU701" i="1" s="1"/>
  <c r="AN701" i="1"/>
  <c r="AV701" i="1" s="1"/>
  <c r="AM701" i="1"/>
  <c r="AL701" i="1"/>
  <c r="AS699" i="1"/>
  <c r="AP699" i="1"/>
  <c r="AO699" i="1"/>
  <c r="AU699" i="1" s="1"/>
  <c r="AN699" i="1"/>
  <c r="AV699" i="1" s="1"/>
  <c r="AM699" i="1"/>
  <c r="AL699" i="1"/>
  <c r="AS698" i="1"/>
  <c r="AP698" i="1"/>
  <c r="AO698" i="1"/>
  <c r="AU698" i="1" s="1"/>
  <c r="AN698" i="1"/>
  <c r="AV698" i="1" s="1"/>
  <c r="AM698" i="1"/>
  <c r="AL698" i="1"/>
  <c r="AS697" i="1"/>
  <c r="AP697" i="1"/>
  <c r="AO697" i="1"/>
  <c r="AU697" i="1" s="1"/>
  <c r="AN697" i="1"/>
  <c r="AV697" i="1" s="1"/>
  <c r="AM697" i="1"/>
  <c r="AL697" i="1"/>
  <c r="AS693" i="1"/>
  <c r="AP693" i="1"/>
  <c r="AO693" i="1"/>
  <c r="AU693" i="1" s="1"/>
  <c r="AN693" i="1"/>
  <c r="AV693" i="1" s="1"/>
  <c r="AM693" i="1"/>
  <c r="AL693" i="1"/>
  <c r="AS696" i="1"/>
  <c r="AP696" i="1"/>
  <c r="AO696" i="1"/>
  <c r="AU696" i="1" s="1"/>
  <c r="AN696" i="1"/>
  <c r="AV696" i="1" s="1"/>
  <c r="AM696" i="1"/>
  <c r="AL696" i="1"/>
  <c r="AS692" i="1"/>
  <c r="AP692" i="1"/>
  <c r="AO692" i="1"/>
  <c r="AU692" i="1" s="1"/>
  <c r="AN692" i="1"/>
  <c r="AV692" i="1" s="1"/>
  <c r="AM692" i="1"/>
  <c r="AL692" i="1"/>
  <c r="AS695" i="1"/>
  <c r="AP695" i="1"/>
  <c r="AO695" i="1"/>
  <c r="AU695" i="1" s="1"/>
  <c r="AN695" i="1"/>
  <c r="AV695" i="1" s="1"/>
  <c r="AM695" i="1"/>
  <c r="AL695" i="1"/>
  <c r="AS694" i="1"/>
  <c r="AP694" i="1"/>
  <c r="AO694" i="1"/>
  <c r="AU694" i="1" s="1"/>
  <c r="AN694" i="1"/>
  <c r="AV694" i="1" s="1"/>
  <c r="AM694" i="1"/>
  <c r="AL694" i="1"/>
  <c r="AS691" i="1"/>
  <c r="AP691" i="1"/>
  <c r="AO691" i="1"/>
  <c r="AU691" i="1" s="1"/>
  <c r="AN691" i="1"/>
  <c r="AV691" i="1" s="1"/>
  <c r="AM691" i="1"/>
  <c r="AL691" i="1"/>
  <c r="AS689" i="1"/>
  <c r="AP689" i="1"/>
  <c r="AO689" i="1"/>
  <c r="AU689" i="1" s="1"/>
  <c r="AN689" i="1"/>
  <c r="AV689" i="1" s="1"/>
  <c r="AM689" i="1"/>
  <c r="AL689" i="1"/>
  <c r="AS690" i="1"/>
  <c r="AP690" i="1"/>
  <c r="AO690" i="1"/>
  <c r="AU690" i="1" s="1"/>
  <c r="AN690" i="1"/>
  <c r="AV690" i="1" s="1"/>
  <c r="AM690" i="1"/>
  <c r="AL690" i="1"/>
  <c r="AS687" i="1"/>
  <c r="AP687" i="1"/>
  <c r="AO687" i="1"/>
  <c r="AU687" i="1" s="1"/>
  <c r="AN687" i="1"/>
  <c r="AV687" i="1" s="1"/>
  <c r="AM687" i="1"/>
  <c r="AL687" i="1"/>
  <c r="AS684" i="1"/>
  <c r="AP684" i="1"/>
  <c r="AO684" i="1"/>
  <c r="AU684" i="1" s="1"/>
  <c r="AN684" i="1"/>
  <c r="AV684" i="1" s="1"/>
  <c r="AM684" i="1"/>
  <c r="AL684" i="1"/>
  <c r="AS683" i="1"/>
  <c r="AP683" i="1"/>
  <c r="AO683" i="1"/>
  <c r="AU683" i="1" s="1"/>
  <c r="AN683" i="1"/>
  <c r="AV683" i="1" s="1"/>
  <c r="AM683" i="1"/>
  <c r="AL683" i="1"/>
  <c r="AS688" i="1"/>
  <c r="AP688" i="1"/>
  <c r="AO688" i="1"/>
  <c r="AU688" i="1" s="1"/>
  <c r="AN688" i="1"/>
  <c r="AV688" i="1" s="1"/>
  <c r="AM688" i="1"/>
  <c r="AL688" i="1"/>
  <c r="AS682" i="1"/>
  <c r="AP682" i="1"/>
  <c r="AO682" i="1"/>
  <c r="AU682" i="1" s="1"/>
  <c r="AN682" i="1"/>
  <c r="AV682" i="1" s="1"/>
  <c r="AM682" i="1"/>
  <c r="AL682" i="1"/>
  <c r="AS686" i="1"/>
  <c r="AP686" i="1"/>
  <c r="AO686" i="1"/>
  <c r="AU686" i="1" s="1"/>
  <c r="AN686" i="1"/>
  <c r="AV686" i="1" s="1"/>
  <c r="AM686" i="1"/>
  <c r="AL686" i="1"/>
  <c r="AS685" i="1"/>
  <c r="AP685" i="1"/>
  <c r="AO685" i="1"/>
  <c r="AU685" i="1" s="1"/>
  <c r="AN685" i="1"/>
  <c r="AV685" i="1" s="1"/>
  <c r="AM685" i="1"/>
  <c r="AL685" i="1"/>
  <c r="AS681" i="1"/>
  <c r="AP681" i="1"/>
  <c r="AO681" i="1"/>
  <c r="AU681" i="1" s="1"/>
  <c r="AN681" i="1"/>
  <c r="AV681" i="1" s="1"/>
  <c r="AM681" i="1"/>
  <c r="AL681" i="1"/>
  <c r="AS680" i="1"/>
  <c r="AP680" i="1"/>
  <c r="AO680" i="1"/>
  <c r="AU680" i="1" s="1"/>
  <c r="AN680" i="1"/>
  <c r="AV680" i="1" s="1"/>
  <c r="AM680" i="1"/>
  <c r="AL680" i="1"/>
  <c r="AS677" i="1"/>
  <c r="AP677" i="1"/>
  <c r="AO677" i="1"/>
  <c r="AU677" i="1" s="1"/>
  <c r="AN677" i="1"/>
  <c r="AV677" i="1" s="1"/>
  <c r="AM677" i="1"/>
  <c r="AL677" i="1"/>
  <c r="AS679" i="1"/>
  <c r="AP679" i="1"/>
  <c r="AO679" i="1"/>
  <c r="AU679" i="1" s="1"/>
  <c r="AN679" i="1"/>
  <c r="AV679" i="1" s="1"/>
  <c r="AM679" i="1"/>
  <c r="AL679" i="1"/>
  <c r="AS678" i="1"/>
  <c r="AP678" i="1"/>
  <c r="AO678" i="1"/>
  <c r="AU678" i="1" s="1"/>
  <c r="AN678" i="1"/>
  <c r="AV678" i="1" s="1"/>
  <c r="AM678" i="1"/>
  <c r="AL678" i="1"/>
  <c r="AS566" i="1"/>
  <c r="AP566" i="1"/>
  <c r="AO566" i="1"/>
  <c r="AU566" i="1" s="1"/>
  <c r="AN566" i="1"/>
  <c r="AV566" i="1" s="1"/>
  <c r="AM566" i="1"/>
  <c r="AL566" i="1"/>
  <c r="AS605" i="1"/>
  <c r="AP605" i="1"/>
  <c r="AO605" i="1"/>
  <c r="AU605" i="1" s="1"/>
  <c r="AN605" i="1"/>
  <c r="AV605" i="1" s="1"/>
  <c r="AM605" i="1"/>
  <c r="AL605" i="1"/>
  <c r="AS601" i="1"/>
  <c r="AP601" i="1"/>
  <c r="AO601" i="1"/>
  <c r="AU601" i="1" s="1"/>
  <c r="AN601" i="1"/>
  <c r="AV601" i="1" s="1"/>
  <c r="AM601" i="1"/>
  <c r="AL601" i="1"/>
  <c r="AS598" i="1"/>
  <c r="AP598" i="1"/>
  <c r="AO598" i="1"/>
  <c r="AU598" i="1" s="1"/>
  <c r="AN598" i="1"/>
  <c r="AV598" i="1" s="1"/>
  <c r="AM598" i="1"/>
  <c r="AL598" i="1"/>
  <c r="AS594" i="1"/>
  <c r="AP594" i="1"/>
  <c r="AO594" i="1"/>
  <c r="AU594" i="1" s="1"/>
  <c r="AN594" i="1"/>
  <c r="AV594" i="1" s="1"/>
  <c r="AM594" i="1"/>
  <c r="AL594" i="1"/>
  <c r="AS588" i="1"/>
  <c r="AP588" i="1"/>
  <c r="AO588" i="1"/>
  <c r="AU588" i="1" s="1"/>
  <c r="AN588" i="1"/>
  <c r="AV588" i="1" s="1"/>
  <c r="AM588" i="1"/>
  <c r="AL588" i="1"/>
  <c r="AS631" i="1"/>
  <c r="AP631" i="1"/>
  <c r="AO631" i="1"/>
  <c r="AU631" i="1" s="1"/>
  <c r="AN631" i="1"/>
  <c r="AV631" i="1" s="1"/>
  <c r="AM631" i="1"/>
  <c r="AL631" i="1"/>
  <c r="AS628" i="1"/>
  <c r="AP628" i="1"/>
  <c r="AO628" i="1"/>
  <c r="AU628" i="1" s="1"/>
  <c r="AN628" i="1"/>
  <c r="AV628" i="1" s="1"/>
  <c r="AM628" i="1"/>
  <c r="AL628" i="1"/>
  <c r="AS610" i="1"/>
  <c r="AP610" i="1"/>
  <c r="AO610" i="1"/>
  <c r="AU610" i="1" s="1"/>
  <c r="AN610" i="1"/>
  <c r="AV610" i="1" s="1"/>
  <c r="AM610" i="1"/>
  <c r="AL610" i="1"/>
  <c r="AS649" i="1"/>
  <c r="AP649" i="1"/>
  <c r="AO649" i="1"/>
  <c r="AU649" i="1" s="1"/>
  <c r="AN649" i="1"/>
  <c r="AV649" i="1" s="1"/>
  <c r="AM649" i="1"/>
  <c r="AL649" i="1"/>
  <c r="AS650" i="1"/>
  <c r="AP650" i="1"/>
  <c r="AO650" i="1"/>
  <c r="AU650" i="1" s="1"/>
  <c r="AN650" i="1"/>
  <c r="AV650" i="1" s="1"/>
  <c r="AM650" i="1"/>
  <c r="AL650" i="1"/>
  <c r="AS606" i="1"/>
  <c r="AP606" i="1"/>
  <c r="AO606" i="1"/>
  <c r="AU606" i="1" s="1"/>
  <c r="AN606" i="1"/>
  <c r="AV606" i="1" s="1"/>
  <c r="AM606" i="1"/>
  <c r="AL606" i="1"/>
  <c r="AS669" i="1"/>
  <c r="AP669" i="1"/>
  <c r="AO669" i="1"/>
  <c r="AU669" i="1" s="1"/>
  <c r="AN669" i="1"/>
  <c r="AV669" i="1" s="1"/>
  <c r="AM669" i="1"/>
  <c r="AL669" i="1"/>
  <c r="AS670" i="1"/>
  <c r="AP670" i="1"/>
  <c r="AO670" i="1"/>
  <c r="AU670" i="1" s="1"/>
  <c r="AN670" i="1"/>
  <c r="AV670" i="1" s="1"/>
  <c r="AM670" i="1"/>
  <c r="AL670" i="1"/>
  <c r="AS644" i="1"/>
  <c r="AP644" i="1"/>
  <c r="AO644" i="1"/>
  <c r="AU644" i="1" s="1"/>
  <c r="AN644" i="1"/>
  <c r="AV644" i="1" s="1"/>
  <c r="AM644" i="1"/>
  <c r="AL644" i="1"/>
  <c r="AS643" i="1"/>
  <c r="AP643" i="1"/>
  <c r="AO643" i="1"/>
  <c r="AU643" i="1" s="1"/>
  <c r="AN643" i="1"/>
  <c r="AV643" i="1" s="1"/>
  <c r="AM643" i="1"/>
  <c r="AL643" i="1"/>
  <c r="AS659" i="1"/>
  <c r="AP659" i="1"/>
  <c r="AO659" i="1"/>
  <c r="AU659" i="1" s="1"/>
  <c r="AN659" i="1"/>
  <c r="AV659" i="1" s="1"/>
  <c r="AM659" i="1"/>
  <c r="AL659" i="1"/>
  <c r="AS673" i="1"/>
  <c r="AP673" i="1"/>
  <c r="AO673" i="1"/>
  <c r="AU673" i="1" s="1"/>
  <c r="AN673" i="1"/>
  <c r="AV673" i="1" s="1"/>
  <c r="AM673" i="1"/>
  <c r="AL673" i="1"/>
  <c r="AS658" i="1"/>
  <c r="AP658" i="1"/>
  <c r="AO658" i="1"/>
  <c r="AU658" i="1" s="1"/>
  <c r="AN658" i="1"/>
  <c r="AV658" i="1" s="1"/>
  <c r="AM658" i="1"/>
  <c r="AL658" i="1"/>
  <c r="AS627" i="1"/>
  <c r="AP627" i="1"/>
  <c r="AO627" i="1"/>
  <c r="AU627" i="1" s="1"/>
  <c r="AN627" i="1"/>
  <c r="AV627" i="1" s="1"/>
  <c r="AM627" i="1"/>
  <c r="AL627" i="1"/>
  <c r="AS622" i="1"/>
  <c r="AP622" i="1"/>
  <c r="AO622" i="1"/>
  <c r="AU622" i="1" s="1"/>
  <c r="AN622" i="1"/>
  <c r="AV622" i="1" s="1"/>
  <c r="AM622" i="1"/>
  <c r="AL622" i="1"/>
  <c r="AS655" i="1"/>
  <c r="AP655" i="1"/>
  <c r="AO655" i="1"/>
  <c r="AU655" i="1" s="1"/>
  <c r="AN655" i="1"/>
  <c r="AV655" i="1" s="1"/>
  <c r="AM655" i="1"/>
  <c r="AL655" i="1"/>
  <c r="AS656" i="1"/>
  <c r="AP656" i="1"/>
  <c r="AO656" i="1"/>
  <c r="AU656" i="1" s="1"/>
  <c r="AN656" i="1"/>
  <c r="AV656" i="1" s="1"/>
  <c r="AM656" i="1"/>
  <c r="AL656" i="1"/>
  <c r="AS626" i="1"/>
  <c r="AP626" i="1"/>
  <c r="AO626" i="1"/>
  <c r="AU626" i="1" s="1"/>
  <c r="AN626" i="1"/>
  <c r="AV626" i="1" s="1"/>
  <c r="AM626" i="1"/>
  <c r="AL626" i="1"/>
  <c r="AS630" i="1"/>
  <c r="AP630" i="1"/>
  <c r="AO630" i="1"/>
  <c r="AU630" i="1" s="1"/>
  <c r="AN630" i="1"/>
  <c r="AV630" i="1" s="1"/>
  <c r="AM630" i="1"/>
  <c r="AL630" i="1"/>
  <c r="AS640" i="1"/>
  <c r="AP640" i="1"/>
  <c r="AO640" i="1"/>
  <c r="AU640" i="1" s="1"/>
  <c r="AN640" i="1"/>
  <c r="AV640" i="1" s="1"/>
  <c r="AM640" i="1"/>
  <c r="AL640" i="1"/>
  <c r="AS668" i="1"/>
  <c r="AP668" i="1"/>
  <c r="AO668" i="1"/>
  <c r="AU668" i="1" s="1"/>
  <c r="AN668" i="1"/>
  <c r="AV668" i="1" s="1"/>
  <c r="AM668" i="1"/>
  <c r="AL668" i="1"/>
  <c r="AS608" i="1"/>
  <c r="AP608" i="1"/>
  <c r="AO608" i="1"/>
  <c r="AU608" i="1" s="1"/>
  <c r="AN608" i="1"/>
  <c r="AV608" i="1" s="1"/>
  <c r="AM608" i="1"/>
  <c r="AL608" i="1"/>
  <c r="AS654" i="1"/>
  <c r="AP654" i="1"/>
  <c r="AO654" i="1"/>
  <c r="AU654" i="1" s="1"/>
  <c r="AN654" i="1"/>
  <c r="AV654" i="1" s="1"/>
  <c r="AM654" i="1"/>
  <c r="AL654" i="1"/>
  <c r="AS653" i="1"/>
  <c r="AP653" i="1"/>
  <c r="AO653" i="1"/>
  <c r="AU653" i="1" s="1"/>
  <c r="AN653" i="1"/>
  <c r="AV653" i="1" s="1"/>
  <c r="AM653" i="1"/>
  <c r="AL653" i="1"/>
  <c r="AS614" i="1"/>
  <c r="AP614" i="1"/>
  <c r="AO614" i="1"/>
  <c r="AU614" i="1" s="1"/>
  <c r="AN614" i="1"/>
  <c r="AV614" i="1" s="1"/>
  <c r="AM614" i="1"/>
  <c r="AL614" i="1"/>
  <c r="AS639" i="1"/>
  <c r="AP639" i="1"/>
  <c r="AO639" i="1"/>
  <c r="AU639" i="1" s="1"/>
  <c r="AN639" i="1"/>
  <c r="AV639" i="1" s="1"/>
  <c r="AM639" i="1"/>
  <c r="AL639" i="1"/>
  <c r="AS634" i="1"/>
  <c r="AP634" i="1"/>
  <c r="AO634" i="1"/>
  <c r="AU634" i="1" s="1"/>
  <c r="AN634" i="1"/>
  <c r="AV634" i="1" s="1"/>
  <c r="AM634" i="1"/>
  <c r="AL634" i="1"/>
  <c r="AS667" i="1"/>
  <c r="AP667" i="1"/>
  <c r="AO667" i="1"/>
  <c r="AU667" i="1" s="1"/>
  <c r="AN667" i="1"/>
  <c r="AV667" i="1" s="1"/>
  <c r="AM667" i="1"/>
  <c r="AL667" i="1"/>
  <c r="AS637" i="1"/>
  <c r="AP637" i="1"/>
  <c r="AO637" i="1"/>
  <c r="AU637" i="1" s="1"/>
  <c r="AN637" i="1"/>
  <c r="AV637" i="1" s="1"/>
  <c r="AM637" i="1"/>
  <c r="AL637" i="1"/>
  <c r="AS633" i="1"/>
  <c r="AP633" i="1"/>
  <c r="AO633" i="1"/>
  <c r="AU633" i="1" s="1"/>
  <c r="AN633" i="1"/>
  <c r="AV633" i="1" s="1"/>
  <c r="AM633" i="1"/>
  <c r="AL633" i="1"/>
  <c r="AS604" i="1"/>
  <c r="AP604" i="1"/>
  <c r="AO604" i="1"/>
  <c r="AU604" i="1" s="1"/>
  <c r="AN604" i="1"/>
  <c r="AV604" i="1" s="1"/>
  <c r="AM604" i="1"/>
  <c r="AL604" i="1"/>
  <c r="AS652" i="1"/>
  <c r="AP652" i="1"/>
  <c r="AO652" i="1"/>
  <c r="AU652" i="1" s="1"/>
  <c r="AN652" i="1"/>
  <c r="AV652" i="1" s="1"/>
  <c r="AM652" i="1"/>
  <c r="AL652" i="1"/>
  <c r="AS645" i="1"/>
  <c r="AP645" i="1"/>
  <c r="AO645" i="1"/>
  <c r="AU645" i="1" s="1"/>
  <c r="AN645" i="1"/>
  <c r="AV645" i="1" s="1"/>
  <c r="AM645" i="1"/>
  <c r="AL645" i="1"/>
  <c r="AS648" i="1"/>
  <c r="AP648" i="1"/>
  <c r="AO648" i="1"/>
  <c r="AU648" i="1" s="1"/>
  <c r="AN648" i="1"/>
  <c r="AV648" i="1" s="1"/>
  <c r="AM648" i="1"/>
  <c r="AL648" i="1"/>
  <c r="AS621" i="1"/>
  <c r="AP621" i="1"/>
  <c r="AO621" i="1"/>
  <c r="AU621" i="1" s="1"/>
  <c r="AN621" i="1"/>
  <c r="AV621" i="1" s="1"/>
  <c r="AM621" i="1"/>
  <c r="AL621" i="1"/>
  <c r="AS666" i="1"/>
  <c r="AP666" i="1"/>
  <c r="AO666" i="1"/>
  <c r="AU666" i="1" s="1"/>
  <c r="AN666" i="1"/>
  <c r="AV666" i="1" s="1"/>
  <c r="AM666" i="1"/>
  <c r="AL666" i="1"/>
  <c r="AS657" i="1"/>
  <c r="AP657" i="1"/>
  <c r="AO657" i="1"/>
  <c r="AU657" i="1" s="1"/>
  <c r="AN657" i="1"/>
  <c r="AV657" i="1" s="1"/>
  <c r="AM657" i="1"/>
  <c r="AL657" i="1"/>
  <c r="AS620" i="1"/>
  <c r="AP620" i="1"/>
  <c r="AO620" i="1"/>
  <c r="AU620" i="1" s="1"/>
  <c r="AN620" i="1"/>
  <c r="AV620" i="1" s="1"/>
  <c r="AM620" i="1"/>
  <c r="AL620" i="1"/>
  <c r="AS647" i="1"/>
  <c r="AP647" i="1"/>
  <c r="AO647" i="1"/>
  <c r="AU647" i="1" s="1"/>
  <c r="AN647" i="1"/>
  <c r="AV647" i="1" s="1"/>
  <c r="AM647" i="1"/>
  <c r="AL647" i="1"/>
  <c r="AS672" i="1"/>
  <c r="AP672" i="1"/>
  <c r="AO672" i="1"/>
  <c r="AU672" i="1" s="1"/>
  <c r="AN672" i="1"/>
  <c r="AV672" i="1" s="1"/>
  <c r="AM672" i="1"/>
  <c r="AL672" i="1"/>
  <c r="AS671" i="1"/>
  <c r="AP671" i="1"/>
  <c r="AO671" i="1"/>
  <c r="AU671" i="1" s="1"/>
  <c r="AN671" i="1"/>
  <c r="AV671" i="1" s="1"/>
  <c r="AM671" i="1"/>
  <c r="AL671" i="1"/>
  <c r="AS613" i="1"/>
  <c r="AP613" i="1"/>
  <c r="AO613" i="1"/>
  <c r="AU613" i="1" s="1"/>
  <c r="AN613" i="1"/>
  <c r="AV613" i="1" s="1"/>
  <c r="AM613" i="1"/>
  <c r="AL613" i="1"/>
  <c r="AS615" i="1"/>
  <c r="AP615" i="1"/>
  <c r="AO615" i="1"/>
  <c r="AU615" i="1" s="1"/>
  <c r="AN615" i="1"/>
  <c r="AV615" i="1" s="1"/>
  <c r="AM615" i="1"/>
  <c r="AL615" i="1"/>
  <c r="AS636" i="1"/>
  <c r="AP636" i="1"/>
  <c r="AO636" i="1"/>
  <c r="AU636" i="1" s="1"/>
  <c r="AN636" i="1"/>
  <c r="AV636" i="1" s="1"/>
  <c r="AM636" i="1"/>
  <c r="AL636" i="1"/>
  <c r="AS638" i="1"/>
  <c r="AP638" i="1"/>
  <c r="AO638" i="1"/>
  <c r="AU638" i="1" s="1"/>
  <c r="AN638" i="1"/>
  <c r="AV638" i="1" s="1"/>
  <c r="AM638" i="1"/>
  <c r="AL638" i="1"/>
  <c r="AU642" i="1"/>
  <c r="AS642" i="1"/>
  <c r="AP642" i="1"/>
  <c r="AO642" i="1"/>
  <c r="AN642" i="1"/>
  <c r="AV642" i="1" s="1"/>
  <c r="AM642" i="1"/>
  <c r="AL642" i="1"/>
  <c r="AS675" i="1"/>
  <c r="AP675" i="1"/>
  <c r="AO675" i="1"/>
  <c r="AU675" i="1" s="1"/>
  <c r="AN675" i="1"/>
  <c r="AV675" i="1" s="1"/>
  <c r="AM675" i="1"/>
  <c r="AL675" i="1"/>
  <c r="AS646" i="1"/>
  <c r="AP646" i="1"/>
  <c r="AO646" i="1"/>
  <c r="AU646" i="1" s="1"/>
  <c r="AN646" i="1"/>
  <c r="AV646" i="1" s="1"/>
  <c r="AM646" i="1"/>
  <c r="AL646" i="1"/>
  <c r="AS665" i="1"/>
  <c r="AP665" i="1"/>
  <c r="AO665" i="1"/>
  <c r="AU665" i="1" s="1"/>
  <c r="AN665" i="1"/>
  <c r="AV665" i="1" s="1"/>
  <c r="AM665" i="1"/>
  <c r="AL665" i="1"/>
  <c r="AS674" i="1"/>
  <c r="AP674" i="1"/>
  <c r="AO674" i="1"/>
  <c r="AU674" i="1" s="1"/>
  <c r="AN674" i="1"/>
  <c r="AV674" i="1" s="1"/>
  <c r="AM674" i="1"/>
  <c r="AL674" i="1"/>
  <c r="AS661" i="1"/>
  <c r="AP661" i="1"/>
  <c r="AO661" i="1"/>
  <c r="AU661" i="1" s="1"/>
  <c r="AN661" i="1"/>
  <c r="AV661" i="1" s="1"/>
  <c r="AM661" i="1"/>
  <c r="AL661" i="1"/>
  <c r="AS629" i="1"/>
  <c r="AP629" i="1"/>
  <c r="AO629" i="1"/>
  <c r="AU629" i="1" s="1"/>
  <c r="AN629" i="1"/>
  <c r="AV629" i="1" s="1"/>
  <c r="AM629" i="1"/>
  <c r="AL629" i="1"/>
  <c r="AS651" i="1"/>
  <c r="AP651" i="1"/>
  <c r="AO651" i="1"/>
  <c r="AU651" i="1" s="1"/>
  <c r="AN651" i="1"/>
  <c r="AV651" i="1" s="1"/>
  <c r="AM651" i="1"/>
  <c r="AL651" i="1"/>
  <c r="AS619" i="1"/>
  <c r="AP619" i="1"/>
  <c r="AO619" i="1"/>
  <c r="AU619" i="1" s="1"/>
  <c r="AN619" i="1"/>
  <c r="AV619" i="1" s="1"/>
  <c r="AM619" i="1"/>
  <c r="AL619" i="1"/>
  <c r="AS660" i="1"/>
  <c r="AP660" i="1"/>
  <c r="AO660" i="1"/>
  <c r="AU660" i="1" s="1"/>
  <c r="AN660" i="1"/>
  <c r="AV660" i="1" s="1"/>
  <c r="AM660" i="1"/>
  <c r="AL660" i="1"/>
  <c r="AS664" i="1"/>
  <c r="AP664" i="1"/>
  <c r="AO664" i="1"/>
  <c r="AU664" i="1" s="1"/>
  <c r="AN664" i="1"/>
  <c r="AV664" i="1" s="1"/>
  <c r="AM664" i="1"/>
  <c r="AL664" i="1"/>
  <c r="AS618" i="1"/>
  <c r="AP618" i="1"/>
  <c r="AO618" i="1"/>
  <c r="AU618" i="1" s="1"/>
  <c r="AN618" i="1"/>
  <c r="AV618" i="1" s="1"/>
  <c r="AM618" i="1"/>
  <c r="AL618" i="1"/>
  <c r="AS641" i="1"/>
  <c r="AP641" i="1"/>
  <c r="AO641" i="1"/>
  <c r="AU641" i="1" s="1"/>
  <c r="AN641" i="1"/>
  <c r="AV641" i="1" s="1"/>
  <c r="AM641" i="1"/>
  <c r="AL641" i="1"/>
  <c r="AS611" i="1"/>
  <c r="AP611" i="1"/>
  <c r="AO611" i="1"/>
  <c r="AU611" i="1" s="1"/>
  <c r="AN611" i="1"/>
  <c r="AV611" i="1" s="1"/>
  <c r="AM611" i="1"/>
  <c r="AL611" i="1"/>
  <c r="AS663" i="1"/>
  <c r="AP663" i="1"/>
  <c r="AO663" i="1"/>
  <c r="AU663" i="1" s="1"/>
  <c r="AN663" i="1"/>
  <c r="AV663" i="1" s="1"/>
  <c r="AM663" i="1"/>
  <c r="AL663" i="1"/>
  <c r="AS662" i="1"/>
  <c r="AP662" i="1"/>
  <c r="AO662" i="1"/>
  <c r="AU662" i="1" s="1"/>
  <c r="AN662" i="1"/>
  <c r="AV662" i="1" s="1"/>
  <c r="AM662" i="1"/>
  <c r="AL662" i="1"/>
  <c r="AS609" i="1"/>
  <c r="AP609" i="1"/>
  <c r="AO609" i="1"/>
  <c r="AU609" i="1" s="1"/>
  <c r="AN609" i="1"/>
  <c r="AV609" i="1" s="1"/>
  <c r="AM609" i="1"/>
  <c r="AL609" i="1"/>
  <c r="AS599" i="1"/>
  <c r="AP599" i="1"/>
  <c r="AO599" i="1"/>
  <c r="AU599" i="1" s="1"/>
  <c r="AN599" i="1"/>
  <c r="AV599" i="1" s="1"/>
  <c r="AM599" i="1"/>
  <c r="AL599" i="1"/>
  <c r="AS567" i="1"/>
  <c r="AP567" i="1"/>
  <c r="AO567" i="1"/>
  <c r="AU567" i="1" s="1"/>
  <c r="AN567" i="1"/>
  <c r="AV567" i="1" s="1"/>
  <c r="AM567" i="1"/>
  <c r="AL567" i="1"/>
  <c r="AS582" i="1"/>
  <c r="AP582" i="1"/>
  <c r="AO582" i="1"/>
  <c r="AU582" i="1" s="1"/>
  <c r="AN582" i="1"/>
  <c r="AV582" i="1" s="1"/>
  <c r="AM582" i="1"/>
  <c r="AL582" i="1"/>
  <c r="AS635" i="1"/>
  <c r="AP635" i="1"/>
  <c r="AO635" i="1"/>
  <c r="AU635" i="1" s="1"/>
  <c r="AN635" i="1"/>
  <c r="AV635" i="1" s="1"/>
  <c r="AM635" i="1"/>
  <c r="AL635" i="1"/>
  <c r="AS574" i="1"/>
  <c r="AP574" i="1"/>
  <c r="AO574" i="1"/>
  <c r="AU574" i="1" s="1"/>
  <c r="AN574" i="1"/>
  <c r="AV574" i="1" s="1"/>
  <c r="AM574" i="1"/>
  <c r="AL574" i="1"/>
  <c r="AS586" i="1"/>
  <c r="AP586" i="1"/>
  <c r="AO586" i="1"/>
  <c r="AU586" i="1" s="1"/>
  <c r="AN586" i="1"/>
  <c r="AV586" i="1" s="1"/>
  <c r="AM586" i="1"/>
  <c r="AL586" i="1"/>
  <c r="AS572" i="1"/>
  <c r="AP572" i="1"/>
  <c r="AO572" i="1"/>
  <c r="AU572" i="1" s="1"/>
  <c r="AN572" i="1"/>
  <c r="AV572" i="1" s="1"/>
  <c r="AM572" i="1"/>
  <c r="AL572" i="1"/>
  <c r="AS580" i="1"/>
  <c r="AP580" i="1"/>
  <c r="AO580" i="1"/>
  <c r="AU580" i="1" s="1"/>
  <c r="AN580" i="1"/>
  <c r="AV580" i="1" s="1"/>
  <c r="AM580" i="1"/>
  <c r="AL580" i="1"/>
  <c r="AS577" i="1"/>
  <c r="AP577" i="1"/>
  <c r="AO577" i="1"/>
  <c r="AU577" i="1" s="1"/>
  <c r="AN577" i="1"/>
  <c r="AV577" i="1" s="1"/>
  <c r="AM577" i="1"/>
  <c r="AL577" i="1"/>
  <c r="AS595" i="1"/>
  <c r="AP595" i="1"/>
  <c r="AO595" i="1"/>
  <c r="AU595" i="1" s="1"/>
  <c r="AN595" i="1"/>
  <c r="AV595" i="1" s="1"/>
  <c r="AM595" i="1"/>
  <c r="AL595" i="1"/>
  <c r="AS584" i="1"/>
  <c r="AP584" i="1"/>
  <c r="AO584" i="1"/>
  <c r="AU584" i="1" s="1"/>
  <c r="AN584" i="1"/>
  <c r="AV584" i="1" s="1"/>
  <c r="AM584" i="1"/>
  <c r="AL584" i="1"/>
  <c r="AS579" i="1"/>
  <c r="AP579" i="1"/>
  <c r="AO579" i="1"/>
  <c r="AU579" i="1" s="1"/>
  <c r="AN579" i="1"/>
  <c r="AV579" i="1" s="1"/>
  <c r="AM579" i="1"/>
  <c r="AL579" i="1"/>
  <c r="AS578" i="1"/>
  <c r="AP578" i="1"/>
  <c r="AO578" i="1"/>
  <c r="AU578" i="1" s="1"/>
  <c r="AN578" i="1"/>
  <c r="AV578" i="1" s="1"/>
  <c r="AM578" i="1"/>
  <c r="AL578" i="1"/>
  <c r="AS612" i="1"/>
  <c r="AP612" i="1"/>
  <c r="AO612" i="1"/>
  <c r="AU612" i="1" s="1"/>
  <c r="AN612" i="1"/>
  <c r="AV612" i="1" s="1"/>
  <c r="AM612" i="1"/>
  <c r="AL612" i="1"/>
  <c r="AS569" i="1"/>
  <c r="AP569" i="1"/>
  <c r="AO569" i="1"/>
  <c r="AU569" i="1" s="1"/>
  <c r="AN569" i="1"/>
  <c r="AV569" i="1" s="1"/>
  <c r="AM569" i="1"/>
  <c r="AL569" i="1"/>
  <c r="AS591" i="1"/>
  <c r="AP591" i="1"/>
  <c r="AO591" i="1"/>
  <c r="AU591" i="1" s="1"/>
  <c r="AN591" i="1"/>
  <c r="AV591" i="1" s="1"/>
  <c r="AM591" i="1"/>
  <c r="AL591" i="1"/>
  <c r="AS571" i="1"/>
  <c r="AP571" i="1"/>
  <c r="AO571" i="1"/>
  <c r="AU571" i="1" s="1"/>
  <c r="AN571" i="1"/>
  <c r="AV571" i="1" s="1"/>
  <c r="AM571" i="1"/>
  <c r="AL571" i="1"/>
  <c r="AS576" i="1"/>
  <c r="AP576" i="1"/>
  <c r="AO576" i="1"/>
  <c r="AU576" i="1" s="1"/>
  <c r="AN576" i="1"/>
  <c r="AV576" i="1" s="1"/>
  <c r="AM576" i="1"/>
  <c r="AL576" i="1"/>
  <c r="AS587" i="1"/>
  <c r="AP587" i="1"/>
  <c r="AO587" i="1"/>
  <c r="AU587" i="1" s="1"/>
  <c r="AN587" i="1"/>
  <c r="AV587" i="1" s="1"/>
  <c r="AM587" i="1"/>
  <c r="AL587" i="1"/>
  <c r="AS563" i="1"/>
  <c r="AP563" i="1"/>
  <c r="AO563" i="1"/>
  <c r="AU563" i="1" s="1"/>
  <c r="AN563" i="1"/>
  <c r="AV563" i="1" s="1"/>
  <c r="AM563" i="1"/>
  <c r="AL563" i="1"/>
  <c r="AS575" i="1"/>
  <c r="AP575" i="1"/>
  <c r="AO575" i="1"/>
  <c r="AU575" i="1" s="1"/>
  <c r="AN575" i="1"/>
  <c r="AV575" i="1" s="1"/>
  <c r="AM575" i="1"/>
  <c r="AL575" i="1"/>
  <c r="AS564" i="1"/>
  <c r="AP564" i="1"/>
  <c r="AO564" i="1"/>
  <c r="AU564" i="1" s="1"/>
  <c r="AN564" i="1"/>
  <c r="AV564" i="1" s="1"/>
  <c r="AM564" i="1"/>
  <c r="AL564" i="1"/>
  <c r="AS616" i="1"/>
  <c r="AP616" i="1"/>
  <c r="AO616" i="1"/>
  <c r="AU616" i="1" s="1"/>
  <c r="AN616" i="1"/>
  <c r="AV616" i="1" s="1"/>
  <c r="AM616" i="1"/>
  <c r="AL616" i="1"/>
  <c r="AS583" i="1"/>
  <c r="AP583" i="1"/>
  <c r="AO583" i="1"/>
  <c r="AU583" i="1" s="1"/>
  <c r="AN583" i="1"/>
  <c r="AV583" i="1" s="1"/>
  <c r="AM583" i="1"/>
  <c r="AL583" i="1"/>
  <c r="AS573" i="1"/>
  <c r="AP573" i="1"/>
  <c r="AO573" i="1"/>
  <c r="AU573" i="1" s="1"/>
  <c r="AN573" i="1"/>
  <c r="AV573" i="1" s="1"/>
  <c r="AM573" i="1"/>
  <c r="AL573" i="1"/>
  <c r="AS581" i="1"/>
  <c r="AP581" i="1"/>
  <c r="AO581" i="1"/>
  <c r="AU581" i="1" s="1"/>
  <c r="AN581" i="1"/>
  <c r="AV581" i="1" s="1"/>
  <c r="AM581" i="1"/>
  <c r="AL581" i="1"/>
  <c r="AS565" i="1"/>
  <c r="AP565" i="1"/>
  <c r="AO565" i="1"/>
  <c r="AU565" i="1" s="1"/>
  <c r="AN565" i="1"/>
  <c r="AV565" i="1" s="1"/>
  <c r="AM565" i="1"/>
  <c r="AL565" i="1"/>
  <c r="AS570" i="1"/>
  <c r="AP570" i="1"/>
  <c r="AO570" i="1"/>
  <c r="AU570" i="1" s="1"/>
  <c r="AN570" i="1"/>
  <c r="AV570" i="1" s="1"/>
  <c r="AM570" i="1"/>
  <c r="AL570" i="1"/>
  <c r="AS632" i="1"/>
  <c r="AP632" i="1"/>
  <c r="AO632" i="1"/>
  <c r="AU632" i="1" s="1"/>
  <c r="AN632" i="1"/>
  <c r="AV632" i="1" s="1"/>
  <c r="AM632" i="1"/>
  <c r="AL632" i="1"/>
  <c r="AS600" i="1"/>
  <c r="AP600" i="1"/>
  <c r="AO600" i="1"/>
  <c r="AU600" i="1" s="1"/>
  <c r="AN600" i="1"/>
  <c r="AV600" i="1" s="1"/>
  <c r="AM600" i="1"/>
  <c r="AL600" i="1"/>
  <c r="AS607" i="1"/>
  <c r="AP607" i="1"/>
  <c r="AO607" i="1"/>
  <c r="AU607" i="1" s="1"/>
  <c r="AN607" i="1"/>
  <c r="AV607" i="1" s="1"/>
  <c r="AM607" i="1"/>
  <c r="AL607" i="1"/>
  <c r="AS623" i="1"/>
  <c r="AP623" i="1"/>
  <c r="AO623" i="1"/>
  <c r="AU623" i="1" s="1"/>
  <c r="AN623" i="1"/>
  <c r="AV623" i="1" s="1"/>
  <c r="AM623" i="1"/>
  <c r="AL623" i="1"/>
  <c r="AS617" i="1"/>
  <c r="AP617" i="1"/>
  <c r="AO617" i="1"/>
  <c r="AU617" i="1" s="1"/>
  <c r="AN617" i="1"/>
  <c r="AV617" i="1" s="1"/>
  <c r="AM617" i="1"/>
  <c r="AL617" i="1"/>
  <c r="AS596" i="1"/>
  <c r="AP596" i="1"/>
  <c r="AO596" i="1"/>
  <c r="AU596" i="1" s="1"/>
  <c r="AN596" i="1"/>
  <c r="AV596" i="1" s="1"/>
  <c r="AM596" i="1"/>
  <c r="AL596" i="1"/>
  <c r="AS589" i="1"/>
  <c r="AP589" i="1"/>
  <c r="AO589" i="1"/>
  <c r="AU589" i="1" s="1"/>
  <c r="AN589" i="1"/>
  <c r="AV589" i="1" s="1"/>
  <c r="AM589" i="1"/>
  <c r="AL589" i="1"/>
  <c r="AS625" i="1"/>
  <c r="AP625" i="1"/>
  <c r="AO625" i="1"/>
  <c r="AU625" i="1" s="1"/>
  <c r="AN625" i="1"/>
  <c r="AV625" i="1" s="1"/>
  <c r="AM625" i="1"/>
  <c r="AL625" i="1"/>
  <c r="AS568" i="1"/>
  <c r="AP568" i="1"/>
  <c r="AO568" i="1"/>
  <c r="AU568" i="1" s="1"/>
  <c r="AN568" i="1"/>
  <c r="AV568" i="1" s="1"/>
  <c r="AM568" i="1"/>
  <c r="AL568" i="1"/>
  <c r="AS585" i="1"/>
  <c r="AP585" i="1"/>
  <c r="AO585" i="1"/>
  <c r="AU585" i="1" s="1"/>
  <c r="AN585" i="1"/>
  <c r="AV585" i="1" s="1"/>
  <c r="AM585" i="1"/>
  <c r="AL585" i="1"/>
  <c r="AS562" i="1"/>
  <c r="AP562" i="1"/>
  <c r="AO562" i="1"/>
  <c r="AU562" i="1" s="1"/>
  <c r="AN562" i="1"/>
  <c r="AV562" i="1" s="1"/>
  <c r="AM562" i="1"/>
  <c r="AL562" i="1"/>
  <c r="AS593" i="1"/>
  <c r="AP593" i="1"/>
  <c r="AO593" i="1"/>
  <c r="AU593" i="1" s="1"/>
  <c r="AN593" i="1"/>
  <c r="AV593" i="1" s="1"/>
  <c r="AM593" i="1"/>
  <c r="AL593" i="1"/>
  <c r="AS603" i="1"/>
  <c r="AP603" i="1"/>
  <c r="AO603" i="1"/>
  <c r="AU603" i="1" s="1"/>
  <c r="AN603" i="1"/>
  <c r="AV603" i="1" s="1"/>
  <c r="AM603" i="1"/>
  <c r="AL603" i="1"/>
  <c r="AS602" i="1"/>
  <c r="AP602" i="1"/>
  <c r="AO602" i="1"/>
  <c r="AU602" i="1" s="1"/>
  <c r="AN602" i="1"/>
  <c r="AV602" i="1" s="1"/>
  <c r="AM602" i="1"/>
  <c r="AL602" i="1"/>
  <c r="AS624" i="1"/>
  <c r="AP624" i="1"/>
  <c r="AO624" i="1"/>
  <c r="AU624" i="1" s="1"/>
  <c r="AN624" i="1"/>
  <c r="AV624" i="1" s="1"/>
  <c r="AM624" i="1"/>
  <c r="AL624" i="1"/>
  <c r="AS592" i="1"/>
  <c r="AP592" i="1"/>
  <c r="AO592" i="1"/>
  <c r="AU592" i="1" s="1"/>
  <c r="AN592" i="1"/>
  <c r="AV592" i="1" s="1"/>
  <c r="AM592" i="1"/>
  <c r="AL592" i="1"/>
  <c r="AS597" i="1"/>
  <c r="AP597" i="1"/>
  <c r="AO597" i="1"/>
  <c r="AU597" i="1" s="1"/>
  <c r="AN597" i="1"/>
  <c r="AV597" i="1" s="1"/>
  <c r="AM597" i="1"/>
  <c r="AL597" i="1"/>
  <c r="AS676" i="1"/>
  <c r="AP676" i="1"/>
  <c r="AO676" i="1"/>
  <c r="AU676" i="1" s="1"/>
  <c r="AN676" i="1"/>
  <c r="AV676" i="1" s="1"/>
  <c r="AM676" i="1"/>
  <c r="AL676" i="1"/>
  <c r="AS590" i="1"/>
  <c r="AP590" i="1"/>
  <c r="AO590" i="1"/>
  <c r="AU590" i="1" s="1"/>
  <c r="AN590" i="1"/>
  <c r="AV590" i="1" s="1"/>
  <c r="AM590" i="1"/>
  <c r="AL590" i="1"/>
  <c r="AS541" i="1"/>
  <c r="AP541" i="1"/>
  <c r="AO541" i="1"/>
  <c r="AU541" i="1" s="1"/>
  <c r="AN541" i="1"/>
  <c r="AV541" i="1" s="1"/>
  <c r="AM541" i="1"/>
  <c r="AL541" i="1"/>
  <c r="AS547" i="1"/>
  <c r="AP547" i="1"/>
  <c r="AO547" i="1"/>
  <c r="AU547" i="1" s="1"/>
  <c r="AN547" i="1"/>
  <c r="AV547" i="1" s="1"/>
  <c r="AM547" i="1"/>
  <c r="AL547" i="1"/>
  <c r="AS549" i="1"/>
  <c r="AP549" i="1"/>
  <c r="AO549" i="1"/>
  <c r="AU549" i="1" s="1"/>
  <c r="AN549" i="1"/>
  <c r="AV549" i="1" s="1"/>
  <c r="AM549" i="1"/>
  <c r="AL549" i="1"/>
  <c r="AS545" i="1"/>
  <c r="AP545" i="1"/>
  <c r="AO545" i="1"/>
  <c r="AU545" i="1" s="1"/>
  <c r="AN545" i="1"/>
  <c r="AV545" i="1" s="1"/>
  <c r="AM545" i="1"/>
  <c r="AL545" i="1"/>
  <c r="AS548" i="1"/>
  <c r="AP548" i="1"/>
  <c r="AO548" i="1"/>
  <c r="AU548" i="1" s="1"/>
  <c r="AN548" i="1"/>
  <c r="AV548" i="1" s="1"/>
  <c r="AM548" i="1"/>
  <c r="AL548" i="1"/>
  <c r="AS556" i="1"/>
  <c r="AP556" i="1"/>
  <c r="AO556" i="1"/>
  <c r="AU556" i="1" s="1"/>
  <c r="AN556" i="1"/>
  <c r="AV556" i="1" s="1"/>
  <c r="AM556" i="1"/>
  <c r="AL556" i="1"/>
  <c r="AS551" i="1"/>
  <c r="AP551" i="1"/>
  <c r="AO551" i="1"/>
  <c r="AU551" i="1" s="1"/>
  <c r="AN551" i="1"/>
  <c r="AV551" i="1" s="1"/>
  <c r="AM551" i="1"/>
  <c r="AL551" i="1"/>
  <c r="AS553" i="1"/>
  <c r="AP553" i="1"/>
  <c r="AO553" i="1"/>
  <c r="AU553" i="1" s="1"/>
  <c r="AN553" i="1"/>
  <c r="AV553" i="1" s="1"/>
  <c r="AM553" i="1"/>
  <c r="AL553" i="1"/>
  <c r="AS561" i="1"/>
  <c r="AP561" i="1"/>
  <c r="AO561" i="1"/>
  <c r="AU561" i="1" s="1"/>
  <c r="AN561" i="1"/>
  <c r="AV561" i="1" s="1"/>
  <c r="AM561" i="1"/>
  <c r="AL561" i="1"/>
  <c r="AS558" i="1"/>
  <c r="AP558" i="1"/>
  <c r="AO558" i="1"/>
  <c r="AU558" i="1" s="1"/>
  <c r="AN558" i="1"/>
  <c r="AV558" i="1" s="1"/>
  <c r="AM558" i="1"/>
  <c r="AL558" i="1"/>
  <c r="AS552" i="1"/>
  <c r="AP552" i="1"/>
  <c r="AO552" i="1"/>
  <c r="AU552" i="1" s="1"/>
  <c r="AN552" i="1"/>
  <c r="AV552" i="1" s="1"/>
  <c r="AM552" i="1"/>
  <c r="AL552" i="1"/>
  <c r="AS560" i="1"/>
  <c r="AP560" i="1"/>
  <c r="AO560" i="1"/>
  <c r="AU560" i="1" s="1"/>
  <c r="AN560" i="1"/>
  <c r="AV560" i="1" s="1"/>
  <c r="AM560" i="1"/>
  <c r="AL560" i="1"/>
  <c r="AS557" i="1"/>
  <c r="AP557" i="1"/>
  <c r="AO557" i="1"/>
  <c r="AU557" i="1" s="1"/>
  <c r="AN557" i="1"/>
  <c r="AV557" i="1" s="1"/>
  <c r="AM557" i="1"/>
  <c r="AL557" i="1"/>
  <c r="AS554" i="1"/>
  <c r="AP554" i="1"/>
  <c r="AO554" i="1"/>
  <c r="AU554" i="1" s="1"/>
  <c r="AN554" i="1"/>
  <c r="AV554" i="1" s="1"/>
  <c r="AM554" i="1"/>
  <c r="AL554" i="1"/>
  <c r="AS559" i="1"/>
  <c r="AP559" i="1"/>
  <c r="AO559" i="1"/>
  <c r="AU559" i="1" s="1"/>
  <c r="AN559" i="1"/>
  <c r="AV559" i="1" s="1"/>
  <c r="AM559" i="1"/>
  <c r="AL559" i="1"/>
  <c r="AS555" i="1"/>
  <c r="AP555" i="1"/>
  <c r="AO555" i="1"/>
  <c r="AU555" i="1" s="1"/>
  <c r="AN555" i="1"/>
  <c r="AV555" i="1" s="1"/>
  <c r="AM555" i="1"/>
  <c r="AL555" i="1"/>
  <c r="AS546" i="1"/>
  <c r="AP546" i="1"/>
  <c r="AO546" i="1"/>
  <c r="AU546" i="1" s="1"/>
  <c r="AN546" i="1"/>
  <c r="AV546" i="1" s="1"/>
  <c r="AM546" i="1"/>
  <c r="AL546" i="1"/>
  <c r="AS544" i="1"/>
  <c r="AP544" i="1"/>
  <c r="AO544" i="1"/>
  <c r="AU544" i="1" s="1"/>
  <c r="AN544" i="1"/>
  <c r="AV544" i="1" s="1"/>
  <c r="AM544" i="1"/>
  <c r="AL544" i="1"/>
  <c r="AS543" i="1"/>
  <c r="AP543" i="1"/>
  <c r="AO543" i="1"/>
  <c r="AU543" i="1" s="1"/>
  <c r="AN543" i="1"/>
  <c r="AV543" i="1" s="1"/>
  <c r="AM543" i="1"/>
  <c r="AL543" i="1"/>
  <c r="AS550" i="1"/>
  <c r="AP550" i="1"/>
  <c r="AO550" i="1"/>
  <c r="AU550" i="1" s="1"/>
  <c r="AN550" i="1"/>
  <c r="AV550" i="1" s="1"/>
  <c r="AM550" i="1"/>
  <c r="AL550" i="1"/>
  <c r="AS542" i="1"/>
  <c r="AP542" i="1"/>
  <c r="AO542" i="1"/>
  <c r="AU542" i="1" s="1"/>
  <c r="AN542" i="1"/>
  <c r="AV542" i="1" s="1"/>
  <c r="AM542" i="1"/>
  <c r="AL542" i="1"/>
  <c r="AS490" i="1"/>
  <c r="AP490" i="1"/>
  <c r="AO490" i="1"/>
  <c r="AU490" i="1" s="1"/>
  <c r="AN490" i="1"/>
  <c r="AV490" i="1" s="1"/>
  <c r="AM490" i="1"/>
  <c r="AL490" i="1"/>
  <c r="AS446" i="1"/>
  <c r="AP446" i="1"/>
  <c r="AO446" i="1"/>
  <c r="AU446" i="1" s="1"/>
  <c r="AN446" i="1"/>
  <c r="AV446" i="1" s="1"/>
  <c r="AM446" i="1"/>
  <c r="AL446" i="1"/>
  <c r="AS348" i="1"/>
  <c r="AP348" i="1"/>
  <c r="AO348" i="1"/>
  <c r="AU348" i="1" s="1"/>
  <c r="AN348" i="1"/>
  <c r="AV348" i="1" s="1"/>
  <c r="AM348" i="1"/>
  <c r="AL348" i="1"/>
  <c r="AS249" i="1"/>
  <c r="AP249" i="1"/>
  <c r="AO249" i="1"/>
  <c r="AU249" i="1" s="1"/>
  <c r="AN249" i="1"/>
  <c r="AV249" i="1" s="1"/>
  <c r="AM249" i="1"/>
  <c r="AL249" i="1"/>
  <c r="AS350" i="1"/>
  <c r="AP350" i="1"/>
  <c r="AO350" i="1"/>
  <c r="AU350" i="1" s="1"/>
  <c r="AN350" i="1"/>
  <c r="AV350" i="1" s="1"/>
  <c r="AM350" i="1"/>
  <c r="AL350" i="1"/>
  <c r="AS260" i="1"/>
  <c r="AP260" i="1"/>
  <c r="AO260" i="1"/>
  <c r="AU260" i="1" s="1"/>
  <c r="AN260" i="1"/>
  <c r="AV260" i="1" s="1"/>
  <c r="AM260" i="1"/>
  <c r="AL260" i="1"/>
  <c r="AS244" i="1"/>
  <c r="AP244" i="1"/>
  <c r="AO244" i="1"/>
  <c r="AU244" i="1" s="1"/>
  <c r="AN244" i="1"/>
  <c r="AV244" i="1" s="1"/>
  <c r="AM244" i="1"/>
  <c r="AL244" i="1"/>
  <c r="AS234" i="1"/>
  <c r="AP234" i="1"/>
  <c r="AO234" i="1"/>
  <c r="AU234" i="1" s="1"/>
  <c r="AN234" i="1"/>
  <c r="AV234" i="1" s="1"/>
  <c r="AM234" i="1"/>
  <c r="AL234" i="1"/>
  <c r="AS358" i="1"/>
  <c r="AP358" i="1"/>
  <c r="AO358" i="1"/>
  <c r="AU358" i="1" s="1"/>
  <c r="AN358" i="1"/>
  <c r="AV358" i="1" s="1"/>
  <c r="AM358" i="1"/>
  <c r="AL358" i="1"/>
  <c r="AS516" i="1"/>
  <c r="AP516" i="1"/>
  <c r="AO516" i="1"/>
  <c r="AU516" i="1" s="1"/>
  <c r="AN516" i="1"/>
  <c r="AV516" i="1" s="1"/>
  <c r="AM516" i="1"/>
  <c r="AL516" i="1"/>
  <c r="AS535" i="1"/>
  <c r="AP535" i="1"/>
  <c r="AO535" i="1"/>
  <c r="AU535" i="1" s="1"/>
  <c r="AN535" i="1"/>
  <c r="AV535" i="1" s="1"/>
  <c r="AM535" i="1"/>
  <c r="AL535" i="1"/>
  <c r="AS511" i="1"/>
  <c r="AP511" i="1"/>
  <c r="AO511" i="1"/>
  <c r="AU511" i="1" s="1"/>
  <c r="AN511" i="1"/>
  <c r="AV511" i="1" s="1"/>
  <c r="AM511" i="1"/>
  <c r="AL511" i="1"/>
  <c r="AS371" i="1"/>
  <c r="AP371" i="1"/>
  <c r="AO371" i="1"/>
  <c r="AU371" i="1" s="1"/>
  <c r="AN371" i="1"/>
  <c r="AV371" i="1" s="1"/>
  <c r="AM371" i="1"/>
  <c r="AL371" i="1"/>
  <c r="AS270" i="1"/>
  <c r="AP270" i="1"/>
  <c r="AO270" i="1"/>
  <c r="AU270" i="1" s="1"/>
  <c r="AN270" i="1"/>
  <c r="AV270" i="1" s="1"/>
  <c r="AM270" i="1"/>
  <c r="AL270" i="1"/>
  <c r="AS269" i="1"/>
  <c r="AP269" i="1"/>
  <c r="AO269" i="1"/>
  <c r="AU269" i="1" s="1"/>
  <c r="AN269" i="1"/>
  <c r="AV269" i="1" s="1"/>
  <c r="AM269" i="1"/>
  <c r="AL269" i="1"/>
  <c r="AS528" i="1"/>
  <c r="AP528" i="1"/>
  <c r="AO528" i="1"/>
  <c r="AU528" i="1" s="1"/>
  <c r="AN528" i="1"/>
  <c r="AV528" i="1" s="1"/>
  <c r="AM528" i="1"/>
  <c r="AL528" i="1"/>
  <c r="AS447" i="1"/>
  <c r="AP447" i="1"/>
  <c r="AO447" i="1"/>
  <c r="AU447" i="1" s="1"/>
  <c r="AN447" i="1"/>
  <c r="AV447" i="1" s="1"/>
  <c r="AM447" i="1"/>
  <c r="AL447" i="1"/>
  <c r="AS413" i="1"/>
  <c r="AP413" i="1"/>
  <c r="AO413" i="1"/>
  <c r="AU413" i="1" s="1"/>
  <c r="AN413" i="1"/>
  <c r="AV413" i="1" s="1"/>
  <c r="AM413" i="1"/>
  <c r="AL413" i="1"/>
  <c r="AS332" i="1"/>
  <c r="AP332" i="1"/>
  <c r="AO332" i="1"/>
  <c r="AU332" i="1" s="1"/>
  <c r="AN332" i="1"/>
  <c r="AV332" i="1" s="1"/>
  <c r="AM332" i="1"/>
  <c r="AL332" i="1"/>
  <c r="AS487" i="1"/>
  <c r="AP487" i="1"/>
  <c r="AO487" i="1"/>
  <c r="AU487" i="1" s="1"/>
  <c r="AN487" i="1"/>
  <c r="AV487" i="1" s="1"/>
  <c r="AM487" i="1"/>
  <c r="AL487" i="1"/>
  <c r="AS325" i="1"/>
  <c r="AP325" i="1"/>
  <c r="AO325" i="1"/>
  <c r="AU325" i="1" s="1"/>
  <c r="AN325" i="1"/>
  <c r="AV325" i="1" s="1"/>
  <c r="AM325" i="1"/>
  <c r="AL325" i="1"/>
  <c r="AS308" i="1"/>
  <c r="AP308" i="1"/>
  <c r="AO308" i="1"/>
  <c r="AU308" i="1" s="1"/>
  <c r="AN308" i="1"/>
  <c r="AV308" i="1" s="1"/>
  <c r="AM308" i="1"/>
  <c r="AL308" i="1"/>
  <c r="AS463" i="1"/>
  <c r="AP463" i="1"/>
  <c r="AO463" i="1"/>
  <c r="AU463" i="1" s="1"/>
  <c r="AN463" i="1"/>
  <c r="AV463" i="1" s="1"/>
  <c r="AM463" i="1"/>
  <c r="AL463" i="1"/>
  <c r="AS277" i="1"/>
  <c r="AP277" i="1"/>
  <c r="AO277" i="1"/>
  <c r="AU277" i="1" s="1"/>
  <c r="AN277" i="1"/>
  <c r="AV277" i="1" s="1"/>
  <c r="AM277" i="1"/>
  <c r="AL277" i="1"/>
  <c r="AS510" i="1"/>
  <c r="AP510" i="1"/>
  <c r="AO510" i="1"/>
  <c r="AU510" i="1" s="1"/>
  <c r="AN510" i="1"/>
  <c r="AV510" i="1" s="1"/>
  <c r="AM510" i="1"/>
  <c r="AL510" i="1"/>
  <c r="AS523" i="1"/>
  <c r="AP523" i="1"/>
  <c r="AO523" i="1"/>
  <c r="AU523" i="1" s="1"/>
  <c r="AN523" i="1"/>
  <c r="AV523" i="1" s="1"/>
  <c r="AM523" i="1"/>
  <c r="AL523" i="1"/>
  <c r="AS272" i="1"/>
  <c r="AP272" i="1"/>
  <c r="AO272" i="1"/>
  <c r="AU272" i="1" s="1"/>
  <c r="AN272" i="1"/>
  <c r="AV272" i="1" s="1"/>
  <c r="AM272" i="1"/>
  <c r="AL272" i="1"/>
  <c r="AS256" i="1"/>
  <c r="AP256" i="1"/>
  <c r="AO256" i="1"/>
  <c r="AU256" i="1" s="1"/>
  <c r="AN256" i="1"/>
  <c r="AV256" i="1" s="1"/>
  <c r="AM256" i="1"/>
  <c r="AL256" i="1"/>
  <c r="AS524" i="1"/>
  <c r="AP524" i="1"/>
  <c r="AO524" i="1"/>
  <c r="AU524" i="1" s="1"/>
  <c r="AN524" i="1"/>
  <c r="AV524" i="1" s="1"/>
  <c r="AM524" i="1"/>
  <c r="AL524" i="1"/>
  <c r="AS396" i="1"/>
  <c r="AP396" i="1"/>
  <c r="AO396" i="1"/>
  <c r="AU396" i="1" s="1"/>
  <c r="AN396" i="1"/>
  <c r="AV396" i="1" s="1"/>
  <c r="AM396" i="1"/>
  <c r="AL396" i="1"/>
  <c r="AS525" i="1"/>
  <c r="AP525" i="1"/>
  <c r="AO525" i="1"/>
  <c r="AU525" i="1" s="1"/>
  <c r="AN525" i="1"/>
  <c r="AV525" i="1" s="1"/>
  <c r="AM525" i="1"/>
  <c r="AL525" i="1"/>
  <c r="AS540" i="1"/>
  <c r="AP540" i="1"/>
  <c r="AO540" i="1"/>
  <c r="AU540" i="1" s="1"/>
  <c r="AN540" i="1"/>
  <c r="AV540" i="1" s="1"/>
  <c r="AM540" i="1"/>
  <c r="AL540" i="1"/>
  <c r="AS480" i="1"/>
  <c r="AP480" i="1"/>
  <c r="AO480" i="1"/>
  <c r="AU480" i="1" s="1"/>
  <c r="AN480" i="1"/>
  <c r="AV480" i="1" s="1"/>
  <c r="AM480" i="1"/>
  <c r="AL480" i="1"/>
  <c r="AS347" i="1"/>
  <c r="AP347" i="1"/>
  <c r="AO347" i="1"/>
  <c r="AU347" i="1" s="1"/>
  <c r="AN347" i="1"/>
  <c r="AV347" i="1" s="1"/>
  <c r="AM347" i="1"/>
  <c r="AL347" i="1"/>
  <c r="AS425" i="1"/>
  <c r="AP425" i="1"/>
  <c r="AO425" i="1"/>
  <c r="AU425" i="1" s="1"/>
  <c r="AN425" i="1"/>
  <c r="AV425" i="1" s="1"/>
  <c r="AM425" i="1"/>
  <c r="AL425" i="1"/>
  <c r="AS492" i="1"/>
  <c r="AP492" i="1"/>
  <c r="AO492" i="1"/>
  <c r="AU492" i="1" s="1"/>
  <c r="AN492" i="1"/>
  <c r="AV492" i="1" s="1"/>
  <c r="AM492" i="1"/>
  <c r="AL492" i="1"/>
  <c r="AS520" i="1"/>
  <c r="AP520" i="1"/>
  <c r="AO520" i="1"/>
  <c r="AU520" i="1" s="1"/>
  <c r="AN520" i="1"/>
  <c r="AV520" i="1" s="1"/>
  <c r="AM520" i="1"/>
  <c r="AL520" i="1"/>
  <c r="AS501" i="1"/>
  <c r="AP501" i="1"/>
  <c r="AO501" i="1"/>
  <c r="AU501" i="1" s="1"/>
  <c r="AN501" i="1"/>
  <c r="AV501" i="1" s="1"/>
  <c r="AM501" i="1"/>
  <c r="AL501" i="1"/>
  <c r="AS513" i="1"/>
  <c r="AP513" i="1"/>
  <c r="AO513" i="1"/>
  <c r="AU513" i="1" s="1"/>
  <c r="AN513" i="1"/>
  <c r="AV513" i="1" s="1"/>
  <c r="AM513" i="1"/>
  <c r="AL513" i="1"/>
  <c r="AS379" i="1"/>
  <c r="AP379" i="1"/>
  <c r="AO379" i="1"/>
  <c r="AU379" i="1" s="1"/>
  <c r="AN379" i="1"/>
  <c r="AV379" i="1" s="1"/>
  <c r="AM379" i="1"/>
  <c r="AL379" i="1"/>
  <c r="AS382" i="1"/>
  <c r="AP382" i="1"/>
  <c r="AO382" i="1"/>
  <c r="AU382" i="1" s="1"/>
  <c r="AN382" i="1"/>
  <c r="AV382" i="1" s="1"/>
  <c r="AM382" i="1"/>
  <c r="AL382" i="1"/>
  <c r="AS519" i="1"/>
  <c r="AP519" i="1"/>
  <c r="AO519" i="1"/>
  <c r="AU519" i="1" s="1"/>
  <c r="AN519" i="1"/>
  <c r="AV519" i="1" s="1"/>
  <c r="AM519" i="1"/>
  <c r="AL519" i="1"/>
  <c r="AS450" i="1"/>
  <c r="AP450" i="1"/>
  <c r="AO450" i="1"/>
  <c r="AU450" i="1" s="1"/>
  <c r="AN450" i="1"/>
  <c r="AV450" i="1" s="1"/>
  <c r="AM450" i="1"/>
  <c r="AL450" i="1"/>
  <c r="AS294" i="1"/>
  <c r="AP294" i="1"/>
  <c r="AO294" i="1"/>
  <c r="AU294" i="1" s="1"/>
  <c r="AN294" i="1"/>
  <c r="AV294" i="1" s="1"/>
  <c r="AM294" i="1"/>
  <c r="AL294" i="1"/>
  <c r="AS343" i="1"/>
  <c r="AP343" i="1"/>
  <c r="AO343" i="1"/>
  <c r="AU343" i="1" s="1"/>
  <c r="AN343" i="1"/>
  <c r="AV343" i="1" s="1"/>
  <c r="AM343" i="1"/>
  <c r="AL343" i="1"/>
  <c r="AS506" i="1"/>
  <c r="AP506" i="1"/>
  <c r="AO506" i="1"/>
  <c r="AU506" i="1" s="1"/>
  <c r="AN506" i="1"/>
  <c r="AV506" i="1" s="1"/>
  <c r="AM506" i="1"/>
  <c r="AL506" i="1"/>
  <c r="AS461" i="1"/>
  <c r="AP461" i="1"/>
  <c r="AO461" i="1"/>
  <c r="AU461" i="1" s="1"/>
  <c r="AN461" i="1"/>
  <c r="AV461" i="1" s="1"/>
  <c r="AM461" i="1"/>
  <c r="AL461" i="1"/>
  <c r="AS496" i="1"/>
  <c r="AP496" i="1"/>
  <c r="AO496" i="1"/>
  <c r="AU496" i="1" s="1"/>
  <c r="AN496" i="1"/>
  <c r="AV496" i="1" s="1"/>
  <c r="AM496" i="1"/>
  <c r="AL496" i="1"/>
  <c r="AS328" i="1"/>
  <c r="AP328" i="1"/>
  <c r="AO328" i="1"/>
  <c r="AU328" i="1" s="1"/>
  <c r="AN328" i="1"/>
  <c r="AV328" i="1" s="1"/>
  <c r="AM328" i="1"/>
  <c r="AL328" i="1"/>
  <c r="AS349" i="1"/>
  <c r="AP349" i="1"/>
  <c r="AO349" i="1"/>
  <c r="AU349" i="1" s="1"/>
  <c r="AN349" i="1"/>
  <c r="AV349" i="1" s="1"/>
  <c r="AM349" i="1"/>
  <c r="AL349" i="1"/>
  <c r="AS529" i="1"/>
  <c r="AP529" i="1"/>
  <c r="AO529" i="1"/>
  <c r="AU529" i="1" s="1"/>
  <c r="AN529" i="1"/>
  <c r="AV529" i="1" s="1"/>
  <c r="AM529" i="1"/>
  <c r="AL529" i="1"/>
  <c r="AS448" i="1"/>
  <c r="AP448" i="1"/>
  <c r="AO448" i="1"/>
  <c r="AU448" i="1" s="1"/>
  <c r="AN448" i="1"/>
  <c r="AV448" i="1" s="1"/>
  <c r="AM448" i="1"/>
  <c r="AL448" i="1"/>
  <c r="AS279" i="1"/>
  <c r="AP279" i="1"/>
  <c r="AO279" i="1"/>
  <c r="AU279" i="1" s="1"/>
  <c r="AN279" i="1"/>
  <c r="AV279" i="1" s="1"/>
  <c r="AM279" i="1"/>
  <c r="AL279" i="1"/>
  <c r="AS233" i="1"/>
  <c r="AP233" i="1"/>
  <c r="AO233" i="1"/>
  <c r="AU233" i="1" s="1"/>
  <c r="AN233" i="1"/>
  <c r="AV233" i="1" s="1"/>
  <c r="AM233" i="1"/>
  <c r="AL233" i="1"/>
  <c r="AS344" i="1"/>
  <c r="AP344" i="1"/>
  <c r="AO344" i="1"/>
  <c r="AU344" i="1" s="1"/>
  <c r="AN344" i="1"/>
  <c r="AV344" i="1" s="1"/>
  <c r="AM344" i="1"/>
  <c r="AL344" i="1"/>
  <c r="AS417" i="1"/>
  <c r="AP417" i="1"/>
  <c r="AO417" i="1"/>
  <c r="AU417" i="1" s="1"/>
  <c r="AN417" i="1"/>
  <c r="AV417" i="1" s="1"/>
  <c r="AM417" i="1"/>
  <c r="AL417" i="1"/>
  <c r="AS235" i="1"/>
  <c r="AP235" i="1"/>
  <c r="AO235" i="1"/>
  <c r="AU235" i="1" s="1"/>
  <c r="AN235" i="1"/>
  <c r="AV235" i="1" s="1"/>
  <c r="AM235" i="1"/>
  <c r="AL235" i="1"/>
  <c r="AS539" i="1"/>
  <c r="AP539" i="1"/>
  <c r="AO539" i="1"/>
  <c r="AU539" i="1" s="1"/>
  <c r="AN539" i="1"/>
  <c r="AV539" i="1" s="1"/>
  <c r="AM539" i="1"/>
  <c r="AL539" i="1"/>
  <c r="AS338" i="1"/>
  <c r="AP338" i="1"/>
  <c r="AO338" i="1"/>
  <c r="AU338" i="1" s="1"/>
  <c r="AN338" i="1"/>
  <c r="AV338" i="1" s="1"/>
  <c r="AM338" i="1"/>
  <c r="AL338" i="1"/>
  <c r="AS380" i="1"/>
  <c r="AP380" i="1"/>
  <c r="AO380" i="1"/>
  <c r="AU380" i="1" s="1"/>
  <c r="AN380" i="1"/>
  <c r="AV380" i="1" s="1"/>
  <c r="AM380" i="1"/>
  <c r="AL380" i="1"/>
  <c r="AS342" i="1"/>
  <c r="AP342" i="1"/>
  <c r="AO342" i="1"/>
  <c r="AU342" i="1" s="1"/>
  <c r="AN342" i="1"/>
  <c r="AV342" i="1" s="1"/>
  <c r="AM342" i="1"/>
  <c r="AL342" i="1"/>
  <c r="AS267" i="1"/>
  <c r="AP267" i="1"/>
  <c r="AO267" i="1"/>
  <c r="AU267" i="1" s="1"/>
  <c r="AN267" i="1"/>
  <c r="AV267" i="1" s="1"/>
  <c r="AM267" i="1"/>
  <c r="AL267" i="1"/>
  <c r="AS360" i="1"/>
  <c r="AP360" i="1"/>
  <c r="AO360" i="1"/>
  <c r="AU360" i="1" s="1"/>
  <c r="AN360" i="1"/>
  <c r="AV360" i="1" s="1"/>
  <c r="AM360" i="1"/>
  <c r="AL360" i="1"/>
  <c r="AS419" i="1"/>
  <c r="AP419" i="1"/>
  <c r="AO419" i="1"/>
  <c r="AU419" i="1" s="1"/>
  <c r="AN419" i="1"/>
  <c r="AV419" i="1" s="1"/>
  <c r="AM419" i="1"/>
  <c r="AL419" i="1"/>
  <c r="AS322" i="1"/>
  <c r="AP322" i="1"/>
  <c r="AO322" i="1"/>
  <c r="AU322" i="1" s="1"/>
  <c r="AN322" i="1"/>
  <c r="AV322" i="1" s="1"/>
  <c r="AM322" i="1"/>
  <c r="AL322" i="1"/>
  <c r="AS376" i="1"/>
  <c r="AP376" i="1"/>
  <c r="AO376" i="1"/>
  <c r="AU376" i="1" s="1"/>
  <c r="AN376" i="1"/>
  <c r="AV376" i="1" s="1"/>
  <c r="AM376" i="1"/>
  <c r="AL376" i="1"/>
  <c r="AS333" i="1"/>
  <c r="AP333" i="1"/>
  <c r="AO333" i="1"/>
  <c r="AU333" i="1" s="1"/>
  <c r="AN333" i="1"/>
  <c r="AV333" i="1" s="1"/>
  <c r="AM333" i="1"/>
  <c r="AL333" i="1"/>
  <c r="AS259" i="1"/>
  <c r="AP259" i="1"/>
  <c r="AO259" i="1"/>
  <c r="AU259" i="1" s="1"/>
  <c r="AN259" i="1"/>
  <c r="AV259" i="1" s="1"/>
  <c r="AM259" i="1"/>
  <c r="AL259" i="1"/>
  <c r="AS439" i="1"/>
  <c r="AP439" i="1"/>
  <c r="AO439" i="1"/>
  <c r="AU439" i="1" s="1"/>
  <c r="AN439" i="1"/>
  <c r="AV439" i="1" s="1"/>
  <c r="AM439" i="1"/>
  <c r="AL439" i="1"/>
  <c r="AS266" i="1"/>
  <c r="AP266" i="1"/>
  <c r="AO266" i="1"/>
  <c r="AU266" i="1" s="1"/>
  <c r="AN266" i="1"/>
  <c r="AV266" i="1" s="1"/>
  <c r="AM266" i="1"/>
  <c r="AL266" i="1"/>
  <c r="AS365" i="1"/>
  <c r="AP365" i="1"/>
  <c r="AO365" i="1"/>
  <c r="AU365" i="1" s="1"/>
  <c r="AN365" i="1"/>
  <c r="AV365" i="1" s="1"/>
  <c r="AM365" i="1"/>
  <c r="AL365" i="1"/>
  <c r="AS453" i="1"/>
  <c r="AP453" i="1"/>
  <c r="AO453" i="1"/>
  <c r="AU453" i="1" s="1"/>
  <c r="AN453" i="1"/>
  <c r="AV453" i="1" s="1"/>
  <c r="AM453" i="1"/>
  <c r="AL453" i="1"/>
  <c r="AS422" i="1"/>
  <c r="AP422" i="1"/>
  <c r="AO422" i="1"/>
  <c r="AU422" i="1" s="1"/>
  <c r="AN422" i="1"/>
  <c r="AV422" i="1" s="1"/>
  <c r="AM422" i="1"/>
  <c r="AL422" i="1"/>
  <c r="AS318" i="1"/>
  <c r="AP318" i="1"/>
  <c r="AO318" i="1"/>
  <c r="AU318" i="1" s="1"/>
  <c r="AN318" i="1"/>
  <c r="AV318" i="1" s="1"/>
  <c r="AM318" i="1"/>
  <c r="AL318" i="1"/>
  <c r="AS429" i="1"/>
  <c r="AP429" i="1"/>
  <c r="AO429" i="1"/>
  <c r="AU429" i="1" s="1"/>
  <c r="AN429" i="1"/>
  <c r="AV429" i="1" s="1"/>
  <c r="AM429" i="1"/>
  <c r="AL429" i="1"/>
  <c r="AS381" i="1"/>
  <c r="AP381" i="1"/>
  <c r="AO381" i="1"/>
  <c r="AU381" i="1" s="1"/>
  <c r="AN381" i="1"/>
  <c r="AV381" i="1" s="1"/>
  <c r="AM381" i="1"/>
  <c r="AL381" i="1"/>
  <c r="AS488" i="1"/>
  <c r="AP488" i="1"/>
  <c r="AO488" i="1"/>
  <c r="AU488" i="1" s="1"/>
  <c r="AN488" i="1"/>
  <c r="AV488" i="1" s="1"/>
  <c r="AM488" i="1"/>
  <c r="AL488" i="1"/>
  <c r="AS402" i="1"/>
  <c r="AP402" i="1"/>
  <c r="AO402" i="1"/>
  <c r="AU402" i="1" s="1"/>
  <c r="AN402" i="1"/>
  <c r="AV402" i="1" s="1"/>
  <c r="AM402" i="1"/>
  <c r="AL402" i="1"/>
  <c r="AS354" i="1"/>
  <c r="AP354" i="1"/>
  <c r="AO354" i="1"/>
  <c r="AU354" i="1" s="1"/>
  <c r="AN354" i="1"/>
  <c r="AV354" i="1" s="1"/>
  <c r="AM354" i="1"/>
  <c r="AL354" i="1"/>
  <c r="AS512" i="1"/>
  <c r="AP512" i="1"/>
  <c r="AO512" i="1"/>
  <c r="AU512" i="1" s="1"/>
  <c r="AN512" i="1"/>
  <c r="AV512" i="1" s="1"/>
  <c r="AM512" i="1"/>
  <c r="AL512" i="1"/>
  <c r="AS236" i="1"/>
  <c r="AP236" i="1"/>
  <c r="AO236" i="1"/>
  <c r="AU236" i="1" s="1"/>
  <c r="AN236" i="1"/>
  <c r="AV236" i="1" s="1"/>
  <c r="AM236" i="1"/>
  <c r="AL236" i="1"/>
  <c r="AS533" i="1"/>
  <c r="AP533" i="1"/>
  <c r="AO533" i="1"/>
  <c r="AU533" i="1" s="1"/>
  <c r="AN533" i="1"/>
  <c r="AV533" i="1" s="1"/>
  <c r="AM533" i="1"/>
  <c r="AL533" i="1"/>
  <c r="AS262" i="1"/>
  <c r="AP262" i="1"/>
  <c r="AO262" i="1"/>
  <c r="AU262" i="1" s="1"/>
  <c r="AN262" i="1"/>
  <c r="AV262" i="1" s="1"/>
  <c r="AM262" i="1"/>
  <c r="AL262" i="1"/>
  <c r="AS261" i="1"/>
  <c r="AP261" i="1"/>
  <c r="AO261" i="1"/>
  <c r="AU261" i="1" s="1"/>
  <c r="AN261" i="1"/>
  <c r="AV261" i="1" s="1"/>
  <c r="AM261" i="1"/>
  <c r="AL261" i="1"/>
  <c r="AS403" i="1"/>
  <c r="AP403" i="1"/>
  <c r="AO403" i="1"/>
  <c r="AU403" i="1" s="1"/>
  <c r="AN403" i="1"/>
  <c r="AV403" i="1" s="1"/>
  <c r="AM403" i="1"/>
  <c r="AL403" i="1"/>
  <c r="AS355" i="1"/>
  <c r="AP355" i="1"/>
  <c r="AO355" i="1"/>
  <c r="AU355" i="1" s="1"/>
  <c r="AN355" i="1"/>
  <c r="AV355" i="1" s="1"/>
  <c r="AM355" i="1"/>
  <c r="AL355" i="1"/>
  <c r="AS301" i="1"/>
  <c r="AP301" i="1"/>
  <c r="AO301" i="1"/>
  <c r="AU301" i="1" s="1"/>
  <c r="AN301" i="1"/>
  <c r="AV301" i="1" s="1"/>
  <c r="AM301" i="1"/>
  <c r="AL301" i="1"/>
  <c r="AS352" i="1"/>
  <c r="AP352" i="1"/>
  <c r="AO352" i="1"/>
  <c r="AU352" i="1" s="1"/>
  <c r="AN352" i="1"/>
  <c r="AV352" i="1" s="1"/>
  <c r="AM352" i="1"/>
  <c r="AL352" i="1"/>
  <c r="AS324" i="1"/>
  <c r="AP324" i="1"/>
  <c r="AO324" i="1"/>
  <c r="AU324" i="1" s="1"/>
  <c r="AN324" i="1"/>
  <c r="AV324" i="1" s="1"/>
  <c r="AM324" i="1"/>
  <c r="AL324" i="1"/>
  <c r="AS485" i="1"/>
  <c r="AP485" i="1"/>
  <c r="AO485" i="1"/>
  <c r="AU485" i="1" s="1"/>
  <c r="AN485" i="1"/>
  <c r="AV485" i="1" s="1"/>
  <c r="AM485" i="1"/>
  <c r="AL485" i="1"/>
  <c r="AS330" i="1"/>
  <c r="AP330" i="1"/>
  <c r="AO330" i="1"/>
  <c r="AU330" i="1" s="1"/>
  <c r="AN330" i="1"/>
  <c r="AV330" i="1" s="1"/>
  <c r="AM330" i="1"/>
  <c r="AL330" i="1"/>
  <c r="AS367" i="1"/>
  <c r="AP367" i="1"/>
  <c r="AO367" i="1"/>
  <c r="AU367" i="1" s="1"/>
  <c r="AN367" i="1"/>
  <c r="AV367" i="1" s="1"/>
  <c r="AM367" i="1"/>
  <c r="AL367" i="1"/>
  <c r="AS252" i="1"/>
  <c r="AP252" i="1"/>
  <c r="AO252" i="1"/>
  <c r="AU252" i="1" s="1"/>
  <c r="AN252" i="1"/>
  <c r="AV252" i="1" s="1"/>
  <c r="AM252" i="1"/>
  <c r="AL252" i="1"/>
  <c r="AS395" i="1"/>
  <c r="AP395" i="1"/>
  <c r="AO395" i="1"/>
  <c r="AU395" i="1" s="1"/>
  <c r="AN395" i="1"/>
  <c r="AV395" i="1" s="1"/>
  <c r="AM395" i="1"/>
  <c r="AL395" i="1"/>
  <c r="AS398" i="1"/>
  <c r="AP398" i="1"/>
  <c r="AO398" i="1"/>
  <c r="AU398" i="1" s="1"/>
  <c r="AN398" i="1"/>
  <c r="AV398" i="1" s="1"/>
  <c r="AM398" i="1"/>
  <c r="AL398" i="1"/>
  <c r="AS289" i="1"/>
  <c r="AP289" i="1"/>
  <c r="AO289" i="1"/>
  <c r="AU289" i="1" s="1"/>
  <c r="AN289" i="1"/>
  <c r="AV289" i="1" s="1"/>
  <c r="AM289" i="1"/>
  <c r="AL289" i="1"/>
  <c r="AS309" i="1"/>
  <c r="AP309" i="1"/>
  <c r="AO309" i="1"/>
  <c r="AU309" i="1" s="1"/>
  <c r="AN309" i="1"/>
  <c r="AV309" i="1" s="1"/>
  <c r="AM309" i="1"/>
  <c r="AL309" i="1"/>
  <c r="AS499" i="1"/>
  <c r="AP499" i="1"/>
  <c r="AO499" i="1"/>
  <c r="AU499" i="1" s="1"/>
  <c r="AN499" i="1"/>
  <c r="AV499" i="1" s="1"/>
  <c r="AM499" i="1"/>
  <c r="AL499" i="1"/>
  <c r="AS526" i="1"/>
  <c r="AP526" i="1"/>
  <c r="AO526" i="1"/>
  <c r="AU526" i="1" s="1"/>
  <c r="AN526" i="1"/>
  <c r="AV526" i="1" s="1"/>
  <c r="AM526" i="1"/>
  <c r="AL526" i="1"/>
  <c r="AS305" i="1"/>
  <c r="AP305" i="1"/>
  <c r="AO305" i="1"/>
  <c r="AU305" i="1" s="1"/>
  <c r="AN305" i="1"/>
  <c r="AV305" i="1" s="1"/>
  <c r="AM305" i="1"/>
  <c r="AL305" i="1"/>
  <c r="AS530" i="1"/>
  <c r="AP530" i="1"/>
  <c r="AO530" i="1"/>
  <c r="AU530" i="1" s="1"/>
  <c r="AN530" i="1"/>
  <c r="AV530" i="1" s="1"/>
  <c r="AM530" i="1"/>
  <c r="AL530" i="1"/>
  <c r="AS268" i="1"/>
  <c r="AP268" i="1"/>
  <c r="AO268" i="1"/>
  <c r="AU268" i="1" s="1"/>
  <c r="AN268" i="1"/>
  <c r="AV268" i="1" s="1"/>
  <c r="AM268" i="1"/>
  <c r="AL268" i="1"/>
  <c r="AS454" i="1"/>
  <c r="AP454" i="1"/>
  <c r="AO454" i="1"/>
  <c r="AU454" i="1" s="1"/>
  <c r="AN454" i="1"/>
  <c r="AV454" i="1" s="1"/>
  <c r="AM454" i="1"/>
  <c r="AL454" i="1"/>
  <c r="AS239" i="1"/>
  <c r="AP239" i="1"/>
  <c r="AO239" i="1"/>
  <c r="AU239" i="1" s="1"/>
  <c r="AN239" i="1"/>
  <c r="AV239" i="1" s="1"/>
  <c r="AM239" i="1"/>
  <c r="AL239" i="1"/>
  <c r="AS534" i="1"/>
  <c r="AP534" i="1"/>
  <c r="AO534" i="1"/>
  <c r="AU534" i="1" s="1"/>
  <c r="AN534" i="1"/>
  <c r="AV534" i="1" s="1"/>
  <c r="AM534" i="1"/>
  <c r="AL534" i="1"/>
  <c r="AS264" i="1"/>
  <c r="AP264" i="1"/>
  <c r="AO264" i="1"/>
  <c r="AU264" i="1" s="1"/>
  <c r="AN264" i="1"/>
  <c r="AV264" i="1" s="1"/>
  <c r="AM264" i="1"/>
  <c r="AL264" i="1"/>
  <c r="AS323" i="1"/>
  <c r="AP323" i="1"/>
  <c r="AO323" i="1"/>
  <c r="AU323" i="1" s="1"/>
  <c r="AN323" i="1"/>
  <c r="AV323" i="1" s="1"/>
  <c r="AM323" i="1"/>
  <c r="AL323" i="1"/>
  <c r="AS276" i="1"/>
  <c r="AP276" i="1"/>
  <c r="AO276" i="1"/>
  <c r="AU276" i="1" s="1"/>
  <c r="AN276" i="1"/>
  <c r="AV276" i="1" s="1"/>
  <c r="AM276" i="1"/>
  <c r="AL276" i="1"/>
  <c r="AS251" i="1"/>
  <c r="AP251" i="1"/>
  <c r="AO251" i="1"/>
  <c r="AU251" i="1" s="1"/>
  <c r="AN251" i="1"/>
  <c r="AV251" i="1" s="1"/>
  <c r="AM251" i="1"/>
  <c r="AL251" i="1"/>
  <c r="AS427" i="1"/>
  <c r="AP427" i="1"/>
  <c r="AO427" i="1"/>
  <c r="AU427" i="1" s="1"/>
  <c r="AN427" i="1"/>
  <c r="AV427" i="1" s="1"/>
  <c r="AM427" i="1"/>
  <c r="AL427" i="1"/>
  <c r="AS531" i="1"/>
  <c r="AP531" i="1"/>
  <c r="AO531" i="1"/>
  <c r="AU531" i="1" s="1"/>
  <c r="AN531" i="1"/>
  <c r="AV531" i="1" s="1"/>
  <c r="AM531" i="1"/>
  <c r="AL531" i="1"/>
  <c r="AS538" i="1"/>
  <c r="AP538" i="1"/>
  <c r="AO538" i="1"/>
  <c r="AU538" i="1" s="1"/>
  <c r="AN538" i="1"/>
  <c r="AV538" i="1" s="1"/>
  <c r="AM538" i="1"/>
  <c r="AL538" i="1"/>
  <c r="AS288" i="1"/>
  <c r="AP288" i="1"/>
  <c r="AO288" i="1"/>
  <c r="AU288" i="1" s="1"/>
  <c r="AN288" i="1"/>
  <c r="AV288" i="1" s="1"/>
  <c r="AM288" i="1"/>
  <c r="AL288" i="1"/>
  <c r="AS515" i="1"/>
  <c r="AP515" i="1"/>
  <c r="AO515" i="1"/>
  <c r="AU515" i="1" s="1"/>
  <c r="AN515" i="1"/>
  <c r="AV515" i="1" s="1"/>
  <c r="AM515" i="1"/>
  <c r="AL515" i="1"/>
  <c r="AS521" i="1"/>
  <c r="AP521" i="1"/>
  <c r="AO521" i="1"/>
  <c r="AU521" i="1" s="1"/>
  <c r="AN521" i="1"/>
  <c r="AV521" i="1" s="1"/>
  <c r="AM521" i="1"/>
  <c r="AL521" i="1"/>
  <c r="AS489" i="1"/>
  <c r="AP489" i="1"/>
  <c r="AO489" i="1"/>
  <c r="AU489" i="1" s="1"/>
  <c r="AN489" i="1"/>
  <c r="AV489" i="1" s="1"/>
  <c r="AM489" i="1"/>
  <c r="AL489" i="1"/>
  <c r="AS257" i="1"/>
  <c r="AP257" i="1"/>
  <c r="AO257" i="1"/>
  <c r="AU257" i="1" s="1"/>
  <c r="AN257" i="1"/>
  <c r="AV257" i="1" s="1"/>
  <c r="AM257" i="1"/>
  <c r="AL257" i="1"/>
  <c r="AS491" i="1"/>
  <c r="AP491" i="1"/>
  <c r="AO491" i="1"/>
  <c r="AU491" i="1" s="1"/>
  <c r="AN491" i="1"/>
  <c r="AV491" i="1" s="1"/>
  <c r="AM491" i="1"/>
  <c r="AL491" i="1"/>
  <c r="AS517" i="1"/>
  <c r="AP517" i="1"/>
  <c r="AO517" i="1"/>
  <c r="AU517" i="1" s="1"/>
  <c r="AN517" i="1"/>
  <c r="AV517" i="1" s="1"/>
  <c r="AM517" i="1"/>
  <c r="AL517" i="1"/>
  <c r="AS423" i="1"/>
  <c r="AP423" i="1"/>
  <c r="AO423" i="1"/>
  <c r="AU423" i="1" s="1"/>
  <c r="AN423" i="1"/>
  <c r="AV423" i="1" s="1"/>
  <c r="AM423" i="1"/>
  <c r="AL423" i="1"/>
  <c r="AS497" i="1"/>
  <c r="AP497" i="1"/>
  <c r="AO497" i="1"/>
  <c r="AU497" i="1" s="1"/>
  <c r="AN497" i="1"/>
  <c r="AV497" i="1" s="1"/>
  <c r="AM497" i="1"/>
  <c r="AL497" i="1"/>
  <c r="AS426" i="1"/>
  <c r="AP426" i="1"/>
  <c r="AO426" i="1"/>
  <c r="AU426" i="1" s="1"/>
  <c r="AN426" i="1"/>
  <c r="AV426" i="1" s="1"/>
  <c r="AM426" i="1"/>
  <c r="AL426" i="1"/>
  <c r="AS537" i="1"/>
  <c r="AP537" i="1"/>
  <c r="AO537" i="1"/>
  <c r="AU537" i="1" s="1"/>
  <c r="AN537" i="1"/>
  <c r="AV537" i="1" s="1"/>
  <c r="AM537" i="1"/>
  <c r="AL537" i="1"/>
  <c r="AS280" i="1"/>
  <c r="AP280" i="1"/>
  <c r="AO280" i="1"/>
  <c r="AU280" i="1" s="1"/>
  <c r="AN280" i="1"/>
  <c r="AV280" i="1" s="1"/>
  <c r="AM280" i="1"/>
  <c r="AL280" i="1"/>
  <c r="AS242" i="1"/>
  <c r="AP242" i="1"/>
  <c r="AO242" i="1"/>
  <c r="AU242" i="1" s="1"/>
  <c r="AN242" i="1"/>
  <c r="AV242" i="1" s="1"/>
  <c r="AM242" i="1"/>
  <c r="AL242" i="1"/>
  <c r="AS357" i="1"/>
  <c r="AP357" i="1"/>
  <c r="AO357" i="1"/>
  <c r="AU357" i="1" s="1"/>
  <c r="AN357" i="1"/>
  <c r="AV357" i="1" s="1"/>
  <c r="AM357" i="1"/>
  <c r="AL357" i="1"/>
  <c r="AS532" i="1"/>
  <c r="AP532" i="1"/>
  <c r="AO532" i="1"/>
  <c r="AU532" i="1" s="1"/>
  <c r="AN532" i="1"/>
  <c r="AV532" i="1" s="1"/>
  <c r="AM532" i="1"/>
  <c r="AL532" i="1"/>
  <c r="AS336" i="1"/>
  <c r="AP336" i="1"/>
  <c r="AO336" i="1"/>
  <c r="AU336" i="1" s="1"/>
  <c r="AN336" i="1"/>
  <c r="AV336" i="1" s="1"/>
  <c r="AM336" i="1"/>
  <c r="AL336" i="1"/>
  <c r="AS397" i="1"/>
  <c r="AP397" i="1"/>
  <c r="AO397" i="1"/>
  <c r="AU397" i="1" s="1"/>
  <c r="AN397" i="1"/>
  <c r="AV397" i="1" s="1"/>
  <c r="AM397" i="1"/>
  <c r="AL397" i="1"/>
  <c r="AS399" i="1"/>
  <c r="AP399" i="1"/>
  <c r="AO399" i="1"/>
  <c r="AU399" i="1" s="1"/>
  <c r="AN399" i="1"/>
  <c r="AV399" i="1" s="1"/>
  <c r="AM399" i="1"/>
  <c r="AL399" i="1"/>
  <c r="AS477" i="1"/>
  <c r="AP477" i="1"/>
  <c r="AO477" i="1"/>
  <c r="AU477" i="1" s="1"/>
  <c r="AN477" i="1"/>
  <c r="AV477" i="1" s="1"/>
  <c r="AM477" i="1"/>
  <c r="AL477" i="1"/>
  <c r="AS361" i="1"/>
  <c r="AP361" i="1"/>
  <c r="AO361" i="1"/>
  <c r="AU361" i="1" s="1"/>
  <c r="AN361" i="1"/>
  <c r="AV361" i="1" s="1"/>
  <c r="AM361" i="1"/>
  <c r="AL361" i="1"/>
  <c r="AS310" i="1"/>
  <c r="AP310" i="1"/>
  <c r="AO310" i="1"/>
  <c r="AU310" i="1" s="1"/>
  <c r="AN310" i="1"/>
  <c r="AV310" i="1" s="1"/>
  <c r="AM310" i="1"/>
  <c r="AL310" i="1"/>
  <c r="AS433" i="1"/>
  <c r="AP433" i="1"/>
  <c r="AO433" i="1"/>
  <c r="AU433" i="1" s="1"/>
  <c r="AN433" i="1"/>
  <c r="AV433" i="1" s="1"/>
  <c r="AM433" i="1"/>
  <c r="AL433" i="1"/>
  <c r="AS377" i="1"/>
  <c r="AP377" i="1"/>
  <c r="AO377" i="1"/>
  <c r="AU377" i="1" s="1"/>
  <c r="AN377" i="1"/>
  <c r="AV377" i="1" s="1"/>
  <c r="AM377" i="1"/>
  <c r="AL377" i="1"/>
  <c r="AS445" i="1"/>
  <c r="AP445" i="1"/>
  <c r="AO445" i="1"/>
  <c r="AU445" i="1" s="1"/>
  <c r="AN445" i="1"/>
  <c r="AV445" i="1" s="1"/>
  <c r="AM445" i="1"/>
  <c r="AL445" i="1"/>
  <c r="AS274" i="1"/>
  <c r="AP274" i="1"/>
  <c r="AO274" i="1"/>
  <c r="AU274" i="1" s="1"/>
  <c r="AN274" i="1"/>
  <c r="AV274" i="1" s="1"/>
  <c r="AM274" i="1"/>
  <c r="AL274" i="1"/>
  <c r="AS351" i="1"/>
  <c r="AP351" i="1"/>
  <c r="AO351" i="1"/>
  <c r="AU351" i="1" s="1"/>
  <c r="AN351" i="1"/>
  <c r="AV351" i="1" s="1"/>
  <c r="AM351" i="1"/>
  <c r="AL351" i="1"/>
  <c r="AS494" i="1"/>
  <c r="AP494" i="1"/>
  <c r="AO494" i="1"/>
  <c r="AU494" i="1" s="1"/>
  <c r="AN494" i="1"/>
  <c r="AV494" i="1" s="1"/>
  <c r="AM494" i="1"/>
  <c r="AL494" i="1"/>
  <c r="AS527" i="1"/>
  <c r="AP527" i="1"/>
  <c r="AO527" i="1"/>
  <c r="AU527" i="1" s="1"/>
  <c r="AN527" i="1"/>
  <c r="AV527" i="1" s="1"/>
  <c r="AM527" i="1"/>
  <c r="AL527" i="1"/>
  <c r="AS434" i="1"/>
  <c r="AP434" i="1"/>
  <c r="AO434" i="1"/>
  <c r="AU434" i="1" s="1"/>
  <c r="AN434" i="1"/>
  <c r="AV434" i="1" s="1"/>
  <c r="AM434" i="1"/>
  <c r="AL434" i="1"/>
  <c r="AS401" i="1"/>
  <c r="AP401" i="1"/>
  <c r="AO401" i="1"/>
  <c r="AU401" i="1" s="1"/>
  <c r="AN401" i="1"/>
  <c r="AV401" i="1" s="1"/>
  <c r="AM401" i="1"/>
  <c r="AL401" i="1"/>
  <c r="AS284" i="1"/>
  <c r="AP284" i="1"/>
  <c r="AO284" i="1"/>
  <c r="AU284" i="1" s="1"/>
  <c r="AN284" i="1"/>
  <c r="AV284" i="1" s="1"/>
  <c r="AM284" i="1"/>
  <c r="AL284" i="1"/>
  <c r="AS451" i="1"/>
  <c r="AP451" i="1"/>
  <c r="AO451" i="1"/>
  <c r="AU451" i="1" s="1"/>
  <c r="AN451" i="1"/>
  <c r="AV451" i="1" s="1"/>
  <c r="AM451" i="1"/>
  <c r="AL451" i="1"/>
  <c r="AS478" i="1"/>
  <c r="AP478" i="1"/>
  <c r="AO478" i="1"/>
  <c r="AU478" i="1" s="1"/>
  <c r="AN478" i="1"/>
  <c r="AV478" i="1" s="1"/>
  <c r="AM478" i="1"/>
  <c r="AL478" i="1"/>
  <c r="AS258" i="1"/>
  <c r="AP258" i="1"/>
  <c r="AO258" i="1"/>
  <c r="AU258" i="1" s="1"/>
  <c r="AN258" i="1"/>
  <c r="AV258" i="1" s="1"/>
  <c r="AM258" i="1"/>
  <c r="AL258" i="1"/>
  <c r="AS424" i="1"/>
  <c r="AP424" i="1"/>
  <c r="AO424" i="1"/>
  <c r="AU424" i="1" s="1"/>
  <c r="AN424" i="1"/>
  <c r="AV424" i="1" s="1"/>
  <c r="AM424" i="1"/>
  <c r="AL424" i="1"/>
  <c r="AS384" i="1"/>
  <c r="AP384" i="1"/>
  <c r="AO384" i="1"/>
  <c r="AU384" i="1" s="1"/>
  <c r="AN384" i="1"/>
  <c r="AV384" i="1" s="1"/>
  <c r="AM384" i="1"/>
  <c r="AL384" i="1"/>
  <c r="AS335" i="1"/>
  <c r="AP335" i="1"/>
  <c r="AO335" i="1"/>
  <c r="AU335" i="1" s="1"/>
  <c r="AN335" i="1"/>
  <c r="AV335" i="1" s="1"/>
  <c r="AM335" i="1"/>
  <c r="AL335" i="1"/>
  <c r="AS346" i="1"/>
  <c r="AP346" i="1"/>
  <c r="AO346" i="1"/>
  <c r="AU346" i="1" s="1"/>
  <c r="AN346" i="1"/>
  <c r="AV346" i="1" s="1"/>
  <c r="AM346" i="1"/>
  <c r="AL346" i="1"/>
  <c r="AS273" i="1"/>
  <c r="AP273" i="1"/>
  <c r="AO273" i="1"/>
  <c r="AU273" i="1" s="1"/>
  <c r="AN273" i="1"/>
  <c r="AV273" i="1" s="1"/>
  <c r="AM273" i="1"/>
  <c r="AL273" i="1"/>
  <c r="AS479" i="1"/>
  <c r="AP479" i="1"/>
  <c r="AO479" i="1"/>
  <c r="AU479" i="1" s="1"/>
  <c r="AN479" i="1"/>
  <c r="AV479" i="1" s="1"/>
  <c r="AM479" i="1"/>
  <c r="AL479" i="1"/>
  <c r="AS536" i="1"/>
  <c r="AP536" i="1"/>
  <c r="AO536" i="1"/>
  <c r="AU536" i="1" s="1"/>
  <c r="AN536" i="1"/>
  <c r="AV536" i="1" s="1"/>
  <c r="AM536" i="1"/>
  <c r="AL536" i="1"/>
  <c r="AS254" i="1"/>
  <c r="AP254" i="1"/>
  <c r="AO254" i="1"/>
  <c r="AU254" i="1" s="1"/>
  <c r="AN254" i="1"/>
  <c r="AV254" i="1" s="1"/>
  <c r="AM254" i="1"/>
  <c r="AL254" i="1"/>
  <c r="AS369" i="1"/>
  <c r="AP369" i="1"/>
  <c r="AO369" i="1"/>
  <c r="AU369" i="1" s="1"/>
  <c r="AN369" i="1"/>
  <c r="AV369" i="1" s="1"/>
  <c r="AM369" i="1"/>
  <c r="AL369" i="1"/>
  <c r="AS243" i="1"/>
  <c r="AP243" i="1"/>
  <c r="AO243" i="1"/>
  <c r="AU243" i="1" s="1"/>
  <c r="AN243" i="1"/>
  <c r="AV243" i="1" s="1"/>
  <c r="AM243" i="1"/>
  <c r="AL243" i="1"/>
  <c r="AS292" i="1"/>
  <c r="AP292" i="1"/>
  <c r="AO292" i="1"/>
  <c r="AU292" i="1" s="1"/>
  <c r="AN292" i="1"/>
  <c r="AV292" i="1" s="1"/>
  <c r="AM292" i="1"/>
  <c r="AL292" i="1"/>
  <c r="AS248" i="1"/>
  <c r="AP248" i="1"/>
  <c r="AO248" i="1"/>
  <c r="AU248" i="1" s="1"/>
  <c r="AN248" i="1"/>
  <c r="AV248" i="1" s="1"/>
  <c r="AM248" i="1"/>
  <c r="AL248" i="1"/>
  <c r="AS440" i="1"/>
  <c r="AP440" i="1"/>
  <c r="AO440" i="1"/>
  <c r="AU440" i="1" s="1"/>
  <c r="AN440" i="1"/>
  <c r="AV440" i="1" s="1"/>
  <c r="AM440" i="1"/>
  <c r="AL440" i="1"/>
  <c r="AS303" i="1"/>
  <c r="AP303" i="1"/>
  <c r="AO303" i="1"/>
  <c r="AU303" i="1" s="1"/>
  <c r="AN303" i="1"/>
  <c r="AV303" i="1" s="1"/>
  <c r="AM303" i="1"/>
  <c r="AL303" i="1"/>
  <c r="AS465" i="1"/>
  <c r="AP465" i="1"/>
  <c r="AO465" i="1"/>
  <c r="AU465" i="1" s="1"/>
  <c r="AN465" i="1"/>
  <c r="AV465" i="1" s="1"/>
  <c r="AM465" i="1"/>
  <c r="AL465" i="1"/>
  <c r="AS509" i="1"/>
  <c r="AP509" i="1"/>
  <c r="AO509" i="1"/>
  <c r="AU509" i="1" s="1"/>
  <c r="AN509" i="1"/>
  <c r="AV509" i="1" s="1"/>
  <c r="AM509" i="1"/>
  <c r="AL509" i="1"/>
  <c r="AS363" i="1"/>
  <c r="AP363" i="1"/>
  <c r="AO363" i="1"/>
  <c r="AU363" i="1" s="1"/>
  <c r="AN363" i="1"/>
  <c r="AV363" i="1" s="1"/>
  <c r="AM363" i="1"/>
  <c r="AL363" i="1"/>
  <c r="AS245" i="1"/>
  <c r="AP245" i="1"/>
  <c r="AO245" i="1"/>
  <c r="AU245" i="1" s="1"/>
  <c r="AN245" i="1"/>
  <c r="AV245" i="1" s="1"/>
  <c r="AM245" i="1"/>
  <c r="AL245" i="1"/>
  <c r="AS327" i="1"/>
  <c r="AP327" i="1"/>
  <c r="AO327" i="1"/>
  <c r="AU327" i="1" s="1"/>
  <c r="AN327" i="1"/>
  <c r="AV327" i="1" s="1"/>
  <c r="AM327" i="1"/>
  <c r="AL327" i="1"/>
  <c r="AS498" i="1"/>
  <c r="AP498" i="1"/>
  <c r="AO498" i="1"/>
  <c r="AU498" i="1" s="1"/>
  <c r="AN498" i="1"/>
  <c r="AV498" i="1" s="1"/>
  <c r="AM498" i="1"/>
  <c r="AL498" i="1"/>
  <c r="AS418" i="1"/>
  <c r="AP418" i="1"/>
  <c r="AO418" i="1"/>
  <c r="AU418" i="1" s="1"/>
  <c r="AN418" i="1"/>
  <c r="AV418" i="1" s="1"/>
  <c r="AM418" i="1"/>
  <c r="AL418" i="1"/>
  <c r="AS255" i="1"/>
  <c r="AP255" i="1"/>
  <c r="AO255" i="1"/>
  <c r="AU255" i="1" s="1"/>
  <c r="AN255" i="1"/>
  <c r="AV255" i="1" s="1"/>
  <c r="AM255" i="1"/>
  <c r="AL255" i="1"/>
  <c r="AS522" i="1"/>
  <c r="AP522" i="1"/>
  <c r="AO522" i="1"/>
  <c r="AU522" i="1" s="1"/>
  <c r="AN522" i="1"/>
  <c r="AV522" i="1" s="1"/>
  <c r="AM522" i="1"/>
  <c r="AL522" i="1"/>
  <c r="AS441" i="1"/>
  <c r="AP441" i="1"/>
  <c r="AO441" i="1"/>
  <c r="AU441" i="1" s="1"/>
  <c r="AN441" i="1"/>
  <c r="AV441" i="1" s="1"/>
  <c r="AM441" i="1"/>
  <c r="AL441" i="1"/>
  <c r="AS275" i="1"/>
  <c r="AP275" i="1"/>
  <c r="AO275" i="1"/>
  <c r="AU275" i="1" s="1"/>
  <c r="AN275" i="1"/>
  <c r="AV275" i="1" s="1"/>
  <c r="AM275" i="1"/>
  <c r="AL275" i="1"/>
  <c r="AS449" i="1"/>
  <c r="AP449" i="1"/>
  <c r="AO449" i="1"/>
  <c r="AU449" i="1" s="1"/>
  <c r="AN449" i="1"/>
  <c r="AV449" i="1" s="1"/>
  <c r="AM449" i="1"/>
  <c r="AL449" i="1"/>
  <c r="AS306" i="1"/>
  <c r="AP306" i="1"/>
  <c r="AO306" i="1"/>
  <c r="AU306" i="1" s="1"/>
  <c r="AN306" i="1"/>
  <c r="AV306" i="1" s="1"/>
  <c r="AM306" i="1"/>
  <c r="AL306" i="1"/>
  <c r="AS345" i="1"/>
  <c r="AP345" i="1"/>
  <c r="AO345" i="1"/>
  <c r="AU345" i="1" s="1"/>
  <c r="AN345" i="1"/>
  <c r="AV345" i="1" s="1"/>
  <c r="AM345" i="1"/>
  <c r="AL345" i="1"/>
  <c r="AS459" i="1"/>
  <c r="AP459" i="1"/>
  <c r="AO459" i="1"/>
  <c r="AU459" i="1" s="1"/>
  <c r="AN459" i="1"/>
  <c r="AV459" i="1" s="1"/>
  <c r="AM459" i="1"/>
  <c r="AL459" i="1"/>
  <c r="AS468" i="1"/>
  <c r="AP468" i="1"/>
  <c r="AO468" i="1"/>
  <c r="AU468" i="1" s="1"/>
  <c r="AN468" i="1"/>
  <c r="AV468" i="1" s="1"/>
  <c r="AM468" i="1"/>
  <c r="AL468" i="1"/>
  <c r="AS471" i="1"/>
  <c r="AP471" i="1"/>
  <c r="AO471" i="1"/>
  <c r="AU471" i="1" s="1"/>
  <c r="AN471" i="1"/>
  <c r="AV471" i="1" s="1"/>
  <c r="AM471" i="1"/>
  <c r="AL471" i="1"/>
  <c r="AS518" i="1"/>
  <c r="AP518" i="1"/>
  <c r="AO518" i="1"/>
  <c r="AU518" i="1" s="1"/>
  <c r="AN518" i="1"/>
  <c r="AV518" i="1" s="1"/>
  <c r="AM518" i="1"/>
  <c r="AL518" i="1"/>
  <c r="AS507" i="1"/>
  <c r="AP507" i="1"/>
  <c r="AO507" i="1"/>
  <c r="AU507" i="1" s="1"/>
  <c r="AN507" i="1"/>
  <c r="AV507" i="1" s="1"/>
  <c r="AM507" i="1"/>
  <c r="AL507" i="1"/>
  <c r="AS240" i="1"/>
  <c r="AP240" i="1"/>
  <c r="AO240" i="1"/>
  <c r="AU240" i="1" s="1"/>
  <c r="AN240" i="1"/>
  <c r="AV240" i="1" s="1"/>
  <c r="AM240" i="1"/>
  <c r="AL240" i="1"/>
  <c r="AS253" i="1"/>
  <c r="AP253" i="1"/>
  <c r="AO253" i="1"/>
  <c r="AU253" i="1" s="1"/>
  <c r="AN253" i="1"/>
  <c r="AV253" i="1" s="1"/>
  <c r="AM253" i="1"/>
  <c r="AL253" i="1"/>
  <c r="AS370" i="1"/>
  <c r="AP370" i="1"/>
  <c r="AO370" i="1"/>
  <c r="AU370" i="1" s="1"/>
  <c r="AN370" i="1"/>
  <c r="AV370" i="1" s="1"/>
  <c r="AM370" i="1"/>
  <c r="AL370" i="1"/>
  <c r="AS247" i="1"/>
  <c r="AP247" i="1"/>
  <c r="AO247" i="1"/>
  <c r="AU247" i="1" s="1"/>
  <c r="AN247" i="1"/>
  <c r="AV247" i="1" s="1"/>
  <c r="AM247" i="1"/>
  <c r="AL247" i="1"/>
  <c r="AS250" i="1"/>
  <c r="AP250" i="1"/>
  <c r="AO250" i="1"/>
  <c r="AU250" i="1" s="1"/>
  <c r="AN250" i="1"/>
  <c r="AV250" i="1" s="1"/>
  <c r="AM250" i="1"/>
  <c r="AL250" i="1"/>
  <c r="AS431" i="1"/>
  <c r="AP431" i="1"/>
  <c r="AO431" i="1"/>
  <c r="AU431" i="1" s="1"/>
  <c r="AN431" i="1"/>
  <c r="AV431" i="1" s="1"/>
  <c r="AM431" i="1"/>
  <c r="AL431" i="1"/>
  <c r="AS393" i="1"/>
  <c r="AP393" i="1"/>
  <c r="AO393" i="1"/>
  <c r="AU393" i="1" s="1"/>
  <c r="AN393" i="1"/>
  <c r="AV393" i="1" s="1"/>
  <c r="AM393" i="1"/>
  <c r="AL393" i="1"/>
  <c r="AS362" i="1"/>
  <c r="AP362" i="1"/>
  <c r="AO362" i="1"/>
  <c r="AU362" i="1" s="1"/>
  <c r="AN362" i="1"/>
  <c r="AV362" i="1" s="1"/>
  <c r="AM362" i="1"/>
  <c r="AL362" i="1"/>
  <c r="AS238" i="1"/>
  <c r="AP238" i="1"/>
  <c r="AO238" i="1"/>
  <c r="AU238" i="1" s="1"/>
  <c r="AN238" i="1"/>
  <c r="AV238" i="1" s="1"/>
  <c r="AM238" i="1"/>
  <c r="AL238" i="1"/>
  <c r="AS356" i="1"/>
  <c r="AP356" i="1"/>
  <c r="AO356" i="1"/>
  <c r="AU356" i="1" s="1"/>
  <c r="AN356" i="1"/>
  <c r="AV356" i="1" s="1"/>
  <c r="AM356" i="1"/>
  <c r="AL356" i="1"/>
  <c r="AS232" i="1"/>
  <c r="AP232" i="1"/>
  <c r="AO232" i="1"/>
  <c r="AU232" i="1" s="1"/>
  <c r="AN232" i="1"/>
  <c r="AV232" i="1" s="1"/>
  <c r="AM232" i="1"/>
  <c r="AL232" i="1"/>
  <c r="AS241" i="1"/>
  <c r="AP241" i="1"/>
  <c r="AO241" i="1"/>
  <c r="AU241" i="1" s="1"/>
  <c r="AN241" i="1"/>
  <c r="AV241" i="1" s="1"/>
  <c r="AM241" i="1"/>
  <c r="AL241" i="1"/>
  <c r="AS237" i="1"/>
  <c r="AP237" i="1"/>
  <c r="AO237" i="1"/>
  <c r="AU237" i="1" s="1"/>
  <c r="AN237" i="1"/>
  <c r="AV237" i="1" s="1"/>
  <c r="AM237" i="1"/>
  <c r="AL237" i="1"/>
  <c r="AS307" i="1"/>
  <c r="AP307" i="1"/>
  <c r="AO307" i="1"/>
  <c r="AU307" i="1" s="1"/>
  <c r="AN307" i="1"/>
  <c r="AV307" i="1" s="1"/>
  <c r="AM307" i="1"/>
  <c r="AL307" i="1"/>
  <c r="AS404" i="1"/>
  <c r="AP404" i="1"/>
  <c r="AO404" i="1"/>
  <c r="AU404" i="1" s="1"/>
  <c r="AN404" i="1"/>
  <c r="AV404" i="1" s="1"/>
  <c r="AM404" i="1"/>
  <c r="AL404" i="1"/>
  <c r="AS331" i="1"/>
  <c r="AP331" i="1"/>
  <c r="AO331" i="1"/>
  <c r="AU331" i="1" s="1"/>
  <c r="AN331" i="1"/>
  <c r="AV331" i="1" s="1"/>
  <c r="AM331" i="1"/>
  <c r="AL331" i="1"/>
  <c r="AS329" i="1"/>
  <c r="AP329" i="1"/>
  <c r="AO329" i="1"/>
  <c r="AU329" i="1" s="1"/>
  <c r="AN329" i="1"/>
  <c r="AV329" i="1" s="1"/>
  <c r="AM329" i="1"/>
  <c r="AL329" i="1"/>
  <c r="AS460" i="1"/>
  <c r="AP460" i="1"/>
  <c r="AO460" i="1"/>
  <c r="AU460" i="1" s="1"/>
  <c r="AN460" i="1"/>
  <c r="AV460" i="1" s="1"/>
  <c r="AM460" i="1"/>
  <c r="AL460" i="1"/>
  <c r="AS374" i="1"/>
  <c r="AP374" i="1"/>
  <c r="AO374" i="1"/>
  <c r="AU374" i="1" s="1"/>
  <c r="AN374" i="1"/>
  <c r="AV374" i="1" s="1"/>
  <c r="AM374" i="1"/>
  <c r="AL374" i="1"/>
  <c r="AS373" i="1"/>
  <c r="AP373" i="1"/>
  <c r="AO373" i="1"/>
  <c r="AU373" i="1" s="1"/>
  <c r="AN373" i="1"/>
  <c r="AV373" i="1" s="1"/>
  <c r="AM373" i="1"/>
  <c r="AL373" i="1"/>
  <c r="AS438" i="1"/>
  <c r="AP438" i="1"/>
  <c r="AO438" i="1"/>
  <c r="AU438" i="1" s="1"/>
  <c r="AN438" i="1"/>
  <c r="AV438" i="1" s="1"/>
  <c r="AM438" i="1"/>
  <c r="AL438" i="1"/>
  <c r="AS317" i="1"/>
  <c r="AP317" i="1"/>
  <c r="AO317" i="1"/>
  <c r="AU317" i="1" s="1"/>
  <c r="AN317" i="1"/>
  <c r="AV317" i="1" s="1"/>
  <c r="AM317" i="1"/>
  <c r="AL317" i="1"/>
  <c r="AS319" i="1"/>
  <c r="AP319" i="1"/>
  <c r="AO319" i="1"/>
  <c r="AU319" i="1" s="1"/>
  <c r="AN319" i="1"/>
  <c r="AV319" i="1" s="1"/>
  <c r="AM319" i="1"/>
  <c r="AL319" i="1"/>
  <c r="AS372" i="1"/>
  <c r="AP372" i="1"/>
  <c r="AO372" i="1"/>
  <c r="AU372" i="1" s="1"/>
  <c r="AN372" i="1"/>
  <c r="AV372" i="1" s="1"/>
  <c r="AM372" i="1"/>
  <c r="AL372" i="1"/>
  <c r="AS341" i="1"/>
  <c r="AP341" i="1"/>
  <c r="AO341" i="1"/>
  <c r="AU341" i="1" s="1"/>
  <c r="AN341" i="1"/>
  <c r="AV341" i="1" s="1"/>
  <c r="AM341" i="1"/>
  <c r="AL341" i="1"/>
  <c r="AS375" i="1"/>
  <c r="AP375" i="1"/>
  <c r="AO375" i="1"/>
  <c r="AU375" i="1" s="1"/>
  <c r="AN375" i="1"/>
  <c r="AV375" i="1" s="1"/>
  <c r="AM375" i="1"/>
  <c r="AL375" i="1"/>
  <c r="AS297" i="1"/>
  <c r="AP297" i="1"/>
  <c r="AO297" i="1"/>
  <c r="AU297" i="1" s="1"/>
  <c r="AN297" i="1"/>
  <c r="AV297" i="1" s="1"/>
  <c r="AM297" i="1"/>
  <c r="AL297" i="1"/>
  <c r="AS263" i="1"/>
  <c r="AP263" i="1"/>
  <c r="AO263" i="1"/>
  <c r="AU263" i="1" s="1"/>
  <c r="AN263" i="1"/>
  <c r="AV263" i="1" s="1"/>
  <c r="AM263" i="1"/>
  <c r="AL263" i="1"/>
  <c r="AS504" i="1"/>
  <c r="AP504" i="1"/>
  <c r="AO504" i="1"/>
  <c r="AU504" i="1" s="1"/>
  <c r="AN504" i="1"/>
  <c r="AV504" i="1" s="1"/>
  <c r="AM504" i="1"/>
  <c r="AL504" i="1"/>
  <c r="AS428" i="1"/>
  <c r="AP428" i="1"/>
  <c r="AO428" i="1"/>
  <c r="AU428" i="1" s="1"/>
  <c r="AN428" i="1"/>
  <c r="AV428" i="1" s="1"/>
  <c r="AM428" i="1"/>
  <c r="AL428" i="1"/>
  <c r="AS271" i="1"/>
  <c r="AP271" i="1"/>
  <c r="AO271" i="1"/>
  <c r="AU271" i="1" s="1"/>
  <c r="AN271" i="1"/>
  <c r="AV271" i="1" s="1"/>
  <c r="AM271" i="1"/>
  <c r="AL271" i="1"/>
  <c r="AS505" i="1"/>
  <c r="AP505" i="1"/>
  <c r="AO505" i="1"/>
  <c r="AU505" i="1" s="1"/>
  <c r="AN505" i="1"/>
  <c r="AV505" i="1" s="1"/>
  <c r="AM505" i="1"/>
  <c r="AL505" i="1"/>
  <c r="AS400" i="1"/>
  <c r="AP400" i="1"/>
  <c r="AO400" i="1"/>
  <c r="AU400" i="1" s="1"/>
  <c r="AN400" i="1"/>
  <c r="AV400" i="1" s="1"/>
  <c r="AM400" i="1"/>
  <c r="AL400" i="1"/>
  <c r="AS246" i="1"/>
  <c r="AP246" i="1"/>
  <c r="AO246" i="1"/>
  <c r="AU246" i="1" s="1"/>
  <c r="AN246" i="1"/>
  <c r="AV246" i="1" s="1"/>
  <c r="AM246" i="1"/>
  <c r="AL246" i="1"/>
  <c r="AS302" i="1"/>
  <c r="AP302" i="1"/>
  <c r="AO302" i="1"/>
  <c r="AU302" i="1" s="1"/>
  <c r="AN302" i="1"/>
  <c r="AV302" i="1" s="1"/>
  <c r="AM302" i="1"/>
  <c r="AL302" i="1"/>
  <c r="AS290" i="1"/>
  <c r="AP290" i="1"/>
  <c r="AO290" i="1"/>
  <c r="AU290" i="1" s="1"/>
  <c r="AN290" i="1"/>
  <c r="AV290" i="1" s="1"/>
  <c r="AM290" i="1"/>
  <c r="AL290" i="1"/>
  <c r="AS456" i="1"/>
  <c r="AP456" i="1"/>
  <c r="AO456" i="1"/>
  <c r="AU456" i="1" s="1"/>
  <c r="AN456" i="1"/>
  <c r="AV456" i="1" s="1"/>
  <c r="AM456" i="1"/>
  <c r="AL456" i="1"/>
  <c r="AS416" i="1"/>
  <c r="AP416" i="1"/>
  <c r="AO416" i="1"/>
  <c r="AU416" i="1" s="1"/>
  <c r="AN416" i="1"/>
  <c r="AV416" i="1" s="1"/>
  <c r="AM416" i="1"/>
  <c r="AL416" i="1"/>
  <c r="AS514" i="1"/>
  <c r="AP514" i="1"/>
  <c r="AO514" i="1"/>
  <c r="AU514" i="1" s="1"/>
  <c r="AN514" i="1"/>
  <c r="AV514" i="1" s="1"/>
  <c r="AM514" i="1"/>
  <c r="AL514" i="1"/>
  <c r="AS495" i="1"/>
  <c r="AP495" i="1"/>
  <c r="AO495" i="1"/>
  <c r="AU495" i="1" s="1"/>
  <c r="AN495" i="1"/>
  <c r="AV495" i="1" s="1"/>
  <c r="AM495" i="1"/>
  <c r="AL495" i="1"/>
  <c r="AS414" i="1"/>
  <c r="AP414" i="1"/>
  <c r="AO414" i="1"/>
  <c r="AU414" i="1" s="1"/>
  <c r="AN414" i="1"/>
  <c r="AV414" i="1" s="1"/>
  <c r="AM414" i="1"/>
  <c r="AL414" i="1"/>
  <c r="AS467" i="1"/>
  <c r="AP467" i="1"/>
  <c r="AO467" i="1"/>
  <c r="AU467" i="1" s="1"/>
  <c r="AN467" i="1"/>
  <c r="AV467" i="1" s="1"/>
  <c r="AM467" i="1"/>
  <c r="AL467" i="1"/>
  <c r="AS420" i="1"/>
  <c r="AP420" i="1"/>
  <c r="AO420" i="1"/>
  <c r="AU420" i="1" s="1"/>
  <c r="AN420" i="1"/>
  <c r="AV420" i="1" s="1"/>
  <c r="AM420" i="1"/>
  <c r="AL420" i="1"/>
  <c r="AS359" i="1"/>
  <c r="AP359" i="1"/>
  <c r="AO359" i="1"/>
  <c r="AU359" i="1" s="1"/>
  <c r="AN359" i="1"/>
  <c r="AV359" i="1" s="1"/>
  <c r="AM359" i="1"/>
  <c r="AL359" i="1"/>
  <c r="AS281" i="1"/>
  <c r="AP281" i="1"/>
  <c r="AO281" i="1"/>
  <c r="AU281" i="1" s="1"/>
  <c r="AN281" i="1"/>
  <c r="AV281" i="1" s="1"/>
  <c r="AM281" i="1"/>
  <c r="AL281" i="1"/>
  <c r="AS502" i="1"/>
  <c r="AP502" i="1"/>
  <c r="AO502" i="1"/>
  <c r="AU502" i="1" s="1"/>
  <c r="AN502" i="1"/>
  <c r="AV502" i="1" s="1"/>
  <c r="AM502" i="1"/>
  <c r="AL502" i="1"/>
  <c r="AS500" i="1"/>
  <c r="AP500" i="1"/>
  <c r="AO500" i="1"/>
  <c r="AU500" i="1" s="1"/>
  <c r="AN500" i="1"/>
  <c r="AV500" i="1" s="1"/>
  <c r="AM500" i="1"/>
  <c r="AL500" i="1"/>
  <c r="AS286" i="1"/>
  <c r="AP286" i="1"/>
  <c r="AO286" i="1"/>
  <c r="AU286" i="1" s="1"/>
  <c r="AN286" i="1"/>
  <c r="AV286" i="1" s="1"/>
  <c r="AM286" i="1"/>
  <c r="AL286" i="1"/>
  <c r="AS298" i="1"/>
  <c r="AP298" i="1"/>
  <c r="AO298" i="1"/>
  <c r="AU298" i="1" s="1"/>
  <c r="AN298" i="1"/>
  <c r="AV298" i="1" s="1"/>
  <c r="AM298" i="1"/>
  <c r="AL298" i="1"/>
  <c r="AS300" i="1"/>
  <c r="AP300" i="1"/>
  <c r="AO300" i="1"/>
  <c r="AU300" i="1" s="1"/>
  <c r="AN300" i="1"/>
  <c r="AV300" i="1" s="1"/>
  <c r="AM300" i="1"/>
  <c r="AL300" i="1"/>
  <c r="AS299" i="1"/>
  <c r="AP299" i="1"/>
  <c r="AO299" i="1"/>
  <c r="AU299" i="1" s="1"/>
  <c r="AN299" i="1"/>
  <c r="AV299" i="1" s="1"/>
  <c r="AM299" i="1"/>
  <c r="AL299" i="1"/>
  <c r="AS296" i="1"/>
  <c r="AP296" i="1"/>
  <c r="AO296" i="1"/>
  <c r="AU296" i="1" s="1"/>
  <c r="AN296" i="1"/>
  <c r="AV296" i="1" s="1"/>
  <c r="AM296" i="1"/>
  <c r="AL296" i="1"/>
  <c r="AS295" i="1"/>
  <c r="AP295" i="1"/>
  <c r="AO295" i="1"/>
  <c r="AU295" i="1" s="1"/>
  <c r="AN295" i="1"/>
  <c r="AV295" i="1" s="1"/>
  <c r="AM295" i="1"/>
  <c r="AL295" i="1"/>
  <c r="AS410" i="1"/>
  <c r="AP410" i="1"/>
  <c r="AO410" i="1"/>
  <c r="AU410" i="1" s="1"/>
  <c r="AN410" i="1"/>
  <c r="AV410" i="1" s="1"/>
  <c r="AM410" i="1"/>
  <c r="AL410" i="1"/>
  <c r="AS366" i="1"/>
  <c r="AP366" i="1"/>
  <c r="AO366" i="1"/>
  <c r="AU366" i="1" s="1"/>
  <c r="AN366" i="1"/>
  <c r="AV366" i="1" s="1"/>
  <c r="AM366" i="1"/>
  <c r="AL366" i="1"/>
  <c r="AS481" i="1"/>
  <c r="AP481" i="1"/>
  <c r="AO481" i="1"/>
  <c r="AU481" i="1" s="1"/>
  <c r="AN481" i="1"/>
  <c r="AV481" i="1" s="1"/>
  <c r="AM481" i="1"/>
  <c r="AL481" i="1"/>
  <c r="AS483" i="1"/>
  <c r="AP483" i="1"/>
  <c r="AO483" i="1"/>
  <c r="AU483" i="1" s="1"/>
  <c r="AN483" i="1"/>
  <c r="AV483" i="1" s="1"/>
  <c r="AM483" i="1"/>
  <c r="AL483" i="1"/>
  <c r="AS321" i="1"/>
  <c r="AP321" i="1"/>
  <c r="AO321" i="1"/>
  <c r="AU321" i="1" s="1"/>
  <c r="AN321" i="1"/>
  <c r="AV321" i="1" s="1"/>
  <c r="AM321" i="1"/>
  <c r="AL321" i="1"/>
  <c r="AS320" i="1"/>
  <c r="AP320" i="1"/>
  <c r="AO320" i="1"/>
  <c r="AU320" i="1" s="1"/>
  <c r="AN320" i="1"/>
  <c r="AV320" i="1" s="1"/>
  <c r="AM320" i="1"/>
  <c r="AL320" i="1"/>
  <c r="AS462" i="1"/>
  <c r="AP462" i="1"/>
  <c r="AO462" i="1"/>
  <c r="AU462" i="1" s="1"/>
  <c r="AN462" i="1"/>
  <c r="AV462" i="1" s="1"/>
  <c r="AM462" i="1"/>
  <c r="AL462" i="1"/>
  <c r="AS442" i="1"/>
  <c r="AP442" i="1"/>
  <c r="AO442" i="1"/>
  <c r="AU442" i="1" s="1"/>
  <c r="AN442" i="1"/>
  <c r="AV442" i="1" s="1"/>
  <c r="AM442" i="1"/>
  <c r="AL442" i="1"/>
  <c r="AS437" i="1"/>
  <c r="AP437" i="1"/>
  <c r="AO437" i="1"/>
  <c r="AU437" i="1" s="1"/>
  <c r="AN437" i="1"/>
  <c r="AV437" i="1" s="1"/>
  <c r="AM437" i="1"/>
  <c r="AL437" i="1"/>
  <c r="AS304" i="1"/>
  <c r="AP304" i="1"/>
  <c r="AO304" i="1"/>
  <c r="AU304" i="1" s="1"/>
  <c r="AN304" i="1"/>
  <c r="AV304" i="1" s="1"/>
  <c r="AM304" i="1"/>
  <c r="AL304" i="1"/>
  <c r="AS466" i="1"/>
  <c r="AP466" i="1"/>
  <c r="AO466" i="1"/>
  <c r="AU466" i="1" s="1"/>
  <c r="AN466" i="1"/>
  <c r="AV466" i="1" s="1"/>
  <c r="AM466" i="1"/>
  <c r="AL466" i="1"/>
  <c r="AS469" i="1"/>
  <c r="AP469" i="1"/>
  <c r="AO469" i="1"/>
  <c r="AU469" i="1" s="1"/>
  <c r="AN469" i="1"/>
  <c r="AV469" i="1" s="1"/>
  <c r="AM469" i="1"/>
  <c r="AL469" i="1"/>
  <c r="AS326" i="1"/>
  <c r="AP326" i="1"/>
  <c r="AO326" i="1"/>
  <c r="AU326" i="1" s="1"/>
  <c r="AN326" i="1"/>
  <c r="AV326" i="1" s="1"/>
  <c r="AM326" i="1"/>
  <c r="AL326" i="1"/>
  <c r="AS316" i="1"/>
  <c r="AP316" i="1"/>
  <c r="AO316" i="1"/>
  <c r="AU316" i="1" s="1"/>
  <c r="AN316" i="1"/>
  <c r="AV316" i="1" s="1"/>
  <c r="AM316" i="1"/>
  <c r="AL316" i="1"/>
  <c r="AS334" i="1"/>
  <c r="AP334" i="1"/>
  <c r="AO334" i="1"/>
  <c r="AU334" i="1" s="1"/>
  <c r="AN334" i="1"/>
  <c r="AV334" i="1" s="1"/>
  <c r="AM334" i="1"/>
  <c r="AL334" i="1"/>
  <c r="AS452" i="1"/>
  <c r="AP452" i="1"/>
  <c r="AO452" i="1"/>
  <c r="AU452" i="1" s="1"/>
  <c r="AN452" i="1"/>
  <c r="AV452" i="1" s="1"/>
  <c r="AM452" i="1"/>
  <c r="AL452" i="1"/>
  <c r="AS436" i="1"/>
  <c r="AP436" i="1"/>
  <c r="AO436" i="1"/>
  <c r="AU436" i="1" s="1"/>
  <c r="AN436" i="1"/>
  <c r="AV436" i="1" s="1"/>
  <c r="AM436" i="1"/>
  <c r="AL436" i="1"/>
  <c r="AS421" i="1"/>
  <c r="AP421" i="1"/>
  <c r="AO421" i="1"/>
  <c r="AU421" i="1" s="1"/>
  <c r="AN421" i="1"/>
  <c r="AV421" i="1" s="1"/>
  <c r="AM421" i="1"/>
  <c r="AL421" i="1"/>
  <c r="AS482" i="1"/>
  <c r="AP482" i="1"/>
  <c r="AO482" i="1"/>
  <c r="AU482" i="1" s="1"/>
  <c r="AN482" i="1"/>
  <c r="AV482" i="1" s="1"/>
  <c r="AM482" i="1"/>
  <c r="AL482" i="1"/>
  <c r="AS464" i="1"/>
  <c r="AP464" i="1"/>
  <c r="AO464" i="1"/>
  <c r="AU464" i="1" s="1"/>
  <c r="AN464" i="1"/>
  <c r="AV464" i="1" s="1"/>
  <c r="AM464" i="1"/>
  <c r="AL464" i="1"/>
  <c r="AS430" i="1"/>
  <c r="AP430" i="1"/>
  <c r="AO430" i="1"/>
  <c r="AU430" i="1" s="1"/>
  <c r="AN430" i="1"/>
  <c r="AV430" i="1" s="1"/>
  <c r="AM430" i="1"/>
  <c r="AL430" i="1"/>
  <c r="AS408" i="1"/>
  <c r="AP408" i="1"/>
  <c r="AO408" i="1"/>
  <c r="AU408" i="1" s="1"/>
  <c r="AN408" i="1"/>
  <c r="AV408" i="1" s="1"/>
  <c r="AM408" i="1"/>
  <c r="AL408" i="1"/>
  <c r="AS407" i="1"/>
  <c r="AP407" i="1"/>
  <c r="AO407" i="1"/>
  <c r="AU407" i="1" s="1"/>
  <c r="AN407" i="1"/>
  <c r="AV407" i="1" s="1"/>
  <c r="AM407" i="1"/>
  <c r="AL407" i="1"/>
  <c r="AS405" i="1"/>
  <c r="AP405" i="1"/>
  <c r="AO405" i="1"/>
  <c r="AU405" i="1" s="1"/>
  <c r="AN405" i="1"/>
  <c r="AV405" i="1" s="1"/>
  <c r="AM405" i="1"/>
  <c r="AL405" i="1"/>
  <c r="AS406" i="1"/>
  <c r="AP406" i="1"/>
  <c r="AO406" i="1"/>
  <c r="AU406" i="1" s="1"/>
  <c r="AN406" i="1"/>
  <c r="AV406" i="1" s="1"/>
  <c r="AM406" i="1"/>
  <c r="AL406" i="1"/>
  <c r="AS282" i="1"/>
  <c r="AP282" i="1"/>
  <c r="AO282" i="1"/>
  <c r="AU282" i="1" s="1"/>
  <c r="AN282" i="1"/>
  <c r="AV282" i="1" s="1"/>
  <c r="AM282" i="1"/>
  <c r="AL282" i="1"/>
  <c r="AS443" i="1"/>
  <c r="AP443" i="1"/>
  <c r="AO443" i="1"/>
  <c r="AU443" i="1" s="1"/>
  <c r="AN443" i="1"/>
  <c r="AV443" i="1" s="1"/>
  <c r="AM443" i="1"/>
  <c r="AL443" i="1"/>
  <c r="AS368" i="1"/>
  <c r="AP368" i="1"/>
  <c r="AO368" i="1"/>
  <c r="AU368" i="1" s="1"/>
  <c r="AN368" i="1"/>
  <c r="AV368" i="1" s="1"/>
  <c r="AM368" i="1"/>
  <c r="AL368" i="1"/>
  <c r="AS311" i="1"/>
  <c r="AP311" i="1"/>
  <c r="AO311" i="1"/>
  <c r="AU311" i="1" s="1"/>
  <c r="AN311" i="1"/>
  <c r="AV311" i="1" s="1"/>
  <c r="AM311" i="1"/>
  <c r="AL311" i="1"/>
  <c r="AS503" i="1"/>
  <c r="AP503" i="1"/>
  <c r="AO503" i="1"/>
  <c r="AU503" i="1" s="1"/>
  <c r="AN503" i="1"/>
  <c r="AV503" i="1" s="1"/>
  <c r="AM503" i="1"/>
  <c r="AL503" i="1"/>
  <c r="AS435" i="1"/>
  <c r="AP435" i="1"/>
  <c r="AO435" i="1"/>
  <c r="AU435" i="1" s="1"/>
  <c r="AN435" i="1"/>
  <c r="AV435" i="1" s="1"/>
  <c r="AM435" i="1"/>
  <c r="AL435" i="1"/>
  <c r="AS337" i="1"/>
  <c r="AP337" i="1"/>
  <c r="AO337" i="1"/>
  <c r="AU337" i="1" s="1"/>
  <c r="AN337" i="1"/>
  <c r="AV337" i="1" s="1"/>
  <c r="AM337" i="1"/>
  <c r="AL337" i="1"/>
  <c r="AS278" i="1"/>
  <c r="AP278" i="1"/>
  <c r="AO278" i="1"/>
  <c r="AU278" i="1" s="1"/>
  <c r="AN278" i="1"/>
  <c r="AV278" i="1" s="1"/>
  <c r="AM278" i="1"/>
  <c r="AL278" i="1"/>
  <c r="AS283" i="1"/>
  <c r="AP283" i="1"/>
  <c r="AO283" i="1"/>
  <c r="AU283" i="1" s="1"/>
  <c r="AN283" i="1"/>
  <c r="AV283" i="1" s="1"/>
  <c r="AM283" i="1"/>
  <c r="AL283" i="1"/>
  <c r="AS378" i="1"/>
  <c r="AP378" i="1"/>
  <c r="AO378" i="1"/>
  <c r="AU378" i="1" s="1"/>
  <c r="AN378" i="1"/>
  <c r="AV378" i="1" s="1"/>
  <c r="AM378" i="1"/>
  <c r="AL378" i="1"/>
  <c r="AS340" i="1"/>
  <c r="AP340" i="1"/>
  <c r="AO340" i="1"/>
  <c r="AU340" i="1" s="1"/>
  <c r="AN340" i="1"/>
  <c r="AV340" i="1" s="1"/>
  <c r="AM340" i="1"/>
  <c r="AL340" i="1"/>
  <c r="AS394" i="1"/>
  <c r="AP394" i="1"/>
  <c r="AO394" i="1"/>
  <c r="AU394" i="1" s="1"/>
  <c r="AN394" i="1"/>
  <c r="AV394" i="1" s="1"/>
  <c r="AM394" i="1"/>
  <c r="AL394" i="1"/>
  <c r="AS458" i="1"/>
  <c r="AP458" i="1"/>
  <c r="AO458" i="1"/>
  <c r="AU458" i="1" s="1"/>
  <c r="AN458" i="1"/>
  <c r="AV458" i="1" s="1"/>
  <c r="AM458" i="1"/>
  <c r="AL458" i="1"/>
  <c r="AS457" i="1"/>
  <c r="AP457" i="1"/>
  <c r="AO457" i="1"/>
  <c r="AU457" i="1" s="1"/>
  <c r="AN457" i="1"/>
  <c r="AV457" i="1" s="1"/>
  <c r="AM457" i="1"/>
  <c r="AL457" i="1"/>
  <c r="AS415" i="1"/>
  <c r="AP415" i="1"/>
  <c r="AO415" i="1"/>
  <c r="AU415" i="1" s="1"/>
  <c r="AN415" i="1"/>
  <c r="AV415" i="1" s="1"/>
  <c r="AM415" i="1"/>
  <c r="AL415" i="1"/>
  <c r="AS313" i="1"/>
  <c r="AP313" i="1"/>
  <c r="AO313" i="1"/>
  <c r="AU313" i="1" s="1"/>
  <c r="AN313" i="1"/>
  <c r="AV313" i="1" s="1"/>
  <c r="AM313" i="1"/>
  <c r="AL313" i="1"/>
  <c r="AS444" i="1"/>
  <c r="AP444" i="1"/>
  <c r="AO444" i="1"/>
  <c r="AU444" i="1" s="1"/>
  <c r="AN444" i="1"/>
  <c r="AV444" i="1" s="1"/>
  <c r="AM444" i="1"/>
  <c r="AL444" i="1"/>
  <c r="AS409" i="1"/>
  <c r="AP409" i="1"/>
  <c r="AO409" i="1"/>
  <c r="AU409" i="1" s="1"/>
  <c r="AN409" i="1"/>
  <c r="AV409" i="1" s="1"/>
  <c r="AM409" i="1"/>
  <c r="AL409" i="1"/>
  <c r="AS472" i="1"/>
  <c r="AP472" i="1"/>
  <c r="AO472" i="1"/>
  <c r="AU472" i="1" s="1"/>
  <c r="AN472" i="1"/>
  <c r="AV472" i="1" s="1"/>
  <c r="AM472" i="1"/>
  <c r="AL472" i="1"/>
  <c r="AS314" i="1"/>
  <c r="AP314" i="1"/>
  <c r="AO314" i="1"/>
  <c r="AU314" i="1" s="1"/>
  <c r="AN314" i="1"/>
  <c r="AV314" i="1" s="1"/>
  <c r="AM314" i="1"/>
  <c r="AL314" i="1"/>
  <c r="AS315" i="1"/>
  <c r="AP315" i="1"/>
  <c r="AO315" i="1"/>
  <c r="AU315" i="1" s="1"/>
  <c r="AN315" i="1"/>
  <c r="AV315" i="1" s="1"/>
  <c r="AM315" i="1"/>
  <c r="AL315" i="1"/>
  <c r="AS455" i="1"/>
  <c r="AP455" i="1"/>
  <c r="AO455" i="1"/>
  <c r="AU455" i="1" s="1"/>
  <c r="AN455" i="1"/>
  <c r="AV455" i="1" s="1"/>
  <c r="AM455" i="1"/>
  <c r="AL455" i="1"/>
  <c r="AS484" i="1"/>
  <c r="AP484" i="1"/>
  <c r="AO484" i="1"/>
  <c r="AU484" i="1" s="1"/>
  <c r="AN484" i="1"/>
  <c r="AV484" i="1" s="1"/>
  <c r="AM484" i="1"/>
  <c r="AL484" i="1"/>
  <c r="AS312" i="1"/>
  <c r="AP312" i="1"/>
  <c r="AO312" i="1"/>
  <c r="AU312" i="1" s="1"/>
  <c r="AN312" i="1"/>
  <c r="AV312" i="1" s="1"/>
  <c r="AM312" i="1"/>
  <c r="AL312" i="1"/>
  <c r="AS493" i="1"/>
  <c r="AP493" i="1"/>
  <c r="AO493" i="1"/>
  <c r="AU493" i="1" s="1"/>
  <c r="AN493" i="1"/>
  <c r="AV493" i="1" s="1"/>
  <c r="AM493" i="1"/>
  <c r="AL493" i="1"/>
  <c r="AS470" i="1"/>
  <c r="AP470" i="1"/>
  <c r="AO470" i="1"/>
  <c r="AU470" i="1" s="1"/>
  <c r="AN470" i="1"/>
  <c r="AV470" i="1" s="1"/>
  <c r="AM470" i="1"/>
  <c r="AL470" i="1"/>
  <c r="AS476" i="1"/>
  <c r="AP476" i="1"/>
  <c r="AO476" i="1"/>
  <c r="AU476" i="1" s="1"/>
  <c r="AN476" i="1"/>
  <c r="AV476" i="1" s="1"/>
  <c r="AM476" i="1"/>
  <c r="AL476" i="1"/>
  <c r="AS475" i="1"/>
  <c r="AP475" i="1"/>
  <c r="AO475" i="1"/>
  <c r="AU475" i="1" s="1"/>
  <c r="AN475" i="1"/>
  <c r="AV475" i="1" s="1"/>
  <c r="AM475" i="1"/>
  <c r="AL475" i="1"/>
  <c r="AS474" i="1"/>
  <c r="AP474" i="1"/>
  <c r="AO474" i="1"/>
  <c r="AU474" i="1" s="1"/>
  <c r="AN474" i="1"/>
  <c r="AV474" i="1" s="1"/>
  <c r="AM474" i="1"/>
  <c r="AL474" i="1"/>
  <c r="AS473" i="1"/>
  <c r="AP473" i="1"/>
  <c r="AO473" i="1"/>
  <c r="AU473" i="1" s="1"/>
  <c r="AN473" i="1"/>
  <c r="AV473" i="1" s="1"/>
  <c r="AM473" i="1"/>
  <c r="AL473" i="1"/>
  <c r="AS364" i="1"/>
  <c r="AP364" i="1"/>
  <c r="AO364" i="1"/>
  <c r="AU364" i="1" s="1"/>
  <c r="AN364" i="1"/>
  <c r="AV364" i="1" s="1"/>
  <c r="AM364" i="1"/>
  <c r="AL364" i="1"/>
  <c r="AS486" i="1"/>
  <c r="AP486" i="1"/>
  <c r="AO486" i="1"/>
  <c r="AU486" i="1" s="1"/>
  <c r="AN486" i="1"/>
  <c r="AV486" i="1" s="1"/>
  <c r="AM486" i="1"/>
  <c r="AL486" i="1"/>
  <c r="AS412" i="1"/>
  <c r="AP412" i="1"/>
  <c r="AO412" i="1"/>
  <c r="AU412" i="1" s="1"/>
  <c r="AN412" i="1"/>
  <c r="AV412" i="1" s="1"/>
  <c r="AM412" i="1"/>
  <c r="AL412" i="1"/>
  <c r="AS285" i="1"/>
  <c r="AP285" i="1"/>
  <c r="AO285" i="1"/>
  <c r="AU285" i="1" s="1"/>
  <c r="AN285" i="1"/>
  <c r="AV285" i="1" s="1"/>
  <c r="AM285" i="1"/>
  <c r="AL285" i="1"/>
  <c r="AS383" i="1"/>
  <c r="AP383" i="1"/>
  <c r="AO383" i="1"/>
  <c r="AU383" i="1" s="1"/>
  <c r="AN383" i="1"/>
  <c r="AV383" i="1" s="1"/>
  <c r="AM383" i="1"/>
  <c r="AL383" i="1"/>
  <c r="AS353" i="1"/>
  <c r="AP353" i="1"/>
  <c r="AO353" i="1"/>
  <c r="AU353" i="1" s="1"/>
  <c r="AN353" i="1"/>
  <c r="AV353" i="1" s="1"/>
  <c r="AM353" i="1"/>
  <c r="AL353" i="1"/>
  <c r="AS339" i="1"/>
  <c r="AP339" i="1"/>
  <c r="AO339" i="1"/>
  <c r="AU339" i="1" s="1"/>
  <c r="AN339" i="1"/>
  <c r="AV339" i="1" s="1"/>
  <c r="AM339" i="1"/>
  <c r="AL339" i="1"/>
  <c r="AS432" i="1"/>
  <c r="AP432" i="1"/>
  <c r="AO432" i="1"/>
  <c r="AU432" i="1" s="1"/>
  <c r="AN432" i="1"/>
  <c r="AV432" i="1" s="1"/>
  <c r="AM432" i="1"/>
  <c r="AL432" i="1"/>
  <c r="AS287" i="1"/>
  <c r="AP287" i="1"/>
  <c r="AO287" i="1"/>
  <c r="AU287" i="1" s="1"/>
  <c r="AN287" i="1"/>
  <c r="AV287" i="1" s="1"/>
  <c r="AM287" i="1"/>
  <c r="AL287" i="1"/>
  <c r="AS508" i="1"/>
  <c r="AP508" i="1"/>
  <c r="AO508" i="1"/>
  <c r="AU508" i="1" s="1"/>
  <c r="AN508" i="1"/>
  <c r="AV508" i="1" s="1"/>
  <c r="AM508" i="1"/>
  <c r="AL508" i="1"/>
  <c r="AS392" i="1"/>
  <c r="AP392" i="1"/>
  <c r="AO392" i="1"/>
  <c r="AU392" i="1" s="1"/>
  <c r="AN392" i="1"/>
  <c r="AV392" i="1" s="1"/>
  <c r="AM392" i="1"/>
  <c r="AL392" i="1"/>
  <c r="AS391" i="1"/>
  <c r="AP391" i="1"/>
  <c r="AO391" i="1"/>
  <c r="AU391" i="1" s="1"/>
  <c r="AN391" i="1"/>
  <c r="AV391" i="1" s="1"/>
  <c r="AM391" i="1"/>
  <c r="AL391" i="1"/>
  <c r="AS390" i="1"/>
  <c r="AP390" i="1"/>
  <c r="AO390" i="1"/>
  <c r="AU390" i="1" s="1"/>
  <c r="AN390" i="1"/>
  <c r="AV390" i="1" s="1"/>
  <c r="AM390" i="1"/>
  <c r="AL390" i="1"/>
  <c r="AS389" i="1"/>
  <c r="AP389" i="1"/>
  <c r="AO389" i="1"/>
  <c r="AU389" i="1" s="1"/>
  <c r="AN389" i="1"/>
  <c r="AV389" i="1" s="1"/>
  <c r="AM389" i="1"/>
  <c r="AL389" i="1"/>
  <c r="AS388" i="1"/>
  <c r="AP388" i="1"/>
  <c r="AO388" i="1"/>
  <c r="AU388" i="1" s="1"/>
  <c r="AN388" i="1"/>
  <c r="AV388" i="1" s="1"/>
  <c r="AM388" i="1"/>
  <c r="AL388" i="1"/>
  <c r="AS386" i="1"/>
  <c r="AP386" i="1"/>
  <c r="AO386" i="1"/>
  <c r="AU386" i="1" s="1"/>
  <c r="AN386" i="1"/>
  <c r="AV386" i="1" s="1"/>
  <c r="AM386" i="1"/>
  <c r="AL386" i="1"/>
  <c r="AS385" i="1"/>
  <c r="AP385" i="1"/>
  <c r="AO385" i="1"/>
  <c r="AU385" i="1" s="1"/>
  <c r="AN385" i="1"/>
  <c r="AV385" i="1" s="1"/>
  <c r="AM385" i="1"/>
  <c r="AL385" i="1"/>
  <c r="AS387" i="1"/>
  <c r="AP387" i="1"/>
  <c r="AO387" i="1"/>
  <c r="AU387" i="1" s="1"/>
  <c r="AN387" i="1"/>
  <c r="AV387" i="1" s="1"/>
  <c r="AM387" i="1"/>
  <c r="AL387" i="1"/>
  <c r="AS411" i="1"/>
  <c r="AP411" i="1"/>
  <c r="AO411" i="1"/>
  <c r="AU411" i="1" s="1"/>
  <c r="AN411" i="1"/>
  <c r="AV411" i="1" s="1"/>
  <c r="AM411" i="1"/>
  <c r="AL411" i="1"/>
  <c r="AS293" i="1"/>
  <c r="AP293" i="1"/>
  <c r="AO293" i="1"/>
  <c r="AU293" i="1" s="1"/>
  <c r="AN293" i="1"/>
  <c r="AV293" i="1" s="1"/>
  <c r="AM293" i="1"/>
  <c r="AL293" i="1"/>
  <c r="AS265" i="1"/>
  <c r="AP265" i="1"/>
  <c r="AO265" i="1"/>
  <c r="AU265" i="1" s="1"/>
  <c r="AN265" i="1"/>
  <c r="AV265" i="1" s="1"/>
  <c r="AM265" i="1"/>
  <c r="AL265" i="1"/>
  <c r="AS291" i="1"/>
  <c r="AP291" i="1"/>
  <c r="AO291" i="1"/>
  <c r="AU291" i="1" s="1"/>
  <c r="AN291" i="1"/>
  <c r="AV291" i="1" s="1"/>
  <c r="AM291" i="1"/>
  <c r="AL291" i="1"/>
  <c r="AS209" i="1"/>
  <c r="AP209" i="1"/>
  <c r="AO209" i="1"/>
  <c r="AU209" i="1" s="1"/>
  <c r="AN209" i="1"/>
  <c r="AV209" i="1" s="1"/>
  <c r="AM209" i="1"/>
  <c r="AL209" i="1"/>
  <c r="AS215" i="1"/>
  <c r="AP215" i="1"/>
  <c r="AO215" i="1"/>
  <c r="AU215" i="1" s="1"/>
  <c r="AN215" i="1"/>
  <c r="AV215" i="1" s="1"/>
  <c r="AM215" i="1"/>
  <c r="AL215" i="1"/>
  <c r="AS211" i="1"/>
  <c r="AP211" i="1"/>
  <c r="AO211" i="1"/>
  <c r="AU211" i="1" s="1"/>
  <c r="AN211" i="1"/>
  <c r="AV211" i="1" s="1"/>
  <c r="AM211" i="1"/>
  <c r="AL211" i="1"/>
  <c r="AS223" i="1"/>
  <c r="AP223" i="1"/>
  <c r="AO223" i="1"/>
  <c r="AU223" i="1" s="1"/>
  <c r="AN223" i="1"/>
  <c r="AV223" i="1" s="1"/>
  <c r="AM223" i="1"/>
  <c r="AL223" i="1"/>
  <c r="AS231" i="1"/>
  <c r="AP231" i="1"/>
  <c r="AO231" i="1"/>
  <c r="AU231" i="1" s="1"/>
  <c r="AN231" i="1"/>
  <c r="AV231" i="1" s="1"/>
  <c r="AM231" i="1"/>
  <c r="AL231" i="1"/>
  <c r="AS227" i="1"/>
  <c r="AP227" i="1"/>
  <c r="AO227" i="1"/>
  <c r="AU227" i="1" s="1"/>
  <c r="AN227" i="1"/>
  <c r="AV227" i="1" s="1"/>
  <c r="AM227" i="1"/>
  <c r="AL227" i="1"/>
  <c r="AS226" i="1"/>
  <c r="AP226" i="1"/>
  <c r="AO226" i="1"/>
  <c r="AU226" i="1" s="1"/>
  <c r="AN226" i="1"/>
  <c r="AV226" i="1" s="1"/>
  <c r="AM226" i="1"/>
  <c r="AL226" i="1"/>
  <c r="AS212" i="1"/>
  <c r="AP212" i="1"/>
  <c r="AO212" i="1"/>
  <c r="AU212" i="1" s="1"/>
  <c r="AN212" i="1"/>
  <c r="AV212" i="1" s="1"/>
  <c r="AM212" i="1"/>
  <c r="AL212" i="1"/>
  <c r="AS230" i="1"/>
  <c r="AP230" i="1"/>
  <c r="AO230" i="1"/>
  <c r="AU230" i="1" s="1"/>
  <c r="AN230" i="1"/>
  <c r="AV230" i="1" s="1"/>
  <c r="AM230" i="1"/>
  <c r="AL230" i="1"/>
  <c r="AS225" i="1"/>
  <c r="AP225" i="1"/>
  <c r="AO225" i="1"/>
  <c r="AU225" i="1" s="1"/>
  <c r="AN225" i="1"/>
  <c r="AV225" i="1" s="1"/>
  <c r="AM225" i="1"/>
  <c r="AL225" i="1"/>
  <c r="AS214" i="1"/>
  <c r="AP214" i="1"/>
  <c r="AO214" i="1"/>
  <c r="AU214" i="1" s="1"/>
  <c r="AN214" i="1"/>
  <c r="AV214" i="1" s="1"/>
  <c r="AM214" i="1"/>
  <c r="AL214" i="1"/>
  <c r="AS216" i="1"/>
  <c r="AP216" i="1"/>
  <c r="AO216" i="1"/>
  <c r="AU216" i="1" s="1"/>
  <c r="AN216" i="1"/>
  <c r="AV216" i="1" s="1"/>
  <c r="AM216" i="1"/>
  <c r="AL216" i="1"/>
  <c r="AS217" i="1"/>
  <c r="AP217" i="1"/>
  <c r="AO217" i="1"/>
  <c r="AU217" i="1" s="1"/>
  <c r="AN217" i="1"/>
  <c r="AV217" i="1" s="1"/>
  <c r="AM217" i="1"/>
  <c r="AL217" i="1"/>
  <c r="AS229" i="1"/>
  <c r="AP229" i="1"/>
  <c r="AO229" i="1"/>
  <c r="AU229" i="1" s="1"/>
  <c r="AN229" i="1"/>
  <c r="AV229" i="1" s="1"/>
  <c r="AM229" i="1"/>
  <c r="AL229" i="1"/>
  <c r="AS224" i="1"/>
  <c r="AP224" i="1"/>
  <c r="AO224" i="1"/>
  <c r="AU224" i="1" s="1"/>
  <c r="AN224" i="1"/>
  <c r="AV224" i="1" s="1"/>
  <c r="AM224" i="1"/>
  <c r="AL224" i="1"/>
  <c r="AS213" i="1"/>
  <c r="AP213" i="1"/>
  <c r="AO213" i="1"/>
  <c r="AU213" i="1" s="1"/>
  <c r="AN213" i="1"/>
  <c r="AV213" i="1" s="1"/>
  <c r="AM213" i="1"/>
  <c r="AL213" i="1"/>
  <c r="AS228" i="1"/>
  <c r="AP228" i="1"/>
  <c r="AO228" i="1"/>
  <c r="AU228" i="1" s="1"/>
  <c r="AN228" i="1"/>
  <c r="AV228" i="1" s="1"/>
  <c r="AM228" i="1"/>
  <c r="AL228" i="1"/>
  <c r="AS220" i="1"/>
  <c r="AP220" i="1"/>
  <c r="AO220" i="1"/>
  <c r="AU220" i="1" s="1"/>
  <c r="AN220" i="1"/>
  <c r="AV220" i="1" s="1"/>
  <c r="AM220" i="1"/>
  <c r="AL220" i="1"/>
  <c r="AS210" i="1"/>
  <c r="AP210" i="1"/>
  <c r="AO210" i="1"/>
  <c r="AU210" i="1" s="1"/>
  <c r="AN210" i="1"/>
  <c r="AV210" i="1" s="1"/>
  <c r="AM210" i="1"/>
  <c r="AL210" i="1"/>
  <c r="AS219" i="1"/>
  <c r="AP219" i="1"/>
  <c r="AO219" i="1"/>
  <c r="AU219" i="1" s="1"/>
  <c r="AN219" i="1"/>
  <c r="AV219" i="1" s="1"/>
  <c r="AM219" i="1"/>
  <c r="AL219" i="1"/>
  <c r="AS221" i="1"/>
  <c r="AP221" i="1"/>
  <c r="AO221" i="1"/>
  <c r="AU221" i="1" s="1"/>
  <c r="AN221" i="1"/>
  <c r="AV221" i="1" s="1"/>
  <c r="AM221" i="1"/>
  <c r="AL221" i="1"/>
  <c r="AS218" i="1"/>
  <c r="AP218" i="1"/>
  <c r="AO218" i="1"/>
  <c r="AU218" i="1" s="1"/>
  <c r="AN218" i="1"/>
  <c r="AV218" i="1" s="1"/>
  <c r="AM218" i="1"/>
  <c r="AL218" i="1"/>
  <c r="AS222" i="1"/>
  <c r="AP222" i="1"/>
  <c r="AO222" i="1"/>
  <c r="AU222" i="1" s="1"/>
  <c r="AN222" i="1"/>
  <c r="AV222" i="1" s="1"/>
  <c r="AM222" i="1"/>
  <c r="AL222" i="1"/>
  <c r="AS208" i="1"/>
  <c r="AP208" i="1"/>
  <c r="AO208" i="1"/>
  <c r="AU208" i="1" s="1"/>
  <c r="AN208" i="1"/>
  <c r="AV208" i="1" s="1"/>
  <c r="AM208" i="1"/>
  <c r="AL208" i="1"/>
  <c r="AS207" i="1"/>
  <c r="AP207" i="1"/>
  <c r="AO207" i="1"/>
  <c r="AU207" i="1" s="1"/>
  <c r="AN207" i="1"/>
  <c r="AV207" i="1" s="1"/>
  <c r="AM207" i="1"/>
  <c r="AL207" i="1"/>
  <c r="AS206" i="1"/>
  <c r="AP206" i="1"/>
  <c r="AO206" i="1"/>
  <c r="AU206" i="1" s="1"/>
  <c r="AN206" i="1"/>
  <c r="AV206" i="1" s="1"/>
  <c r="AM206" i="1"/>
  <c r="AL206" i="1"/>
  <c r="AS205" i="1"/>
  <c r="AP205" i="1"/>
  <c r="AO205" i="1"/>
  <c r="AU205" i="1" s="1"/>
  <c r="AN205" i="1"/>
  <c r="AV205" i="1" s="1"/>
  <c r="AM205" i="1"/>
  <c r="AL205" i="1"/>
  <c r="AS204" i="1"/>
  <c r="AP204" i="1"/>
  <c r="AO204" i="1"/>
  <c r="AU204" i="1" s="1"/>
  <c r="AN204" i="1"/>
  <c r="AV204" i="1" s="1"/>
  <c r="AM204" i="1"/>
  <c r="AL204" i="1"/>
  <c r="AS17" i="1"/>
  <c r="AP17" i="1"/>
  <c r="AO17" i="1"/>
  <c r="AU17" i="1" s="1"/>
  <c r="AN17" i="1"/>
  <c r="AV17" i="1" s="1"/>
  <c r="AM17" i="1"/>
  <c r="AL17" i="1"/>
  <c r="AS22" i="1"/>
  <c r="AP22" i="1"/>
  <c r="AO22" i="1"/>
  <c r="AU22" i="1" s="1"/>
  <c r="AN22" i="1"/>
  <c r="AV22" i="1" s="1"/>
  <c r="AM22" i="1"/>
  <c r="AL22" i="1"/>
  <c r="AS37" i="1"/>
  <c r="AP37" i="1"/>
  <c r="AO37" i="1"/>
  <c r="AU37" i="1" s="1"/>
  <c r="AN37" i="1"/>
  <c r="AV37" i="1" s="1"/>
  <c r="AM37" i="1"/>
  <c r="AL37" i="1"/>
  <c r="AS25" i="1"/>
  <c r="AP25" i="1"/>
  <c r="AO25" i="1"/>
  <c r="AU25" i="1" s="1"/>
  <c r="AN25" i="1"/>
  <c r="AV25" i="1" s="1"/>
  <c r="AM25" i="1"/>
  <c r="AL25" i="1"/>
  <c r="AS39" i="1"/>
  <c r="AP39" i="1"/>
  <c r="AO39" i="1"/>
  <c r="AU39" i="1" s="1"/>
  <c r="AN39" i="1"/>
  <c r="AV39" i="1" s="1"/>
  <c r="AM39" i="1"/>
  <c r="AL39" i="1"/>
  <c r="AS42" i="1"/>
  <c r="AP42" i="1"/>
  <c r="AO42" i="1"/>
  <c r="AU42" i="1" s="1"/>
  <c r="AN42" i="1"/>
  <c r="AV42" i="1" s="1"/>
  <c r="AM42" i="1"/>
  <c r="AL42" i="1"/>
  <c r="AS43" i="1"/>
  <c r="AP43" i="1"/>
  <c r="AO43" i="1"/>
  <c r="AU43" i="1" s="1"/>
  <c r="AN43" i="1"/>
  <c r="AV43" i="1" s="1"/>
  <c r="AM43" i="1"/>
  <c r="AL43" i="1"/>
  <c r="AS36" i="1"/>
  <c r="AP36" i="1"/>
  <c r="AO36" i="1"/>
  <c r="AU36" i="1" s="1"/>
  <c r="AN36" i="1"/>
  <c r="AV36" i="1" s="1"/>
  <c r="AM36" i="1"/>
  <c r="AL36" i="1"/>
  <c r="AS18" i="1"/>
  <c r="AP18" i="1"/>
  <c r="AO18" i="1"/>
  <c r="AU18" i="1" s="1"/>
  <c r="AN18" i="1"/>
  <c r="AV18" i="1" s="1"/>
  <c r="AM18" i="1"/>
  <c r="AL18" i="1"/>
  <c r="AS9" i="1"/>
  <c r="AP9" i="1"/>
  <c r="AO9" i="1"/>
  <c r="AU9" i="1" s="1"/>
  <c r="AN9" i="1"/>
  <c r="AV9" i="1" s="1"/>
  <c r="AM9" i="1"/>
  <c r="AL9" i="1"/>
  <c r="AS44" i="1"/>
  <c r="AP44" i="1"/>
  <c r="AO44" i="1"/>
  <c r="AU44" i="1" s="1"/>
  <c r="AN44" i="1"/>
  <c r="AV44" i="1" s="1"/>
  <c r="AM44" i="1"/>
  <c r="AL44" i="1"/>
  <c r="AS24" i="1"/>
  <c r="AP24" i="1"/>
  <c r="AO24" i="1"/>
  <c r="AU24" i="1" s="1"/>
  <c r="AN24" i="1"/>
  <c r="AV24" i="1" s="1"/>
  <c r="AM24" i="1"/>
  <c r="AL24" i="1"/>
  <c r="AS27" i="1"/>
  <c r="AP27" i="1"/>
  <c r="AO27" i="1"/>
  <c r="AU27" i="1" s="1"/>
  <c r="AN27" i="1"/>
  <c r="AV27" i="1" s="1"/>
  <c r="AM27" i="1"/>
  <c r="AL27" i="1"/>
  <c r="AS35" i="1"/>
  <c r="AP35" i="1"/>
  <c r="AO35" i="1"/>
  <c r="AU35" i="1" s="1"/>
  <c r="AN35" i="1"/>
  <c r="AV35" i="1" s="1"/>
  <c r="AM35" i="1"/>
  <c r="AL35" i="1"/>
  <c r="AS40" i="1"/>
  <c r="AP40" i="1"/>
  <c r="AO40" i="1"/>
  <c r="AU40" i="1" s="1"/>
  <c r="AN40" i="1"/>
  <c r="AV40" i="1" s="1"/>
  <c r="AM40" i="1"/>
  <c r="AL40" i="1"/>
  <c r="AS139" i="1"/>
  <c r="AP139" i="1"/>
  <c r="AO139" i="1"/>
  <c r="AU139" i="1" s="1"/>
  <c r="AN139" i="1"/>
  <c r="AV139" i="1" s="1"/>
  <c r="AM139" i="1"/>
  <c r="AL139" i="1"/>
  <c r="AS187" i="1"/>
  <c r="AP187" i="1"/>
  <c r="AO187" i="1"/>
  <c r="AU187" i="1" s="1"/>
  <c r="AN187" i="1"/>
  <c r="AV187" i="1" s="1"/>
  <c r="AM187" i="1"/>
  <c r="AL187" i="1"/>
  <c r="AS190" i="1"/>
  <c r="AP190" i="1"/>
  <c r="AO190" i="1"/>
  <c r="AU190" i="1" s="1"/>
  <c r="AN190" i="1"/>
  <c r="AV190" i="1" s="1"/>
  <c r="AM190" i="1"/>
  <c r="AL190" i="1"/>
  <c r="AS49" i="1"/>
  <c r="AP49" i="1"/>
  <c r="AO49" i="1"/>
  <c r="AU49" i="1" s="1"/>
  <c r="AN49" i="1"/>
  <c r="AV49" i="1" s="1"/>
  <c r="AM49" i="1"/>
  <c r="AL49" i="1"/>
  <c r="AS21" i="1"/>
  <c r="AP21" i="1"/>
  <c r="AO21" i="1"/>
  <c r="AU21" i="1" s="1"/>
  <c r="AN21" i="1"/>
  <c r="AV21" i="1" s="1"/>
  <c r="AM21" i="1"/>
  <c r="AL21" i="1"/>
  <c r="AS138" i="1"/>
  <c r="AP138" i="1"/>
  <c r="AO138" i="1"/>
  <c r="AU138" i="1" s="1"/>
  <c r="AN138" i="1"/>
  <c r="AV138" i="1" s="1"/>
  <c r="AM138" i="1"/>
  <c r="AL138" i="1"/>
  <c r="AS34" i="1"/>
  <c r="AP34" i="1"/>
  <c r="AO34" i="1"/>
  <c r="AU34" i="1" s="1"/>
  <c r="AN34" i="1"/>
  <c r="AV34" i="1" s="1"/>
  <c r="AM34" i="1"/>
  <c r="AL34" i="1"/>
  <c r="AS108" i="1"/>
  <c r="AP108" i="1"/>
  <c r="AO108" i="1"/>
  <c r="AU108" i="1" s="1"/>
  <c r="AN108" i="1"/>
  <c r="AV108" i="1" s="1"/>
  <c r="AM108" i="1"/>
  <c r="AL108" i="1"/>
  <c r="AS51" i="1"/>
  <c r="AP51" i="1"/>
  <c r="AO51" i="1"/>
  <c r="AU51" i="1" s="1"/>
  <c r="AN51" i="1"/>
  <c r="AV51" i="1" s="1"/>
  <c r="AM51" i="1"/>
  <c r="AL51" i="1"/>
  <c r="AS109" i="1"/>
  <c r="AP109" i="1"/>
  <c r="AO109" i="1"/>
  <c r="AU109" i="1" s="1"/>
  <c r="AN109" i="1"/>
  <c r="AV109" i="1" s="1"/>
  <c r="AM109" i="1"/>
  <c r="AL109" i="1"/>
  <c r="AS106" i="1"/>
  <c r="AP106" i="1"/>
  <c r="AO106" i="1"/>
  <c r="AU106" i="1" s="1"/>
  <c r="AN106" i="1"/>
  <c r="AV106" i="1" s="1"/>
  <c r="AM106" i="1"/>
  <c r="AL106" i="1"/>
  <c r="AS162" i="1"/>
  <c r="AP162" i="1"/>
  <c r="AO162" i="1"/>
  <c r="AU162" i="1" s="1"/>
  <c r="AN162" i="1"/>
  <c r="AV162" i="1" s="1"/>
  <c r="AM162" i="1"/>
  <c r="AL162" i="1"/>
  <c r="AS48" i="1"/>
  <c r="AP48" i="1"/>
  <c r="AO48" i="1"/>
  <c r="AU48" i="1" s="1"/>
  <c r="AN48" i="1"/>
  <c r="AV48" i="1" s="1"/>
  <c r="AM48" i="1"/>
  <c r="AL48" i="1"/>
  <c r="AS157" i="1"/>
  <c r="AP157" i="1"/>
  <c r="AO157" i="1"/>
  <c r="AU157" i="1" s="1"/>
  <c r="AN157" i="1"/>
  <c r="AV157" i="1" s="1"/>
  <c r="AM157" i="1"/>
  <c r="AL157" i="1"/>
  <c r="AS158" i="1"/>
  <c r="AP158" i="1"/>
  <c r="AO158" i="1"/>
  <c r="AU158" i="1" s="1"/>
  <c r="AN158" i="1"/>
  <c r="AV158" i="1" s="1"/>
  <c r="AM158" i="1"/>
  <c r="AL158" i="1"/>
  <c r="AS26" i="1"/>
  <c r="AP26" i="1"/>
  <c r="AO26" i="1"/>
  <c r="AU26" i="1" s="1"/>
  <c r="AN26" i="1"/>
  <c r="AV26" i="1" s="1"/>
  <c r="AM26" i="1"/>
  <c r="AL26" i="1"/>
  <c r="AS66" i="1"/>
  <c r="AP66" i="1"/>
  <c r="AO66" i="1"/>
  <c r="AU66" i="1" s="1"/>
  <c r="AN66" i="1"/>
  <c r="AV66" i="1" s="1"/>
  <c r="AM66" i="1"/>
  <c r="AL66" i="1"/>
  <c r="AS59" i="1"/>
  <c r="AP59" i="1"/>
  <c r="AO59" i="1"/>
  <c r="AU59" i="1" s="1"/>
  <c r="AN59" i="1"/>
  <c r="AV59" i="1" s="1"/>
  <c r="AM59" i="1"/>
  <c r="AL59" i="1"/>
  <c r="AS198" i="1"/>
  <c r="AP198" i="1"/>
  <c r="AO198" i="1"/>
  <c r="AU198" i="1" s="1"/>
  <c r="AN198" i="1"/>
  <c r="AV198" i="1" s="1"/>
  <c r="AM198" i="1"/>
  <c r="AL198" i="1"/>
  <c r="AS197" i="1"/>
  <c r="AP197" i="1"/>
  <c r="AO197" i="1"/>
  <c r="AU197" i="1" s="1"/>
  <c r="AN197" i="1"/>
  <c r="AV197" i="1" s="1"/>
  <c r="AM197" i="1"/>
  <c r="AL197" i="1"/>
  <c r="AS176" i="1"/>
  <c r="AP176" i="1"/>
  <c r="AO176" i="1"/>
  <c r="AU176" i="1" s="1"/>
  <c r="AN176" i="1"/>
  <c r="AV176" i="1" s="1"/>
  <c r="AM176" i="1"/>
  <c r="AL176" i="1"/>
  <c r="AS160" i="1"/>
  <c r="AP160" i="1"/>
  <c r="AO160" i="1"/>
  <c r="AU160" i="1" s="1"/>
  <c r="AN160" i="1"/>
  <c r="AV160" i="1" s="1"/>
  <c r="AM160" i="1"/>
  <c r="AL160" i="1"/>
  <c r="AS179" i="1"/>
  <c r="AP179" i="1"/>
  <c r="AO179" i="1"/>
  <c r="AU179" i="1" s="1"/>
  <c r="AN179" i="1"/>
  <c r="AV179" i="1" s="1"/>
  <c r="AM179" i="1"/>
  <c r="AL179" i="1"/>
  <c r="AS142" i="1"/>
  <c r="AP142" i="1"/>
  <c r="AO142" i="1"/>
  <c r="AU142" i="1" s="1"/>
  <c r="AN142" i="1"/>
  <c r="AV142" i="1" s="1"/>
  <c r="AM142" i="1"/>
  <c r="AL142" i="1"/>
  <c r="AU55" i="1"/>
  <c r="AS55" i="1"/>
  <c r="AP55" i="1"/>
  <c r="AO55" i="1"/>
  <c r="AN55" i="1"/>
  <c r="AV55" i="1" s="1"/>
  <c r="AM55" i="1"/>
  <c r="AL55" i="1"/>
  <c r="AS54" i="1"/>
  <c r="AP54" i="1"/>
  <c r="AO54" i="1"/>
  <c r="AU54" i="1" s="1"/>
  <c r="AN54" i="1"/>
  <c r="AV54" i="1" s="1"/>
  <c r="AM54" i="1"/>
  <c r="AL54" i="1"/>
  <c r="AS130" i="1"/>
  <c r="AP130" i="1"/>
  <c r="AO130" i="1"/>
  <c r="AU130" i="1" s="1"/>
  <c r="AN130" i="1"/>
  <c r="AV130" i="1" s="1"/>
  <c r="AM130" i="1"/>
  <c r="AL130" i="1"/>
  <c r="AS175" i="1"/>
  <c r="AP175" i="1"/>
  <c r="AO175" i="1"/>
  <c r="AU175" i="1" s="1"/>
  <c r="AN175" i="1"/>
  <c r="AV175" i="1" s="1"/>
  <c r="AM175" i="1"/>
  <c r="AL175" i="1"/>
  <c r="AS104" i="1"/>
  <c r="AP104" i="1"/>
  <c r="AO104" i="1"/>
  <c r="AU104" i="1" s="1"/>
  <c r="AN104" i="1"/>
  <c r="AV104" i="1" s="1"/>
  <c r="AM104" i="1"/>
  <c r="AL104" i="1"/>
  <c r="AS10" i="1"/>
  <c r="AP10" i="1"/>
  <c r="AO10" i="1"/>
  <c r="AU10" i="1" s="1"/>
  <c r="AN10" i="1"/>
  <c r="AV10" i="1" s="1"/>
  <c r="AM10" i="1"/>
  <c r="AL10" i="1"/>
  <c r="AS133" i="1"/>
  <c r="AP133" i="1"/>
  <c r="AO133" i="1"/>
  <c r="AU133" i="1" s="1"/>
  <c r="AN133" i="1"/>
  <c r="AV133" i="1" s="1"/>
  <c r="AM133" i="1"/>
  <c r="AL133" i="1"/>
  <c r="AS151" i="1"/>
  <c r="AP151" i="1"/>
  <c r="AO151" i="1"/>
  <c r="AU151" i="1" s="1"/>
  <c r="AN151" i="1"/>
  <c r="AV151" i="1" s="1"/>
  <c r="AM151" i="1"/>
  <c r="AL151" i="1"/>
  <c r="AS13" i="1"/>
  <c r="AP13" i="1"/>
  <c r="AO13" i="1"/>
  <c r="AU13" i="1" s="1"/>
  <c r="AN13" i="1"/>
  <c r="AV13" i="1" s="1"/>
  <c r="AM13" i="1"/>
  <c r="AL13" i="1"/>
  <c r="AS15" i="1"/>
  <c r="AP15" i="1"/>
  <c r="AO15" i="1"/>
  <c r="AU15" i="1" s="1"/>
  <c r="AN15" i="1"/>
  <c r="AV15" i="1" s="1"/>
  <c r="AM15" i="1"/>
  <c r="AL15" i="1"/>
  <c r="AS100" i="1"/>
  <c r="AP100" i="1"/>
  <c r="AO100" i="1"/>
  <c r="AU100" i="1" s="1"/>
  <c r="AN100" i="1"/>
  <c r="AV100" i="1" s="1"/>
  <c r="AM100" i="1"/>
  <c r="AL100" i="1"/>
  <c r="AS155" i="1"/>
  <c r="AP155" i="1"/>
  <c r="AO155" i="1"/>
  <c r="AU155" i="1" s="1"/>
  <c r="AN155" i="1"/>
  <c r="AV155" i="1" s="1"/>
  <c r="AM155" i="1"/>
  <c r="AL155" i="1"/>
  <c r="AS181" i="1"/>
  <c r="AP181" i="1"/>
  <c r="AO181" i="1"/>
  <c r="AU181" i="1" s="1"/>
  <c r="AN181" i="1"/>
  <c r="AV181" i="1" s="1"/>
  <c r="AM181" i="1"/>
  <c r="AL181" i="1"/>
  <c r="AS180" i="1"/>
  <c r="AP180" i="1"/>
  <c r="AO180" i="1"/>
  <c r="AU180" i="1" s="1"/>
  <c r="AN180" i="1"/>
  <c r="AV180" i="1" s="1"/>
  <c r="AM180" i="1"/>
  <c r="AL180" i="1"/>
  <c r="AS171" i="1"/>
  <c r="AP171" i="1"/>
  <c r="AO171" i="1"/>
  <c r="AU171" i="1" s="1"/>
  <c r="AN171" i="1"/>
  <c r="AV171" i="1" s="1"/>
  <c r="AM171" i="1"/>
  <c r="AL171" i="1"/>
  <c r="AS101" i="1"/>
  <c r="AP101" i="1"/>
  <c r="AO101" i="1"/>
  <c r="AU101" i="1" s="1"/>
  <c r="AN101" i="1"/>
  <c r="AV101" i="1" s="1"/>
  <c r="AM101" i="1"/>
  <c r="AL101" i="1"/>
  <c r="AS65" i="1"/>
  <c r="AP65" i="1"/>
  <c r="AO65" i="1"/>
  <c r="AU65" i="1" s="1"/>
  <c r="AN65" i="1"/>
  <c r="AV65" i="1" s="1"/>
  <c r="AM65" i="1"/>
  <c r="AL65" i="1"/>
  <c r="AS196" i="1"/>
  <c r="AP196" i="1"/>
  <c r="AO196" i="1"/>
  <c r="AU196" i="1" s="1"/>
  <c r="AN196" i="1"/>
  <c r="AV196" i="1" s="1"/>
  <c r="AM196" i="1"/>
  <c r="AL196" i="1"/>
  <c r="AS89" i="1"/>
  <c r="AP89" i="1"/>
  <c r="AO89" i="1"/>
  <c r="AU89" i="1" s="1"/>
  <c r="AN89" i="1"/>
  <c r="AV89" i="1" s="1"/>
  <c r="AM89" i="1"/>
  <c r="AL89" i="1"/>
  <c r="AS199" i="1"/>
  <c r="AP199" i="1"/>
  <c r="AO199" i="1"/>
  <c r="AU199" i="1" s="1"/>
  <c r="AN199" i="1"/>
  <c r="AV199" i="1" s="1"/>
  <c r="AM199" i="1"/>
  <c r="AL199" i="1"/>
  <c r="AS67" i="1"/>
  <c r="AP67" i="1"/>
  <c r="AO67" i="1"/>
  <c r="AU67" i="1" s="1"/>
  <c r="AN67" i="1"/>
  <c r="AV67" i="1" s="1"/>
  <c r="AM67" i="1"/>
  <c r="AL67" i="1"/>
  <c r="AS88" i="1"/>
  <c r="AP88" i="1"/>
  <c r="AO88" i="1"/>
  <c r="AU88" i="1" s="1"/>
  <c r="AN88" i="1"/>
  <c r="AV88" i="1" s="1"/>
  <c r="AM88" i="1"/>
  <c r="AL88" i="1"/>
  <c r="AS147" i="1"/>
  <c r="AP147" i="1"/>
  <c r="AO147" i="1"/>
  <c r="AU147" i="1" s="1"/>
  <c r="AN147" i="1"/>
  <c r="AV147" i="1" s="1"/>
  <c r="AM147" i="1"/>
  <c r="AL147" i="1"/>
  <c r="AS90" i="1"/>
  <c r="AP90" i="1"/>
  <c r="AO90" i="1"/>
  <c r="AU90" i="1" s="1"/>
  <c r="AN90" i="1"/>
  <c r="AV90" i="1" s="1"/>
  <c r="AM90" i="1"/>
  <c r="AL90" i="1"/>
  <c r="AS145" i="1"/>
  <c r="AP145" i="1"/>
  <c r="AO145" i="1"/>
  <c r="AU145" i="1" s="1"/>
  <c r="AN145" i="1"/>
  <c r="AV145" i="1" s="1"/>
  <c r="AM145" i="1"/>
  <c r="AL145" i="1"/>
  <c r="AS170" i="1"/>
  <c r="AP170" i="1"/>
  <c r="AO170" i="1"/>
  <c r="AU170" i="1" s="1"/>
  <c r="AN170" i="1"/>
  <c r="AV170" i="1" s="1"/>
  <c r="AM170" i="1"/>
  <c r="AL170" i="1"/>
  <c r="AS46" i="1"/>
  <c r="AP46" i="1"/>
  <c r="AO46" i="1"/>
  <c r="AU46" i="1" s="1"/>
  <c r="AN46" i="1"/>
  <c r="AV46" i="1" s="1"/>
  <c r="AM46" i="1"/>
  <c r="AL46" i="1"/>
  <c r="AS161" i="1"/>
  <c r="AP161" i="1"/>
  <c r="AO161" i="1"/>
  <c r="AU161" i="1" s="1"/>
  <c r="AN161" i="1"/>
  <c r="AV161" i="1" s="1"/>
  <c r="AM161" i="1"/>
  <c r="AL161" i="1"/>
  <c r="AS165" i="1"/>
  <c r="AP165" i="1"/>
  <c r="AO165" i="1"/>
  <c r="AU165" i="1" s="1"/>
  <c r="AN165" i="1"/>
  <c r="AV165" i="1" s="1"/>
  <c r="AM165" i="1"/>
  <c r="AL165" i="1"/>
  <c r="AS169" i="1"/>
  <c r="AP169" i="1"/>
  <c r="AO169" i="1"/>
  <c r="AU169" i="1" s="1"/>
  <c r="AN169" i="1"/>
  <c r="AV169" i="1" s="1"/>
  <c r="AM169" i="1"/>
  <c r="AL169" i="1"/>
  <c r="AS150" i="1"/>
  <c r="AP150" i="1"/>
  <c r="AO150" i="1"/>
  <c r="AU150" i="1" s="1"/>
  <c r="AN150" i="1"/>
  <c r="AV150" i="1" s="1"/>
  <c r="AM150" i="1"/>
  <c r="AL150" i="1"/>
  <c r="AS191" i="1"/>
  <c r="AP191" i="1"/>
  <c r="AO191" i="1"/>
  <c r="AU191" i="1" s="1"/>
  <c r="AN191" i="1"/>
  <c r="AV191" i="1" s="1"/>
  <c r="AM191" i="1"/>
  <c r="AL191" i="1"/>
  <c r="AS29" i="1"/>
  <c r="AP29" i="1"/>
  <c r="AO29" i="1"/>
  <c r="AU29" i="1" s="1"/>
  <c r="AN29" i="1"/>
  <c r="AV29" i="1" s="1"/>
  <c r="AM29" i="1"/>
  <c r="AL29" i="1"/>
  <c r="AS23" i="1"/>
  <c r="AP23" i="1"/>
  <c r="AO23" i="1"/>
  <c r="AU23" i="1" s="1"/>
  <c r="AN23" i="1"/>
  <c r="AV23" i="1" s="1"/>
  <c r="AM23" i="1"/>
  <c r="AL23" i="1"/>
  <c r="AS58" i="1"/>
  <c r="AP58" i="1"/>
  <c r="AO58" i="1"/>
  <c r="AU58" i="1" s="1"/>
  <c r="AN58" i="1"/>
  <c r="AV58" i="1" s="1"/>
  <c r="AM58" i="1"/>
  <c r="AL58" i="1"/>
  <c r="AS19" i="1"/>
  <c r="AP19" i="1"/>
  <c r="AO19" i="1"/>
  <c r="AU19" i="1" s="1"/>
  <c r="AN19" i="1"/>
  <c r="AV19" i="1" s="1"/>
  <c r="AM19" i="1"/>
  <c r="AL19" i="1"/>
  <c r="AS166" i="1"/>
  <c r="AP166" i="1"/>
  <c r="AO166" i="1"/>
  <c r="AU166" i="1" s="1"/>
  <c r="AN166" i="1"/>
  <c r="AV166" i="1" s="1"/>
  <c r="AM166" i="1"/>
  <c r="AL166" i="1"/>
  <c r="AS148" i="1"/>
  <c r="AP148" i="1"/>
  <c r="AO148" i="1"/>
  <c r="AU148" i="1" s="1"/>
  <c r="AN148" i="1"/>
  <c r="AV148" i="1" s="1"/>
  <c r="AM148" i="1"/>
  <c r="AL148" i="1"/>
  <c r="AS194" i="1"/>
  <c r="AP194" i="1"/>
  <c r="AO194" i="1"/>
  <c r="AU194" i="1" s="1"/>
  <c r="AN194" i="1"/>
  <c r="AV194" i="1" s="1"/>
  <c r="AM194" i="1"/>
  <c r="AL194" i="1"/>
  <c r="AS82" i="1"/>
  <c r="AP82" i="1"/>
  <c r="AO82" i="1"/>
  <c r="AU82" i="1" s="1"/>
  <c r="AN82" i="1"/>
  <c r="AV82" i="1" s="1"/>
  <c r="AM82" i="1"/>
  <c r="AL82" i="1"/>
  <c r="AS177" i="1"/>
  <c r="AP177" i="1"/>
  <c r="AO177" i="1"/>
  <c r="AU177" i="1" s="1"/>
  <c r="AN177" i="1"/>
  <c r="AV177" i="1" s="1"/>
  <c r="AM177" i="1"/>
  <c r="AL177" i="1"/>
  <c r="AS103" i="1"/>
  <c r="AP103" i="1"/>
  <c r="AO103" i="1"/>
  <c r="AU103" i="1" s="1"/>
  <c r="AN103" i="1"/>
  <c r="AV103" i="1" s="1"/>
  <c r="AM103" i="1"/>
  <c r="AL103" i="1"/>
  <c r="AS189" i="1"/>
  <c r="AP189" i="1"/>
  <c r="AO189" i="1"/>
  <c r="AU189" i="1" s="1"/>
  <c r="AN189" i="1"/>
  <c r="AV189" i="1" s="1"/>
  <c r="AM189" i="1"/>
  <c r="AL189" i="1"/>
  <c r="AS154" i="1"/>
  <c r="AP154" i="1"/>
  <c r="AO154" i="1"/>
  <c r="AU154" i="1" s="1"/>
  <c r="AN154" i="1"/>
  <c r="AV154" i="1" s="1"/>
  <c r="AM154" i="1"/>
  <c r="AL154" i="1"/>
  <c r="AS98" i="1"/>
  <c r="AP98" i="1"/>
  <c r="AO98" i="1"/>
  <c r="AU98" i="1" s="1"/>
  <c r="AN98" i="1"/>
  <c r="AV98" i="1" s="1"/>
  <c r="AM98" i="1"/>
  <c r="AL98" i="1"/>
  <c r="AS63" i="1"/>
  <c r="AP63" i="1"/>
  <c r="AO63" i="1"/>
  <c r="AU63" i="1" s="1"/>
  <c r="AN63" i="1"/>
  <c r="AV63" i="1" s="1"/>
  <c r="AM63" i="1"/>
  <c r="AL63" i="1"/>
  <c r="AS134" i="1"/>
  <c r="AP134" i="1"/>
  <c r="AO134" i="1"/>
  <c r="AU134" i="1" s="1"/>
  <c r="AN134" i="1"/>
  <c r="AV134" i="1" s="1"/>
  <c r="AM134" i="1"/>
  <c r="AL134" i="1"/>
  <c r="AS95" i="1"/>
  <c r="AP95" i="1"/>
  <c r="AO95" i="1"/>
  <c r="AU95" i="1" s="1"/>
  <c r="AN95" i="1"/>
  <c r="AV95" i="1" s="1"/>
  <c r="AM95" i="1"/>
  <c r="AL95" i="1"/>
  <c r="AS203" i="1"/>
  <c r="AP203" i="1"/>
  <c r="AO203" i="1"/>
  <c r="AU203" i="1" s="1"/>
  <c r="AN203" i="1"/>
  <c r="AV203" i="1" s="1"/>
  <c r="AM203" i="1"/>
  <c r="AL203" i="1"/>
  <c r="AS174" i="1"/>
  <c r="AP174" i="1"/>
  <c r="AO174" i="1"/>
  <c r="AU174" i="1" s="1"/>
  <c r="AN174" i="1"/>
  <c r="AV174" i="1" s="1"/>
  <c r="AM174" i="1"/>
  <c r="AL174" i="1"/>
  <c r="AS167" i="1"/>
  <c r="AP167" i="1"/>
  <c r="AO167" i="1"/>
  <c r="AU167" i="1" s="1"/>
  <c r="AN167" i="1"/>
  <c r="AV167" i="1" s="1"/>
  <c r="AM167" i="1"/>
  <c r="AL167" i="1"/>
  <c r="AS87" i="1"/>
  <c r="AP87" i="1"/>
  <c r="AO87" i="1"/>
  <c r="AU87" i="1" s="1"/>
  <c r="AN87" i="1"/>
  <c r="AV87" i="1" s="1"/>
  <c r="AM87" i="1"/>
  <c r="AL87" i="1"/>
  <c r="AS113" i="1"/>
  <c r="AP113" i="1"/>
  <c r="AO113" i="1"/>
  <c r="AU113" i="1" s="1"/>
  <c r="AN113" i="1"/>
  <c r="AV113" i="1" s="1"/>
  <c r="AM113" i="1"/>
  <c r="AL113" i="1"/>
  <c r="AS30" i="1"/>
  <c r="AP30" i="1"/>
  <c r="AO30" i="1"/>
  <c r="AU30" i="1" s="1"/>
  <c r="AN30" i="1"/>
  <c r="AV30" i="1" s="1"/>
  <c r="AM30" i="1"/>
  <c r="AL30" i="1"/>
  <c r="AS111" i="1"/>
  <c r="AP111" i="1"/>
  <c r="AO111" i="1"/>
  <c r="AU111" i="1" s="1"/>
  <c r="AN111" i="1"/>
  <c r="AV111" i="1" s="1"/>
  <c r="AM111" i="1"/>
  <c r="AL111" i="1"/>
  <c r="AS159" i="1"/>
  <c r="AP159" i="1"/>
  <c r="AO159" i="1"/>
  <c r="AU159" i="1" s="1"/>
  <c r="AN159" i="1"/>
  <c r="AV159" i="1" s="1"/>
  <c r="AM159" i="1"/>
  <c r="AL159" i="1"/>
  <c r="AS173" i="1"/>
  <c r="AP173" i="1"/>
  <c r="AO173" i="1"/>
  <c r="AU173" i="1" s="1"/>
  <c r="AN173" i="1"/>
  <c r="AV173" i="1" s="1"/>
  <c r="AM173" i="1"/>
  <c r="AL173" i="1"/>
  <c r="AS86" i="1"/>
  <c r="AP86" i="1"/>
  <c r="AO86" i="1"/>
  <c r="AU86" i="1" s="1"/>
  <c r="AN86" i="1"/>
  <c r="AV86" i="1" s="1"/>
  <c r="AM86" i="1"/>
  <c r="AL86" i="1"/>
  <c r="AS56" i="1"/>
  <c r="AP56" i="1"/>
  <c r="AO56" i="1"/>
  <c r="AU56" i="1" s="1"/>
  <c r="AN56" i="1"/>
  <c r="AV56" i="1" s="1"/>
  <c r="AM56" i="1"/>
  <c r="AL56" i="1"/>
  <c r="AS14" i="1"/>
  <c r="AP14" i="1"/>
  <c r="AO14" i="1"/>
  <c r="AU14" i="1" s="1"/>
  <c r="AN14" i="1"/>
  <c r="AV14" i="1" s="1"/>
  <c r="AM14" i="1"/>
  <c r="AL14" i="1"/>
  <c r="AS184" i="1"/>
  <c r="AP184" i="1"/>
  <c r="AO184" i="1"/>
  <c r="AU184" i="1" s="1"/>
  <c r="AN184" i="1"/>
  <c r="AV184" i="1" s="1"/>
  <c r="AM184" i="1"/>
  <c r="AL184" i="1"/>
  <c r="AS11" i="1"/>
  <c r="AP11" i="1"/>
  <c r="AO11" i="1"/>
  <c r="AU11" i="1" s="1"/>
  <c r="AN11" i="1"/>
  <c r="AV11" i="1" s="1"/>
  <c r="AM11" i="1"/>
  <c r="AL11" i="1"/>
  <c r="AS93" i="1"/>
  <c r="AP93" i="1"/>
  <c r="AO93" i="1"/>
  <c r="AU93" i="1" s="1"/>
  <c r="AN93" i="1"/>
  <c r="AV93" i="1" s="1"/>
  <c r="AM93" i="1"/>
  <c r="AL93" i="1"/>
  <c r="AS200" i="1"/>
  <c r="AP200" i="1"/>
  <c r="AO200" i="1"/>
  <c r="AU200" i="1" s="1"/>
  <c r="AN200" i="1"/>
  <c r="AV200" i="1" s="1"/>
  <c r="AM200" i="1"/>
  <c r="AL200" i="1"/>
  <c r="AS112" i="1"/>
  <c r="AP112" i="1"/>
  <c r="AO112" i="1"/>
  <c r="AU112" i="1" s="1"/>
  <c r="AN112" i="1"/>
  <c r="AV112" i="1" s="1"/>
  <c r="AM112" i="1"/>
  <c r="AL112" i="1"/>
  <c r="AS164" i="1"/>
  <c r="AP164" i="1"/>
  <c r="AO164" i="1"/>
  <c r="AU164" i="1" s="1"/>
  <c r="AN164" i="1"/>
  <c r="AV164" i="1" s="1"/>
  <c r="AM164" i="1"/>
  <c r="AL164" i="1"/>
  <c r="AS146" i="1"/>
  <c r="AP146" i="1"/>
  <c r="AO146" i="1"/>
  <c r="AU146" i="1" s="1"/>
  <c r="AN146" i="1"/>
  <c r="AV146" i="1" s="1"/>
  <c r="AM146" i="1"/>
  <c r="AL146" i="1"/>
  <c r="AS153" i="1"/>
  <c r="AP153" i="1"/>
  <c r="AO153" i="1"/>
  <c r="AU153" i="1" s="1"/>
  <c r="AN153" i="1"/>
  <c r="AV153" i="1" s="1"/>
  <c r="AM153" i="1"/>
  <c r="AL153" i="1"/>
  <c r="AS156" i="1"/>
  <c r="AP156" i="1"/>
  <c r="AO156" i="1"/>
  <c r="AU156" i="1" s="1"/>
  <c r="AN156" i="1"/>
  <c r="AV156" i="1" s="1"/>
  <c r="AM156" i="1"/>
  <c r="AL156" i="1"/>
  <c r="AS47" i="1"/>
  <c r="AP47" i="1"/>
  <c r="AO47" i="1"/>
  <c r="AU47" i="1" s="1"/>
  <c r="AN47" i="1"/>
  <c r="AV47" i="1" s="1"/>
  <c r="AM47" i="1"/>
  <c r="AL47" i="1"/>
  <c r="AS168" i="1"/>
  <c r="AP168" i="1"/>
  <c r="AO168" i="1"/>
  <c r="AU168" i="1" s="1"/>
  <c r="AN168" i="1"/>
  <c r="AV168" i="1" s="1"/>
  <c r="AM168" i="1"/>
  <c r="AL168" i="1"/>
  <c r="AS201" i="1"/>
  <c r="AP201" i="1"/>
  <c r="AO201" i="1"/>
  <c r="AU201" i="1" s="1"/>
  <c r="AN201" i="1"/>
  <c r="AV201" i="1" s="1"/>
  <c r="AM201" i="1"/>
  <c r="AL201" i="1"/>
  <c r="AS99" i="1"/>
  <c r="AP99" i="1"/>
  <c r="AO99" i="1"/>
  <c r="AU99" i="1" s="1"/>
  <c r="AN99" i="1"/>
  <c r="AV99" i="1" s="1"/>
  <c r="AM99" i="1"/>
  <c r="AL99" i="1"/>
  <c r="AS81" i="1"/>
  <c r="AP81" i="1"/>
  <c r="AO81" i="1"/>
  <c r="AU81" i="1" s="1"/>
  <c r="AN81" i="1"/>
  <c r="AV81" i="1" s="1"/>
  <c r="AM81" i="1"/>
  <c r="AL81" i="1"/>
  <c r="AS192" i="1"/>
  <c r="AP192" i="1"/>
  <c r="AO192" i="1"/>
  <c r="AU192" i="1" s="1"/>
  <c r="AN192" i="1"/>
  <c r="AV192" i="1" s="1"/>
  <c r="AM192" i="1"/>
  <c r="AL192" i="1"/>
  <c r="AS33" i="1"/>
  <c r="AP33" i="1"/>
  <c r="AO33" i="1"/>
  <c r="AU33" i="1" s="1"/>
  <c r="AN33" i="1"/>
  <c r="AV33" i="1" s="1"/>
  <c r="AM33" i="1"/>
  <c r="AL33" i="1"/>
  <c r="AS129" i="1"/>
  <c r="AP129" i="1"/>
  <c r="AO129" i="1"/>
  <c r="AU129" i="1" s="1"/>
  <c r="AN129" i="1"/>
  <c r="AV129" i="1" s="1"/>
  <c r="AM129" i="1"/>
  <c r="AL129" i="1"/>
  <c r="AS52" i="1"/>
  <c r="AP52" i="1"/>
  <c r="AO52" i="1"/>
  <c r="AU52" i="1" s="1"/>
  <c r="AN52" i="1"/>
  <c r="AV52" i="1" s="1"/>
  <c r="AM52" i="1"/>
  <c r="AL52" i="1"/>
  <c r="AS137" i="1"/>
  <c r="AP137" i="1"/>
  <c r="AO137" i="1"/>
  <c r="AU137" i="1" s="1"/>
  <c r="AN137" i="1"/>
  <c r="AV137" i="1" s="1"/>
  <c r="AM137" i="1"/>
  <c r="AL137" i="1"/>
  <c r="AS91" i="1"/>
  <c r="AP91" i="1"/>
  <c r="AO91" i="1"/>
  <c r="AU91" i="1" s="1"/>
  <c r="AN91" i="1"/>
  <c r="AV91" i="1" s="1"/>
  <c r="AM91" i="1"/>
  <c r="AL91" i="1"/>
  <c r="AS143" i="1"/>
  <c r="AP143" i="1"/>
  <c r="AO143" i="1"/>
  <c r="AU143" i="1" s="1"/>
  <c r="AN143" i="1"/>
  <c r="AV143" i="1" s="1"/>
  <c r="AM143" i="1"/>
  <c r="AL143" i="1"/>
  <c r="AS64" i="1"/>
  <c r="AP64" i="1"/>
  <c r="AO64" i="1"/>
  <c r="AU64" i="1" s="1"/>
  <c r="AN64" i="1"/>
  <c r="AV64" i="1" s="1"/>
  <c r="AM64" i="1"/>
  <c r="AL64" i="1"/>
  <c r="AS102" i="1"/>
  <c r="AP102" i="1"/>
  <c r="AO102" i="1"/>
  <c r="AU102" i="1" s="1"/>
  <c r="AN102" i="1"/>
  <c r="AV102" i="1" s="1"/>
  <c r="AM102" i="1"/>
  <c r="AL102" i="1"/>
  <c r="AS31" i="1"/>
  <c r="AP31" i="1"/>
  <c r="AO31" i="1"/>
  <c r="AU31" i="1" s="1"/>
  <c r="AN31" i="1"/>
  <c r="AV31" i="1" s="1"/>
  <c r="AM31" i="1"/>
  <c r="AL31" i="1"/>
  <c r="AS178" i="1"/>
  <c r="AP178" i="1"/>
  <c r="AO178" i="1"/>
  <c r="AU178" i="1" s="1"/>
  <c r="AN178" i="1"/>
  <c r="AV178" i="1" s="1"/>
  <c r="AM178" i="1"/>
  <c r="AL178" i="1"/>
  <c r="AS53" i="1"/>
  <c r="AP53" i="1"/>
  <c r="AO53" i="1"/>
  <c r="AU53" i="1" s="1"/>
  <c r="AN53" i="1"/>
  <c r="AV53" i="1" s="1"/>
  <c r="AM53" i="1"/>
  <c r="AL53" i="1"/>
  <c r="AS152" i="1"/>
  <c r="AP152" i="1"/>
  <c r="AO152" i="1"/>
  <c r="AU152" i="1" s="1"/>
  <c r="AN152" i="1"/>
  <c r="AV152" i="1" s="1"/>
  <c r="AM152" i="1"/>
  <c r="AL152" i="1"/>
  <c r="AS202" i="1"/>
  <c r="AP202" i="1"/>
  <c r="AO202" i="1"/>
  <c r="AU202" i="1" s="1"/>
  <c r="AN202" i="1"/>
  <c r="AV202" i="1" s="1"/>
  <c r="AM202" i="1"/>
  <c r="AL202" i="1"/>
  <c r="AS144" i="1"/>
  <c r="AP144" i="1"/>
  <c r="AO144" i="1"/>
  <c r="AU144" i="1" s="1"/>
  <c r="AN144" i="1"/>
  <c r="AV144" i="1" s="1"/>
  <c r="AM144" i="1"/>
  <c r="AL144" i="1"/>
  <c r="AS84" i="1"/>
  <c r="AP84" i="1"/>
  <c r="AO84" i="1"/>
  <c r="AU84" i="1" s="1"/>
  <c r="AN84" i="1"/>
  <c r="AV84" i="1" s="1"/>
  <c r="AM84" i="1"/>
  <c r="AL84" i="1"/>
  <c r="AS20" i="1"/>
  <c r="AP20" i="1"/>
  <c r="AO20" i="1"/>
  <c r="AU20" i="1" s="1"/>
  <c r="AN20" i="1"/>
  <c r="AV20" i="1" s="1"/>
  <c r="AM20" i="1"/>
  <c r="AL20" i="1"/>
  <c r="AS83" i="1"/>
  <c r="AP83" i="1"/>
  <c r="AO83" i="1"/>
  <c r="AU83" i="1" s="1"/>
  <c r="AN83" i="1"/>
  <c r="AV83" i="1" s="1"/>
  <c r="AM83" i="1"/>
  <c r="AL83" i="1"/>
  <c r="AS97" i="1"/>
  <c r="AP97" i="1"/>
  <c r="AO97" i="1"/>
  <c r="AU97" i="1" s="1"/>
  <c r="AN97" i="1"/>
  <c r="AV97" i="1" s="1"/>
  <c r="AM97" i="1"/>
  <c r="AL97" i="1"/>
  <c r="AS182" i="1"/>
  <c r="AP182" i="1"/>
  <c r="AO182" i="1"/>
  <c r="AU182" i="1" s="1"/>
  <c r="AN182" i="1"/>
  <c r="AV182" i="1" s="1"/>
  <c r="AM182" i="1"/>
  <c r="AL182" i="1"/>
  <c r="AS132" i="1"/>
  <c r="AP132" i="1"/>
  <c r="AO132" i="1"/>
  <c r="AU132" i="1" s="1"/>
  <c r="AN132" i="1"/>
  <c r="AV132" i="1" s="1"/>
  <c r="AM132" i="1"/>
  <c r="AL132" i="1"/>
  <c r="AS57" i="1"/>
  <c r="AP57" i="1"/>
  <c r="AO57" i="1"/>
  <c r="AU57" i="1" s="1"/>
  <c r="AN57" i="1"/>
  <c r="AV57" i="1" s="1"/>
  <c r="AM57" i="1"/>
  <c r="AL57" i="1"/>
  <c r="AS68" i="1"/>
  <c r="AP68" i="1"/>
  <c r="AO68" i="1"/>
  <c r="AU68" i="1" s="1"/>
  <c r="AN68" i="1"/>
  <c r="AV68" i="1" s="1"/>
  <c r="AM68" i="1"/>
  <c r="AL68" i="1"/>
  <c r="AS69" i="1"/>
  <c r="AP69" i="1"/>
  <c r="AO69" i="1"/>
  <c r="AU69" i="1" s="1"/>
  <c r="AN69" i="1"/>
  <c r="AV69" i="1" s="1"/>
  <c r="AM69" i="1"/>
  <c r="AL69" i="1"/>
  <c r="AS105" i="1"/>
  <c r="AP105" i="1"/>
  <c r="AO105" i="1"/>
  <c r="AU105" i="1" s="1"/>
  <c r="AN105" i="1"/>
  <c r="AV105" i="1" s="1"/>
  <c r="AM105" i="1"/>
  <c r="AL105" i="1"/>
  <c r="AS172" i="1"/>
  <c r="AP172" i="1"/>
  <c r="AO172" i="1"/>
  <c r="AU172" i="1" s="1"/>
  <c r="AN172" i="1"/>
  <c r="AV172" i="1" s="1"/>
  <c r="AM172" i="1"/>
  <c r="AL172" i="1"/>
  <c r="AS141" i="1"/>
  <c r="AP141" i="1"/>
  <c r="AO141" i="1"/>
  <c r="AU141" i="1" s="1"/>
  <c r="AN141" i="1"/>
  <c r="AV141" i="1" s="1"/>
  <c r="AM141" i="1"/>
  <c r="AL141" i="1"/>
  <c r="AS140" i="1"/>
  <c r="AP140" i="1"/>
  <c r="AO140" i="1"/>
  <c r="AU140" i="1" s="1"/>
  <c r="AN140" i="1"/>
  <c r="AV140" i="1" s="1"/>
  <c r="AM140" i="1"/>
  <c r="AL140" i="1"/>
  <c r="AS94" i="1"/>
  <c r="AP94" i="1"/>
  <c r="AO94" i="1"/>
  <c r="AU94" i="1" s="1"/>
  <c r="AN94" i="1"/>
  <c r="AV94" i="1" s="1"/>
  <c r="AM94" i="1"/>
  <c r="AL94" i="1"/>
  <c r="AS45" i="1"/>
  <c r="AP45" i="1"/>
  <c r="AO45" i="1"/>
  <c r="AU45" i="1" s="1"/>
  <c r="AN45" i="1"/>
  <c r="AV45" i="1" s="1"/>
  <c r="AM45" i="1"/>
  <c r="AL45" i="1"/>
  <c r="AS193" i="1"/>
  <c r="AP193" i="1"/>
  <c r="AO193" i="1"/>
  <c r="AU193" i="1" s="1"/>
  <c r="AN193" i="1"/>
  <c r="AV193" i="1" s="1"/>
  <c r="AM193" i="1"/>
  <c r="AL193" i="1"/>
  <c r="AS186" i="1"/>
  <c r="AP186" i="1"/>
  <c r="AO186" i="1"/>
  <c r="AU186" i="1" s="1"/>
  <c r="AN186" i="1"/>
  <c r="AV186" i="1" s="1"/>
  <c r="AM186" i="1"/>
  <c r="AL186" i="1"/>
  <c r="AS62" i="1"/>
  <c r="AP62" i="1"/>
  <c r="AO62" i="1"/>
  <c r="AU62" i="1" s="1"/>
  <c r="AN62" i="1"/>
  <c r="AV62" i="1" s="1"/>
  <c r="AM62" i="1"/>
  <c r="AL62" i="1"/>
  <c r="AS61" i="1"/>
  <c r="AP61" i="1"/>
  <c r="AO61" i="1"/>
  <c r="AU61" i="1" s="1"/>
  <c r="AN61" i="1"/>
  <c r="AV61" i="1" s="1"/>
  <c r="AM61" i="1"/>
  <c r="AL61" i="1"/>
  <c r="AS135" i="1"/>
  <c r="AP135" i="1"/>
  <c r="AO135" i="1"/>
  <c r="AU135" i="1" s="1"/>
  <c r="AN135" i="1"/>
  <c r="AV135" i="1" s="1"/>
  <c r="AM135" i="1"/>
  <c r="AL135" i="1"/>
  <c r="AS73" i="1"/>
  <c r="AP73" i="1"/>
  <c r="AO73" i="1"/>
  <c r="AU73" i="1" s="1"/>
  <c r="AN73" i="1"/>
  <c r="AV73" i="1" s="1"/>
  <c r="AM73" i="1"/>
  <c r="AL73" i="1"/>
  <c r="AS50" i="1"/>
  <c r="AP50" i="1"/>
  <c r="AO50" i="1"/>
  <c r="AU50" i="1" s="1"/>
  <c r="AN50" i="1"/>
  <c r="AV50" i="1" s="1"/>
  <c r="AM50" i="1"/>
  <c r="AL50" i="1"/>
  <c r="AS32" i="1"/>
  <c r="AP32" i="1"/>
  <c r="AO32" i="1"/>
  <c r="AU32" i="1" s="1"/>
  <c r="AN32" i="1"/>
  <c r="AV32" i="1" s="1"/>
  <c r="AM32" i="1"/>
  <c r="AL32" i="1"/>
  <c r="AS71" i="1"/>
  <c r="AP71" i="1"/>
  <c r="AO71" i="1"/>
  <c r="AU71" i="1" s="1"/>
  <c r="AN71" i="1"/>
  <c r="AV71" i="1" s="1"/>
  <c r="AM71" i="1"/>
  <c r="AL71" i="1"/>
  <c r="AS74" i="1"/>
  <c r="AP74" i="1"/>
  <c r="AO74" i="1"/>
  <c r="AU74" i="1" s="1"/>
  <c r="AN74" i="1"/>
  <c r="AV74" i="1" s="1"/>
  <c r="AM74" i="1"/>
  <c r="AL74" i="1"/>
  <c r="AS136" i="1"/>
  <c r="AP136" i="1"/>
  <c r="AO136" i="1"/>
  <c r="AU136" i="1" s="1"/>
  <c r="AN136" i="1"/>
  <c r="AV136" i="1" s="1"/>
  <c r="AM136" i="1"/>
  <c r="AL136" i="1"/>
  <c r="AS149" i="1"/>
  <c r="AP149" i="1"/>
  <c r="AO149" i="1"/>
  <c r="AU149" i="1" s="1"/>
  <c r="AN149" i="1"/>
  <c r="AV149" i="1" s="1"/>
  <c r="AM149" i="1"/>
  <c r="AL149" i="1"/>
  <c r="AS188" i="1"/>
  <c r="AP188" i="1"/>
  <c r="AO188" i="1"/>
  <c r="AU188" i="1" s="1"/>
  <c r="AN188" i="1"/>
  <c r="AV188" i="1" s="1"/>
  <c r="AM188" i="1"/>
  <c r="AL188" i="1"/>
  <c r="AS96" i="1"/>
  <c r="AP96" i="1"/>
  <c r="AO96" i="1"/>
  <c r="AU96" i="1" s="1"/>
  <c r="AN96" i="1"/>
  <c r="AV96" i="1" s="1"/>
  <c r="AM96" i="1"/>
  <c r="AL96" i="1"/>
  <c r="AS72" i="1"/>
  <c r="AP72" i="1"/>
  <c r="AO72" i="1"/>
  <c r="AU72" i="1" s="1"/>
  <c r="AN72" i="1"/>
  <c r="AV72" i="1" s="1"/>
  <c r="AM72" i="1"/>
  <c r="AL72" i="1"/>
  <c r="AS79" i="1"/>
  <c r="AP79" i="1"/>
  <c r="AO79" i="1"/>
  <c r="AU79" i="1" s="1"/>
  <c r="AN79" i="1"/>
  <c r="AV79" i="1" s="1"/>
  <c r="AM79" i="1"/>
  <c r="AL79" i="1"/>
  <c r="AS75" i="1"/>
  <c r="AP75" i="1"/>
  <c r="AO75" i="1"/>
  <c r="AU75" i="1" s="1"/>
  <c r="AN75" i="1"/>
  <c r="AV75" i="1" s="1"/>
  <c r="AM75" i="1"/>
  <c r="AL75" i="1"/>
  <c r="AS78" i="1"/>
  <c r="AP78" i="1"/>
  <c r="AO78" i="1"/>
  <c r="AU78" i="1" s="1"/>
  <c r="AN78" i="1"/>
  <c r="AV78" i="1" s="1"/>
  <c r="AM78" i="1"/>
  <c r="AL78" i="1"/>
  <c r="AS76" i="1"/>
  <c r="AP76" i="1"/>
  <c r="AO76" i="1"/>
  <c r="AU76" i="1" s="1"/>
  <c r="AN76" i="1"/>
  <c r="AV76" i="1" s="1"/>
  <c r="AM76" i="1"/>
  <c r="AL76" i="1"/>
  <c r="AS92" i="1"/>
  <c r="AP92" i="1"/>
  <c r="AO92" i="1"/>
  <c r="AU92" i="1" s="1"/>
  <c r="AN92" i="1"/>
  <c r="AV92" i="1" s="1"/>
  <c r="AM92" i="1"/>
  <c r="AL92" i="1"/>
  <c r="AS183" i="1"/>
  <c r="AP183" i="1"/>
  <c r="AO183" i="1"/>
  <c r="AU183" i="1" s="1"/>
  <c r="AN183" i="1"/>
  <c r="AV183" i="1" s="1"/>
  <c r="AM183" i="1"/>
  <c r="AL183" i="1"/>
  <c r="AS195" i="1"/>
  <c r="AP195" i="1"/>
  <c r="AO195" i="1"/>
  <c r="AU195" i="1" s="1"/>
  <c r="AN195" i="1"/>
  <c r="AV195" i="1" s="1"/>
  <c r="AM195" i="1"/>
  <c r="AL195" i="1"/>
  <c r="AS185" i="1"/>
  <c r="AP185" i="1"/>
  <c r="AO185" i="1"/>
  <c r="AU185" i="1" s="1"/>
  <c r="AN185" i="1"/>
  <c r="AV185" i="1" s="1"/>
  <c r="AM185" i="1"/>
  <c r="AL185" i="1"/>
  <c r="AS41" i="1"/>
  <c r="AP41" i="1"/>
  <c r="AO41" i="1"/>
  <c r="AU41" i="1" s="1"/>
  <c r="AN41" i="1"/>
  <c r="AV41" i="1" s="1"/>
  <c r="AM41" i="1"/>
  <c r="AL41" i="1"/>
  <c r="AS8" i="1"/>
  <c r="AP8" i="1"/>
  <c r="AO8" i="1"/>
  <c r="AU8" i="1" s="1"/>
  <c r="AN8" i="1"/>
  <c r="AV8" i="1" s="1"/>
  <c r="AM8" i="1"/>
  <c r="AL8" i="1"/>
  <c r="AS12" i="1"/>
  <c r="AP12" i="1"/>
  <c r="AO12" i="1"/>
  <c r="AU12" i="1" s="1"/>
  <c r="AN12" i="1"/>
  <c r="AV12" i="1" s="1"/>
  <c r="AM12" i="1"/>
  <c r="AL12" i="1"/>
  <c r="AS16" i="1"/>
  <c r="AP16" i="1"/>
  <c r="AO16" i="1"/>
  <c r="AU16" i="1" s="1"/>
  <c r="AN16" i="1"/>
  <c r="AV16" i="1" s="1"/>
  <c r="AM16" i="1"/>
  <c r="AL16" i="1"/>
  <c r="AS28" i="1"/>
  <c r="AP28" i="1"/>
  <c r="AO28" i="1"/>
  <c r="AU28" i="1" s="1"/>
  <c r="AN28" i="1"/>
  <c r="AV28" i="1" s="1"/>
  <c r="AM28" i="1"/>
  <c r="AL28" i="1"/>
  <c r="AS38" i="1"/>
  <c r="AP38" i="1"/>
  <c r="AO38" i="1"/>
  <c r="AU38" i="1" s="1"/>
  <c r="AN38" i="1"/>
  <c r="AV38" i="1" s="1"/>
  <c r="AM38" i="1"/>
  <c r="AL38" i="1"/>
  <c r="AS114" i="1"/>
  <c r="AP114" i="1"/>
  <c r="AO114" i="1"/>
  <c r="AU114" i="1" s="1"/>
  <c r="AN114" i="1"/>
  <c r="AV114" i="1" s="1"/>
  <c r="AM114" i="1"/>
  <c r="AL114" i="1"/>
  <c r="AS115" i="1"/>
  <c r="AP115" i="1"/>
  <c r="AO115" i="1"/>
  <c r="AU115" i="1" s="1"/>
  <c r="AN115" i="1"/>
  <c r="AV115" i="1" s="1"/>
  <c r="AM115" i="1"/>
  <c r="AL115" i="1"/>
  <c r="AS123" i="1"/>
  <c r="AP123" i="1"/>
  <c r="AO123" i="1"/>
  <c r="AU123" i="1" s="1"/>
  <c r="AN123" i="1"/>
  <c r="AV123" i="1" s="1"/>
  <c r="AM123" i="1"/>
  <c r="AL123" i="1"/>
  <c r="AS80" i="1"/>
  <c r="AP80" i="1"/>
  <c r="AO80" i="1"/>
  <c r="AU80" i="1" s="1"/>
  <c r="AN80" i="1"/>
  <c r="AV80" i="1" s="1"/>
  <c r="AM80" i="1"/>
  <c r="AL80" i="1"/>
  <c r="AS60" i="1"/>
  <c r="AP60" i="1"/>
  <c r="AO60" i="1"/>
  <c r="AU60" i="1" s="1"/>
  <c r="AN60" i="1"/>
  <c r="AV60" i="1" s="1"/>
  <c r="AM60" i="1"/>
  <c r="AL60" i="1"/>
  <c r="AS125" i="1"/>
  <c r="AP125" i="1"/>
  <c r="AO125" i="1"/>
  <c r="AU125" i="1" s="1"/>
  <c r="AN125" i="1"/>
  <c r="AV125" i="1" s="1"/>
  <c r="AM125" i="1"/>
  <c r="AL125" i="1"/>
  <c r="AS120" i="1"/>
  <c r="AP120" i="1"/>
  <c r="AO120" i="1"/>
  <c r="AU120" i="1" s="1"/>
  <c r="AN120" i="1"/>
  <c r="AV120" i="1" s="1"/>
  <c r="AM120" i="1"/>
  <c r="AL120" i="1"/>
  <c r="AS126" i="1"/>
  <c r="AP126" i="1"/>
  <c r="AO126" i="1"/>
  <c r="AU126" i="1" s="1"/>
  <c r="AN126" i="1"/>
  <c r="AV126" i="1" s="1"/>
  <c r="AM126" i="1"/>
  <c r="AL126" i="1"/>
  <c r="AS119" i="1"/>
  <c r="AP119" i="1"/>
  <c r="AO119" i="1"/>
  <c r="AU119" i="1" s="1"/>
  <c r="AN119" i="1"/>
  <c r="AV119" i="1" s="1"/>
  <c r="AM119" i="1"/>
  <c r="AL119" i="1"/>
  <c r="AS122" i="1"/>
  <c r="AP122" i="1"/>
  <c r="AO122" i="1"/>
  <c r="AU122" i="1" s="1"/>
  <c r="AN122" i="1"/>
  <c r="AV122" i="1" s="1"/>
  <c r="AM122" i="1"/>
  <c r="AL122" i="1"/>
  <c r="AS163" i="1"/>
  <c r="AP163" i="1"/>
  <c r="AO163" i="1"/>
  <c r="AU163" i="1" s="1"/>
  <c r="AN163" i="1"/>
  <c r="AV163" i="1" s="1"/>
  <c r="AM163" i="1"/>
  <c r="AL163" i="1"/>
  <c r="AS107" i="1"/>
  <c r="AP107" i="1"/>
  <c r="AO107" i="1"/>
  <c r="AU107" i="1" s="1"/>
  <c r="AN107" i="1"/>
  <c r="AV107" i="1" s="1"/>
  <c r="AM107" i="1"/>
  <c r="AL107" i="1"/>
  <c r="AS118" i="1"/>
  <c r="AP118" i="1"/>
  <c r="AO118" i="1"/>
  <c r="AU118" i="1" s="1"/>
  <c r="AN118" i="1"/>
  <c r="AV118" i="1" s="1"/>
  <c r="AM118" i="1"/>
  <c r="AL118" i="1"/>
  <c r="AS117" i="1"/>
  <c r="AP117" i="1"/>
  <c r="AO117" i="1"/>
  <c r="AU117" i="1" s="1"/>
  <c r="AN117" i="1"/>
  <c r="AV117" i="1" s="1"/>
  <c r="AM117" i="1"/>
  <c r="AL117" i="1"/>
  <c r="AS131" i="1"/>
  <c r="AP131" i="1"/>
  <c r="AO131" i="1"/>
  <c r="AU131" i="1" s="1"/>
  <c r="AN131" i="1"/>
  <c r="AV131" i="1" s="1"/>
  <c r="AM131" i="1"/>
  <c r="AL131" i="1"/>
  <c r="AS121" i="1"/>
  <c r="AP121" i="1"/>
  <c r="AO121" i="1"/>
  <c r="AU121" i="1" s="1"/>
  <c r="AN121" i="1"/>
  <c r="AV121" i="1" s="1"/>
  <c r="AM121" i="1"/>
  <c r="AL121" i="1"/>
  <c r="AS110" i="1"/>
  <c r="AP110" i="1"/>
  <c r="AO110" i="1"/>
  <c r="AU110" i="1" s="1"/>
  <c r="AN110" i="1"/>
  <c r="AV110" i="1" s="1"/>
  <c r="AM110" i="1"/>
  <c r="AL110" i="1"/>
  <c r="AS124" i="1"/>
  <c r="AP124" i="1"/>
  <c r="AO124" i="1"/>
  <c r="AU124" i="1" s="1"/>
  <c r="AN124" i="1"/>
  <c r="AV124" i="1" s="1"/>
  <c r="AM124" i="1"/>
  <c r="AL124" i="1"/>
  <c r="AS70" i="1"/>
  <c r="AP70" i="1"/>
  <c r="AO70" i="1"/>
  <c r="AU70" i="1" s="1"/>
  <c r="AN70" i="1"/>
  <c r="AV70" i="1" s="1"/>
  <c r="AM70" i="1"/>
  <c r="AL70" i="1"/>
  <c r="AS128" i="1"/>
  <c r="AP128" i="1"/>
  <c r="AO128" i="1"/>
  <c r="AU128" i="1" s="1"/>
  <c r="AN128" i="1"/>
  <c r="AV128" i="1" s="1"/>
  <c r="AM128" i="1"/>
  <c r="AL128" i="1"/>
  <c r="AS85" i="1"/>
  <c r="AP85" i="1"/>
  <c r="AO85" i="1"/>
  <c r="AU85" i="1" s="1"/>
  <c r="AN85" i="1"/>
  <c r="AV85" i="1" s="1"/>
  <c r="AM85" i="1"/>
  <c r="AL85" i="1"/>
  <c r="AS77" i="1"/>
  <c r="AP77" i="1"/>
  <c r="AO77" i="1"/>
  <c r="AU77" i="1" s="1"/>
  <c r="AN77" i="1"/>
  <c r="AV77" i="1" s="1"/>
  <c r="AM77" i="1"/>
  <c r="AL77" i="1"/>
  <c r="AS127" i="1"/>
  <c r="AP127" i="1"/>
  <c r="AO127" i="1"/>
  <c r="AU127" i="1" s="1"/>
  <c r="AN127" i="1"/>
  <c r="AV127" i="1" s="1"/>
  <c r="AM127" i="1"/>
  <c r="AL127" i="1"/>
  <c r="AS116" i="1"/>
  <c r="AP116" i="1"/>
  <c r="AO116" i="1"/>
  <c r="AU116" i="1" s="1"/>
  <c r="AN116" i="1"/>
  <c r="AV116" i="1" s="1"/>
  <c r="AM116" i="1"/>
  <c r="AL116" i="1"/>
  <c r="AS7" i="1"/>
  <c r="AP7" i="1"/>
  <c r="AO7" i="1"/>
  <c r="AU7" i="1" s="1"/>
  <c r="AN7" i="1"/>
  <c r="AV7" i="1" s="1"/>
  <c r="AM7" i="1"/>
  <c r="AL7" i="1"/>
  <c r="AS4" i="1"/>
  <c r="AP4" i="1"/>
  <c r="AO4" i="1"/>
  <c r="AU4" i="1" s="1"/>
  <c r="AN4" i="1"/>
  <c r="AV4" i="1" s="1"/>
  <c r="AM4" i="1"/>
  <c r="AL4" i="1"/>
  <c r="AS2" i="1"/>
  <c r="AP2" i="1"/>
  <c r="AO2" i="1"/>
  <c r="AU2" i="1" s="1"/>
  <c r="AN2" i="1"/>
  <c r="AV2" i="1" s="1"/>
  <c r="AM2" i="1"/>
  <c r="AL2" i="1"/>
  <c r="AS5" i="1"/>
  <c r="AP5" i="1"/>
  <c r="AO5" i="1"/>
  <c r="AU5" i="1" s="1"/>
  <c r="AN5" i="1"/>
  <c r="AV5" i="1" s="1"/>
  <c r="AM5" i="1"/>
  <c r="AL5" i="1"/>
  <c r="AS6" i="1"/>
  <c r="AP6" i="1"/>
  <c r="AO6" i="1"/>
  <c r="AU6" i="1" s="1"/>
  <c r="AN6" i="1"/>
  <c r="AV6" i="1" s="1"/>
  <c r="AM6" i="1"/>
  <c r="AL6" i="1"/>
  <c r="AS3" i="1"/>
  <c r="AP3" i="1"/>
  <c r="AO3" i="1"/>
  <c r="AU3" i="1" s="1"/>
  <c r="AN3" i="1"/>
  <c r="AV3" i="1" s="1"/>
  <c r="AM3" i="1"/>
  <c r="AL3" i="1"/>
  <c r="AR220" i="1" l="1"/>
  <c r="AT220" i="1" s="1"/>
  <c r="AR1012" i="1"/>
  <c r="AT1012" i="1" s="1"/>
  <c r="AR1196" i="1"/>
  <c r="AT1196" i="1" s="1"/>
  <c r="AR1197" i="1"/>
  <c r="AT1197" i="1" s="1"/>
  <c r="AR1235" i="1"/>
  <c r="AT1235" i="1" s="1"/>
  <c r="AR1241" i="1"/>
  <c r="AT1241" i="1" s="1"/>
  <c r="AR1212" i="1"/>
  <c r="AT1212" i="1" s="1"/>
  <c r="AQ422" i="1"/>
  <c r="AQ365" i="1"/>
  <c r="AQ439" i="1"/>
  <c r="AQ333" i="1"/>
  <c r="AQ322" i="1"/>
  <c r="AQ360" i="1"/>
  <c r="AQ342" i="1"/>
  <c r="AQ338" i="1"/>
  <c r="AQ235" i="1"/>
  <c r="AR996" i="1"/>
  <c r="AT996" i="1" s="1"/>
  <c r="AR317" i="1"/>
  <c r="AT317" i="1" s="1"/>
  <c r="AR147" i="1"/>
  <c r="AT147" i="1" s="1"/>
  <c r="AR89" i="1"/>
  <c r="AT89" i="1" s="1"/>
  <c r="AR171" i="1"/>
  <c r="AT171" i="1" s="1"/>
  <c r="AR265" i="1"/>
  <c r="AT265" i="1" s="1"/>
  <c r="AR385" i="1"/>
  <c r="AT385" i="1" s="1"/>
  <c r="AR390" i="1"/>
  <c r="AT390" i="1" s="1"/>
  <c r="AQ180" i="1"/>
  <c r="AQ15" i="1"/>
  <c r="AQ10" i="1"/>
  <c r="AR909" i="1"/>
  <c r="AT909" i="1" s="1"/>
  <c r="AR931" i="1"/>
  <c r="AT931" i="1" s="1"/>
  <c r="AQ88" i="1"/>
  <c r="AQ199" i="1"/>
  <c r="AQ196" i="1"/>
  <c r="AR9" i="1"/>
  <c r="AT9" i="1" s="1"/>
  <c r="AQ213" i="1"/>
  <c r="AR295" i="1"/>
  <c r="AT295" i="1" s="1"/>
  <c r="AR414" i="1"/>
  <c r="AT414" i="1" s="1"/>
  <c r="AR437" i="1"/>
  <c r="AT437" i="1" s="1"/>
  <c r="AQ502" i="1"/>
  <c r="AR665" i="1"/>
  <c r="AT665" i="1" s="1"/>
  <c r="AR711" i="1"/>
  <c r="AT711" i="1" s="1"/>
  <c r="AQ721" i="1"/>
  <c r="AQ723" i="1"/>
  <c r="AQ90" i="1"/>
  <c r="AR281" i="1"/>
  <c r="AT281" i="1" s="1"/>
  <c r="AR589" i="1"/>
  <c r="AT589" i="1" s="1"/>
  <c r="AQ1135" i="1"/>
  <c r="AQ972" i="1"/>
  <c r="AQ1079" i="1"/>
  <c r="AQ1133" i="1"/>
  <c r="AR1115" i="1"/>
  <c r="AT1115" i="1" s="1"/>
  <c r="AQ1140" i="1"/>
  <c r="AQ1156" i="1"/>
  <c r="AQ172" i="1"/>
  <c r="AQ129" i="1"/>
  <c r="AR309" i="1"/>
  <c r="AT309" i="1" s="1"/>
  <c r="AQ585" i="1"/>
  <c r="AR737" i="1"/>
  <c r="AT737" i="1" s="1"/>
  <c r="AR743" i="1"/>
  <c r="AT743" i="1" s="1"/>
  <c r="AR779" i="1"/>
  <c r="AT779" i="1" s="1"/>
  <c r="AR771" i="1"/>
  <c r="AT771" i="1" s="1"/>
  <c r="AR757" i="1"/>
  <c r="AT757" i="1" s="1"/>
  <c r="AR758" i="1"/>
  <c r="AT758" i="1" s="1"/>
  <c r="AQ915" i="1"/>
  <c r="AQ902" i="1"/>
  <c r="AQ914" i="1"/>
  <c r="AQ925" i="1"/>
  <c r="AQ1015" i="1"/>
  <c r="AQ1036" i="1"/>
  <c r="AQ1206" i="1"/>
  <c r="AQ1238" i="1"/>
  <c r="AQ1228" i="1"/>
  <c r="AQ69" i="1"/>
  <c r="AQ57" i="1"/>
  <c r="AQ182" i="1"/>
  <c r="AQ83" i="1"/>
  <c r="AQ84" i="1"/>
  <c r="AQ137" i="1"/>
  <c r="AR478" i="1"/>
  <c r="AT478" i="1" s="1"/>
  <c r="AR274" i="1"/>
  <c r="AT274" i="1" s="1"/>
  <c r="AR397" i="1"/>
  <c r="AT397" i="1" s="1"/>
  <c r="AR530" i="1"/>
  <c r="AT530" i="1" s="1"/>
  <c r="AR520" i="1"/>
  <c r="AT520" i="1" s="1"/>
  <c r="AR586" i="1"/>
  <c r="AT586" i="1" s="1"/>
  <c r="AR134" i="1"/>
  <c r="AT134" i="1" s="1"/>
  <c r="AR470" i="1"/>
  <c r="AT470" i="1" s="1"/>
  <c r="AQ378" i="1"/>
  <c r="AR368" i="1"/>
  <c r="AT368" i="1" s="1"/>
  <c r="AR405" i="1"/>
  <c r="AT405" i="1" s="1"/>
  <c r="AR464" i="1"/>
  <c r="AT464" i="1" s="1"/>
  <c r="AR428" i="1"/>
  <c r="AT428" i="1" s="1"/>
  <c r="AR560" i="1"/>
  <c r="AT560" i="1" s="1"/>
  <c r="AQ783" i="1"/>
  <c r="AQ765" i="1"/>
  <c r="AQ770" i="1"/>
  <c r="AQ769" i="1"/>
  <c r="AQ762" i="1"/>
  <c r="AQ772" i="1"/>
  <c r="AQ776" i="1"/>
  <c r="AQ759" i="1"/>
  <c r="AQ763" i="1"/>
  <c r="AQ788" i="1"/>
  <c r="AQ784" i="1"/>
  <c r="AR808" i="1"/>
  <c r="AT808" i="1" s="1"/>
  <c r="AR824" i="1"/>
  <c r="AT824" i="1" s="1"/>
  <c r="AR855" i="1"/>
  <c r="AT855" i="1" s="1"/>
  <c r="AR852" i="1"/>
  <c r="AT852" i="1" s="1"/>
  <c r="AR863" i="1"/>
  <c r="AT863" i="1" s="1"/>
  <c r="AQ952" i="1"/>
  <c r="AQ965" i="1"/>
  <c r="AQ968" i="1"/>
  <c r="AR1102" i="1"/>
  <c r="AT1102" i="1" s="1"/>
  <c r="AR1091" i="1"/>
  <c r="AT1091" i="1" s="1"/>
  <c r="AQ95" i="1"/>
  <c r="AQ63" i="1"/>
  <c r="AR303" i="1"/>
  <c r="AT303" i="1" s="1"/>
  <c r="AR243" i="1"/>
  <c r="AT243" i="1" s="1"/>
  <c r="AR479" i="1"/>
  <c r="AT479" i="1" s="1"/>
  <c r="AR381" i="1"/>
  <c r="AT381" i="1" s="1"/>
  <c r="AR453" i="1"/>
  <c r="AT453" i="1" s="1"/>
  <c r="AR256" i="1"/>
  <c r="AT256" i="1" s="1"/>
  <c r="AQ559" i="1"/>
  <c r="AQ557" i="1"/>
  <c r="AR803" i="1"/>
  <c r="AT803" i="1" s="1"/>
  <c r="AQ814" i="1"/>
  <c r="AQ821" i="1"/>
  <c r="AQ828" i="1"/>
  <c r="AQ830" i="1"/>
  <c r="AQ827" i="1"/>
  <c r="AQ829" i="1"/>
  <c r="AQ826" i="1"/>
  <c r="AQ823" i="1"/>
  <c r="AQ834" i="1"/>
  <c r="AQ848" i="1"/>
  <c r="AQ844" i="1"/>
  <c r="AQ850" i="1"/>
  <c r="AQ854" i="1"/>
  <c r="AQ851" i="1"/>
  <c r="AQ857" i="1"/>
  <c r="AQ858" i="1"/>
  <c r="AQ862" i="1"/>
  <c r="AQ861" i="1"/>
  <c r="AQ932" i="1"/>
  <c r="AQ893" i="1"/>
  <c r="AQ936" i="1"/>
  <c r="AR1114" i="1"/>
  <c r="AT1114" i="1" s="1"/>
  <c r="AR977" i="1"/>
  <c r="AT977" i="1" s="1"/>
  <c r="AQ451" i="1"/>
  <c r="AQ401" i="1"/>
  <c r="AQ527" i="1"/>
  <c r="AQ351" i="1"/>
  <c r="AQ399" i="1"/>
  <c r="AQ538" i="1"/>
  <c r="AQ239" i="1"/>
  <c r="AQ268" i="1"/>
  <c r="AQ305" i="1"/>
  <c r="AQ499" i="1"/>
  <c r="AQ289" i="1"/>
  <c r="AQ395" i="1"/>
  <c r="AQ485" i="1"/>
  <c r="AQ379" i="1"/>
  <c r="AQ501" i="1"/>
  <c r="AR234" i="1"/>
  <c r="AT234" i="1" s="1"/>
  <c r="AR545" i="1"/>
  <c r="AT545" i="1" s="1"/>
  <c r="AQ590" i="1"/>
  <c r="AR602" i="1"/>
  <c r="AT602" i="1" s="1"/>
  <c r="AQ573" i="1"/>
  <c r="AQ612" i="1"/>
  <c r="AQ629" i="1"/>
  <c r="AQ706" i="1"/>
  <c r="AQ712" i="1"/>
  <c r="AR716" i="1"/>
  <c r="AT716" i="1" s="1"/>
  <c r="AQ806" i="1"/>
  <c r="AQ800" i="1"/>
  <c r="AQ794" i="1"/>
  <c r="AQ813" i="1"/>
  <c r="AQ959" i="1"/>
  <c r="AQ1059" i="1"/>
  <c r="AQ1023" i="1"/>
  <c r="AR969" i="1"/>
  <c r="AT969" i="1" s="1"/>
  <c r="AQ1214" i="1"/>
  <c r="AQ7" i="1"/>
  <c r="AQ85" i="1"/>
  <c r="AQ131" i="1"/>
  <c r="AQ18" i="1"/>
  <c r="AQ227" i="1"/>
  <c r="AQ311" i="1"/>
  <c r="AQ329" i="1"/>
  <c r="AQ250" i="1"/>
  <c r="AQ418" i="1"/>
  <c r="AQ440" i="1"/>
  <c r="AQ292" i="1"/>
  <c r="AQ369" i="1"/>
  <c r="AQ536" i="1"/>
  <c r="AR3" i="1"/>
  <c r="AT3" i="1" s="1"/>
  <c r="AW3" i="1" s="1"/>
  <c r="AQ76" i="1"/>
  <c r="AQ81" i="1"/>
  <c r="AQ47" i="1"/>
  <c r="AQ164" i="1"/>
  <c r="AR93" i="1"/>
  <c r="AT93" i="1" s="1"/>
  <c r="AQ56" i="1"/>
  <c r="AQ23" i="1"/>
  <c r="AR197" i="1"/>
  <c r="AT197" i="1" s="1"/>
  <c r="AR26" i="1"/>
  <c r="AT26" i="1" s="1"/>
  <c r="AR162" i="1"/>
  <c r="AT162" i="1" s="1"/>
  <c r="AQ230" i="1"/>
  <c r="AQ298" i="1"/>
  <c r="AQ456" i="1"/>
  <c r="AR438" i="1"/>
  <c r="AT438" i="1" s="1"/>
  <c r="AR237" i="1"/>
  <c r="AT237" i="1" s="1"/>
  <c r="AR238" i="1"/>
  <c r="AT238" i="1" s="1"/>
  <c r="AR471" i="1"/>
  <c r="AT471" i="1" s="1"/>
  <c r="AR522" i="1"/>
  <c r="AT522" i="1" s="1"/>
  <c r="AR465" i="1"/>
  <c r="AT465" i="1" s="1"/>
  <c r="AQ424" i="1"/>
  <c r="AR445" i="1"/>
  <c r="AT445" i="1" s="1"/>
  <c r="AR280" i="1"/>
  <c r="AT280" i="1" s="1"/>
  <c r="AR423" i="1"/>
  <c r="AT423" i="1" s="1"/>
  <c r="AQ491" i="1"/>
  <c r="AR489" i="1"/>
  <c r="AT489" i="1" s="1"/>
  <c r="AR276" i="1"/>
  <c r="AT276" i="1" s="1"/>
  <c r="AQ349" i="1"/>
  <c r="AQ587" i="1"/>
  <c r="AR664" i="1"/>
  <c r="AT664" i="1" s="1"/>
  <c r="AQ773" i="1"/>
  <c r="AR792" i="1"/>
  <c r="AT792" i="1" s="1"/>
  <c r="AQ877" i="1"/>
  <c r="AQ927" i="1"/>
  <c r="AR916" i="1"/>
  <c r="AT916" i="1" s="1"/>
  <c r="AQ901" i="1"/>
  <c r="AQ940" i="1"/>
  <c r="AQ938" i="1"/>
  <c r="AR985" i="1"/>
  <c r="AT985" i="1" s="1"/>
  <c r="AQ1071" i="1"/>
  <c r="AR1187" i="1"/>
  <c r="AT1187" i="1" s="1"/>
  <c r="AR1223" i="1"/>
  <c r="AT1223" i="1" s="1"/>
  <c r="AR1195" i="1"/>
  <c r="AT1195" i="1" s="1"/>
  <c r="AQ1217" i="1"/>
  <c r="AQ127" i="1"/>
  <c r="AQ115" i="1"/>
  <c r="AQ59" i="1"/>
  <c r="AR42" i="1"/>
  <c r="AT42" i="1" s="1"/>
  <c r="AQ223" i="1"/>
  <c r="AQ493" i="1"/>
  <c r="AR455" i="1"/>
  <c r="AT455" i="1" s="1"/>
  <c r="AQ443" i="1"/>
  <c r="AQ406" i="1"/>
  <c r="AQ326" i="1"/>
  <c r="AR410" i="1"/>
  <c r="AT410" i="1" s="1"/>
  <c r="AQ124" i="1"/>
  <c r="AQ119" i="1"/>
  <c r="AQ120" i="1"/>
  <c r="AQ11" i="1"/>
  <c r="AQ166" i="1"/>
  <c r="AQ179" i="1"/>
  <c r="AQ176" i="1"/>
  <c r="AQ198" i="1"/>
  <c r="AQ66" i="1"/>
  <c r="AQ158" i="1"/>
  <c r="AQ51" i="1"/>
  <c r="AQ339" i="1"/>
  <c r="AQ475" i="1"/>
  <c r="AQ452" i="1"/>
  <c r="AQ375" i="1"/>
  <c r="AQ307" i="1"/>
  <c r="AQ468" i="1"/>
  <c r="AQ345" i="1"/>
  <c r="AQ449" i="1"/>
  <c r="AQ441" i="1"/>
  <c r="AQ509" i="1"/>
  <c r="AQ346" i="1"/>
  <c r="AQ377" i="1"/>
  <c r="AQ532" i="1"/>
  <c r="AQ242" i="1"/>
  <c r="AQ537" i="1"/>
  <c r="AQ497" i="1"/>
  <c r="AQ262" i="1"/>
  <c r="AQ480" i="1"/>
  <c r="AQ525" i="1"/>
  <c r="AQ553" i="1"/>
  <c r="AQ581" i="1"/>
  <c r="AQ567" i="1"/>
  <c r="AQ609" i="1"/>
  <c r="AQ636" i="1"/>
  <c r="AQ613" i="1"/>
  <c r="AQ672" i="1"/>
  <c r="AQ620" i="1"/>
  <c r="AQ871" i="1"/>
  <c r="AQ867" i="1"/>
  <c r="AQ1008" i="1"/>
  <c r="AQ1033" i="1"/>
  <c r="AQ1113" i="1"/>
  <c r="AQ1010" i="1"/>
  <c r="AQ1020" i="1"/>
  <c r="AQ1028" i="1"/>
  <c r="AQ1082" i="1"/>
  <c r="AQ1126" i="1"/>
  <c r="AQ1116" i="1"/>
  <c r="AQ1057" i="1"/>
  <c r="AQ1124" i="1"/>
  <c r="AQ1163" i="1"/>
  <c r="AQ1177" i="1"/>
  <c r="AQ666" i="1"/>
  <c r="AQ648" i="1"/>
  <c r="AQ652" i="1"/>
  <c r="AQ633" i="1"/>
  <c r="AQ667" i="1"/>
  <c r="AQ639" i="1"/>
  <c r="AQ653" i="1"/>
  <c r="AQ608" i="1"/>
  <c r="AQ640" i="1"/>
  <c r="AQ626" i="1"/>
  <c r="AQ655" i="1"/>
  <c r="AQ627" i="1"/>
  <c r="AQ673" i="1"/>
  <c r="AQ643" i="1"/>
  <c r="AQ670" i="1"/>
  <c r="AQ606" i="1"/>
  <c r="AQ649" i="1"/>
  <c r="AQ628" i="1"/>
  <c r="AQ588" i="1"/>
  <c r="AQ598" i="1"/>
  <c r="AQ605" i="1"/>
  <c r="AQ678" i="1"/>
  <c r="AQ677" i="1"/>
  <c r="AQ681" i="1"/>
  <c r="AQ686" i="1"/>
  <c r="AQ688" i="1"/>
  <c r="AQ684" i="1"/>
  <c r="AQ690" i="1"/>
  <c r="AQ691" i="1"/>
  <c r="AQ695" i="1"/>
  <c r="AQ696" i="1"/>
  <c r="AQ697" i="1"/>
  <c r="AQ699" i="1"/>
  <c r="AR733" i="1"/>
  <c r="AT733" i="1" s="1"/>
  <c r="AQ744" i="1"/>
  <c r="AQ755" i="1"/>
  <c r="AR775" i="1"/>
  <c r="AT775" i="1" s="1"/>
  <c r="AR791" i="1"/>
  <c r="AT791" i="1" s="1"/>
  <c r="AQ817" i="1"/>
  <c r="AQ835" i="1"/>
  <c r="AQ836" i="1"/>
  <c r="AQ832" i="1"/>
  <c r="AQ839" i="1"/>
  <c r="AQ843" i="1"/>
  <c r="AR882" i="1"/>
  <c r="AT882" i="1" s="1"/>
  <c r="AQ884" i="1"/>
  <c r="AQ898" i="1"/>
  <c r="AQ917" i="1"/>
  <c r="AQ895" i="1"/>
  <c r="AQ949" i="1"/>
  <c r="AQ947" i="1"/>
  <c r="AQ963" i="1"/>
  <c r="AQ1011" i="1"/>
  <c r="AQ1002" i="1"/>
  <c r="AR1064" i="1"/>
  <c r="AT1064" i="1" s="1"/>
  <c r="AR1047" i="1"/>
  <c r="AT1047" i="1" s="1"/>
  <c r="AQ1069" i="1"/>
  <c r="AQ1080" i="1"/>
  <c r="AR1085" i="1"/>
  <c r="AT1085" i="1" s="1"/>
  <c r="AQ1096" i="1"/>
  <c r="AR970" i="1"/>
  <c r="AT970" i="1" s="1"/>
  <c r="AR1071" i="1"/>
  <c r="AT1071" i="1" s="1"/>
  <c r="AR994" i="1"/>
  <c r="AT994" i="1" s="1"/>
  <c r="AR1147" i="1"/>
  <c r="AT1147" i="1" s="1"/>
  <c r="AR1151" i="1"/>
  <c r="AT1151" i="1" s="1"/>
  <c r="AQ1157" i="1"/>
  <c r="AQ1171" i="1"/>
  <c r="AQ1185" i="1"/>
  <c r="AQ1160" i="1"/>
  <c r="AR1184" i="1"/>
  <c r="AT1184" i="1" s="1"/>
  <c r="AQ1210" i="1"/>
  <c r="AQ1200" i="1"/>
  <c r="AR1198" i="1"/>
  <c r="AT1198" i="1" s="1"/>
  <c r="AR1190" i="1"/>
  <c r="AT1190" i="1" s="1"/>
  <c r="AR1242" i="1"/>
  <c r="AT1242" i="1" s="1"/>
  <c r="AQ1188" i="1"/>
  <c r="AQ739" i="1"/>
  <c r="AQ750" i="1"/>
  <c r="AQ751" i="1"/>
  <c r="AQ754" i="1"/>
  <c r="AQ756" i="1"/>
  <c r="AQ785" i="1"/>
  <c r="AQ812" i="1"/>
  <c r="AR819" i="1"/>
  <c r="AT819" i="1" s="1"/>
  <c r="AR816" i="1"/>
  <c r="AT816" i="1" s="1"/>
  <c r="AQ855" i="1"/>
  <c r="AQ873" i="1"/>
  <c r="AQ881" i="1"/>
  <c r="AQ887" i="1"/>
  <c r="AR919" i="1"/>
  <c r="AT919" i="1" s="1"/>
  <c r="AQ922" i="1"/>
  <c r="AQ899" i="1"/>
  <c r="AQ906" i="1"/>
  <c r="AQ944" i="1"/>
  <c r="AQ953" i="1"/>
  <c r="AQ962" i="1"/>
  <c r="AR964" i="1"/>
  <c r="AT964" i="1" s="1"/>
  <c r="AQ1040" i="1"/>
  <c r="AQ1041" i="1"/>
  <c r="AQ1029" i="1"/>
  <c r="AQ1005" i="1"/>
  <c r="AQ1032" i="1"/>
  <c r="AQ1123" i="1"/>
  <c r="AQ1049" i="1"/>
  <c r="AQ981" i="1"/>
  <c r="AR1131" i="1"/>
  <c r="AT1131" i="1" s="1"/>
  <c r="AR1122" i="1"/>
  <c r="AT1122" i="1" s="1"/>
  <c r="AR1119" i="1"/>
  <c r="AT1119" i="1" s="1"/>
  <c r="AR1128" i="1"/>
  <c r="AT1128" i="1" s="1"/>
  <c r="AQ1104" i="1"/>
  <c r="AQ990" i="1"/>
  <c r="AQ1061" i="1"/>
  <c r="AR1006" i="1"/>
  <c r="AT1006" i="1" s="1"/>
  <c r="AQ1000" i="1"/>
  <c r="AQ991" i="1"/>
  <c r="AR1142" i="1"/>
  <c r="AT1142" i="1" s="1"/>
  <c r="AR1167" i="1"/>
  <c r="AT1167" i="1" s="1"/>
  <c r="AR1172" i="1"/>
  <c r="AT1172" i="1" s="1"/>
  <c r="AQ1186" i="1"/>
  <c r="AQ1230" i="1"/>
  <c r="AQ1224" i="1"/>
  <c r="AQ1236" i="1"/>
  <c r="AQ1239" i="1"/>
  <c r="AR38" i="1"/>
  <c r="AT38" i="1" s="1"/>
  <c r="AQ38" i="1"/>
  <c r="AR153" i="1"/>
  <c r="AT153" i="1" s="1"/>
  <c r="AQ153" i="1"/>
  <c r="AR194" i="1"/>
  <c r="AT194" i="1" s="1"/>
  <c r="AQ194" i="1"/>
  <c r="AR48" i="1"/>
  <c r="AT48" i="1" s="1"/>
  <c r="AQ48" i="1"/>
  <c r="AR214" i="1"/>
  <c r="AT214" i="1" s="1"/>
  <c r="AQ214" i="1"/>
  <c r="AR337" i="1"/>
  <c r="AT337" i="1" s="1"/>
  <c r="AQ337" i="1"/>
  <c r="AR310" i="1"/>
  <c r="AT310" i="1" s="1"/>
  <c r="AQ310" i="1"/>
  <c r="AR236" i="1"/>
  <c r="AT236" i="1" s="1"/>
  <c r="AQ236" i="1"/>
  <c r="AR448" i="1"/>
  <c r="AT448" i="1" s="1"/>
  <c r="AQ448" i="1"/>
  <c r="AR447" i="1"/>
  <c r="AT447" i="1" s="1"/>
  <c r="AQ447" i="1"/>
  <c r="AR597" i="1"/>
  <c r="AT597" i="1" s="1"/>
  <c r="AQ597" i="1"/>
  <c r="AR579" i="1"/>
  <c r="AT579" i="1" s="1"/>
  <c r="AQ579" i="1"/>
  <c r="AR708" i="1"/>
  <c r="AT708" i="1" s="1"/>
  <c r="AQ708" i="1"/>
  <c r="AR734" i="1"/>
  <c r="AT734" i="1" s="1"/>
  <c r="AQ734" i="1"/>
  <c r="AR741" i="1"/>
  <c r="AT741" i="1" s="1"/>
  <c r="AQ741" i="1"/>
  <c r="AQ117" i="1"/>
  <c r="AR5" i="1"/>
  <c r="AT5" i="1" s="1"/>
  <c r="AQ5" i="1"/>
  <c r="AQ16" i="1"/>
  <c r="AR8" i="1"/>
  <c r="AT8" i="1" s="1"/>
  <c r="AQ8" i="1"/>
  <c r="AQ185" i="1"/>
  <c r="AQ75" i="1"/>
  <c r="AQ72" i="1"/>
  <c r="AQ188" i="1"/>
  <c r="AQ136" i="1"/>
  <c r="AQ135" i="1"/>
  <c r="AR94" i="1"/>
  <c r="AT94" i="1" s="1"/>
  <c r="AQ94" i="1"/>
  <c r="AQ141" i="1"/>
  <c r="AR56" i="1"/>
  <c r="AT56" i="1" s="1"/>
  <c r="AR167" i="1"/>
  <c r="AT167" i="1" s="1"/>
  <c r="AQ167" i="1"/>
  <c r="AQ203" i="1"/>
  <c r="AR191" i="1"/>
  <c r="AT191" i="1" s="1"/>
  <c r="AQ191" i="1"/>
  <c r="AQ169" i="1"/>
  <c r="AQ54" i="1"/>
  <c r="AQ43" i="1"/>
  <c r="AQ39" i="1"/>
  <c r="AQ17" i="1"/>
  <c r="AQ205" i="1"/>
  <c r="AQ221" i="1"/>
  <c r="AR210" i="1"/>
  <c r="AT210" i="1" s="1"/>
  <c r="AQ210" i="1"/>
  <c r="AR226" i="1"/>
  <c r="AT226" i="1" s="1"/>
  <c r="AQ226" i="1"/>
  <c r="AR536" i="1"/>
  <c r="AT536" i="1" s="1"/>
  <c r="AQ384" i="1"/>
  <c r="AQ478" i="1"/>
  <c r="AR451" i="1"/>
  <c r="AT451" i="1" s="1"/>
  <c r="AR527" i="1"/>
  <c r="AT527" i="1" s="1"/>
  <c r="AQ445" i="1"/>
  <c r="AR497" i="1"/>
  <c r="AT497" i="1" s="1"/>
  <c r="AQ517" i="1"/>
  <c r="AR257" i="1"/>
  <c r="AT257" i="1" s="1"/>
  <c r="AQ257" i="1"/>
  <c r="AQ521" i="1"/>
  <c r="AQ288" i="1"/>
  <c r="AR538" i="1"/>
  <c r="AT538" i="1" s="1"/>
  <c r="AQ427" i="1"/>
  <c r="AQ323" i="1"/>
  <c r="AR239" i="1"/>
  <c r="AT239" i="1" s="1"/>
  <c r="AR352" i="1"/>
  <c r="AT352" i="1" s="1"/>
  <c r="AQ352" i="1"/>
  <c r="AQ355" i="1"/>
  <c r="AQ354" i="1"/>
  <c r="AR488" i="1"/>
  <c r="AT488" i="1" s="1"/>
  <c r="AQ488" i="1"/>
  <c r="AQ381" i="1"/>
  <c r="AQ318" i="1"/>
  <c r="AR439" i="1"/>
  <c r="AT439" i="1" s="1"/>
  <c r="AR322" i="1"/>
  <c r="AT322" i="1" s="1"/>
  <c r="AQ344" i="1"/>
  <c r="AR279" i="1"/>
  <c r="AT279" i="1" s="1"/>
  <c r="AQ279" i="1"/>
  <c r="AR496" i="1"/>
  <c r="AT496" i="1" s="1"/>
  <c r="AQ496" i="1"/>
  <c r="AR506" i="1"/>
  <c r="AT506" i="1" s="1"/>
  <c r="AQ506" i="1"/>
  <c r="AQ450" i="1"/>
  <c r="AR379" i="1"/>
  <c r="AT379" i="1" s="1"/>
  <c r="AQ492" i="1"/>
  <c r="AQ347" i="1"/>
  <c r="AR480" i="1"/>
  <c r="AT480" i="1" s="1"/>
  <c r="AQ524" i="1"/>
  <c r="AQ272" i="1"/>
  <c r="AR510" i="1"/>
  <c r="AT510" i="1" s="1"/>
  <c r="AQ510" i="1"/>
  <c r="AR487" i="1"/>
  <c r="AT487" i="1" s="1"/>
  <c r="AQ487" i="1"/>
  <c r="AQ413" i="1"/>
  <c r="AQ269" i="1"/>
  <c r="AQ511" i="1"/>
  <c r="AQ358" i="1"/>
  <c r="AQ244" i="1"/>
  <c r="AQ350" i="1"/>
  <c r="AQ348" i="1"/>
  <c r="AQ490" i="1"/>
  <c r="AQ550" i="1"/>
  <c r="AQ544" i="1"/>
  <c r="AQ555" i="1"/>
  <c r="AR559" i="1"/>
  <c r="AT559" i="1" s="1"/>
  <c r="AQ552" i="1"/>
  <c r="AQ561" i="1"/>
  <c r="AR553" i="1"/>
  <c r="AT553" i="1" s="1"/>
  <c r="AR556" i="1"/>
  <c r="AT556" i="1" s="1"/>
  <c r="AQ556" i="1"/>
  <c r="AQ549" i="1"/>
  <c r="AQ541" i="1"/>
  <c r="AQ624" i="1"/>
  <c r="AQ603" i="1"/>
  <c r="AQ562" i="1"/>
  <c r="AR585" i="1"/>
  <c r="AT585" i="1" s="1"/>
  <c r="AQ607" i="1"/>
  <c r="AR632" i="1"/>
  <c r="AT632" i="1" s="1"/>
  <c r="AQ632" i="1"/>
  <c r="AR581" i="1"/>
  <c r="AT581" i="1" s="1"/>
  <c r="AQ564" i="1"/>
  <c r="AR563" i="1"/>
  <c r="AT563" i="1" s="1"/>
  <c r="AQ563" i="1"/>
  <c r="AR587" i="1"/>
  <c r="AT587" i="1" s="1"/>
  <c r="AR571" i="1"/>
  <c r="AT571" i="1" s="1"/>
  <c r="AQ571" i="1"/>
  <c r="AQ595" i="1"/>
  <c r="AR580" i="1"/>
  <c r="AT580" i="1" s="1"/>
  <c r="AQ580" i="1"/>
  <c r="AQ582" i="1"/>
  <c r="AQ618" i="1"/>
  <c r="AQ660" i="1"/>
  <c r="AQ651" i="1"/>
  <c r="AR629" i="1"/>
  <c r="AT629" i="1" s="1"/>
  <c r="AQ638" i="1"/>
  <c r="AR613" i="1"/>
  <c r="AT613" i="1" s="1"/>
  <c r="AR648" i="1"/>
  <c r="AT648" i="1" s="1"/>
  <c r="AR639" i="1"/>
  <c r="AT639" i="1" s="1"/>
  <c r="AR626" i="1"/>
  <c r="AT626" i="1" s="1"/>
  <c r="AR643" i="1"/>
  <c r="AT643" i="1" s="1"/>
  <c r="AR628" i="1"/>
  <c r="AT628" i="1" s="1"/>
  <c r="AR678" i="1"/>
  <c r="AT678" i="1" s="1"/>
  <c r="AR688" i="1"/>
  <c r="AT688" i="1" s="1"/>
  <c r="AQ722" i="1"/>
  <c r="AQ732" i="1"/>
  <c r="AQ761" i="1"/>
  <c r="AQ764" i="1"/>
  <c r="AQ768" i="1"/>
  <c r="AR793" i="1"/>
  <c r="AT793" i="1" s="1"/>
  <c r="AQ793" i="1"/>
  <c r="AR795" i="1"/>
  <c r="AT795" i="1" s="1"/>
  <c r="AQ795" i="1"/>
  <c r="AR797" i="1"/>
  <c r="AT797" i="1" s="1"/>
  <c r="AQ797" i="1"/>
  <c r="AQ865" i="1"/>
  <c r="AR889" i="1"/>
  <c r="AT889" i="1" s="1"/>
  <c r="AQ889" i="1"/>
  <c r="AQ929" i="1"/>
  <c r="AQ943" i="1"/>
  <c r="AQ1017" i="1"/>
  <c r="AQ1108" i="1"/>
  <c r="AR1086" i="1"/>
  <c r="AT1086" i="1" s="1"/>
  <c r="AQ1086" i="1"/>
  <c r="AQ992" i="1"/>
  <c r="AR1168" i="1"/>
  <c r="AT1168" i="1" s="1"/>
  <c r="AQ1168" i="1"/>
  <c r="AR1173" i="1"/>
  <c r="AT1173" i="1" s="1"/>
  <c r="AQ1173" i="1"/>
  <c r="AR1207" i="1"/>
  <c r="AT1207" i="1" s="1"/>
  <c r="AQ1207" i="1"/>
  <c r="AQ853" i="1"/>
  <c r="AQ1131" i="1"/>
  <c r="AQ1114" i="1"/>
  <c r="AR101" i="1"/>
  <c r="AT101" i="1" s="1"/>
  <c r="AQ101" i="1"/>
  <c r="AR155" i="1"/>
  <c r="AT155" i="1" s="1"/>
  <c r="AQ155" i="1"/>
  <c r="AR151" i="1"/>
  <c r="AT151" i="1" s="1"/>
  <c r="AQ151" i="1"/>
  <c r="AR175" i="1"/>
  <c r="AT175" i="1" s="1"/>
  <c r="AQ175" i="1"/>
  <c r="AR106" i="1"/>
  <c r="AT106" i="1" s="1"/>
  <c r="AQ106" i="1"/>
  <c r="AR367" i="1"/>
  <c r="AT367" i="1" s="1"/>
  <c r="AQ367" i="1"/>
  <c r="AR277" i="1"/>
  <c r="AT277" i="1" s="1"/>
  <c r="AQ277" i="1"/>
  <c r="AR625" i="1"/>
  <c r="AT625" i="1" s="1"/>
  <c r="AQ625" i="1"/>
  <c r="AR583" i="1"/>
  <c r="AT583" i="1" s="1"/>
  <c r="AQ583" i="1"/>
  <c r="AR574" i="1"/>
  <c r="AT574" i="1" s="1"/>
  <c r="AQ574" i="1"/>
  <c r="AR675" i="1"/>
  <c r="AT675" i="1" s="1"/>
  <c r="AQ675" i="1"/>
  <c r="AR1034" i="1"/>
  <c r="AT1034" i="1" s="1"/>
  <c r="AQ1034" i="1"/>
  <c r="AR1150" i="1"/>
  <c r="AT1150" i="1" s="1"/>
  <c r="AQ1150" i="1"/>
  <c r="AR1152" i="1"/>
  <c r="AT1152" i="1" s="1"/>
  <c r="AQ1152" i="1"/>
  <c r="AQ70" i="1"/>
  <c r="AQ60" i="1"/>
  <c r="AQ123" i="1"/>
  <c r="AQ183" i="1"/>
  <c r="AQ71" i="1"/>
  <c r="AQ50" i="1"/>
  <c r="AQ193" i="1"/>
  <c r="AQ202" i="1"/>
  <c r="AQ53" i="1"/>
  <c r="AR137" i="1"/>
  <c r="AT137" i="1" s="1"/>
  <c r="AQ200" i="1"/>
  <c r="AQ173" i="1"/>
  <c r="AR111" i="1"/>
  <c r="AT111" i="1" s="1"/>
  <c r="AQ111" i="1"/>
  <c r="AQ113" i="1"/>
  <c r="AQ154" i="1"/>
  <c r="AQ103" i="1"/>
  <c r="AR58" i="1"/>
  <c r="AT58" i="1" s="1"/>
  <c r="AQ58" i="1"/>
  <c r="AQ145" i="1"/>
  <c r="AR179" i="1"/>
  <c r="AT179" i="1" s="1"/>
  <c r="AR34" i="1"/>
  <c r="AT34" i="1" s="1"/>
  <c r="AQ34" i="1"/>
  <c r="AQ21" i="1"/>
  <c r="AR190" i="1"/>
  <c r="AT190" i="1" s="1"/>
  <c r="AQ190" i="1"/>
  <c r="AQ139" i="1"/>
  <c r="AR35" i="1"/>
  <c r="AT35" i="1" s="1"/>
  <c r="AQ35" i="1"/>
  <c r="AQ207" i="1"/>
  <c r="AQ222" i="1"/>
  <c r="AR229" i="1"/>
  <c r="AT229" i="1" s="1"/>
  <c r="AQ229" i="1"/>
  <c r="AQ216" i="1"/>
  <c r="AQ387" i="1"/>
  <c r="AQ508" i="1"/>
  <c r="AR383" i="1"/>
  <c r="AT383" i="1" s="1"/>
  <c r="AQ383" i="1"/>
  <c r="AQ412" i="1"/>
  <c r="AQ484" i="1"/>
  <c r="AQ315" i="1"/>
  <c r="AQ472" i="1"/>
  <c r="AQ444" i="1"/>
  <c r="AQ415" i="1"/>
  <c r="AQ458" i="1"/>
  <c r="AQ340" i="1"/>
  <c r="AQ278" i="1"/>
  <c r="AQ503" i="1"/>
  <c r="AQ407" i="1"/>
  <c r="AR430" i="1"/>
  <c r="AT430" i="1" s="1"/>
  <c r="AQ430" i="1"/>
  <c r="AQ482" i="1"/>
  <c r="AQ436" i="1"/>
  <c r="AR452" i="1"/>
  <c r="AT452" i="1" s="1"/>
  <c r="AQ316" i="1"/>
  <c r="AQ466" i="1"/>
  <c r="AQ442" i="1"/>
  <c r="AQ320" i="1"/>
  <c r="AQ483" i="1"/>
  <c r="AQ366" i="1"/>
  <c r="AQ296" i="1"/>
  <c r="AR300" i="1"/>
  <c r="AT300" i="1" s="1"/>
  <c r="AQ300" i="1"/>
  <c r="AQ500" i="1"/>
  <c r="AR502" i="1"/>
  <c r="AT502" i="1" s="1"/>
  <c r="AQ359" i="1"/>
  <c r="AQ467" i="1"/>
  <c r="AQ495" i="1"/>
  <c r="AQ416" i="1"/>
  <c r="AR456" i="1"/>
  <c r="AT456" i="1" s="1"/>
  <c r="AQ302" i="1"/>
  <c r="AQ505" i="1"/>
  <c r="AQ504" i="1"/>
  <c r="AQ297" i="1"/>
  <c r="AQ341" i="1"/>
  <c r="AQ319" i="1"/>
  <c r="AQ373" i="1"/>
  <c r="AR460" i="1"/>
  <c r="AT460" i="1" s="1"/>
  <c r="AQ460" i="1"/>
  <c r="AQ404" i="1"/>
  <c r="AR307" i="1"/>
  <c r="AT307" i="1" s="1"/>
  <c r="AQ241" i="1"/>
  <c r="AQ356" i="1"/>
  <c r="AQ362" i="1"/>
  <c r="AQ431" i="1"/>
  <c r="AR250" i="1"/>
  <c r="AT250" i="1" s="1"/>
  <c r="AQ370" i="1"/>
  <c r="AQ507" i="1"/>
  <c r="AR468" i="1"/>
  <c r="AT468" i="1" s="1"/>
  <c r="AR449" i="1"/>
  <c r="AT449" i="1" s="1"/>
  <c r="AQ255" i="1"/>
  <c r="AQ4" i="1"/>
  <c r="AR116" i="1"/>
  <c r="AT116" i="1" s="1"/>
  <c r="AQ116" i="1"/>
  <c r="AQ110" i="1"/>
  <c r="AQ122" i="1"/>
  <c r="AR126" i="1"/>
  <c r="AT126" i="1" s="1"/>
  <c r="AQ126" i="1"/>
  <c r="AQ114" i="1"/>
  <c r="AQ28" i="1"/>
  <c r="AR105" i="1"/>
  <c r="AT105" i="1" s="1"/>
  <c r="AQ105" i="1"/>
  <c r="AQ68" i="1"/>
  <c r="AQ132" i="1"/>
  <c r="AR97" i="1"/>
  <c r="AT97" i="1" s="1"/>
  <c r="AQ97" i="1"/>
  <c r="AQ20" i="1"/>
  <c r="AQ144" i="1"/>
  <c r="AQ91" i="1"/>
  <c r="AQ52" i="1"/>
  <c r="AR192" i="1"/>
  <c r="AT192" i="1" s="1"/>
  <c r="AQ99" i="1"/>
  <c r="AR168" i="1"/>
  <c r="AT168" i="1" s="1"/>
  <c r="AQ168" i="1"/>
  <c r="AQ156" i="1"/>
  <c r="AR146" i="1"/>
  <c r="AT146" i="1" s="1"/>
  <c r="AQ146" i="1"/>
  <c r="AQ112" i="1"/>
  <c r="AR14" i="1"/>
  <c r="AT14" i="1" s="1"/>
  <c r="AQ14" i="1"/>
  <c r="AQ134" i="1"/>
  <c r="AQ98" i="1"/>
  <c r="AQ148" i="1"/>
  <c r="AR19" i="1"/>
  <c r="AT19" i="1" s="1"/>
  <c r="AQ19" i="1"/>
  <c r="AQ29" i="1"/>
  <c r="AR161" i="1"/>
  <c r="AT161" i="1" s="1"/>
  <c r="AQ161" i="1"/>
  <c r="AQ147" i="1"/>
  <c r="AQ67" i="1"/>
  <c r="AQ89" i="1"/>
  <c r="AQ65" i="1"/>
  <c r="AQ171" i="1"/>
  <c r="AQ181" i="1"/>
  <c r="AR100" i="1"/>
  <c r="AT100" i="1" s="1"/>
  <c r="AQ100" i="1"/>
  <c r="AQ13" i="1"/>
  <c r="AR133" i="1"/>
  <c r="AT133" i="1" s="1"/>
  <c r="AQ133" i="1"/>
  <c r="AQ104" i="1"/>
  <c r="AR142" i="1"/>
  <c r="AT142" i="1" s="1"/>
  <c r="AQ142" i="1"/>
  <c r="AQ160" i="1"/>
  <c r="AQ197" i="1"/>
  <c r="AQ26" i="1"/>
  <c r="AQ157" i="1"/>
  <c r="AQ162" i="1"/>
  <c r="AQ109" i="1"/>
  <c r="AR108" i="1"/>
  <c r="AT108" i="1" s="1"/>
  <c r="AQ108" i="1"/>
  <c r="AQ9" i="1"/>
  <c r="AQ36" i="1"/>
  <c r="AR37" i="1"/>
  <c r="AT37" i="1" s="1"/>
  <c r="AR205" i="1"/>
  <c r="AT205" i="1" s="1"/>
  <c r="AR222" i="1"/>
  <c r="AT222" i="1" s="1"/>
  <c r="AQ228" i="1"/>
  <c r="AR225" i="1"/>
  <c r="AT225" i="1" s="1"/>
  <c r="AQ225" i="1"/>
  <c r="AQ212" i="1"/>
  <c r="AQ231" i="1"/>
  <c r="AR215" i="1"/>
  <c r="AT215" i="1" s="1"/>
  <c r="AR432" i="1"/>
  <c r="AT432" i="1" s="1"/>
  <c r="AQ432" i="1"/>
  <c r="AQ353" i="1"/>
  <c r="AR364" i="1"/>
  <c r="AT364" i="1" s="1"/>
  <c r="AQ364" i="1"/>
  <c r="AQ474" i="1"/>
  <c r="AQ470" i="1"/>
  <c r="AQ312" i="1"/>
  <c r="AR472" i="1"/>
  <c r="AT472" i="1" s="1"/>
  <c r="AR415" i="1"/>
  <c r="AT415" i="1" s="1"/>
  <c r="AQ283" i="1"/>
  <c r="AQ368" i="1"/>
  <c r="AQ282" i="1"/>
  <c r="AR436" i="1"/>
  <c r="AT436" i="1" s="1"/>
  <c r="AQ469" i="1"/>
  <c r="AQ437" i="1"/>
  <c r="AR442" i="1"/>
  <c r="AT442" i="1" s="1"/>
  <c r="AR483" i="1"/>
  <c r="AT483" i="1" s="1"/>
  <c r="AQ295" i="1"/>
  <c r="AR416" i="1"/>
  <c r="AT416" i="1" s="1"/>
  <c r="AQ400" i="1"/>
  <c r="AQ428" i="1"/>
  <c r="AR504" i="1"/>
  <c r="AT504" i="1" s="1"/>
  <c r="AR341" i="1"/>
  <c r="AT341" i="1" s="1"/>
  <c r="AQ438" i="1"/>
  <c r="AR431" i="1"/>
  <c r="AT431" i="1" s="1"/>
  <c r="AQ240" i="1"/>
  <c r="AQ471" i="1"/>
  <c r="AQ459" i="1"/>
  <c r="AQ306" i="1"/>
  <c r="AQ275" i="1"/>
  <c r="AQ522" i="1"/>
  <c r="AR255" i="1"/>
  <c r="AT255" i="1" s="1"/>
  <c r="AQ498" i="1"/>
  <c r="AQ363" i="1"/>
  <c r="AQ303" i="1"/>
  <c r="AQ248" i="1"/>
  <c r="AQ243" i="1"/>
  <c r="AQ254" i="1"/>
  <c r="AQ273" i="1"/>
  <c r="AR335" i="1"/>
  <c r="AT335" i="1" s="1"/>
  <c r="AQ335" i="1"/>
  <c r="AQ258" i="1"/>
  <c r="AQ284" i="1"/>
  <c r="AQ434" i="1"/>
  <c r="AQ494" i="1"/>
  <c r="AQ274" i="1"/>
  <c r="AQ433" i="1"/>
  <c r="AQ477" i="1"/>
  <c r="AR336" i="1"/>
  <c r="AT336" i="1" s="1"/>
  <c r="AQ336" i="1"/>
  <c r="AQ357" i="1"/>
  <c r="AQ280" i="1"/>
  <c r="AQ426" i="1"/>
  <c r="AR288" i="1"/>
  <c r="AT288" i="1" s="1"/>
  <c r="AQ534" i="1"/>
  <c r="AQ454" i="1"/>
  <c r="AQ530" i="1"/>
  <c r="AQ526" i="1"/>
  <c r="AQ309" i="1"/>
  <c r="AQ398" i="1"/>
  <c r="AQ252" i="1"/>
  <c r="AQ330" i="1"/>
  <c r="AQ324" i="1"/>
  <c r="AR261" i="1"/>
  <c r="AT261" i="1" s="1"/>
  <c r="AQ261" i="1"/>
  <c r="AQ533" i="1"/>
  <c r="AQ453" i="1"/>
  <c r="AQ266" i="1"/>
  <c r="AQ259" i="1"/>
  <c r="AQ376" i="1"/>
  <c r="AQ419" i="1"/>
  <c r="AQ267" i="1"/>
  <c r="AR380" i="1"/>
  <c r="AT380" i="1" s="1"/>
  <c r="AQ380" i="1"/>
  <c r="AQ539" i="1"/>
  <c r="AQ529" i="1"/>
  <c r="AR328" i="1"/>
  <c r="AT328" i="1" s="1"/>
  <c r="AQ328" i="1"/>
  <c r="AR382" i="1"/>
  <c r="AT382" i="1" s="1"/>
  <c r="AQ382" i="1"/>
  <c r="AQ513" i="1"/>
  <c r="AQ540" i="1"/>
  <c r="AQ396" i="1"/>
  <c r="AR524" i="1"/>
  <c r="AT524" i="1" s="1"/>
  <c r="AQ463" i="1"/>
  <c r="AR371" i="1"/>
  <c r="AT371" i="1" s="1"/>
  <c r="AQ371" i="1"/>
  <c r="AR516" i="1"/>
  <c r="AT516" i="1" s="1"/>
  <c r="AQ516" i="1"/>
  <c r="AR244" i="1"/>
  <c r="AT244" i="1" s="1"/>
  <c r="AR555" i="1"/>
  <c r="AT555" i="1" s="1"/>
  <c r="AQ554" i="1"/>
  <c r="AQ560" i="1"/>
  <c r="AR552" i="1"/>
  <c r="AT552" i="1" s="1"/>
  <c r="AQ545" i="1"/>
  <c r="AQ676" i="1"/>
  <c r="AR592" i="1"/>
  <c r="AT592" i="1" s="1"/>
  <c r="AQ592" i="1"/>
  <c r="AR568" i="1"/>
  <c r="AT568" i="1" s="1"/>
  <c r="AQ568" i="1"/>
  <c r="AQ596" i="1"/>
  <c r="AQ623" i="1"/>
  <c r="AQ565" i="1"/>
  <c r="AQ616" i="1"/>
  <c r="AR564" i="1"/>
  <c r="AT564" i="1" s="1"/>
  <c r="AQ569" i="1"/>
  <c r="AR578" i="1"/>
  <c r="AT578" i="1" s="1"/>
  <c r="AQ578" i="1"/>
  <c r="AR595" i="1"/>
  <c r="AT595" i="1" s="1"/>
  <c r="AQ586" i="1"/>
  <c r="AR635" i="1"/>
  <c r="AT635" i="1" s="1"/>
  <c r="AQ635" i="1"/>
  <c r="AR582" i="1"/>
  <c r="AT582" i="1" s="1"/>
  <c r="AR599" i="1"/>
  <c r="AT599" i="1" s="1"/>
  <c r="AQ599" i="1"/>
  <c r="AQ663" i="1"/>
  <c r="AR641" i="1"/>
  <c r="AT641" i="1" s="1"/>
  <c r="AQ641" i="1"/>
  <c r="AR661" i="1"/>
  <c r="AT661" i="1" s="1"/>
  <c r="AQ661" i="1"/>
  <c r="AQ646" i="1"/>
  <c r="AQ642" i="1"/>
  <c r="AR615" i="1"/>
  <c r="AT615" i="1" s="1"/>
  <c r="AQ615" i="1"/>
  <c r="AR671" i="1"/>
  <c r="AT671" i="1" s="1"/>
  <c r="AQ671" i="1"/>
  <c r="AR647" i="1"/>
  <c r="AT647" i="1" s="1"/>
  <c r="AQ647" i="1"/>
  <c r="AQ657" i="1"/>
  <c r="AR621" i="1"/>
  <c r="AT621" i="1" s="1"/>
  <c r="AQ621" i="1"/>
  <c r="AQ645" i="1"/>
  <c r="AR604" i="1"/>
  <c r="AT604" i="1" s="1"/>
  <c r="AQ604" i="1"/>
  <c r="AQ637" i="1"/>
  <c r="AR634" i="1"/>
  <c r="AT634" i="1" s="1"/>
  <c r="AQ634" i="1"/>
  <c r="AQ614" i="1"/>
  <c r="AR654" i="1"/>
  <c r="AT654" i="1" s="1"/>
  <c r="AQ654" i="1"/>
  <c r="AQ668" i="1"/>
  <c r="AR630" i="1"/>
  <c r="AT630" i="1" s="1"/>
  <c r="AQ630" i="1"/>
  <c r="AQ656" i="1"/>
  <c r="AR622" i="1"/>
  <c r="AT622" i="1" s="1"/>
  <c r="AQ622" i="1"/>
  <c r="AQ658" i="1"/>
  <c r="AR659" i="1"/>
  <c r="AT659" i="1" s="1"/>
  <c r="AQ659" i="1"/>
  <c r="AQ644" i="1"/>
  <c r="AR669" i="1"/>
  <c r="AT669" i="1" s="1"/>
  <c r="AQ669" i="1"/>
  <c r="AQ650" i="1"/>
  <c r="AR610" i="1"/>
  <c r="AT610" i="1" s="1"/>
  <c r="AQ610" i="1"/>
  <c r="AQ631" i="1"/>
  <c r="AR594" i="1"/>
  <c r="AT594" i="1" s="1"/>
  <c r="AQ594" i="1"/>
  <c r="AQ601" i="1"/>
  <c r="AR566" i="1"/>
  <c r="AT566" i="1" s="1"/>
  <c r="AQ679" i="1"/>
  <c r="AR680" i="1"/>
  <c r="AT680" i="1" s="1"/>
  <c r="AQ680" i="1"/>
  <c r="AQ685" i="1"/>
  <c r="AR682" i="1"/>
  <c r="AT682" i="1" s="1"/>
  <c r="AQ682" i="1"/>
  <c r="AQ683" i="1"/>
  <c r="AR687" i="1"/>
  <c r="AT687" i="1" s="1"/>
  <c r="AQ687" i="1"/>
  <c r="AQ689" i="1"/>
  <c r="AR694" i="1"/>
  <c r="AT694" i="1" s="1"/>
  <c r="AQ694" i="1"/>
  <c r="AR707" i="1"/>
  <c r="AT707" i="1" s="1"/>
  <c r="AQ707" i="1"/>
  <c r="AQ713" i="1"/>
  <c r="AR717" i="1"/>
  <c r="AT717" i="1" s="1"/>
  <c r="AQ717" i="1"/>
  <c r="AR719" i="1"/>
  <c r="AT719" i="1" s="1"/>
  <c r="AQ719" i="1"/>
  <c r="AR721" i="1"/>
  <c r="AT721" i="1" s="1"/>
  <c r="AQ746" i="1"/>
  <c r="AQ749" i="1"/>
  <c r="AQ782" i="1"/>
  <c r="AQ789" i="1"/>
  <c r="AQ796" i="1"/>
  <c r="AQ820" i="1"/>
  <c r="AR837" i="1"/>
  <c r="AT837" i="1" s="1"/>
  <c r="AQ837" i="1"/>
  <c r="AQ875" i="1"/>
  <c r="AR878" i="1"/>
  <c r="AT878" i="1" s="1"/>
  <c r="AQ878" i="1"/>
  <c r="AQ1046" i="1"/>
  <c r="AR1048" i="1"/>
  <c r="AT1048" i="1" s="1"/>
  <c r="AQ1048" i="1"/>
  <c r="AQ994" i="1"/>
  <c r="AR1179" i="1"/>
  <c r="AT1179" i="1" s="1"/>
  <c r="AQ1179" i="1"/>
  <c r="AR1211" i="1"/>
  <c r="AT1211" i="1" s="1"/>
  <c r="AQ1211" i="1"/>
  <c r="AQ3" i="1"/>
  <c r="AQ220" i="1"/>
  <c r="AQ934" i="1"/>
  <c r="AQ566" i="1"/>
  <c r="AR121" i="1"/>
  <c r="AT121" i="1" s="1"/>
  <c r="AQ121" i="1"/>
  <c r="AR201" i="1"/>
  <c r="AT201" i="1" s="1"/>
  <c r="AQ201" i="1"/>
  <c r="AR46" i="1"/>
  <c r="AT46" i="1" s="1"/>
  <c r="AQ46" i="1"/>
  <c r="AR473" i="1"/>
  <c r="AT473" i="1" s="1"/>
  <c r="AQ473" i="1"/>
  <c r="AR327" i="1"/>
  <c r="AT327" i="1" s="1"/>
  <c r="AQ327" i="1"/>
  <c r="AR308" i="1"/>
  <c r="AT308" i="1" s="1"/>
  <c r="AQ308" i="1"/>
  <c r="AR617" i="1"/>
  <c r="AT617" i="1" s="1"/>
  <c r="AQ617" i="1"/>
  <c r="AR611" i="1"/>
  <c r="AT611" i="1" s="1"/>
  <c r="AQ611" i="1"/>
  <c r="AR674" i="1"/>
  <c r="AT674" i="1" s="1"/>
  <c r="AQ674" i="1"/>
  <c r="AR705" i="1"/>
  <c r="AT705" i="1" s="1"/>
  <c r="AQ705" i="1"/>
  <c r="AR1121" i="1"/>
  <c r="AT1121" i="1" s="1"/>
  <c r="AQ1121" i="1"/>
  <c r="AR995" i="1"/>
  <c r="AT995" i="1" s="1"/>
  <c r="AQ995" i="1"/>
  <c r="AR107" i="1"/>
  <c r="AT107" i="1" s="1"/>
  <c r="AQ107" i="1"/>
  <c r="AQ62" i="1"/>
  <c r="AR84" i="1"/>
  <c r="AT84" i="1" s="1"/>
  <c r="AR31" i="1"/>
  <c r="AT31" i="1" s="1"/>
  <c r="AQ31" i="1"/>
  <c r="AQ64" i="1"/>
  <c r="AQ192" i="1"/>
  <c r="AR82" i="1"/>
  <c r="AT82" i="1" s="1"/>
  <c r="AQ82" i="1"/>
  <c r="AQ24" i="1"/>
  <c r="AQ37" i="1"/>
  <c r="AR227" i="1"/>
  <c r="AT227" i="1" s="1"/>
  <c r="AQ215" i="1"/>
  <c r="AQ291" i="1"/>
  <c r="AQ293" i="1"/>
  <c r="AQ386" i="1"/>
  <c r="AR389" i="1"/>
  <c r="AT389" i="1" s="1"/>
  <c r="AQ389" i="1"/>
  <c r="AR391" i="1"/>
  <c r="AT391" i="1" s="1"/>
  <c r="AQ391" i="1"/>
  <c r="AR406" i="1"/>
  <c r="AT406" i="1" s="1"/>
  <c r="AQ6" i="1"/>
  <c r="AQ2" i="1"/>
  <c r="AQ77" i="1"/>
  <c r="AR128" i="1"/>
  <c r="AT128" i="1" s="1"/>
  <c r="AQ128" i="1"/>
  <c r="AQ118" i="1"/>
  <c r="AQ163" i="1"/>
  <c r="AQ125" i="1"/>
  <c r="AR80" i="1"/>
  <c r="AT80" i="1" s="1"/>
  <c r="AQ80" i="1"/>
  <c r="AQ12" i="1"/>
  <c r="AQ41" i="1"/>
  <c r="AQ195" i="1"/>
  <c r="AQ92" i="1"/>
  <c r="AQ78" i="1"/>
  <c r="AQ79" i="1"/>
  <c r="AQ96" i="1"/>
  <c r="AQ149" i="1"/>
  <c r="AQ74" i="1"/>
  <c r="AQ32" i="1"/>
  <c r="AQ73" i="1"/>
  <c r="AQ61" i="1"/>
  <c r="AQ186" i="1"/>
  <c r="AQ45" i="1"/>
  <c r="AR140" i="1"/>
  <c r="AT140" i="1" s="1"/>
  <c r="AQ140" i="1"/>
  <c r="AR152" i="1"/>
  <c r="AT152" i="1" s="1"/>
  <c r="AQ152" i="1"/>
  <c r="AQ178" i="1"/>
  <c r="AR102" i="1"/>
  <c r="AT102" i="1" s="1"/>
  <c r="AQ102" i="1"/>
  <c r="AQ143" i="1"/>
  <c r="AQ33" i="1"/>
  <c r="AQ93" i="1"/>
  <c r="AQ184" i="1"/>
  <c r="AQ86" i="1"/>
  <c r="AR159" i="1"/>
  <c r="AT159" i="1" s="1"/>
  <c r="AQ159" i="1"/>
  <c r="AQ30" i="1"/>
  <c r="AR87" i="1"/>
  <c r="AT87" i="1" s="1"/>
  <c r="AQ87" i="1"/>
  <c r="AQ174" i="1"/>
  <c r="AR189" i="1"/>
  <c r="AT189" i="1" s="1"/>
  <c r="AQ189" i="1"/>
  <c r="AQ177" i="1"/>
  <c r="AR150" i="1"/>
  <c r="AT150" i="1" s="1"/>
  <c r="AQ150" i="1"/>
  <c r="AQ165" i="1"/>
  <c r="AQ170" i="1"/>
  <c r="AR130" i="1"/>
  <c r="AT130" i="1" s="1"/>
  <c r="AQ130" i="1"/>
  <c r="AQ55" i="1"/>
  <c r="AQ138" i="1"/>
  <c r="AR49" i="1"/>
  <c r="AT49" i="1" s="1"/>
  <c r="AQ49" i="1"/>
  <c r="AQ187" i="1"/>
  <c r="AR40" i="1"/>
  <c r="AT40" i="1" s="1"/>
  <c r="AQ40" i="1"/>
  <c r="AQ27" i="1"/>
  <c r="AR44" i="1"/>
  <c r="AT44" i="1" s="1"/>
  <c r="AQ44" i="1"/>
  <c r="AQ42" i="1"/>
  <c r="AQ25" i="1"/>
  <c r="AQ22" i="1"/>
  <c r="AQ204" i="1"/>
  <c r="AQ206" i="1"/>
  <c r="AR208" i="1"/>
  <c r="AT208" i="1" s="1"/>
  <c r="AQ208" i="1"/>
  <c r="AR218" i="1"/>
  <c r="AT218" i="1" s="1"/>
  <c r="AQ218" i="1"/>
  <c r="AQ219" i="1"/>
  <c r="AR224" i="1"/>
  <c r="AT224" i="1" s="1"/>
  <c r="AQ224" i="1"/>
  <c r="AQ217" i="1"/>
  <c r="AQ211" i="1"/>
  <c r="AQ209" i="1"/>
  <c r="AQ265" i="1"/>
  <c r="AQ411" i="1"/>
  <c r="AQ385" i="1"/>
  <c r="AQ388" i="1"/>
  <c r="AQ390" i="1"/>
  <c r="AQ392" i="1"/>
  <c r="AR287" i="1"/>
  <c r="AT287" i="1" s="1"/>
  <c r="AQ287" i="1"/>
  <c r="AR285" i="1"/>
  <c r="AT285" i="1" s="1"/>
  <c r="AQ285" i="1"/>
  <c r="AQ486" i="1"/>
  <c r="AR476" i="1"/>
  <c r="AT476" i="1" s="1"/>
  <c r="AQ476" i="1"/>
  <c r="AQ455" i="1"/>
  <c r="AQ314" i="1"/>
  <c r="AQ409" i="1"/>
  <c r="AQ313" i="1"/>
  <c r="AQ457" i="1"/>
  <c r="AR394" i="1"/>
  <c r="AT394" i="1" s="1"/>
  <c r="AQ394" i="1"/>
  <c r="AQ435" i="1"/>
  <c r="AQ405" i="1"/>
  <c r="AQ408" i="1"/>
  <c r="AQ464" i="1"/>
  <c r="AQ421" i="1"/>
  <c r="AQ334" i="1"/>
  <c r="AR326" i="1"/>
  <c r="AT326" i="1" s="1"/>
  <c r="AQ304" i="1"/>
  <c r="AQ462" i="1"/>
  <c r="AQ321" i="1"/>
  <c r="AQ481" i="1"/>
  <c r="AQ410" i="1"/>
  <c r="AQ299" i="1"/>
  <c r="AQ286" i="1"/>
  <c r="AQ281" i="1"/>
  <c r="AQ420" i="1"/>
  <c r="AQ414" i="1"/>
  <c r="AQ514" i="1"/>
  <c r="AQ290" i="1"/>
  <c r="AR246" i="1"/>
  <c r="AT246" i="1" s="1"/>
  <c r="AQ246" i="1"/>
  <c r="AQ271" i="1"/>
  <c r="AQ263" i="1"/>
  <c r="AQ372" i="1"/>
  <c r="AQ317" i="1"/>
  <c r="AQ374" i="1"/>
  <c r="AQ331" i="1"/>
  <c r="AQ237" i="1"/>
  <c r="AQ232" i="1"/>
  <c r="AQ238" i="1"/>
  <c r="AQ393" i="1"/>
  <c r="AQ247" i="1"/>
  <c r="AR253" i="1"/>
  <c r="AT253" i="1" s="1"/>
  <c r="AQ253" i="1"/>
  <c r="AQ518" i="1"/>
  <c r="AQ245" i="1"/>
  <c r="AQ465" i="1"/>
  <c r="AQ479" i="1"/>
  <c r="AQ361" i="1"/>
  <c r="AQ397" i="1"/>
  <c r="AQ423" i="1"/>
  <c r="AQ489" i="1"/>
  <c r="AQ515" i="1"/>
  <c r="AQ531" i="1"/>
  <c r="AR251" i="1"/>
  <c r="AT251" i="1" s="1"/>
  <c r="AQ251" i="1"/>
  <c r="AQ276" i="1"/>
  <c r="AQ264" i="1"/>
  <c r="AQ301" i="1"/>
  <c r="AR403" i="1"/>
  <c r="AT403" i="1" s="1"/>
  <c r="AQ403" i="1"/>
  <c r="AR512" i="1"/>
  <c r="AT512" i="1" s="1"/>
  <c r="AQ512" i="1"/>
  <c r="AQ402" i="1"/>
  <c r="AQ429" i="1"/>
  <c r="AR417" i="1"/>
  <c r="AT417" i="1" s="1"/>
  <c r="AQ417" i="1"/>
  <c r="AQ233" i="1"/>
  <c r="AQ461" i="1"/>
  <c r="AR343" i="1"/>
  <c r="AT343" i="1" s="1"/>
  <c r="AQ343" i="1"/>
  <c r="AR294" i="1"/>
  <c r="AT294" i="1" s="1"/>
  <c r="AQ294" i="1"/>
  <c r="AQ519" i="1"/>
  <c r="AQ520" i="1"/>
  <c r="AQ425" i="1"/>
  <c r="AQ256" i="1"/>
  <c r="AQ523" i="1"/>
  <c r="AR325" i="1"/>
  <c r="AT325" i="1" s="1"/>
  <c r="AQ325" i="1"/>
  <c r="AQ332" i="1"/>
  <c r="AR528" i="1"/>
  <c r="AT528" i="1" s="1"/>
  <c r="AQ528" i="1"/>
  <c r="AQ270" i="1"/>
  <c r="AQ535" i="1"/>
  <c r="AQ234" i="1"/>
  <c r="AQ260" i="1"/>
  <c r="AQ249" i="1"/>
  <c r="AQ446" i="1"/>
  <c r="AQ542" i="1"/>
  <c r="AR543" i="1"/>
  <c r="AT543" i="1" s="1"/>
  <c r="AQ543" i="1"/>
  <c r="AQ546" i="1"/>
  <c r="AR558" i="1"/>
  <c r="AT558" i="1" s="1"/>
  <c r="AQ558" i="1"/>
  <c r="AQ551" i="1"/>
  <c r="AR548" i="1"/>
  <c r="AT548" i="1" s="1"/>
  <c r="AQ548" i="1"/>
  <c r="AR547" i="1"/>
  <c r="AT547" i="1" s="1"/>
  <c r="AQ547" i="1"/>
  <c r="AQ602" i="1"/>
  <c r="AR593" i="1"/>
  <c r="AT593" i="1" s="1"/>
  <c r="AQ593" i="1"/>
  <c r="AQ589" i="1"/>
  <c r="AQ600" i="1"/>
  <c r="AR570" i="1"/>
  <c r="AT570" i="1" s="1"/>
  <c r="AQ570" i="1"/>
  <c r="AR575" i="1"/>
  <c r="AT575" i="1" s="1"/>
  <c r="AQ575" i="1"/>
  <c r="AQ576" i="1"/>
  <c r="AQ591" i="1"/>
  <c r="AQ584" i="1"/>
  <c r="AQ577" i="1"/>
  <c r="AQ572" i="1"/>
  <c r="AQ662" i="1"/>
  <c r="AQ664" i="1"/>
  <c r="AR619" i="1"/>
  <c r="AT619" i="1" s="1"/>
  <c r="AQ619" i="1"/>
  <c r="AQ665" i="1"/>
  <c r="AQ702" i="1"/>
  <c r="AQ715" i="1"/>
  <c r="AR728" i="1"/>
  <c r="AT728" i="1" s="1"/>
  <c r="AQ728" i="1"/>
  <c r="AR726" i="1"/>
  <c r="AT726" i="1" s="1"/>
  <c r="AQ726" i="1"/>
  <c r="AQ737" i="1"/>
  <c r="AQ731" i="1"/>
  <c r="AQ743" i="1"/>
  <c r="AR767" i="1"/>
  <c r="AT767" i="1" s="1"/>
  <c r="AQ767" i="1"/>
  <c r="AR785" i="1"/>
  <c r="AT785" i="1" s="1"/>
  <c r="AR1018" i="1"/>
  <c r="AT1018" i="1" s="1"/>
  <c r="AQ1018" i="1"/>
  <c r="AR1084" i="1"/>
  <c r="AT1084" i="1" s="1"/>
  <c r="AQ1084" i="1"/>
  <c r="AR1090" i="1"/>
  <c r="AT1090" i="1" s="1"/>
  <c r="AQ1090" i="1"/>
  <c r="AQ1087" i="1"/>
  <c r="AR1110" i="1"/>
  <c r="AT1110" i="1" s="1"/>
  <c r="AQ1110" i="1"/>
  <c r="AR1208" i="1"/>
  <c r="AT1208" i="1" s="1"/>
  <c r="AQ1208" i="1"/>
  <c r="AQ1012" i="1"/>
  <c r="AQ956" i="1"/>
  <c r="AR695" i="1"/>
  <c r="AT695" i="1" s="1"/>
  <c r="AR700" i="1"/>
  <c r="AT700" i="1" s="1"/>
  <c r="AQ704" i="1"/>
  <c r="AQ710" i="1"/>
  <c r="AQ711" i="1"/>
  <c r="AR720" i="1"/>
  <c r="AT720" i="1" s="1"/>
  <c r="AQ720" i="1"/>
  <c r="AR740" i="1"/>
  <c r="AT740" i="1" s="1"/>
  <c r="AQ740" i="1"/>
  <c r="AR722" i="1"/>
  <c r="AT722" i="1" s="1"/>
  <c r="AQ725" i="1"/>
  <c r="AQ727" i="1"/>
  <c r="AQ736" i="1"/>
  <c r="AR738" i="1"/>
  <c r="AT738" i="1" s="1"/>
  <c r="AQ738" i="1"/>
  <c r="AQ730" i="1"/>
  <c r="AQ742" i="1"/>
  <c r="AR748" i="1"/>
  <c r="AT748" i="1" s="1"/>
  <c r="AQ748" i="1"/>
  <c r="AQ752" i="1"/>
  <c r="AQ753" i="1"/>
  <c r="AQ780" i="1"/>
  <c r="AR783" i="1"/>
  <c r="AT783" i="1" s="1"/>
  <c r="AR776" i="1"/>
  <c r="AT776" i="1" s="1"/>
  <c r="AR763" i="1"/>
  <c r="AT763" i="1" s="1"/>
  <c r="AR784" i="1"/>
  <c r="AT784" i="1" s="1"/>
  <c r="AQ792" i="1"/>
  <c r="AQ790" i="1"/>
  <c r="AR796" i="1"/>
  <c r="AT796" i="1" s="1"/>
  <c r="AR804" i="1"/>
  <c r="AT804" i="1" s="1"/>
  <c r="AQ804" i="1"/>
  <c r="AR800" i="1"/>
  <c r="AT800" i="1" s="1"/>
  <c r="AR794" i="1"/>
  <c r="AT794" i="1" s="1"/>
  <c r="AQ808" i="1"/>
  <c r="AQ810" i="1"/>
  <c r="AR818" i="1"/>
  <c r="AT818" i="1" s="1"/>
  <c r="AQ818" i="1"/>
  <c r="AR832" i="1"/>
  <c r="AT832" i="1" s="1"/>
  <c r="AR839" i="1"/>
  <c r="AT839" i="1" s="1"/>
  <c r="AQ841" i="1"/>
  <c r="AQ845" i="1"/>
  <c r="AR860" i="1"/>
  <c r="AT860" i="1" s="1"/>
  <c r="AQ860" i="1"/>
  <c r="AQ869" i="1"/>
  <c r="AR872" i="1"/>
  <c r="AT872" i="1" s="1"/>
  <c r="AQ872" i="1"/>
  <c r="AR885" i="1"/>
  <c r="AT885" i="1" s="1"/>
  <c r="AQ885" i="1"/>
  <c r="AR880" i="1"/>
  <c r="AT880" i="1" s="1"/>
  <c r="AQ880" i="1"/>
  <c r="AR902" i="1"/>
  <c r="AT902" i="1" s="1"/>
  <c r="AR905" i="1"/>
  <c r="AT905" i="1" s="1"/>
  <c r="AQ905" i="1"/>
  <c r="AR920" i="1"/>
  <c r="AT920" i="1" s="1"/>
  <c r="AQ920" i="1"/>
  <c r="AR908" i="1"/>
  <c r="AT908" i="1" s="1"/>
  <c r="AQ908" i="1"/>
  <c r="AR924" i="1"/>
  <c r="AT924" i="1" s="1"/>
  <c r="AQ924" i="1"/>
  <c r="AR903" i="1"/>
  <c r="AT903" i="1" s="1"/>
  <c r="AQ903" i="1"/>
  <c r="AR918" i="1"/>
  <c r="AT918" i="1" s="1"/>
  <c r="AQ918" i="1"/>
  <c r="AQ897" i="1"/>
  <c r="AQ939" i="1"/>
  <c r="AQ946" i="1"/>
  <c r="AQ954" i="1"/>
  <c r="AQ958" i="1"/>
  <c r="AQ1039" i="1"/>
  <c r="AQ1037" i="1"/>
  <c r="AQ1001" i="1"/>
  <c r="AQ1009" i="1"/>
  <c r="AR1113" i="1"/>
  <c r="AT1113" i="1" s="1"/>
  <c r="AQ1004" i="1"/>
  <c r="AR1032" i="1"/>
  <c r="AT1032" i="1" s="1"/>
  <c r="AR1076" i="1"/>
  <c r="AT1076" i="1" s="1"/>
  <c r="AQ1076" i="1"/>
  <c r="AQ1068" i="1"/>
  <c r="AR1135" i="1"/>
  <c r="AT1135" i="1" s="1"/>
  <c r="AQ1111" i="1"/>
  <c r="AR1089" i="1"/>
  <c r="AT1089" i="1" s="1"/>
  <c r="AQ1089" i="1"/>
  <c r="AQ1137" i="1"/>
  <c r="AQ1109" i="1"/>
  <c r="AR1081" i="1"/>
  <c r="AT1081" i="1" s="1"/>
  <c r="AQ1081" i="1"/>
  <c r="AQ974" i="1"/>
  <c r="AR976" i="1"/>
  <c r="AT976" i="1" s="1"/>
  <c r="AQ976" i="1"/>
  <c r="AQ978" i="1"/>
  <c r="AQ1063" i="1"/>
  <c r="AR1120" i="1"/>
  <c r="AT1120" i="1" s="1"/>
  <c r="AQ1098" i="1"/>
  <c r="AQ1093" i="1"/>
  <c r="AR1052" i="1"/>
  <c r="AT1052" i="1" s="1"/>
  <c r="AQ1052" i="1"/>
  <c r="AQ1077" i="1"/>
  <c r="AQ1058" i="1"/>
  <c r="AQ1074" i="1"/>
  <c r="AR1069" i="1"/>
  <c r="AT1069" i="1" s="1"/>
  <c r="AQ1134" i="1"/>
  <c r="AQ1060" i="1"/>
  <c r="AQ1101" i="1"/>
  <c r="AR1124" i="1"/>
  <c r="AT1124" i="1" s="1"/>
  <c r="AQ1127" i="1"/>
  <c r="AQ1067" i="1"/>
  <c r="AQ1065" i="1"/>
  <c r="AQ1053" i="1"/>
  <c r="AQ1088" i="1"/>
  <c r="AR1096" i="1"/>
  <c r="AT1096" i="1" s="1"/>
  <c r="AQ971" i="1"/>
  <c r="AQ997" i="1"/>
  <c r="AQ970" i="1"/>
  <c r="AQ986" i="1"/>
  <c r="AR990" i="1"/>
  <c r="AT990" i="1" s="1"/>
  <c r="AQ1070" i="1"/>
  <c r="AQ983" i="1"/>
  <c r="AQ1144" i="1"/>
  <c r="AR1140" i="1"/>
  <c r="AT1140" i="1" s="1"/>
  <c r="AQ1146" i="1"/>
  <c r="AR1155" i="1"/>
  <c r="AT1155" i="1" s="1"/>
  <c r="AQ1155" i="1"/>
  <c r="AR1153" i="1"/>
  <c r="AT1153" i="1" s="1"/>
  <c r="AQ1153" i="1"/>
  <c r="AR1158" i="1"/>
  <c r="AT1158" i="1" s="1"/>
  <c r="AQ1158" i="1"/>
  <c r="AR1156" i="1"/>
  <c r="AT1156" i="1" s="1"/>
  <c r="AQ1175" i="1"/>
  <c r="AR1181" i="1"/>
  <c r="AT1181" i="1" s="1"/>
  <c r="AQ1181" i="1"/>
  <c r="AR1170" i="1"/>
  <c r="AT1170" i="1" s="1"/>
  <c r="AQ1170" i="1"/>
  <c r="AR1166" i="1"/>
  <c r="AT1166" i="1" s="1"/>
  <c r="AQ1166" i="1"/>
  <c r="AR1171" i="1"/>
  <c r="AT1171" i="1" s="1"/>
  <c r="AR1160" i="1"/>
  <c r="AT1160" i="1" s="1"/>
  <c r="AQ1161" i="1"/>
  <c r="AR1163" i="1"/>
  <c r="AT1163" i="1" s="1"/>
  <c r="AQ1187" i="1"/>
  <c r="AR1199" i="1"/>
  <c r="AT1199" i="1" s="1"/>
  <c r="AQ1199" i="1"/>
  <c r="AR1202" i="1"/>
  <c r="AT1202" i="1" s="1"/>
  <c r="AQ1202" i="1"/>
  <c r="AQ1194" i="1"/>
  <c r="AR1206" i="1"/>
  <c r="AT1206" i="1" s="1"/>
  <c r="AQ1198" i="1"/>
  <c r="AR1215" i="1"/>
  <c r="AT1215" i="1" s="1"/>
  <c r="AQ1215" i="1"/>
  <c r="AR1218" i="1"/>
  <c r="AT1218" i="1" s="1"/>
  <c r="AQ1218" i="1"/>
  <c r="AQ1225" i="1"/>
  <c r="AR1217" i="1"/>
  <c r="AT1217" i="1" s="1"/>
  <c r="AQ1196" i="1"/>
  <c r="AR1201" i="1"/>
  <c r="AT1201" i="1" s="1"/>
  <c r="AQ1201" i="1"/>
  <c r="AR1204" i="1"/>
  <c r="AT1204" i="1" s="1"/>
  <c r="AQ1204" i="1"/>
  <c r="AQ1209" i="1"/>
  <c r="AR1188" i="1"/>
  <c r="AT1188" i="1" s="1"/>
  <c r="AQ1241" i="1"/>
  <c r="AR1232" i="1"/>
  <c r="AT1232" i="1" s="1"/>
  <c r="AQ1232" i="1"/>
  <c r="AQ700" i="1"/>
  <c r="AQ692" i="1"/>
  <c r="AR693" i="1"/>
  <c r="AT693" i="1" s="1"/>
  <c r="AQ693" i="1"/>
  <c r="AQ698" i="1"/>
  <c r="AR701" i="1"/>
  <c r="AT701" i="1" s="1"/>
  <c r="AQ701" i="1"/>
  <c r="AQ703" i="1"/>
  <c r="AQ714" i="1"/>
  <c r="AR709" i="1"/>
  <c r="AT709" i="1" s="1"/>
  <c r="AQ709" i="1"/>
  <c r="AQ716" i="1"/>
  <c r="AQ718" i="1"/>
  <c r="AR724" i="1"/>
  <c r="AT724" i="1" s="1"/>
  <c r="AQ724" i="1"/>
  <c r="AR729" i="1"/>
  <c r="AT729" i="1" s="1"/>
  <c r="AQ729" i="1"/>
  <c r="AR725" i="1"/>
  <c r="AT725" i="1" s="1"/>
  <c r="AQ733" i="1"/>
  <c r="AQ735" i="1"/>
  <c r="AQ745" i="1"/>
  <c r="AQ747" i="1"/>
  <c r="AR755" i="1"/>
  <c r="AT755" i="1" s="1"/>
  <c r="AQ774" i="1"/>
  <c r="AR781" i="1"/>
  <c r="AT781" i="1" s="1"/>
  <c r="AQ781" i="1"/>
  <c r="AQ775" i="1"/>
  <c r="AR778" i="1"/>
  <c r="AT778" i="1" s="1"/>
  <c r="AQ778" i="1"/>
  <c r="AQ760" i="1"/>
  <c r="AQ779" i="1"/>
  <c r="AQ777" i="1"/>
  <c r="AQ771" i="1"/>
  <c r="AQ757" i="1"/>
  <c r="AQ766" i="1"/>
  <c r="AQ758" i="1"/>
  <c r="AQ786" i="1"/>
  <c r="AQ787" i="1"/>
  <c r="AQ791" i="1"/>
  <c r="AQ798" i="1"/>
  <c r="AQ803" i="1"/>
  <c r="AQ801" i="1"/>
  <c r="AQ807" i="1"/>
  <c r="AQ805" i="1"/>
  <c r="AQ799" i="1"/>
  <c r="AQ809" i="1"/>
  <c r="AQ815" i="1"/>
  <c r="AQ822" i="1"/>
  <c r="AQ824" i="1"/>
  <c r="AR825" i="1"/>
  <c r="AT825" i="1" s="1"/>
  <c r="AQ825" i="1"/>
  <c r="AQ819" i="1"/>
  <c r="AQ831" i="1"/>
  <c r="AQ833" i="1"/>
  <c r="AQ838" i="1"/>
  <c r="AQ840" i="1"/>
  <c r="AQ842" i="1"/>
  <c r="AR841" i="1"/>
  <c r="AT841" i="1" s="1"/>
  <c r="AQ847" i="1"/>
  <c r="AQ846" i="1"/>
  <c r="AR853" i="1"/>
  <c r="AT853" i="1" s="1"/>
  <c r="AQ852" i="1"/>
  <c r="AQ856" i="1"/>
  <c r="AQ859" i="1"/>
  <c r="AQ864" i="1"/>
  <c r="AQ866" i="1"/>
  <c r="AQ874" i="1"/>
  <c r="AR869" i="1"/>
  <c r="AT869" i="1" s="1"/>
  <c r="AQ888" i="1"/>
  <c r="AQ886" i="1"/>
  <c r="AQ891" i="1"/>
  <c r="AQ890" i="1"/>
  <c r="AQ909" i="1"/>
  <c r="AR910" i="1"/>
  <c r="AT910" i="1" s="1"/>
  <c r="AQ910" i="1"/>
  <c r="AR913" i="1"/>
  <c r="AT913" i="1" s="1"/>
  <c r="AQ913" i="1"/>
  <c r="AQ907" i="1"/>
  <c r="AQ930" i="1"/>
  <c r="AQ923" i="1"/>
  <c r="AQ921" i="1"/>
  <c r="AQ937" i="1"/>
  <c r="AQ935" i="1"/>
  <c r="AQ894" i="1"/>
  <c r="AQ900" i="1"/>
  <c r="AQ933" i="1"/>
  <c r="AQ892" i="1"/>
  <c r="AQ926" i="1"/>
  <c r="AQ941" i="1"/>
  <c r="AQ945" i="1"/>
  <c r="AQ948" i="1"/>
  <c r="AQ951" i="1"/>
  <c r="AQ955" i="1"/>
  <c r="AQ961" i="1"/>
  <c r="AQ957" i="1"/>
  <c r="AQ966" i="1"/>
  <c r="AQ967" i="1"/>
  <c r="AQ1025" i="1"/>
  <c r="AQ1024" i="1"/>
  <c r="AQ1043" i="1"/>
  <c r="AQ1030" i="1"/>
  <c r="AQ1014" i="1"/>
  <c r="AQ1027" i="1"/>
  <c r="AQ1038" i="1"/>
  <c r="AQ1022" i="1"/>
  <c r="AR1009" i="1"/>
  <c r="AT1009" i="1" s="1"/>
  <c r="AR1042" i="1"/>
  <c r="AT1042" i="1" s="1"/>
  <c r="AQ1007" i="1"/>
  <c r="AQ1021" i="1"/>
  <c r="AR1045" i="1"/>
  <c r="AT1045" i="1" s="1"/>
  <c r="AQ1054" i="1"/>
  <c r="AR1004" i="1"/>
  <c r="AT1004" i="1" s="1"/>
  <c r="AQ1073" i="1"/>
  <c r="AQ1056" i="1"/>
  <c r="AQ1055" i="1"/>
  <c r="AQ980" i="1"/>
  <c r="AQ982" i="1"/>
  <c r="AR1083" i="1"/>
  <c r="AT1083" i="1" s="1"/>
  <c r="AQ1083" i="1"/>
  <c r="AQ1106" i="1"/>
  <c r="AQ1050" i="1"/>
  <c r="AQ1122" i="1"/>
  <c r="AQ1129" i="1"/>
  <c r="AQ1115" i="1"/>
  <c r="AQ1102" i="1"/>
  <c r="AQ1103" i="1"/>
  <c r="AR1132" i="1"/>
  <c r="AT1132" i="1" s="1"/>
  <c r="AQ1132" i="1"/>
  <c r="AR1075" i="1"/>
  <c r="AT1075" i="1" s="1"/>
  <c r="AQ1075" i="1"/>
  <c r="AR1134" i="1"/>
  <c r="AT1134" i="1" s="1"/>
  <c r="AQ1100" i="1"/>
  <c r="AQ1085" i="1"/>
  <c r="AR1051" i="1"/>
  <c r="AT1051" i="1" s="1"/>
  <c r="AQ1051" i="1"/>
  <c r="AR1065" i="1"/>
  <c r="AT1065" i="1" s="1"/>
  <c r="AQ1094" i="1"/>
  <c r="AQ996" i="1"/>
  <c r="AR984" i="1"/>
  <c r="AT984" i="1" s="1"/>
  <c r="AQ984" i="1"/>
  <c r="AR1044" i="1"/>
  <c r="AT1044" i="1" s="1"/>
  <c r="AQ1044" i="1"/>
  <c r="AQ998" i="1"/>
  <c r="AQ969" i="1"/>
  <c r="AQ1147" i="1"/>
  <c r="AR1154" i="1"/>
  <c r="AT1154" i="1" s="1"/>
  <c r="AQ1154" i="1"/>
  <c r="AR1159" i="1"/>
  <c r="AT1159" i="1" s="1"/>
  <c r="AQ1159" i="1"/>
  <c r="AR1182" i="1"/>
  <c r="AT1182" i="1" s="1"/>
  <c r="AR1175" i="1"/>
  <c r="AT1175" i="1" s="1"/>
  <c r="AQ1167" i="1"/>
  <c r="AR1164" i="1"/>
  <c r="AT1164" i="1" s="1"/>
  <c r="AQ1164" i="1"/>
  <c r="AQ1180" i="1"/>
  <c r="AQ1183" i="1"/>
  <c r="AQ1178" i="1"/>
  <c r="AQ1176" i="1"/>
  <c r="AQ1184" i="1"/>
  <c r="AQ1240" i="1"/>
  <c r="AQ1223" i="1"/>
  <c r="AR1193" i="1"/>
  <c r="AT1193" i="1" s="1"/>
  <c r="AQ1193" i="1"/>
  <c r="AQ1237" i="1"/>
  <c r="AQ1220" i="1"/>
  <c r="AQ1190" i="1"/>
  <c r="AR1229" i="1"/>
  <c r="AT1229" i="1" s="1"/>
  <c r="AQ1229" i="1"/>
  <c r="AQ1234" i="1"/>
  <c r="AQ1233" i="1"/>
  <c r="AQ1197" i="1"/>
  <c r="AR1189" i="1"/>
  <c r="AT1189" i="1" s="1"/>
  <c r="AQ1189" i="1"/>
  <c r="AQ1221" i="1"/>
  <c r="AQ1205" i="1"/>
  <c r="AQ1212" i="1"/>
  <c r="AQ1222" i="1"/>
  <c r="AQ1182" i="1"/>
  <c r="AQ1006" i="1"/>
  <c r="AQ802" i="1"/>
  <c r="AR811" i="1"/>
  <c r="AT811" i="1" s="1"/>
  <c r="AQ811" i="1"/>
  <c r="AQ816" i="1"/>
  <c r="AR849" i="1"/>
  <c r="AT849" i="1" s="1"/>
  <c r="AQ849" i="1"/>
  <c r="AQ863" i="1"/>
  <c r="AR868" i="1"/>
  <c r="AT868" i="1" s="1"/>
  <c r="AQ868" i="1"/>
  <c r="AR870" i="1"/>
  <c r="AT870" i="1" s="1"/>
  <c r="AQ870" i="1"/>
  <c r="AQ882" i="1"/>
  <c r="AR883" i="1"/>
  <c r="AT883" i="1" s="1"/>
  <c r="AQ883" i="1"/>
  <c r="AQ876" i="1"/>
  <c r="AR879" i="1"/>
  <c r="AT879" i="1" s="1"/>
  <c r="AQ911" i="1"/>
  <c r="AQ919" i="1"/>
  <c r="AQ912" i="1"/>
  <c r="AQ931" i="1"/>
  <c r="AQ904" i="1"/>
  <c r="AQ916" i="1"/>
  <c r="AQ896" i="1"/>
  <c r="AQ928" i="1"/>
  <c r="AQ942" i="1"/>
  <c r="AQ950" i="1"/>
  <c r="AQ960" i="1"/>
  <c r="AQ964" i="1"/>
  <c r="AQ1062" i="1"/>
  <c r="AQ1035" i="1"/>
  <c r="AQ1013" i="1"/>
  <c r="AR1016" i="1"/>
  <c r="AT1016" i="1" s="1"/>
  <c r="AQ1016" i="1"/>
  <c r="AR1095" i="1"/>
  <c r="AT1095" i="1" s="1"/>
  <c r="AQ1095" i="1"/>
  <c r="AQ1099" i="1"/>
  <c r="AR1112" i="1"/>
  <c r="AT1112" i="1" s="1"/>
  <c r="AQ1112" i="1"/>
  <c r="AR1107" i="1"/>
  <c r="AT1107" i="1" s="1"/>
  <c r="AQ1107" i="1"/>
  <c r="AQ1130" i="1"/>
  <c r="AQ1064" i="1"/>
  <c r="AQ1105" i="1"/>
  <c r="AR973" i="1"/>
  <c r="AT973" i="1" s="1"/>
  <c r="AQ973" i="1"/>
  <c r="AQ975" i="1"/>
  <c r="AQ977" i="1"/>
  <c r="AQ979" i="1"/>
  <c r="AQ1047" i="1"/>
  <c r="AQ1097" i="1"/>
  <c r="AQ1136" i="1"/>
  <c r="AQ1119" i="1"/>
  <c r="AQ1092" i="1"/>
  <c r="AQ1117" i="1"/>
  <c r="AQ1078" i="1"/>
  <c r="AQ1128" i="1"/>
  <c r="AQ1138" i="1"/>
  <c r="AQ999" i="1"/>
  <c r="AQ1091" i="1"/>
  <c r="AQ1125" i="1"/>
  <c r="AQ1118" i="1"/>
  <c r="AQ1072" i="1"/>
  <c r="AQ1066" i="1"/>
  <c r="AQ985" i="1"/>
  <c r="AQ1019" i="1"/>
  <c r="AQ993" i="1"/>
  <c r="AQ1031" i="1"/>
  <c r="AR1003" i="1"/>
  <c r="AT1003" i="1" s="1"/>
  <c r="AQ1003" i="1"/>
  <c r="AQ988" i="1"/>
  <c r="AR989" i="1"/>
  <c r="AT989" i="1" s="1"/>
  <c r="AQ989" i="1"/>
  <c r="AQ987" i="1"/>
  <c r="AR1026" i="1"/>
  <c r="AT1026" i="1" s="1"/>
  <c r="AQ1026" i="1"/>
  <c r="AR1145" i="1"/>
  <c r="AT1145" i="1" s="1"/>
  <c r="AQ1145" i="1"/>
  <c r="AQ1139" i="1"/>
  <c r="AQ1143" i="1"/>
  <c r="AQ1148" i="1"/>
  <c r="AR1149" i="1"/>
  <c r="AT1149" i="1" s="1"/>
  <c r="AQ1149" i="1"/>
  <c r="AQ1151" i="1"/>
  <c r="AR1157" i="1"/>
  <c r="AT1157" i="1" s="1"/>
  <c r="AQ1174" i="1"/>
  <c r="AR1169" i="1"/>
  <c r="AT1169" i="1" s="1"/>
  <c r="AQ1169" i="1"/>
  <c r="AQ1172" i="1"/>
  <c r="AR1165" i="1"/>
  <c r="AT1165" i="1" s="1"/>
  <c r="AQ1165" i="1"/>
  <c r="AQ1162" i="1"/>
  <c r="AR1192" i="1"/>
  <c r="AT1192" i="1" s="1"/>
  <c r="AQ1192" i="1"/>
  <c r="AQ1191" i="1"/>
  <c r="AQ1195" i="1"/>
  <c r="AR1231" i="1"/>
  <c r="AT1231" i="1" s="1"/>
  <c r="AQ1231" i="1"/>
  <c r="AR1227" i="1"/>
  <c r="AT1227" i="1" s="1"/>
  <c r="AQ1227" i="1"/>
  <c r="AQ1242" i="1"/>
  <c r="AR1213" i="1"/>
  <c r="AT1213" i="1" s="1"/>
  <c r="AQ1213" i="1"/>
  <c r="AR1216" i="1"/>
  <c r="AT1216" i="1" s="1"/>
  <c r="AQ1216" i="1"/>
  <c r="AQ1226" i="1"/>
  <c r="AQ1235" i="1"/>
  <c r="AR1239" i="1"/>
  <c r="AT1239" i="1" s="1"/>
  <c r="AR1203" i="1"/>
  <c r="AT1203" i="1" s="1"/>
  <c r="AQ1203" i="1"/>
  <c r="AQ1219" i="1"/>
  <c r="AQ1142" i="1"/>
  <c r="AQ879" i="1"/>
  <c r="AQ1042" i="1"/>
  <c r="AQ1045" i="1"/>
  <c r="AQ1120" i="1"/>
  <c r="AR183" i="1"/>
  <c r="AT183" i="1" s="1"/>
  <c r="AR75" i="1"/>
  <c r="AT75" i="1" s="1"/>
  <c r="AR188" i="1"/>
  <c r="AT188" i="1" s="1"/>
  <c r="AR71" i="1"/>
  <c r="AT71" i="1" s="1"/>
  <c r="AR135" i="1"/>
  <c r="AT135" i="1" s="1"/>
  <c r="AR193" i="1"/>
  <c r="AT193" i="1" s="1"/>
  <c r="AR172" i="1"/>
  <c r="AT172" i="1" s="1"/>
  <c r="AR182" i="1"/>
  <c r="AT182" i="1" s="1"/>
  <c r="AR202" i="1"/>
  <c r="AT202" i="1" s="1"/>
  <c r="AR57" i="1"/>
  <c r="AT57" i="1" s="1"/>
  <c r="AR132" i="1"/>
  <c r="AT132" i="1" s="1"/>
  <c r="AR91" i="1"/>
  <c r="AT91" i="1" s="1"/>
  <c r="AR33" i="1"/>
  <c r="AT33" i="1" s="1"/>
  <c r="AR95" i="1"/>
  <c r="AT95" i="1" s="1"/>
  <c r="AR154" i="1"/>
  <c r="AT154" i="1" s="1"/>
  <c r="AR6" i="1"/>
  <c r="AT6" i="1" s="1"/>
  <c r="AR2" i="1"/>
  <c r="AT2" i="1" s="1"/>
  <c r="AR4" i="1"/>
  <c r="AT4" i="1" s="1"/>
  <c r="AR7" i="1"/>
  <c r="AT7" i="1" s="1"/>
  <c r="AR127" i="1"/>
  <c r="AT127" i="1" s="1"/>
  <c r="AR77" i="1"/>
  <c r="AT77" i="1" s="1"/>
  <c r="AR85" i="1"/>
  <c r="AT85" i="1" s="1"/>
  <c r="AR70" i="1"/>
  <c r="AT70" i="1" s="1"/>
  <c r="AR124" i="1"/>
  <c r="AT124" i="1" s="1"/>
  <c r="AR110" i="1"/>
  <c r="AT110" i="1" s="1"/>
  <c r="AR131" i="1"/>
  <c r="AT131" i="1" s="1"/>
  <c r="AR117" i="1"/>
  <c r="AT117" i="1" s="1"/>
  <c r="AR118" i="1"/>
  <c r="AT118" i="1" s="1"/>
  <c r="AR163" i="1"/>
  <c r="AT163" i="1" s="1"/>
  <c r="AR122" i="1"/>
  <c r="AT122" i="1" s="1"/>
  <c r="AR119" i="1"/>
  <c r="AT119" i="1" s="1"/>
  <c r="AR120" i="1"/>
  <c r="AT120" i="1" s="1"/>
  <c r="AR125" i="1"/>
  <c r="AT125" i="1" s="1"/>
  <c r="AR60" i="1"/>
  <c r="AT60" i="1" s="1"/>
  <c r="AR123" i="1"/>
  <c r="AT123" i="1" s="1"/>
  <c r="AR115" i="1"/>
  <c r="AT115" i="1" s="1"/>
  <c r="AR114" i="1"/>
  <c r="AT114" i="1" s="1"/>
  <c r="AR28" i="1"/>
  <c r="AT28" i="1" s="1"/>
  <c r="AR16" i="1"/>
  <c r="AT16" i="1" s="1"/>
  <c r="AR12" i="1"/>
  <c r="AT12" i="1" s="1"/>
  <c r="AR41" i="1"/>
  <c r="AT41" i="1" s="1"/>
  <c r="AR185" i="1"/>
  <c r="AT185" i="1" s="1"/>
  <c r="AR195" i="1"/>
  <c r="AT195" i="1" s="1"/>
  <c r="AR92" i="1"/>
  <c r="AT92" i="1" s="1"/>
  <c r="AR76" i="1"/>
  <c r="AT76" i="1" s="1"/>
  <c r="AR78" i="1"/>
  <c r="AT78" i="1" s="1"/>
  <c r="AR79" i="1"/>
  <c r="AT79" i="1" s="1"/>
  <c r="AR72" i="1"/>
  <c r="AT72" i="1" s="1"/>
  <c r="AR96" i="1"/>
  <c r="AT96" i="1" s="1"/>
  <c r="AR149" i="1"/>
  <c r="AT149" i="1" s="1"/>
  <c r="AR136" i="1"/>
  <c r="AT136" i="1" s="1"/>
  <c r="AR74" i="1"/>
  <c r="AT74" i="1" s="1"/>
  <c r="AR32" i="1"/>
  <c r="AT32" i="1" s="1"/>
  <c r="AR50" i="1"/>
  <c r="AT50" i="1" s="1"/>
  <c r="AR73" i="1"/>
  <c r="AT73" i="1" s="1"/>
  <c r="AR61" i="1"/>
  <c r="AT61" i="1" s="1"/>
  <c r="AR62" i="1"/>
  <c r="AT62" i="1" s="1"/>
  <c r="AR186" i="1"/>
  <c r="AT186" i="1" s="1"/>
  <c r="AR45" i="1"/>
  <c r="AT45" i="1" s="1"/>
  <c r="AR83" i="1"/>
  <c r="AT83" i="1" s="1"/>
  <c r="AR20" i="1"/>
  <c r="AT20" i="1" s="1"/>
  <c r="AR200" i="1"/>
  <c r="AT200" i="1" s="1"/>
  <c r="AR43" i="1"/>
  <c r="AT43" i="1" s="1"/>
  <c r="AR211" i="1"/>
  <c r="AT211" i="1" s="1"/>
  <c r="AR484" i="1"/>
  <c r="AT484" i="1" s="1"/>
  <c r="AR311" i="1"/>
  <c r="AT311" i="1" s="1"/>
  <c r="AR324" i="1"/>
  <c r="AT324" i="1" s="1"/>
  <c r="AR342" i="1"/>
  <c r="AT342" i="1" s="1"/>
  <c r="AR676" i="1"/>
  <c r="AT676" i="1" s="1"/>
  <c r="AR600" i="1"/>
  <c r="AT600" i="1" s="1"/>
  <c r="AR612" i="1"/>
  <c r="AT612" i="1" s="1"/>
  <c r="AR663" i="1"/>
  <c r="AT663" i="1" s="1"/>
  <c r="AR636" i="1"/>
  <c r="AT636" i="1" s="1"/>
  <c r="AR620" i="1"/>
  <c r="AT620" i="1" s="1"/>
  <c r="AR633" i="1"/>
  <c r="AT633" i="1" s="1"/>
  <c r="AR608" i="1"/>
  <c r="AT608" i="1" s="1"/>
  <c r="AR627" i="1"/>
  <c r="AT627" i="1" s="1"/>
  <c r="AR606" i="1"/>
  <c r="AT606" i="1" s="1"/>
  <c r="AR598" i="1"/>
  <c r="AT598" i="1" s="1"/>
  <c r="AR681" i="1"/>
  <c r="AT681" i="1" s="1"/>
  <c r="AR690" i="1"/>
  <c r="AT690" i="1" s="1"/>
  <c r="AR847" i="1"/>
  <c r="AT847" i="1" s="1"/>
  <c r="AR90" i="1"/>
  <c r="AT90" i="1" s="1"/>
  <c r="AR199" i="1"/>
  <c r="AT199" i="1" s="1"/>
  <c r="AR198" i="1"/>
  <c r="AT198" i="1" s="1"/>
  <c r="AR158" i="1"/>
  <c r="AT158" i="1" s="1"/>
  <c r="AR22" i="1"/>
  <c r="AT22" i="1" s="1"/>
  <c r="AR206" i="1"/>
  <c r="AT206" i="1" s="1"/>
  <c r="AR293" i="1"/>
  <c r="AT293" i="1" s="1"/>
  <c r="AR386" i="1"/>
  <c r="AT386" i="1" s="1"/>
  <c r="AR409" i="1"/>
  <c r="AT409" i="1" s="1"/>
  <c r="AR305" i="1"/>
  <c r="AT305" i="1" s="1"/>
  <c r="AR499" i="1"/>
  <c r="AT499" i="1" s="1"/>
  <c r="AR419" i="1"/>
  <c r="AT419" i="1" s="1"/>
  <c r="AR267" i="1"/>
  <c r="AT267" i="1" s="1"/>
  <c r="AR540" i="1"/>
  <c r="AT540" i="1" s="1"/>
  <c r="AR396" i="1"/>
  <c r="AT396" i="1" s="1"/>
  <c r="AR490" i="1"/>
  <c r="AT490" i="1" s="1"/>
  <c r="AR562" i="1"/>
  <c r="AT562" i="1" s="1"/>
  <c r="AR616" i="1"/>
  <c r="AT616" i="1" s="1"/>
  <c r="AR572" i="1"/>
  <c r="AT572" i="1" s="1"/>
  <c r="AR651" i="1"/>
  <c r="AT651" i="1" s="1"/>
  <c r="AR703" i="1"/>
  <c r="AT703" i="1" s="1"/>
  <c r="AR340" i="1"/>
  <c r="AT340" i="1" s="1"/>
  <c r="AR252" i="1"/>
  <c r="AT252" i="1" s="1"/>
  <c r="AR235" i="1"/>
  <c r="AT235" i="1" s="1"/>
  <c r="AR492" i="1"/>
  <c r="AT492" i="1" s="1"/>
  <c r="AR104" i="1"/>
  <c r="AT104" i="1" s="1"/>
  <c r="AR24" i="1"/>
  <c r="AT24" i="1" s="1"/>
  <c r="AR212" i="1"/>
  <c r="AT212" i="1" s="1"/>
  <c r="AR475" i="1"/>
  <c r="AT475" i="1" s="1"/>
  <c r="AR278" i="1"/>
  <c r="AT278" i="1" s="1"/>
  <c r="AR469" i="1"/>
  <c r="AT469" i="1" s="1"/>
  <c r="AR321" i="1"/>
  <c r="AT321" i="1" s="1"/>
  <c r="AR298" i="1"/>
  <c r="AT298" i="1" s="1"/>
  <c r="AR467" i="1"/>
  <c r="AT467" i="1" s="1"/>
  <c r="AR400" i="1"/>
  <c r="AT400" i="1" s="1"/>
  <c r="AR375" i="1"/>
  <c r="AT375" i="1" s="1"/>
  <c r="AR329" i="1"/>
  <c r="AT329" i="1" s="1"/>
  <c r="AR356" i="1"/>
  <c r="AT356" i="1" s="1"/>
  <c r="AR240" i="1"/>
  <c r="AT240" i="1" s="1"/>
  <c r="AR306" i="1"/>
  <c r="AT306" i="1" s="1"/>
  <c r="AR245" i="1"/>
  <c r="AT245" i="1" s="1"/>
  <c r="AR292" i="1"/>
  <c r="AT292" i="1" s="1"/>
  <c r="AR384" i="1"/>
  <c r="AT384" i="1" s="1"/>
  <c r="AR434" i="1"/>
  <c r="AT434" i="1" s="1"/>
  <c r="AR361" i="1"/>
  <c r="AT361" i="1" s="1"/>
  <c r="AR242" i="1"/>
  <c r="AT242" i="1" s="1"/>
  <c r="AR289" i="1"/>
  <c r="AT289" i="1" s="1"/>
  <c r="AR395" i="1"/>
  <c r="AT395" i="1" s="1"/>
  <c r="AR259" i="1"/>
  <c r="AT259" i="1" s="1"/>
  <c r="AR376" i="1"/>
  <c r="AT376" i="1" s="1"/>
  <c r="AR446" i="1"/>
  <c r="AT446" i="1" s="1"/>
  <c r="AR697" i="1"/>
  <c r="AT697" i="1" s="1"/>
  <c r="AR756" i="1"/>
  <c r="AT756" i="1" s="1"/>
  <c r="AR768" i="1"/>
  <c r="AT768" i="1" s="1"/>
  <c r="AR798" i="1"/>
  <c r="AT798" i="1" s="1"/>
  <c r="AR1062" i="1"/>
  <c r="AT1062" i="1" s="1"/>
  <c r="AR835" i="1"/>
  <c r="AT835" i="1" s="1"/>
  <c r="AR859" i="1"/>
  <c r="AT859" i="1" s="1"/>
  <c r="AR896" i="1"/>
  <c r="AT896" i="1" s="1"/>
  <c r="AR1013" i="1"/>
  <c r="AT1013" i="1" s="1"/>
  <c r="AR427" i="1"/>
  <c r="AT427" i="1" s="1"/>
  <c r="AR533" i="1"/>
  <c r="AT533" i="1" s="1"/>
  <c r="AR402" i="1"/>
  <c r="AT402" i="1" s="1"/>
  <c r="AR535" i="1"/>
  <c r="AT535" i="1" s="1"/>
  <c r="AR348" i="1"/>
  <c r="AT348" i="1" s="1"/>
  <c r="AR550" i="1"/>
  <c r="AT550" i="1" s="1"/>
  <c r="AR624" i="1"/>
  <c r="AT624" i="1" s="1"/>
  <c r="AR565" i="1"/>
  <c r="AT565" i="1" s="1"/>
  <c r="AR584" i="1"/>
  <c r="AT584" i="1" s="1"/>
  <c r="AR618" i="1"/>
  <c r="AT618" i="1" s="1"/>
  <c r="AR815" i="1"/>
  <c r="AT815" i="1" s="1"/>
  <c r="AR942" i="1"/>
  <c r="AT942" i="1" s="1"/>
  <c r="AR534" i="1"/>
  <c r="AT534" i="1" s="1"/>
  <c r="AR422" i="1"/>
  <c r="AT422" i="1" s="1"/>
  <c r="AR270" i="1"/>
  <c r="AT270" i="1" s="1"/>
  <c r="AR544" i="1"/>
  <c r="AT544" i="1" s="1"/>
  <c r="AR554" i="1"/>
  <c r="AT554" i="1" s="1"/>
  <c r="AR551" i="1"/>
  <c r="AT551" i="1" s="1"/>
  <c r="AR549" i="1"/>
  <c r="AT549" i="1" s="1"/>
  <c r="AR541" i="1"/>
  <c r="AT541" i="1" s="1"/>
  <c r="AR590" i="1"/>
  <c r="AT590" i="1" s="1"/>
  <c r="AR603" i="1"/>
  <c r="AT603" i="1" s="1"/>
  <c r="AR596" i="1"/>
  <c r="AT596" i="1" s="1"/>
  <c r="AR623" i="1"/>
  <c r="AT623" i="1" s="1"/>
  <c r="AR607" i="1"/>
  <c r="AT607" i="1" s="1"/>
  <c r="AR573" i="1"/>
  <c r="AT573" i="1" s="1"/>
  <c r="AR576" i="1"/>
  <c r="AT576" i="1" s="1"/>
  <c r="AR591" i="1"/>
  <c r="AT591" i="1" s="1"/>
  <c r="AR569" i="1"/>
  <c r="AT569" i="1" s="1"/>
  <c r="AR577" i="1"/>
  <c r="AT577" i="1" s="1"/>
  <c r="AR567" i="1"/>
  <c r="AT567" i="1" s="1"/>
  <c r="AR609" i="1"/>
  <c r="AT609" i="1" s="1"/>
  <c r="AR662" i="1"/>
  <c r="AT662" i="1" s="1"/>
  <c r="AR660" i="1"/>
  <c r="AT660" i="1" s="1"/>
  <c r="AR646" i="1"/>
  <c r="AT646" i="1" s="1"/>
  <c r="AR642" i="1"/>
  <c r="AT642" i="1" s="1"/>
  <c r="AR638" i="1"/>
  <c r="AT638" i="1" s="1"/>
  <c r="AR960" i="1"/>
  <c r="AT960" i="1" s="1"/>
  <c r="AR980" i="1"/>
  <c r="AT980" i="1" s="1"/>
  <c r="AR774" i="1"/>
  <c r="AT774" i="1" s="1"/>
  <c r="AR770" i="1"/>
  <c r="AT770" i="1" s="1"/>
  <c r="AR762" i="1"/>
  <c r="AT762" i="1" s="1"/>
  <c r="AR788" i="1"/>
  <c r="AT788" i="1" s="1"/>
  <c r="AR787" i="1"/>
  <c r="AT787" i="1" s="1"/>
  <c r="AR806" i="1"/>
  <c r="AT806" i="1" s="1"/>
  <c r="AR809" i="1"/>
  <c r="AT809" i="1" s="1"/>
  <c r="AR822" i="1"/>
  <c r="AT822" i="1" s="1"/>
  <c r="AR829" i="1"/>
  <c r="AT829" i="1" s="1"/>
  <c r="AR836" i="1"/>
  <c r="AT836" i="1" s="1"/>
  <c r="AR840" i="1"/>
  <c r="AT840" i="1" s="1"/>
  <c r="AR846" i="1"/>
  <c r="AT846" i="1" s="1"/>
  <c r="AR857" i="1"/>
  <c r="AT857" i="1" s="1"/>
  <c r="AR934" i="1"/>
  <c r="AT934" i="1" s="1"/>
  <c r="AR939" i="1"/>
  <c r="AT939" i="1" s="1"/>
  <c r="AR954" i="1"/>
  <c r="AT954" i="1" s="1"/>
  <c r="AR1039" i="1"/>
  <c r="AT1039" i="1" s="1"/>
  <c r="AR1001" i="1"/>
  <c r="AT1001" i="1" s="1"/>
  <c r="AR971" i="1"/>
  <c r="AT971" i="1" s="1"/>
  <c r="AR1185" i="1"/>
  <c r="AT1185" i="1" s="1"/>
  <c r="AR714" i="1"/>
  <c r="AT714" i="1" s="1"/>
  <c r="AR742" i="1"/>
  <c r="AT742" i="1" s="1"/>
  <c r="AR750" i="1"/>
  <c r="AT750" i="1" s="1"/>
  <c r="AR754" i="1"/>
  <c r="AT754" i="1" s="1"/>
  <c r="AR772" i="1"/>
  <c r="AT772" i="1" s="1"/>
  <c r="AR759" i="1"/>
  <c r="AT759" i="1" s="1"/>
  <c r="AR805" i="1"/>
  <c r="AT805" i="1" s="1"/>
  <c r="AR810" i="1"/>
  <c r="AT810" i="1" s="1"/>
  <c r="AR830" i="1"/>
  <c r="AT830" i="1" s="1"/>
  <c r="AR817" i="1"/>
  <c r="AT817" i="1" s="1"/>
  <c r="AR834" i="1"/>
  <c r="AT834" i="1" s="1"/>
  <c r="AR845" i="1"/>
  <c r="AT845" i="1" s="1"/>
  <c r="AR854" i="1"/>
  <c r="AT854" i="1" s="1"/>
  <c r="AR865" i="1"/>
  <c r="AT865" i="1" s="1"/>
  <c r="AR928" i="1"/>
  <c r="AT928" i="1" s="1"/>
  <c r="AR950" i="1"/>
  <c r="AT950" i="1" s="1"/>
  <c r="AR1035" i="1"/>
  <c r="AT1035" i="1" s="1"/>
  <c r="AR1063" i="1"/>
  <c r="AT1063" i="1" s="1"/>
  <c r="AR1079" i="1"/>
  <c r="AT1079" i="1" s="1"/>
  <c r="AR715" i="1"/>
  <c r="AT715" i="1" s="1"/>
  <c r="AR718" i="1"/>
  <c r="AT718" i="1" s="1"/>
  <c r="AR723" i="1"/>
  <c r="AT723" i="1" s="1"/>
  <c r="AR732" i="1"/>
  <c r="AT732" i="1" s="1"/>
  <c r="AR727" i="1"/>
  <c r="AT727" i="1" s="1"/>
  <c r="AR739" i="1"/>
  <c r="AT739" i="1" s="1"/>
  <c r="AR735" i="1"/>
  <c r="AT735" i="1" s="1"/>
  <c r="AR736" i="1"/>
  <c r="AT736" i="1" s="1"/>
  <c r="AR731" i="1"/>
  <c r="AT731" i="1" s="1"/>
  <c r="AR730" i="1"/>
  <c r="AT730" i="1" s="1"/>
  <c r="AR744" i="1"/>
  <c r="AT744" i="1" s="1"/>
  <c r="AR752" i="1"/>
  <c r="AT752" i="1" s="1"/>
  <c r="AR773" i="1"/>
  <c r="AT773" i="1" s="1"/>
  <c r="AR753" i="1"/>
  <c r="AT753" i="1" s="1"/>
  <c r="AR765" i="1"/>
  <c r="AT765" i="1" s="1"/>
  <c r="AR769" i="1"/>
  <c r="AT769" i="1" s="1"/>
  <c r="AR801" i="1"/>
  <c r="AT801" i="1" s="1"/>
  <c r="AR813" i="1"/>
  <c r="AT813" i="1" s="1"/>
  <c r="AR821" i="1"/>
  <c r="AT821" i="1" s="1"/>
  <c r="AR820" i="1"/>
  <c r="AT820" i="1" s="1"/>
  <c r="AR831" i="1"/>
  <c r="AT831" i="1" s="1"/>
  <c r="AR843" i="1"/>
  <c r="AT843" i="1" s="1"/>
  <c r="AR844" i="1"/>
  <c r="AT844" i="1" s="1"/>
  <c r="AR856" i="1"/>
  <c r="AT856" i="1" s="1"/>
  <c r="AR871" i="1"/>
  <c r="AT871" i="1" s="1"/>
  <c r="AR897" i="1"/>
  <c r="AT897" i="1" s="1"/>
  <c r="AR946" i="1"/>
  <c r="AT946" i="1" s="1"/>
  <c r="AR958" i="1"/>
  <c r="AT958" i="1" s="1"/>
  <c r="AR1037" i="1"/>
  <c r="AT1037" i="1" s="1"/>
  <c r="AR981" i="1"/>
  <c r="AT981" i="1" s="1"/>
  <c r="AR862" i="1"/>
  <c r="AT862" i="1" s="1"/>
  <c r="AR867" i="1"/>
  <c r="AT867" i="1" s="1"/>
  <c r="AR881" i="1"/>
  <c r="AT881" i="1" s="1"/>
  <c r="AR898" i="1"/>
  <c r="AT898" i="1" s="1"/>
  <c r="AR930" i="1"/>
  <c r="AT930" i="1" s="1"/>
  <c r="AR937" i="1"/>
  <c r="AT937" i="1" s="1"/>
  <c r="AR906" i="1"/>
  <c r="AT906" i="1" s="1"/>
  <c r="AR900" i="1"/>
  <c r="AT900" i="1" s="1"/>
  <c r="AR936" i="1"/>
  <c r="AT936" i="1" s="1"/>
  <c r="AR926" i="1"/>
  <c r="AT926" i="1" s="1"/>
  <c r="AR938" i="1"/>
  <c r="AT938" i="1" s="1"/>
  <c r="AR945" i="1"/>
  <c r="AT945" i="1" s="1"/>
  <c r="AR947" i="1"/>
  <c r="AT947" i="1" s="1"/>
  <c r="AR955" i="1"/>
  <c r="AT955" i="1" s="1"/>
  <c r="AR962" i="1"/>
  <c r="AT962" i="1" s="1"/>
  <c r="AR957" i="1"/>
  <c r="AT957" i="1" s="1"/>
  <c r="AR968" i="1"/>
  <c r="AT968" i="1" s="1"/>
  <c r="AR1025" i="1"/>
  <c r="AT1025" i="1" s="1"/>
  <c r="AR1023" i="1"/>
  <c r="AT1023" i="1" s="1"/>
  <c r="AR1043" i="1"/>
  <c r="AT1043" i="1" s="1"/>
  <c r="AR1002" i="1"/>
  <c r="AT1002" i="1" s="1"/>
  <c r="AR1014" i="1"/>
  <c r="AT1014" i="1" s="1"/>
  <c r="AR1005" i="1"/>
  <c r="AT1005" i="1" s="1"/>
  <c r="AR1022" i="1"/>
  <c r="AT1022" i="1" s="1"/>
  <c r="AR1010" i="1"/>
  <c r="AT1010" i="1" s="1"/>
  <c r="AR1021" i="1"/>
  <c r="AT1021" i="1" s="1"/>
  <c r="AR1137" i="1"/>
  <c r="AT1137" i="1" s="1"/>
  <c r="AR1123" i="1"/>
  <c r="AT1123" i="1" s="1"/>
  <c r="AR1106" i="1"/>
  <c r="AT1106" i="1" s="1"/>
  <c r="AR1058" i="1"/>
  <c r="AT1058" i="1" s="1"/>
  <c r="AR1072" i="1"/>
  <c r="AT1072" i="1" s="1"/>
  <c r="AR1146" i="1"/>
  <c r="AT1146" i="1" s="1"/>
  <c r="AR1210" i="1"/>
  <c r="AT1210" i="1" s="1"/>
  <c r="AR1224" i="1"/>
  <c r="AT1224" i="1" s="1"/>
  <c r="AR1238" i="1"/>
  <c r="AT1238" i="1" s="1"/>
  <c r="AR1214" i="1"/>
  <c r="AT1214" i="1" s="1"/>
  <c r="AR1056" i="1"/>
  <c r="AT1056" i="1" s="1"/>
  <c r="AR1049" i="1"/>
  <c r="AT1049" i="1" s="1"/>
  <c r="AR1109" i="1"/>
  <c r="AT1109" i="1" s="1"/>
  <c r="AR972" i="1"/>
  <c r="AT972" i="1" s="1"/>
  <c r="AR1046" i="1"/>
  <c r="AT1046" i="1" s="1"/>
  <c r="AR1127" i="1"/>
  <c r="AT1127" i="1" s="1"/>
  <c r="AR864" i="1"/>
  <c r="AT864" i="1" s="1"/>
  <c r="AR874" i="1"/>
  <c r="AT874" i="1" s="1"/>
  <c r="AR888" i="1"/>
  <c r="AT888" i="1" s="1"/>
  <c r="AR914" i="1"/>
  <c r="AT914" i="1" s="1"/>
  <c r="AR922" i="1"/>
  <c r="AT922" i="1" s="1"/>
  <c r="AR929" i="1"/>
  <c r="AT929" i="1" s="1"/>
  <c r="AR921" i="1"/>
  <c r="AT921" i="1" s="1"/>
  <c r="AR899" i="1"/>
  <c r="AT899" i="1" s="1"/>
  <c r="AR894" i="1"/>
  <c r="AT894" i="1" s="1"/>
  <c r="AR893" i="1"/>
  <c r="AT893" i="1" s="1"/>
  <c r="AR892" i="1"/>
  <c r="AT892" i="1" s="1"/>
  <c r="AR940" i="1"/>
  <c r="AT940" i="1" s="1"/>
  <c r="AR943" i="1"/>
  <c r="AT943" i="1" s="1"/>
  <c r="AR949" i="1"/>
  <c r="AT949" i="1" s="1"/>
  <c r="AR951" i="1"/>
  <c r="AT951" i="1" s="1"/>
  <c r="AR953" i="1"/>
  <c r="AT953" i="1" s="1"/>
  <c r="AR961" i="1"/>
  <c r="AT961" i="1" s="1"/>
  <c r="AR965" i="1"/>
  <c r="AT965" i="1" s="1"/>
  <c r="AR967" i="1"/>
  <c r="AT967" i="1" s="1"/>
  <c r="AR1059" i="1"/>
  <c r="AT1059" i="1" s="1"/>
  <c r="AR1024" i="1"/>
  <c r="AT1024" i="1" s="1"/>
  <c r="AR1011" i="1"/>
  <c r="AT1011" i="1" s="1"/>
  <c r="AR1030" i="1"/>
  <c r="AT1030" i="1" s="1"/>
  <c r="AR1029" i="1"/>
  <c r="AT1029" i="1" s="1"/>
  <c r="AR1038" i="1"/>
  <c r="AT1038" i="1" s="1"/>
  <c r="AR1007" i="1"/>
  <c r="AT1007" i="1" s="1"/>
  <c r="AR1020" i="1"/>
  <c r="AT1020" i="1" s="1"/>
  <c r="AR975" i="1"/>
  <c r="AT975" i="1" s="1"/>
  <c r="AR1126" i="1"/>
  <c r="AT1126" i="1" s="1"/>
  <c r="AR1117" i="1"/>
  <c r="AT1117" i="1" s="1"/>
  <c r="AR1138" i="1"/>
  <c r="AT1138" i="1" s="1"/>
  <c r="AR1237" i="1"/>
  <c r="AT1237" i="1" s="1"/>
  <c r="AR1234" i="1"/>
  <c r="AT1234" i="1" s="1"/>
  <c r="AR1221" i="1"/>
  <c r="AT1221" i="1" s="1"/>
  <c r="AR1067" i="1"/>
  <c r="AT1067" i="1" s="1"/>
  <c r="AR1118" i="1"/>
  <c r="AT1118" i="1" s="1"/>
  <c r="AR997" i="1"/>
  <c r="AT997" i="1" s="1"/>
  <c r="AR1019" i="1"/>
  <c r="AT1019" i="1" s="1"/>
  <c r="AR987" i="1"/>
  <c r="AT987" i="1" s="1"/>
  <c r="AR1143" i="1"/>
  <c r="AT1143" i="1" s="1"/>
  <c r="AR1161" i="1"/>
  <c r="AT1161" i="1" s="1"/>
  <c r="AR1162" i="1"/>
  <c r="AT1162" i="1" s="1"/>
  <c r="AR999" i="1"/>
  <c r="AT999" i="1" s="1"/>
  <c r="AR1101" i="1"/>
  <c r="AT1101" i="1" s="1"/>
  <c r="AR1066" i="1"/>
  <c r="AT1066" i="1" s="1"/>
  <c r="AR1088" i="1"/>
  <c r="AT1088" i="1" s="1"/>
  <c r="AR993" i="1"/>
  <c r="AT993" i="1" s="1"/>
  <c r="AR1000" i="1"/>
  <c r="AT1000" i="1" s="1"/>
  <c r="AR991" i="1"/>
  <c r="AT991" i="1" s="1"/>
  <c r="AR1141" i="1"/>
  <c r="AT1141" i="1" s="1"/>
  <c r="AR1222" i="1"/>
  <c r="AT1222" i="1" s="1"/>
  <c r="AR174" i="1"/>
  <c r="AT174" i="1" s="1"/>
  <c r="AR103" i="1"/>
  <c r="AT103" i="1" s="1"/>
  <c r="AR23" i="1"/>
  <c r="AT23" i="1" s="1"/>
  <c r="AR170" i="1"/>
  <c r="AT170" i="1" s="1"/>
  <c r="AR196" i="1"/>
  <c r="AT196" i="1" s="1"/>
  <c r="AR15" i="1"/>
  <c r="AT15" i="1" s="1"/>
  <c r="AR54" i="1"/>
  <c r="AT54" i="1" s="1"/>
  <c r="AR109" i="1"/>
  <c r="AT109" i="1" s="1"/>
  <c r="AR18" i="1"/>
  <c r="AT18" i="1" s="1"/>
  <c r="AR221" i="1"/>
  <c r="AT221" i="1" s="1"/>
  <c r="AR231" i="1"/>
  <c r="AT231" i="1" s="1"/>
  <c r="AR392" i="1"/>
  <c r="AT392" i="1" s="1"/>
  <c r="AR493" i="1"/>
  <c r="AT493" i="1" s="1"/>
  <c r="AR458" i="1"/>
  <c r="AT458" i="1" s="1"/>
  <c r="AR320" i="1"/>
  <c r="AT320" i="1" s="1"/>
  <c r="AR297" i="1"/>
  <c r="AT297" i="1" s="1"/>
  <c r="AR345" i="1"/>
  <c r="AT345" i="1" s="1"/>
  <c r="AR401" i="1"/>
  <c r="AT401" i="1" s="1"/>
  <c r="AR491" i="1"/>
  <c r="AT491" i="1" s="1"/>
  <c r="AR64" i="1"/>
  <c r="AT64" i="1" s="1"/>
  <c r="AR164" i="1"/>
  <c r="AT164" i="1" s="1"/>
  <c r="AR86" i="1"/>
  <c r="AT86" i="1" s="1"/>
  <c r="AR69" i="1"/>
  <c r="AT69" i="1" s="1"/>
  <c r="AR68" i="1"/>
  <c r="AT68" i="1" s="1"/>
  <c r="AR178" i="1"/>
  <c r="AT178" i="1" s="1"/>
  <c r="AR129" i="1"/>
  <c r="AT129" i="1" s="1"/>
  <c r="AR156" i="1"/>
  <c r="AT156" i="1" s="1"/>
  <c r="AR184" i="1"/>
  <c r="AT184" i="1" s="1"/>
  <c r="AR113" i="1"/>
  <c r="AT113" i="1" s="1"/>
  <c r="AR98" i="1"/>
  <c r="AT98" i="1" s="1"/>
  <c r="AR166" i="1"/>
  <c r="AT166" i="1" s="1"/>
  <c r="AR165" i="1"/>
  <c r="AT165" i="1" s="1"/>
  <c r="AR67" i="1"/>
  <c r="AT67" i="1" s="1"/>
  <c r="AR181" i="1"/>
  <c r="AT181" i="1" s="1"/>
  <c r="AR10" i="1"/>
  <c r="AT10" i="1" s="1"/>
  <c r="AR66" i="1"/>
  <c r="AT66" i="1" s="1"/>
  <c r="AR157" i="1"/>
  <c r="AT157" i="1" s="1"/>
  <c r="AR139" i="1"/>
  <c r="AT139" i="1" s="1"/>
  <c r="AR27" i="1"/>
  <c r="AT27" i="1" s="1"/>
  <c r="AR204" i="1"/>
  <c r="AT204" i="1" s="1"/>
  <c r="AR207" i="1"/>
  <c r="AT207" i="1" s="1"/>
  <c r="AR216" i="1"/>
  <c r="AT216" i="1" s="1"/>
  <c r="AR230" i="1"/>
  <c r="AT230" i="1" s="1"/>
  <c r="AR387" i="1"/>
  <c r="AT387" i="1" s="1"/>
  <c r="AR388" i="1"/>
  <c r="AT388" i="1" s="1"/>
  <c r="AR486" i="1"/>
  <c r="AT486" i="1" s="1"/>
  <c r="AR474" i="1"/>
  <c r="AT474" i="1" s="1"/>
  <c r="AR313" i="1"/>
  <c r="AT313" i="1" s="1"/>
  <c r="AR316" i="1"/>
  <c r="AT316" i="1" s="1"/>
  <c r="AR302" i="1"/>
  <c r="AT302" i="1" s="1"/>
  <c r="AR370" i="1"/>
  <c r="AT370" i="1" s="1"/>
  <c r="AR346" i="1"/>
  <c r="AT346" i="1" s="1"/>
  <c r="AR323" i="1"/>
  <c r="AT323" i="1" s="1"/>
  <c r="AR330" i="1"/>
  <c r="AT330" i="1" s="1"/>
  <c r="AR429" i="1"/>
  <c r="AT429" i="1" s="1"/>
  <c r="AR338" i="1"/>
  <c r="AT338" i="1" s="1"/>
  <c r="AR450" i="1"/>
  <c r="AT450" i="1" s="1"/>
  <c r="AR272" i="1"/>
  <c r="AT272" i="1" s="1"/>
  <c r="AR81" i="1"/>
  <c r="AT81" i="1" s="1"/>
  <c r="AR141" i="1"/>
  <c r="AT141" i="1" s="1"/>
  <c r="AR53" i="1"/>
  <c r="AT53" i="1" s="1"/>
  <c r="AR52" i="1"/>
  <c r="AT52" i="1" s="1"/>
  <c r="AR47" i="1"/>
  <c r="AT47" i="1" s="1"/>
  <c r="AR11" i="1"/>
  <c r="AT11" i="1" s="1"/>
  <c r="AR30" i="1"/>
  <c r="AT30" i="1" s="1"/>
  <c r="AR63" i="1"/>
  <c r="AT63" i="1" s="1"/>
  <c r="AR148" i="1"/>
  <c r="AT148" i="1" s="1"/>
  <c r="AR169" i="1"/>
  <c r="AT169" i="1" s="1"/>
  <c r="AR88" i="1"/>
  <c r="AT88" i="1" s="1"/>
  <c r="AR180" i="1"/>
  <c r="AT180" i="1" s="1"/>
  <c r="AR176" i="1"/>
  <c r="AT176" i="1" s="1"/>
  <c r="AR59" i="1"/>
  <c r="AT59" i="1" s="1"/>
  <c r="AR21" i="1"/>
  <c r="AT21" i="1" s="1"/>
  <c r="AR187" i="1"/>
  <c r="AT187" i="1" s="1"/>
  <c r="AR25" i="1"/>
  <c r="AT25" i="1" s="1"/>
  <c r="AR17" i="1"/>
  <c r="AT17" i="1" s="1"/>
  <c r="AR213" i="1"/>
  <c r="AT213" i="1" s="1"/>
  <c r="AR217" i="1"/>
  <c r="AT217" i="1" s="1"/>
  <c r="AR291" i="1"/>
  <c r="AT291" i="1" s="1"/>
  <c r="AR411" i="1"/>
  <c r="AT411" i="1" s="1"/>
  <c r="AR353" i="1"/>
  <c r="AT353" i="1" s="1"/>
  <c r="AR412" i="1"/>
  <c r="AT412" i="1" s="1"/>
  <c r="AR314" i="1"/>
  <c r="AT314" i="1" s="1"/>
  <c r="AR444" i="1"/>
  <c r="AT444" i="1" s="1"/>
  <c r="AR408" i="1"/>
  <c r="AT408" i="1" s="1"/>
  <c r="AR420" i="1"/>
  <c r="AT420" i="1" s="1"/>
  <c r="AR232" i="1"/>
  <c r="AT232" i="1" s="1"/>
  <c r="AR248" i="1"/>
  <c r="AT248" i="1" s="1"/>
  <c r="AR357" i="1"/>
  <c r="AT357" i="1" s="1"/>
  <c r="AR511" i="1"/>
  <c r="AT511" i="1" s="1"/>
  <c r="AR144" i="1"/>
  <c r="AT144" i="1" s="1"/>
  <c r="AR143" i="1"/>
  <c r="AT143" i="1" s="1"/>
  <c r="AR99" i="1"/>
  <c r="AT99" i="1" s="1"/>
  <c r="AR112" i="1"/>
  <c r="AT112" i="1" s="1"/>
  <c r="AR173" i="1"/>
  <c r="AT173" i="1" s="1"/>
  <c r="AR203" i="1"/>
  <c r="AT203" i="1" s="1"/>
  <c r="AR177" i="1"/>
  <c r="AT177" i="1" s="1"/>
  <c r="AR29" i="1"/>
  <c r="AT29" i="1" s="1"/>
  <c r="AR145" i="1"/>
  <c r="AT145" i="1" s="1"/>
  <c r="AR65" i="1"/>
  <c r="AT65" i="1" s="1"/>
  <c r="AR13" i="1"/>
  <c r="AT13" i="1" s="1"/>
  <c r="AR55" i="1"/>
  <c r="AT55" i="1" s="1"/>
  <c r="AR160" i="1"/>
  <c r="AT160" i="1" s="1"/>
  <c r="AR51" i="1"/>
  <c r="AT51" i="1" s="1"/>
  <c r="AR138" i="1"/>
  <c r="AT138" i="1" s="1"/>
  <c r="AR36" i="1"/>
  <c r="AT36" i="1" s="1"/>
  <c r="AR39" i="1"/>
  <c r="AT39" i="1" s="1"/>
  <c r="AR219" i="1"/>
  <c r="AT219" i="1" s="1"/>
  <c r="AR228" i="1"/>
  <c r="AT228" i="1" s="1"/>
  <c r="AR223" i="1"/>
  <c r="AT223" i="1" s="1"/>
  <c r="AR209" i="1"/>
  <c r="AT209" i="1" s="1"/>
  <c r="AR508" i="1"/>
  <c r="AT508" i="1" s="1"/>
  <c r="AR339" i="1"/>
  <c r="AT339" i="1" s="1"/>
  <c r="AR312" i="1"/>
  <c r="AT312" i="1" s="1"/>
  <c r="AR315" i="1"/>
  <c r="AT315" i="1" s="1"/>
  <c r="AR503" i="1"/>
  <c r="AT503" i="1" s="1"/>
  <c r="AR299" i="1"/>
  <c r="AT299" i="1" s="1"/>
  <c r="AR374" i="1"/>
  <c r="AT374" i="1" s="1"/>
  <c r="AR498" i="1"/>
  <c r="AT498" i="1" s="1"/>
  <c r="AR433" i="1"/>
  <c r="AT433" i="1" s="1"/>
  <c r="AR457" i="1"/>
  <c r="AT457" i="1" s="1"/>
  <c r="AR435" i="1"/>
  <c r="AT435" i="1" s="1"/>
  <c r="AR407" i="1"/>
  <c r="AT407" i="1" s="1"/>
  <c r="AR334" i="1"/>
  <c r="AT334" i="1" s="1"/>
  <c r="AR462" i="1"/>
  <c r="AT462" i="1" s="1"/>
  <c r="AR296" i="1"/>
  <c r="AT296" i="1" s="1"/>
  <c r="AR359" i="1"/>
  <c r="AT359" i="1" s="1"/>
  <c r="AR290" i="1"/>
  <c r="AT290" i="1" s="1"/>
  <c r="AR263" i="1"/>
  <c r="AT263" i="1" s="1"/>
  <c r="AR373" i="1"/>
  <c r="AT373" i="1" s="1"/>
  <c r="AR241" i="1"/>
  <c r="AT241" i="1" s="1"/>
  <c r="AR247" i="1"/>
  <c r="AT247" i="1" s="1"/>
  <c r="AR459" i="1"/>
  <c r="AT459" i="1" s="1"/>
  <c r="AR418" i="1"/>
  <c r="AT418" i="1" s="1"/>
  <c r="AR440" i="1"/>
  <c r="AT440" i="1" s="1"/>
  <c r="AR273" i="1"/>
  <c r="AT273" i="1" s="1"/>
  <c r="AR284" i="1"/>
  <c r="AT284" i="1" s="1"/>
  <c r="AR377" i="1"/>
  <c r="AT377" i="1" s="1"/>
  <c r="AR532" i="1"/>
  <c r="AT532" i="1" s="1"/>
  <c r="AR517" i="1"/>
  <c r="AT517" i="1" s="1"/>
  <c r="AR531" i="1"/>
  <c r="AT531" i="1" s="1"/>
  <c r="AR398" i="1"/>
  <c r="AT398" i="1" s="1"/>
  <c r="AR354" i="1"/>
  <c r="AT354" i="1" s="1"/>
  <c r="AR360" i="1"/>
  <c r="AT360" i="1" s="1"/>
  <c r="AR349" i="1"/>
  <c r="AT349" i="1" s="1"/>
  <c r="AR461" i="1"/>
  <c r="AT461" i="1" s="1"/>
  <c r="AR347" i="1"/>
  <c r="AT347" i="1" s="1"/>
  <c r="AR525" i="1"/>
  <c r="AT525" i="1" s="1"/>
  <c r="AR413" i="1"/>
  <c r="AT413" i="1" s="1"/>
  <c r="AR269" i="1"/>
  <c r="AT269" i="1" s="1"/>
  <c r="AR260" i="1"/>
  <c r="AT260" i="1" s="1"/>
  <c r="AR283" i="1"/>
  <c r="AT283" i="1" s="1"/>
  <c r="AR282" i="1"/>
  <c r="AT282" i="1" s="1"/>
  <c r="AR421" i="1"/>
  <c r="AT421" i="1" s="1"/>
  <c r="AR304" i="1"/>
  <c r="AT304" i="1" s="1"/>
  <c r="AR366" i="1"/>
  <c r="AT366" i="1" s="1"/>
  <c r="AR500" i="1"/>
  <c r="AT500" i="1" s="1"/>
  <c r="AR514" i="1"/>
  <c r="AT514" i="1" s="1"/>
  <c r="AR271" i="1"/>
  <c r="AT271" i="1" s="1"/>
  <c r="AR319" i="1"/>
  <c r="AT319" i="1" s="1"/>
  <c r="AR404" i="1"/>
  <c r="AT404" i="1" s="1"/>
  <c r="AR393" i="1"/>
  <c r="AT393" i="1" s="1"/>
  <c r="AR518" i="1"/>
  <c r="AT518" i="1" s="1"/>
  <c r="AR441" i="1"/>
  <c r="AT441" i="1" s="1"/>
  <c r="AR509" i="1"/>
  <c r="AT509" i="1" s="1"/>
  <c r="AR254" i="1"/>
  <c r="AT254" i="1" s="1"/>
  <c r="AR258" i="1"/>
  <c r="AT258" i="1" s="1"/>
  <c r="AR351" i="1"/>
  <c r="AT351" i="1" s="1"/>
  <c r="AR399" i="1"/>
  <c r="AT399" i="1" s="1"/>
  <c r="AR426" i="1"/>
  <c r="AT426" i="1" s="1"/>
  <c r="AR515" i="1"/>
  <c r="AT515" i="1" s="1"/>
  <c r="AR268" i="1"/>
  <c r="AT268" i="1" s="1"/>
  <c r="AR526" i="1"/>
  <c r="AT526" i="1" s="1"/>
  <c r="AR355" i="1"/>
  <c r="AT355" i="1" s="1"/>
  <c r="AR262" i="1"/>
  <c r="AT262" i="1" s="1"/>
  <c r="AR266" i="1"/>
  <c r="AT266" i="1" s="1"/>
  <c r="AR333" i="1"/>
  <c r="AT333" i="1" s="1"/>
  <c r="AR233" i="1"/>
  <c r="AT233" i="1" s="1"/>
  <c r="AR529" i="1"/>
  <c r="AT529" i="1" s="1"/>
  <c r="AR501" i="1"/>
  <c r="AT501" i="1" s="1"/>
  <c r="AR425" i="1"/>
  <c r="AT425" i="1" s="1"/>
  <c r="AR332" i="1"/>
  <c r="AT332" i="1" s="1"/>
  <c r="AR249" i="1"/>
  <c r="AT249" i="1" s="1"/>
  <c r="AR546" i="1"/>
  <c r="AT546" i="1" s="1"/>
  <c r="AR561" i="1"/>
  <c r="AT561" i="1" s="1"/>
  <c r="AR378" i="1"/>
  <c r="AT378" i="1" s="1"/>
  <c r="AR443" i="1"/>
  <c r="AT443" i="1" s="1"/>
  <c r="AR482" i="1"/>
  <c r="AT482" i="1" s="1"/>
  <c r="AR466" i="1"/>
  <c r="AT466" i="1" s="1"/>
  <c r="AR481" i="1"/>
  <c r="AT481" i="1" s="1"/>
  <c r="AR286" i="1"/>
  <c r="AT286" i="1" s="1"/>
  <c r="AR495" i="1"/>
  <c r="AT495" i="1" s="1"/>
  <c r="AR505" i="1"/>
  <c r="AT505" i="1" s="1"/>
  <c r="AR372" i="1"/>
  <c r="AT372" i="1" s="1"/>
  <c r="AR331" i="1"/>
  <c r="AT331" i="1" s="1"/>
  <c r="AR362" i="1"/>
  <c r="AT362" i="1" s="1"/>
  <c r="AR507" i="1"/>
  <c r="AT507" i="1" s="1"/>
  <c r="AR275" i="1"/>
  <c r="AT275" i="1" s="1"/>
  <c r="AR363" i="1"/>
  <c r="AT363" i="1" s="1"/>
  <c r="AR369" i="1"/>
  <c r="AT369" i="1" s="1"/>
  <c r="AR424" i="1"/>
  <c r="AT424" i="1" s="1"/>
  <c r="AR494" i="1"/>
  <c r="AT494" i="1" s="1"/>
  <c r="AR477" i="1"/>
  <c r="AT477" i="1" s="1"/>
  <c r="AR537" i="1"/>
  <c r="AT537" i="1" s="1"/>
  <c r="AR521" i="1"/>
  <c r="AT521" i="1" s="1"/>
  <c r="AR264" i="1"/>
  <c r="AT264" i="1" s="1"/>
  <c r="AR454" i="1"/>
  <c r="AT454" i="1" s="1"/>
  <c r="AR485" i="1"/>
  <c r="AT485" i="1" s="1"/>
  <c r="AR301" i="1"/>
  <c r="AT301" i="1" s="1"/>
  <c r="AR318" i="1"/>
  <c r="AT318" i="1" s="1"/>
  <c r="AR365" i="1"/>
  <c r="AT365" i="1" s="1"/>
  <c r="AR539" i="1"/>
  <c r="AT539" i="1" s="1"/>
  <c r="AR344" i="1"/>
  <c r="AT344" i="1" s="1"/>
  <c r="AR519" i="1"/>
  <c r="AT519" i="1" s="1"/>
  <c r="AR513" i="1"/>
  <c r="AT513" i="1" s="1"/>
  <c r="AR523" i="1"/>
  <c r="AT523" i="1" s="1"/>
  <c r="AR463" i="1"/>
  <c r="AT463" i="1" s="1"/>
  <c r="AR350" i="1"/>
  <c r="AT350" i="1" s="1"/>
  <c r="AR358" i="1"/>
  <c r="AT358" i="1" s="1"/>
  <c r="AR542" i="1"/>
  <c r="AT542" i="1" s="1"/>
  <c r="AR557" i="1"/>
  <c r="AT557" i="1" s="1"/>
  <c r="AR657" i="1"/>
  <c r="AT657" i="1" s="1"/>
  <c r="AR637" i="1"/>
  <c r="AT637" i="1" s="1"/>
  <c r="AR668" i="1"/>
  <c r="AT668" i="1" s="1"/>
  <c r="AR658" i="1"/>
  <c r="AT658" i="1" s="1"/>
  <c r="AR650" i="1"/>
  <c r="AT650" i="1" s="1"/>
  <c r="AR601" i="1"/>
  <c r="AT601" i="1" s="1"/>
  <c r="AR685" i="1"/>
  <c r="AT685" i="1" s="1"/>
  <c r="AR689" i="1"/>
  <c r="AT689" i="1" s="1"/>
  <c r="AR698" i="1"/>
  <c r="AT698" i="1" s="1"/>
  <c r="AR672" i="1"/>
  <c r="AT672" i="1" s="1"/>
  <c r="AR652" i="1"/>
  <c r="AT652" i="1" s="1"/>
  <c r="AR653" i="1"/>
  <c r="AT653" i="1" s="1"/>
  <c r="AR655" i="1"/>
  <c r="AT655" i="1" s="1"/>
  <c r="AR670" i="1"/>
  <c r="AT670" i="1" s="1"/>
  <c r="AR588" i="1"/>
  <c r="AT588" i="1" s="1"/>
  <c r="AR677" i="1"/>
  <c r="AT677" i="1" s="1"/>
  <c r="AR684" i="1"/>
  <c r="AT684" i="1" s="1"/>
  <c r="AR696" i="1"/>
  <c r="AT696" i="1" s="1"/>
  <c r="AR704" i="1"/>
  <c r="AT704" i="1" s="1"/>
  <c r="AR713" i="1"/>
  <c r="AT713" i="1" s="1"/>
  <c r="AR712" i="1"/>
  <c r="AT712" i="1" s="1"/>
  <c r="AR645" i="1"/>
  <c r="AT645" i="1" s="1"/>
  <c r="AR614" i="1"/>
  <c r="AT614" i="1" s="1"/>
  <c r="AR656" i="1"/>
  <c r="AT656" i="1" s="1"/>
  <c r="AR644" i="1"/>
  <c r="AT644" i="1" s="1"/>
  <c r="AR631" i="1"/>
  <c r="AT631" i="1" s="1"/>
  <c r="AR679" i="1"/>
  <c r="AT679" i="1" s="1"/>
  <c r="AR683" i="1"/>
  <c r="AT683" i="1" s="1"/>
  <c r="AR692" i="1"/>
  <c r="AT692" i="1" s="1"/>
  <c r="AR702" i="1"/>
  <c r="AT702" i="1" s="1"/>
  <c r="AR710" i="1"/>
  <c r="AT710" i="1" s="1"/>
  <c r="AR666" i="1"/>
  <c r="AT666" i="1" s="1"/>
  <c r="AR667" i="1"/>
  <c r="AT667" i="1" s="1"/>
  <c r="AR640" i="1"/>
  <c r="AT640" i="1" s="1"/>
  <c r="AR673" i="1"/>
  <c r="AT673" i="1" s="1"/>
  <c r="AR649" i="1"/>
  <c r="AT649" i="1" s="1"/>
  <c r="AR605" i="1"/>
  <c r="AT605" i="1" s="1"/>
  <c r="AR686" i="1"/>
  <c r="AT686" i="1" s="1"/>
  <c r="AR691" i="1"/>
  <c r="AT691" i="1" s="1"/>
  <c r="AR699" i="1"/>
  <c r="AT699" i="1" s="1"/>
  <c r="AR706" i="1"/>
  <c r="AT706" i="1" s="1"/>
  <c r="AR746" i="1"/>
  <c r="AT746" i="1" s="1"/>
  <c r="AR751" i="1"/>
  <c r="AT751" i="1" s="1"/>
  <c r="AR761" i="1"/>
  <c r="AT761" i="1" s="1"/>
  <c r="AR780" i="1"/>
  <c r="AT780" i="1" s="1"/>
  <c r="AR747" i="1"/>
  <c r="AT747" i="1" s="1"/>
  <c r="AR749" i="1"/>
  <c r="AT749" i="1" s="1"/>
  <c r="AR764" i="1"/>
  <c r="AT764" i="1" s="1"/>
  <c r="AR777" i="1"/>
  <c r="AT777" i="1" s="1"/>
  <c r="AR766" i="1"/>
  <c r="AT766" i="1" s="1"/>
  <c r="AR789" i="1"/>
  <c r="AT789" i="1" s="1"/>
  <c r="AR802" i="1"/>
  <c r="AT802" i="1" s="1"/>
  <c r="AR745" i="1"/>
  <c r="AT745" i="1" s="1"/>
  <c r="AR760" i="1"/>
  <c r="AT760" i="1" s="1"/>
  <c r="AR782" i="1"/>
  <c r="AT782" i="1" s="1"/>
  <c r="AR786" i="1"/>
  <c r="AT786" i="1" s="1"/>
  <c r="AR790" i="1"/>
  <c r="AT790" i="1" s="1"/>
  <c r="AR807" i="1"/>
  <c r="AT807" i="1" s="1"/>
  <c r="AR799" i="1"/>
  <c r="AT799" i="1" s="1"/>
  <c r="AR812" i="1"/>
  <c r="AT812" i="1" s="1"/>
  <c r="AR814" i="1"/>
  <c r="AT814" i="1" s="1"/>
  <c r="AR828" i="1"/>
  <c r="AT828" i="1" s="1"/>
  <c r="AR827" i="1"/>
  <c r="AT827" i="1" s="1"/>
  <c r="AR826" i="1"/>
  <c r="AT826" i="1" s="1"/>
  <c r="AR823" i="1"/>
  <c r="AT823" i="1" s="1"/>
  <c r="AR833" i="1"/>
  <c r="AT833" i="1" s="1"/>
  <c r="AR838" i="1"/>
  <c r="AT838" i="1" s="1"/>
  <c r="AR842" i="1"/>
  <c r="AT842" i="1" s="1"/>
  <c r="AR848" i="1"/>
  <c r="AT848" i="1" s="1"/>
  <c r="AR850" i="1"/>
  <c r="AT850" i="1" s="1"/>
  <c r="AR851" i="1"/>
  <c r="AT851" i="1" s="1"/>
  <c r="AR858" i="1"/>
  <c r="AT858" i="1" s="1"/>
  <c r="AR861" i="1"/>
  <c r="AT861" i="1" s="1"/>
  <c r="AR866" i="1"/>
  <c r="AT866" i="1" s="1"/>
  <c r="AR875" i="1"/>
  <c r="AT875" i="1" s="1"/>
  <c r="AR873" i="1"/>
  <c r="AT873" i="1" s="1"/>
  <c r="AR887" i="1"/>
  <c r="AT887" i="1" s="1"/>
  <c r="AR886" i="1"/>
  <c r="AT886" i="1" s="1"/>
  <c r="AR876" i="1"/>
  <c r="AT876" i="1" s="1"/>
  <c r="AR891" i="1"/>
  <c r="AT891" i="1" s="1"/>
  <c r="AR890" i="1"/>
  <c r="AT890" i="1" s="1"/>
  <c r="AR915" i="1"/>
  <c r="AT915" i="1" s="1"/>
  <c r="AR927" i="1"/>
  <c r="AT927" i="1" s="1"/>
  <c r="AR907" i="1"/>
  <c r="AT907" i="1" s="1"/>
  <c r="AR925" i="1"/>
  <c r="AT925" i="1" s="1"/>
  <c r="AR923" i="1"/>
  <c r="AT923" i="1" s="1"/>
  <c r="AR917" i="1"/>
  <c r="AT917" i="1" s="1"/>
  <c r="AR935" i="1"/>
  <c r="AT935" i="1" s="1"/>
  <c r="AR933" i="1"/>
  <c r="AT933" i="1" s="1"/>
  <c r="AR941" i="1"/>
  <c r="AT941" i="1" s="1"/>
  <c r="AR948" i="1"/>
  <c r="AT948" i="1" s="1"/>
  <c r="AR956" i="1"/>
  <c r="AT956" i="1" s="1"/>
  <c r="AR966" i="1"/>
  <c r="AT966" i="1" s="1"/>
  <c r="AR1040" i="1"/>
  <c r="AT1040" i="1" s="1"/>
  <c r="AR1008" i="1"/>
  <c r="AT1008" i="1" s="1"/>
  <c r="AR1027" i="1"/>
  <c r="AT1027" i="1" s="1"/>
  <c r="AR884" i="1"/>
  <c r="AT884" i="1" s="1"/>
  <c r="AR877" i="1"/>
  <c r="AT877" i="1" s="1"/>
  <c r="AR911" i="1"/>
  <c r="AT911" i="1" s="1"/>
  <c r="AR912" i="1"/>
  <c r="AT912" i="1" s="1"/>
  <c r="AR904" i="1"/>
  <c r="AT904" i="1" s="1"/>
  <c r="AR932" i="1"/>
  <c r="AT932" i="1" s="1"/>
  <c r="AR901" i="1"/>
  <c r="AT901" i="1" s="1"/>
  <c r="AR895" i="1"/>
  <c r="AT895" i="1" s="1"/>
  <c r="AR944" i="1"/>
  <c r="AT944" i="1" s="1"/>
  <c r="AR952" i="1"/>
  <c r="AT952" i="1" s="1"/>
  <c r="AR959" i="1"/>
  <c r="AT959" i="1" s="1"/>
  <c r="AR963" i="1"/>
  <c r="AT963" i="1" s="1"/>
  <c r="AR1041" i="1"/>
  <c r="AT1041" i="1" s="1"/>
  <c r="AR1033" i="1"/>
  <c r="AT1033" i="1" s="1"/>
  <c r="AR1015" i="1"/>
  <c r="AT1015" i="1" s="1"/>
  <c r="AR1028" i="1"/>
  <c r="AT1028" i="1" s="1"/>
  <c r="AR1099" i="1"/>
  <c r="AT1099" i="1" s="1"/>
  <c r="AR1108" i="1"/>
  <c r="AT1108" i="1" s="1"/>
  <c r="AR978" i="1"/>
  <c r="AT978" i="1" s="1"/>
  <c r="AR974" i="1"/>
  <c r="AT974" i="1" s="1"/>
  <c r="AR1133" i="1"/>
  <c r="AT1133" i="1" s="1"/>
  <c r="AR1092" i="1"/>
  <c r="AT1092" i="1" s="1"/>
  <c r="AR1017" i="1"/>
  <c r="AT1017" i="1" s="1"/>
  <c r="AR1111" i="1"/>
  <c r="AT1111" i="1" s="1"/>
  <c r="AR1073" i="1"/>
  <c r="AT1073" i="1" s="1"/>
  <c r="AR1105" i="1"/>
  <c r="AT1105" i="1" s="1"/>
  <c r="AR1097" i="1"/>
  <c r="AT1097" i="1" s="1"/>
  <c r="AR1054" i="1"/>
  <c r="AT1054" i="1" s="1"/>
  <c r="AR1068" i="1"/>
  <c r="AT1068" i="1" s="1"/>
  <c r="AR1130" i="1"/>
  <c r="AT1130" i="1" s="1"/>
  <c r="AR1055" i="1"/>
  <c r="AT1055" i="1" s="1"/>
  <c r="AR979" i="1"/>
  <c r="AT979" i="1" s="1"/>
  <c r="AR982" i="1"/>
  <c r="AT982" i="1" s="1"/>
  <c r="AR1136" i="1"/>
  <c r="AT1136" i="1" s="1"/>
  <c r="AR1082" i="1"/>
  <c r="AT1082" i="1" s="1"/>
  <c r="AR1050" i="1"/>
  <c r="AT1050" i="1" s="1"/>
  <c r="AR1093" i="1"/>
  <c r="AT1093" i="1" s="1"/>
  <c r="AR1078" i="1"/>
  <c r="AT1078" i="1" s="1"/>
  <c r="AR1074" i="1"/>
  <c r="AT1074" i="1" s="1"/>
  <c r="AR1098" i="1"/>
  <c r="AT1098" i="1" s="1"/>
  <c r="AR1116" i="1"/>
  <c r="AT1116" i="1" s="1"/>
  <c r="AR1129" i="1"/>
  <c r="AT1129" i="1" s="1"/>
  <c r="AR1057" i="1"/>
  <c r="AT1057" i="1" s="1"/>
  <c r="AR1077" i="1"/>
  <c r="AT1077" i="1" s="1"/>
  <c r="AR1103" i="1"/>
  <c r="AT1103" i="1" s="1"/>
  <c r="AR1087" i="1"/>
  <c r="AT1087" i="1" s="1"/>
  <c r="AR1080" i="1"/>
  <c r="AT1080" i="1" s="1"/>
  <c r="AR1060" i="1"/>
  <c r="AT1060" i="1" s="1"/>
  <c r="AR1100" i="1"/>
  <c r="AT1100" i="1" s="1"/>
  <c r="AR1125" i="1"/>
  <c r="AT1125" i="1" s="1"/>
  <c r="AR1104" i="1"/>
  <c r="AT1104" i="1" s="1"/>
  <c r="AR1053" i="1"/>
  <c r="AT1053" i="1" s="1"/>
  <c r="AR1094" i="1"/>
  <c r="AT1094" i="1" s="1"/>
  <c r="AR992" i="1"/>
  <c r="AT992" i="1" s="1"/>
  <c r="AR1036" i="1"/>
  <c r="AT1036" i="1" s="1"/>
  <c r="AR986" i="1"/>
  <c r="AT986" i="1" s="1"/>
  <c r="AR983" i="1"/>
  <c r="AT983" i="1" s="1"/>
  <c r="AR1031" i="1"/>
  <c r="AT1031" i="1" s="1"/>
  <c r="AR988" i="1"/>
  <c r="AT988" i="1" s="1"/>
  <c r="AR998" i="1"/>
  <c r="AT998" i="1" s="1"/>
  <c r="AR1070" i="1"/>
  <c r="AT1070" i="1" s="1"/>
  <c r="AR1061" i="1"/>
  <c r="AT1061" i="1" s="1"/>
  <c r="AR1144" i="1"/>
  <c r="AT1144" i="1" s="1"/>
  <c r="AR1139" i="1"/>
  <c r="AT1139" i="1" s="1"/>
  <c r="AR1148" i="1"/>
  <c r="AT1148" i="1" s="1"/>
  <c r="AR1174" i="1"/>
  <c r="AT1174" i="1" s="1"/>
  <c r="AR1183" i="1"/>
  <c r="AT1183" i="1" s="1"/>
  <c r="AR1178" i="1"/>
  <c r="AT1178" i="1" s="1"/>
  <c r="AR1240" i="1"/>
  <c r="AT1240" i="1" s="1"/>
  <c r="AR1200" i="1"/>
  <c r="AT1200" i="1" s="1"/>
  <c r="AR1220" i="1"/>
  <c r="AT1220" i="1" s="1"/>
  <c r="AR1236" i="1"/>
  <c r="AT1236" i="1" s="1"/>
  <c r="AR1233" i="1"/>
  <c r="AT1233" i="1" s="1"/>
  <c r="AR1228" i="1"/>
  <c r="AT1228" i="1" s="1"/>
  <c r="AR1205" i="1"/>
  <c r="AT1205" i="1" s="1"/>
  <c r="AR1186" i="1"/>
  <c r="AT1186" i="1" s="1"/>
  <c r="AQ1141" i="1"/>
  <c r="AR1180" i="1"/>
  <c r="AT1180" i="1" s="1"/>
  <c r="AR1177" i="1"/>
  <c r="AT1177" i="1" s="1"/>
  <c r="AR1191" i="1"/>
  <c r="AT1191" i="1" s="1"/>
  <c r="AR1194" i="1"/>
  <c r="AT1194" i="1" s="1"/>
  <c r="AR1230" i="1"/>
  <c r="AT1230" i="1" s="1"/>
  <c r="AR1225" i="1"/>
  <c r="AT1225" i="1" s="1"/>
  <c r="AR1226" i="1"/>
  <c r="AT1226" i="1" s="1"/>
  <c r="AR1209" i="1"/>
  <c r="AT1209" i="1" s="1"/>
  <c r="AR1219" i="1"/>
  <c r="AT1219" i="1" s="1"/>
  <c r="AR1176" i="1"/>
  <c r="AT1176" i="1" s="1"/>
  <c r="AZ3" i="1"/>
  <c r="AQ1243" i="1" l="1"/>
  <c r="AX3" i="1"/>
  <c r="AY3" i="1"/>
</calcChain>
</file>

<file path=xl/sharedStrings.xml><?xml version="1.0" encoding="utf-8"?>
<sst xmlns="http://schemas.openxmlformats.org/spreadsheetml/2006/main" count="7511" uniqueCount="1362">
  <si>
    <t>Longitude</t>
  </si>
  <si>
    <t>Latitude</t>
  </si>
  <si>
    <t>Tonnage</t>
  </si>
  <si>
    <t>Units</t>
  </si>
  <si>
    <t>Status</t>
  </si>
  <si>
    <t>DepositID</t>
  </si>
  <si>
    <t>DepositName</t>
  </si>
  <si>
    <t>ParentID</t>
  </si>
  <si>
    <t>DepositClanID</t>
  </si>
  <si>
    <t>DepositClan</t>
  </si>
  <si>
    <t>CountryID</t>
  </si>
  <si>
    <t>ApprxAge</t>
  </si>
  <si>
    <t>PlusMinus95pc</t>
  </si>
  <si>
    <t>Commodity1</t>
  </si>
  <si>
    <t>Grade1</t>
  </si>
  <si>
    <t>Units1</t>
  </si>
  <si>
    <t>Commodity2</t>
  </si>
  <si>
    <t>Grade2</t>
  </si>
  <si>
    <t>Units2</t>
  </si>
  <si>
    <t>Commodity3</t>
  </si>
  <si>
    <t>Grade3</t>
  </si>
  <si>
    <t>Units3</t>
  </si>
  <si>
    <t>Commodity4</t>
  </si>
  <si>
    <t>Grade4</t>
  </si>
  <si>
    <t>Units4</t>
  </si>
  <si>
    <t>Commodity5</t>
  </si>
  <si>
    <t>Grade5</t>
  </si>
  <si>
    <t>Units5</t>
  </si>
  <si>
    <t>Commodity6</t>
  </si>
  <si>
    <t>Grade6</t>
  </si>
  <si>
    <t>Units6</t>
  </si>
  <si>
    <t>Commodity7</t>
  </si>
  <si>
    <t>Grade7</t>
  </si>
  <si>
    <t>Units7</t>
  </si>
  <si>
    <t>Commodity8</t>
  </si>
  <si>
    <t>Grade8</t>
  </si>
  <si>
    <t>Units8</t>
  </si>
  <si>
    <t>Contained_Cu</t>
  </si>
  <si>
    <t>Contained_Zn</t>
  </si>
  <si>
    <t>Contained_Ag</t>
  </si>
  <si>
    <t>Contained_Au</t>
  </si>
  <si>
    <t>Contained_Metal</t>
  </si>
  <si>
    <t>Au_plus_Ag</t>
  </si>
  <si>
    <t>Au_div_(Au_plus_Ag)</t>
  </si>
  <si>
    <t>Au_div_Cu</t>
  </si>
  <si>
    <t>Mo_div_Cu</t>
  </si>
  <si>
    <t>Ag_div_Cu</t>
  </si>
  <si>
    <t>Contained_Hg</t>
  </si>
  <si>
    <t>Bajo de la Alumbrera</t>
  </si>
  <si>
    <t>Au - Lode Au : intrusion-related</t>
  </si>
  <si>
    <t>ARG</t>
  </si>
  <si>
    <t>not defined</t>
  </si>
  <si>
    <t>Au</t>
  </si>
  <si>
    <t>g/t</t>
  </si>
  <si>
    <t>million tonnes</t>
  </si>
  <si>
    <t>Diablillos</t>
  </si>
  <si>
    <t>Au - Lode Au : Unclassified</t>
  </si>
  <si>
    <t>Cerro Vanguardia</t>
  </si>
  <si>
    <t>Au : epithermal Au</t>
  </si>
  <si>
    <t>Pascua-Lama</t>
  </si>
  <si>
    <t>Veladero</t>
  </si>
  <si>
    <t>Zod</t>
  </si>
  <si>
    <t>ARM</t>
  </si>
  <si>
    <t>Bronzewing</t>
  </si>
  <si>
    <t>Au - Lode Au : greenstone</t>
  </si>
  <si>
    <t>AUS</t>
  </si>
  <si>
    <t>Carosue Dam</t>
  </si>
  <si>
    <t>Darlot</t>
  </si>
  <si>
    <t>Golden Mile</t>
  </si>
  <si>
    <t>Granny Smith</t>
  </si>
  <si>
    <t>Hill 50</t>
  </si>
  <si>
    <t>Jundee</t>
  </si>
  <si>
    <t>Lancefield</t>
  </si>
  <si>
    <t>Meekatharra</t>
  </si>
  <si>
    <t>Morning Star-Evening Star Mining Complex</t>
  </si>
  <si>
    <t>Mount Charlotte</t>
  </si>
  <si>
    <t>New Celebration</t>
  </si>
  <si>
    <t>Norseman</t>
  </si>
  <si>
    <t>Paddington</t>
  </si>
  <si>
    <t>Plutonic</t>
  </si>
  <si>
    <t>Royal</t>
  </si>
  <si>
    <t>Sons of Gwalia</t>
  </si>
  <si>
    <t>Sunrise Dam</t>
  </si>
  <si>
    <t>Tarmoola</t>
  </si>
  <si>
    <t>The Granites</t>
  </si>
  <si>
    <t>Victory-Defiance</t>
  </si>
  <si>
    <t>Wiluna</t>
  </si>
  <si>
    <t>Big Bell</t>
  </si>
  <si>
    <t>Boddington</t>
  </si>
  <si>
    <t>Cadia Hill</t>
  </si>
  <si>
    <t>Charters Towers</t>
  </si>
  <si>
    <t>Kidston</t>
  </si>
  <si>
    <t>Mount Leyshon</t>
  </si>
  <si>
    <t>Mount Rawdon</t>
  </si>
  <si>
    <t>Telfer</t>
  </si>
  <si>
    <t>A1</t>
  </si>
  <si>
    <t>Adelong</t>
  </si>
  <si>
    <t>Ajax</t>
  </si>
  <si>
    <t>Aspacia</t>
  </si>
  <si>
    <t>Barbara-Surprise</t>
  </si>
  <si>
    <t>Bardoc</t>
  </si>
  <si>
    <t>Bayleys</t>
  </si>
  <si>
    <t>Beasley Creek</t>
  </si>
  <si>
    <t>Bellevue</t>
  </si>
  <si>
    <t>Black Flag</t>
  </si>
  <si>
    <t>Blackwood</t>
  </si>
  <si>
    <t>Blue Spec-Golden Spec</t>
  </si>
  <si>
    <t>Bluebird</t>
  </si>
  <si>
    <t>Bonnievale</t>
  </si>
  <si>
    <t>Bottle Creek</t>
  </si>
  <si>
    <t>Browns Creek</t>
  </si>
  <si>
    <t>Bundey</t>
  </si>
  <si>
    <t>Burbanks</t>
  </si>
  <si>
    <t>Caledonian</t>
  </si>
  <si>
    <t>Callie</t>
  </si>
  <si>
    <t>Canbelego</t>
  </si>
  <si>
    <t>Cassilis</t>
  </si>
  <si>
    <t>Central Gawler</t>
  </si>
  <si>
    <t>Comet Vale</t>
  </si>
  <si>
    <t>Copperhead</t>
  </si>
  <si>
    <t>Corinthian</t>
  </si>
  <si>
    <t>Corktree Well</t>
  </si>
  <si>
    <t>Corona</t>
  </si>
  <si>
    <t>Cosmo Howley</t>
  </si>
  <si>
    <t>Cosmopolitan</t>
  </si>
  <si>
    <t>Coyote</t>
  </si>
  <si>
    <t>Cue</t>
  </si>
  <si>
    <t>Daylesford</t>
  </si>
  <si>
    <t>Dixie</t>
  </si>
  <si>
    <t>Don Bradman</t>
  </si>
  <si>
    <t>Drake</t>
  </si>
  <si>
    <t>Edna May (Westonia)</t>
  </si>
  <si>
    <t>Edwards Find</t>
  </si>
  <si>
    <t>Eidsvold</t>
  </si>
  <si>
    <t>Emu</t>
  </si>
  <si>
    <t>Enterprise</t>
  </si>
  <si>
    <t>Etheridge</t>
  </si>
  <si>
    <t>Far Fanning</t>
  </si>
  <si>
    <t>Forrest</t>
  </si>
  <si>
    <t>Fortnum</t>
  </si>
  <si>
    <t>Fraser</t>
  </si>
  <si>
    <t>Frasers</t>
  </si>
  <si>
    <t>Gabanintha</t>
  </si>
  <si>
    <t>Gandy-s Hill</t>
  </si>
  <si>
    <t>Gibson</t>
  </si>
  <si>
    <t>Gidginbung</t>
  </si>
  <si>
    <t>Glen Wills</t>
  </si>
  <si>
    <t>Golden Crown</t>
  </si>
  <si>
    <t>Golden Kilometre</t>
  </si>
  <si>
    <t>Golden Plateau</t>
  </si>
  <si>
    <t>Golden Ridge</t>
  </si>
  <si>
    <t>Goodall</t>
  </si>
  <si>
    <t>Grants Patch</t>
  </si>
  <si>
    <t>Great Eastern</t>
  </si>
  <si>
    <t>Great Victoria</t>
  </si>
  <si>
    <t>Hannans North</t>
  </si>
  <si>
    <t>Harbour Lights</t>
  </si>
  <si>
    <t>Hargraves</t>
  </si>
  <si>
    <t>Hawkins Find</t>
  </si>
  <si>
    <t>Hillgrove</t>
  </si>
  <si>
    <t>Hodgkinson</t>
  </si>
  <si>
    <t>Horn Island</t>
  </si>
  <si>
    <t>Horseshoe</t>
  </si>
  <si>
    <t>Hotspur</t>
  </si>
  <si>
    <t>Ida H.</t>
  </si>
  <si>
    <t>Jasper Hill</t>
  </si>
  <si>
    <t>Jubilee</t>
  </si>
  <si>
    <t>Jupiter</t>
  </si>
  <si>
    <t>Ore body / lens</t>
  </si>
  <si>
    <t>Kalgoorlie South</t>
  </si>
  <si>
    <t>Kanowna Belle</t>
  </si>
  <si>
    <t>Karonie</t>
  </si>
  <si>
    <t>Kilkivan</t>
  </si>
  <si>
    <t>King of the Hills (Tarmoola)</t>
  </si>
  <si>
    <t>Kurara</t>
  </si>
  <si>
    <t>Labouchere</t>
  </si>
  <si>
    <t>Lady Bountiful</t>
  </si>
  <si>
    <t>Lady Shenton-Crusoe</t>
  </si>
  <si>
    <t>Lefroy</t>
  </si>
  <si>
    <t>Lesanben</t>
  </si>
  <si>
    <t>Lord Nelson</t>
  </si>
  <si>
    <t>Marvel Loch</t>
  </si>
  <si>
    <t>Mathinna</t>
  </si>
  <si>
    <t>Matilda</t>
  </si>
  <si>
    <t>Mertondale</t>
  </si>
  <si>
    <t>Mitchells Creek</t>
  </si>
  <si>
    <t>Moline</t>
  </si>
  <si>
    <t>Morning Star</t>
  </si>
  <si>
    <t>Mount Adrah</t>
  </si>
  <si>
    <t>Mount Coolon</t>
  </si>
  <si>
    <t>Mount Ida</t>
  </si>
  <si>
    <t>Mount Martin</t>
  </si>
  <si>
    <t>Mount Percy</t>
  </si>
  <si>
    <t>Mount Pleasant</t>
  </si>
  <si>
    <t>Mt Olympus</t>
  </si>
  <si>
    <t>Mt. Morgans</t>
  </si>
  <si>
    <t>Mt. Palmer</t>
  </si>
  <si>
    <t>Nannine</t>
  </si>
  <si>
    <t>Nevoria</t>
  </si>
  <si>
    <t>North Kalgurli</t>
  </si>
  <si>
    <t>Ora Banda</t>
  </si>
  <si>
    <t>Orange</t>
  </si>
  <si>
    <t>Paynes Find</t>
  </si>
  <si>
    <t>Peak Hill (NSW)</t>
  </si>
  <si>
    <t>Peak Hill (WA)</t>
  </si>
  <si>
    <t>Poker</t>
  </si>
  <si>
    <t>Porphyry</t>
  </si>
  <si>
    <t>Port Phillip</t>
  </si>
  <si>
    <t>Poverty</t>
  </si>
  <si>
    <t>Princess May</t>
  </si>
  <si>
    <t>Race Track</t>
  </si>
  <si>
    <t>Ravenswood</t>
  </si>
  <si>
    <t>Red Dome</t>
  </si>
  <si>
    <t>Redeemer</t>
  </si>
  <si>
    <t>Reedys</t>
  </si>
  <si>
    <t>Rocky River</t>
  </si>
  <si>
    <t>Royal Harry</t>
  </si>
  <si>
    <t>Rustlers Roost</t>
  </si>
  <si>
    <t>Saint George</t>
  </si>
  <si>
    <t>Sandpiper</t>
  </si>
  <si>
    <t>Sandstone</t>
  </si>
  <si>
    <t>Scarsdale</t>
  </si>
  <si>
    <t>Scotia</t>
  </si>
  <si>
    <t>Selwyn</t>
  </si>
  <si>
    <t>Sheahan-Grants</t>
  </si>
  <si>
    <t>Stuart Town</t>
  </si>
  <si>
    <t>Tanamai</t>
  </si>
  <si>
    <t>Tennant Creek</t>
  </si>
  <si>
    <t>The Peak</t>
  </si>
  <si>
    <t>Three Mile Hill</t>
  </si>
  <si>
    <t>Tindals</t>
  </si>
  <si>
    <t>Tom-s Gully</t>
  </si>
  <si>
    <t>Tower Hill</t>
  </si>
  <si>
    <t>Trump</t>
  </si>
  <si>
    <t>Umpire</t>
  </si>
  <si>
    <t>Union Reefs</t>
  </si>
  <si>
    <t>Vindicator</t>
  </si>
  <si>
    <t>Wattle Gully</t>
  </si>
  <si>
    <t>Westonia</t>
  </si>
  <si>
    <t>Wirralie</t>
  </si>
  <si>
    <t>Woolwonga</t>
  </si>
  <si>
    <t>Wyalong</t>
  </si>
  <si>
    <t>Yandan</t>
  </si>
  <si>
    <t>Youanmi</t>
  </si>
  <si>
    <t>Ballarat East</t>
  </si>
  <si>
    <t>Au - Lode Au : slate belt</t>
  </si>
  <si>
    <t>Bendigo Goldfield</t>
  </si>
  <si>
    <t>Cobar</t>
  </si>
  <si>
    <t>Cohen-s Reef</t>
  </si>
  <si>
    <t>Coronation Hill</t>
  </si>
  <si>
    <t>Gympie</t>
  </si>
  <si>
    <t>Hill End</t>
  </si>
  <si>
    <t>Maldon Gold Field</t>
  </si>
  <si>
    <t>Mount Todd</t>
  </si>
  <si>
    <t>Mount Todd 2</t>
  </si>
  <si>
    <t>Stawell</t>
  </si>
  <si>
    <t>Tasmania</t>
  </si>
  <si>
    <t>Lake Cowal</t>
  </si>
  <si>
    <t>Mount Morgan</t>
  </si>
  <si>
    <t>Pajingo</t>
  </si>
  <si>
    <t>Poura</t>
  </si>
  <si>
    <t>BFA</t>
  </si>
  <si>
    <t>Chelopech</t>
  </si>
  <si>
    <t>BGR</t>
  </si>
  <si>
    <t>Kori Kollo</t>
  </si>
  <si>
    <t>BOL</t>
  </si>
  <si>
    <t>Don Mario</t>
  </si>
  <si>
    <t>Crixas</t>
  </si>
  <si>
    <t>BRA</t>
  </si>
  <si>
    <t>Cuiaba</t>
  </si>
  <si>
    <t>Fazenda Brasileiro</t>
  </si>
  <si>
    <t>Igarape Bahia</t>
  </si>
  <si>
    <t>Morro Velho</t>
  </si>
  <si>
    <t>Passagem de Mariana</t>
  </si>
  <si>
    <t>Raposos</t>
  </si>
  <si>
    <t>Sao Bento</t>
  </si>
  <si>
    <t>Alta Floresta</t>
  </si>
  <si>
    <t>Cabacal</t>
  </si>
  <si>
    <t>Cachoeira</t>
  </si>
  <si>
    <t>Fazenda Maria Preta</t>
  </si>
  <si>
    <t>Gongo Socco</t>
  </si>
  <si>
    <t>Jacobina</t>
  </si>
  <si>
    <t>Novo Astro</t>
  </si>
  <si>
    <t>Ouro Fino</t>
  </si>
  <si>
    <t>Parima</t>
  </si>
  <si>
    <t>Passa Tres Granite</t>
  </si>
  <si>
    <t>Posse</t>
  </si>
  <si>
    <t>Princeza</t>
  </si>
  <si>
    <t>Sao Vicente</t>
  </si>
  <si>
    <t>Tapajos</t>
  </si>
  <si>
    <t>Villa Nova</t>
  </si>
  <si>
    <t>Brasilia</t>
  </si>
  <si>
    <t>Agassiz (Mclennan)</t>
  </si>
  <si>
    <t>CAN</t>
  </si>
  <si>
    <t>Amisk Lake, West channel</t>
  </si>
  <si>
    <t>Angikuni Keewatin</t>
  </si>
  <si>
    <t>Aunor</t>
  </si>
  <si>
    <t>Back R. Area, Carb.-Chert I.F.</t>
  </si>
  <si>
    <t>Back R. Area, Carb. I.F. + Mag.</t>
  </si>
  <si>
    <t>Back R. Area, Carb. I.F.+ Mag.+ Py</t>
  </si>
  <si>
    <t>Back R. Area, Carbonate I.F.</t>
  </si>
  <si>
    <t>Back R. Area, Chert-Carbonate</t>
  </si>
  <si>
    <t>Back R. Area, Cherty I.F.+ Mag.</t>
  </si>
  <si>
    <t>Back R. Area, F.G. Carbonate I.F.</t>
  </si>
  <si>
    <t>Back River Area, Carbonate Sample</t>
  </si>
  <si>
    <t>Baker</t>
  </si>
  <si>
    <t>Baker Lake Area</t>
  </si>
  <si>
    <t>Beattie - Donchester</t>
  </si>
  <si>
    <t>Beauchastel</t>
  </si>
  <si>
    <t>Belleterre</t>
  </si>
  <si>
    <t>Bevcon - Buffadison - Lencourt</t>
  </si>
  <si>
    <t>Bomber Showing</t>
  </si>
  <si>
    <t>Buffalo Ankerite</t>
  </si>
  <si>
    <t>Cameron Lake</t>
  </si>
  <si>
    <t>Camflo - Malartic Hygrade</t>
  </si>
  <si>
    <t>Campbell Mine - Chain Lode</t>
  </si>
  <si>
    <t>Campbell Mine - West Lode</t>
  </si>
  <si>
    <t>Campbell Pit</t>
  </si>
  <si>
    <t>Campbell Red Lake</t>
  </si>
  <si>
    <t>Casa Berardi</t>
  </si>
  <si>
    <t>Central Patricia</t>
  </si>
  <si>
    <t>Clan Lake</t>
  </si>
  <si>
    <t>Cochenour Willans</t>
  </si>
  <si>
    <t>Colomac</t>
  </si>
  <si>
    <t>Con Mine</t>
  </si>
  <si>
    <t>Contwoyto Lake Area</t>
  </si>
  <si>
    <t>Copper Rand</t>
  </si>
  <si>
    <t>Delnite</t>
  </si>
  <si>
    <t>Detour Lake</t>
  </si>
  <si>
    <t>Discovery</t>
  </si>
  <si>
    <t>Dome</t>
  </si>
  <si>
    <t>Dome Mines</t>
  </si>
  <si>
    <t>Dome Property</t>
  </si>
  <si>
    <t>Eagle River</t>
  </si>
  <si>
    <t>Elder</t>
  </si>
  <si>
    <t>Ferderber</t>
  </si>
  <si>
    <t>Ferro Mine</t>
  </si>
  <si>
    <t>Flin Flon Scheelite</t>
  </si>
  <si>
    <t>Francoeur - Wasamac No. 2</t>
  </si>
  <si>
    <t>Gemex/Keewatin</t>
  </si>
  <si>
    <t>George Lake</t>
  </si>
  <si>
    <t>Giant Mine</t>
  </si>
  <si>
    <t>Goldex</t>
  </si>
  <si>
    <t>Hard Rock - McLeod-Cockshutt - Mosher</t>
  </si>
  <si>
    <t>Herb Lake / Rex Mine</t>
  </si>
  <si>
    <t>Hollinger Mine</t>
  </si>
  <si>
    <t>Hollinger Pit</t>
  </si>
  <si>
    <t>Hollinger, Pamour 85n</t>
  </si>
  <si>
    <t>Hollinger, Pamour Pit</t>
  </si>
  <si>
    <t>Holloway</t>
  </si>
  <si>
    <t>Hope Bay</t>
  </si>
  <si>
    <t>Howey - Hasaga</t>
  </si>
  <si>
    <t>Hoyle Pond</t>
  </si>
  <si>
    <t>Itchen Lake (Mar 52)</t>
  </si>
  <si>
    <t>Joe Mann</t>
  </si>
  <si>
    <t>Kerr Addison</t>
  </si>
  <si>
    <t>Keskarrah Bay Area</t>
  </si>
  <si>
    <t>Kirkland Lake</t>
  </si>
  <si>
    <t>Kirkland Lake Area</t>
  </si>
  <si>
    <t>Kirkland Minerals</t>
  </si>
  <si>
    <t>Laronge N.(Borys L.)</t>
  </si>
  <si>
    <t>Leitch</t>
  </si>
  <si>
    <t>Little Long Lac</t>
  </si>
  <si>
    <t>Lupin</t>
  </si>
  <si>
    <t>Macassa Mine</t>
  </si>
  <si>
    <t>Macassa Mine, Kirkland L.</t>
  </si>
  <si>
    <t>MacKenzie Red Lake</t>
  </si>
  <si>
    <t>Madsen</t>
  </si>
  <si>
    <t>Malartic Gold Fields</t>
  </si>
  <si>
    <t>McIntyre - Hollinger - Coniaurum</t>
  </si>
  <si>
    <t>Meadowbank</t>
  </si>
  <si>
    <t>Meliadine Gold, Keewatin</t>
  </si>
  <si>
    <t>Meliadine West</t>
  </si>
  <si>
    <t>Meliadine West Area</t>
  </si>
  <si>
    <t>Meliadine West, Triganiaq Dep.</t>
  </si>
  <si>
    <t>Monarch Mine</t>
  </si>
  <si>
    <t>Musselwhite</t>
  </si>
  <si>
    <t>Negus - Nerco Con</t>
  </si>
  <si>
    <t>New Brittannia</t>
  </si>
  <si>
    <t>O-Brien</t>
  </si>
  <si>
    <t>Pamour</t>
  </si>
  <si>
    <t>Pamour Mine</t>
  </si>
  <si>
    <t>Paymaster</t>
  </si>
  <si>
    <t>Pickle Crow</t>
  </si>
  <si>
    <t>Polaris-Taku</t>
  </si>
  <si>
    <t>Preston</t>
  </si>
  <si>
    <t>Ptarmigan Mine, 1 Mi. N Of</t>
  </si>
  <si>
    <t>Puella Bay</t>
  </si>
  <si>
    <t>Rankin Inlet Region</t>
  </si>
  <si>
    <t>Red Mountain</t>
  </si>
  <si>
    <t>Renabie</t>
  </si>
  <si>
    <t>Rio</t>
  </si>
  <si>
    <t>Rio Mine</t>
  </si>
  <si>
    <t>Ross</t>
  </si>
  <si>
    <t>San Antonio</t>
  </si>
  <si>
    <t>Seabee</t>
  </si>
  <si>
    <t>Seeber</t>
  </si>
  <si>
    <t>Sigma - Lamaque</t>
  </si>
  <si>
    <t>Silidor</t>
  </si>
  <si>
    <t>Siscoe</t>
  </si>
  <si>
    <t>Sito Lake</t>
  </si>
  <si>
    <t>Snare Lake Sw</t>
  </si>
  <si>
    <t>Sturgeon River</t>
  </si>
  <si>
    <t>Sullivan Gold</t>
  </si>
  <si>
    <t>Sullivan Gold Mine</t>
  </si>
  <si>
    <t>Tundra</t>
  </si>
  <si>
    <t>Upper Canada</t>
  </si>
  <si>
    <t>Victoria Creek</t>
  </si>
  <si>
    <t>Vipond-Crown</t>
  </si>
  <si>
    <t>Yathkyed Lake Region, Keewatin District</t>
  </si>
  <si>
    <t>Brewery Creek</t>
  </si>
  <si>
    <t>Cariboo</t>
  </si>
  <si>
    <t>Centre Star Group</t>
  </si>
  <si>
    <t>Doyon</t>
  </si>
  <si>
    <t>Dublin Gulch</t>
  </si>
  <si>
    <t>East Malartic - Barnat-Sladen - Canadian Malartic</t>
  </si>
  <si>
    <t>Hemlo</t>
  </si>
  <si>
    <t>Holt-McDermott</t>
  </si>
  <si>
    <t>Johnny Mountain</t>
  </si>
  <si>
    <t>Kemess</t>
  </si>
  <si>
    <t>Kiena</t>
  </si>
  <si>
    <t>Nickel Plate</t>
  </si>
  <si>
    <t>Phoenix</t>
  </si>
  <si>
    <t>Silbak Premier</t>
  </si>
  <si>
    <t>Snip</t>
  </si>
  <si>
    <t>Troilus</t>
  </si>
  <si>
    <t>Young-Davidson</t>
  </si>
  <si>
    <t>Arcadia</t>
  </si>
  <si>
    <t>Astoria</t>
  </si>
  <si>
    <t>Athona</t>
  </si>
  <si>
    <t>Bachelor Lake</t>
  </si>
  <si>
    <t>Bakos (Contact Lake)</t>
  </si>
  <si>
    <t>Bankfield - Magnet Consolidated</t>
  </si>
  <si>
    <t>Banks</t>
  </si>
  <si>
    <t>Beaver Dam</t>
  </si>
  <si>
    <t>Bell Creek</t>
  </si>
  <si>
    <t>Berens River</t>
  </si>
  <si>
    <t>Bidgood</t>
  </si>
  <si>
    <t>Big Missouri</t>
  </si>
  <si>
    <t>Black Cliff</t>
  </si>
  <si>
    <t>Blackdome</t>
  </si>
  <si>
    <t>Boston</t>
  </si>
  <si>
    <t>Box</t>
  </si>
  <si>
    <t>Brookbank</t>
  </si>
  <si>
    <t>Brucejack Lake</t>
  </si>
  <si>
    <t>Burnt Timber</t>
  </si>
  <si>
    <t>California</t>
  </si>
  <si>
    <t>Callahan</t>
  </si>
  <si>
    <t>Cape Ray</t>
  </si>
  <si>
    <t>Caribou</t>
  </si>
  <si>
    <t>Cedar Island Extension</t>
  </si>
  <si>
    <t>Central Manitoba</t>
  </si>
  <si>
    <t>Chadbourne</t>
  </si>
  <si>
    <t>Chesterville</t>
  </si>
  <si>
    <t>Chimo</t>
  </si>
  <si>
    <t>Clavos</t>
  </si>
  <si>
    <t>Cochrane Hill</t>
  </si>
  <si>
    <t>Consolidated Professor</t>
  </si>
  <si>
    <t>Cooke</t>
  </si>
  <si>
    <t>Cullaton Mine</t>
  </si>
  <si>
    <t>DeSantis</t>
  </si>
  <si>
    <t>Destor</t>
  </si>
  <si>
    <t>Dome Mountain</t>
  </si>
  <si>
    <t>Dona Lake</t>
  </si>
  <si>
    <t>Donalda</t>
  </si>
  <si>
    <t>Dot Lake</t>
  </si>
  <si>
    <t>Douay (Main, West, 531)</t>
  </si>
  <si>
    <t>Dumont</t>
  </si>
  <si>
    <t>Duquesne</t>
  </si>
  <si>
    <t>Duvay-Obalski</t>
  </si>
  <si>
    <t>East Amphi</t>
  </si>
  <si>
    <t>Eastmain</t>
  </si>
  <si>
    <t>Edwards</t>
  </si>
  <si>
    <t>Edwards Prospect</t>
  </si>
  <si>
    <t>El Coco</t>
  </si>
  <si>
    <t>Elk</t>
  </si>
  <si>
    <t>Ellison</t>
  </si>
  <si>
    <t>Farley</t>
  </si>
  <si>
    <t>Forest Hill</t>
  </si>
  <si>
    <t>Glimmer</t>
  </si>
  <si>
    <t>God-s Lake</t>
  </si>
  <si>
    <t>Gold Hawk</t>
  </si>
  <si>
    <t>Golden Bear</t>
  </si>
  <si>
    <t>Golden Patricia</t>
  </si>
  <si>
    <t>Goldenville</t>
  </si>
  <si>
    <t>Goldlund</t>
  </si>
  <si>
    <t>Goldwedge</t>
  </si>
  <si>
    <t>Grew Creek</t>
  </si>
  <si>
    <t>Gunnar</t>
  </si>
  <si>
    <t>Hammer Down</t>
  </si>
  <si>
    <t>Hedley</t>
  </si>
  <si>
    <t>Hislop East</t>
  </si>
  <si>
    <t>Iron Mountain</t>
  </si>
  <si>
    <t>Jasper (Forks Lake, Transom)</t>
  </si>
  <si>
    <t>Jerome</t>
  </si>
  <si>
    <t>Jolu</t>
  </si>
  <si>
    <t>Josie</t>
  </si>
  <si>
    <t>Ketza River</t>
  </si>
  <si>
    <t>Kim</t>
  </si>
  <si>
    <t>Komis</t>
  </si>
  <si>
    <t>Ladner Creek</t>
  </si>
  <si>
    <t>Laurel Lake</t>
  </si>
  <si>
    <t>Lawyers</t>
  </si>
  <si>
    <t>Lingman Lake</t>
  </si>
  <si>
    <t>Mac</t>
  </si>
  <si>
    <t>MacLellan</t>
  </si>
  <si>
    <t>Magino</t>
  </si>
  <si>
    <t>Magnacon</t>
  </si>
  <si>
    <t>Mammoth (VMS)</t>
  </si>
  <si>
    <t>Marban</t>
  </si>
  <si>
    <t>McBean</t>
  </si>
  <si>
    <t>McFinley Red Lake</t>
  </si>
  <si>
    <t>McMillan</t>
  </si>
  <si>
    <t>McWatters</t>
  </si>
  <si>
    <t>Meliadine Discovery</t>
  </si>
  <si>
    <t>Mic Mac</t>
  </si>
  <si>
    <t>Moneta Porcupine</t>
  </si>
  <si>
    <t>Montauban</t>
  </si>
  <si>
    <t>Motherlode</t>
  </si>
  <si>
    <t>Mount Nansen</t>
  </si>
  <si>
    <t>Mount Skukum</t>
  </si>
  <si>
    <t>Mouska</t>
  </si>
  <si>
    <t>Naybob</t>
  </si>
  <si>
    <t>New Jason</t>
  </si>
  <si>
    <t>New Pascalis</t>
  </si>
  <si>
    <t>Newfield</t>
  </si>
  <si>
    <t>Nicholas Lake</t>
  </si>
  <si>
    <t>Nighthawk Lake</t>
  </si>
  <si>
    <t>Norbeau</t>
  </si>
  <si>
    <t>Norlartic - First Canadian</t>
  </si>
  <si>
    <t>North Lake (Radcliffe)</t>
  </si>
  <si>
    <t>Northern Empire</t>
  </si>
  <si>
    <t>Nugget Pond</t>
  </si>
  <si>
    <t>Omega</t>
  </si>
  <si>
    <t>Orenada Zone 4</t>
  </si>
  <si>
    <t>Orofino</t>
  </si>
  <si>
    <t>Owl Creek</t>
  </si>
  <si>
    <t>Pandora</t>
  </si>
  <si>
    <t>Pap SW</t>
  </si>
  <si>
    <t>Pelletier Lake</t>
  </si>
  <si>
    <t>Perron - Beaufort</t>
  </si>
  <si>
    <t>Pierre Beauchemin</t>
  </si>
  <si>
    <t>Pine Cove</t>
  </si>
  <si>
    <t>Pioneer</t>
  </si>
  <si>
    <t>Porcupine Reef</t>
  </si>
  <si>
    <t>Powell Rouyn</t>
  </si>
  <si>
    <t>Privateer</t>
  </si>
  <si>
    <t>Puffy Lake</t>
  </si>
  <si>
    <t>Pusticamica Lake</t>
  </si>
  <si>
    <t>QR</t>
  </si>
  <si>
    <t>Remnor</t>
  </si>
  <si>
    <t>Royado</t>
  </si>
  <si>
    <t>Rusty Point</t>
  </si>
  <si>
    <t>Salmita</t>
  </si>
  <si>
    <t>Scottie</t>
  </si>
  <si>
    <t>Senator Rouyn</t>
  </si>
  <si>
    <t>Shear Lake</t>
  </si>
  <si>
    <t>Shortt Lake</t>
  </si>
  <si>
    <t>SIB</t>
  </si>
  <si>
    <t>Sigma-2</t>
  </si>
  <si>
    <t>Simkar</t>
  </si>
  <si>
    <t>Skukum Creek</t>
  </si>
  <si>
    <t>Snoppy Lake</t>
  </si>
  <si>
    <t>Spectrum</t>
  </si>
  <si>
    <t>St Anthony</t>
  </si>
  <si>
    <t>St. Andrew Goldfields</t>
  </si>
  <si>
    <t>Stadacona</t>
  </si>
  <si>
    <t>Starratt - Olsen</t>
  </si>
  <si>
    <t>Stog-er Tight</t>
  </si>
  <si>
    <t>Surf Inlet</t>
  </si>
  <si>
    <t>Surluga</t>
  </si>
  <si>
    <t>Table Mountain</t>
  </si>
  <si>
    <t>Tangier</t>
  </si>
  <si>
    <t>Tartan Lake</t>
  </si>
  <si>
    <t>Taurus</t>
  </si>
  <si>
    <t>Tillicum</t>
  </si>
  <si>
    <t>Tower East</t>
  </si>
  <si>
    <t>Turquetil</t>
  </si>
  <si>
    <t>Tyranite</t>
  </si>
  <si>
    <t>Uchi</t>
  </si>
  <si>
    <t>Upper Beaver</t>
  </si>
  <si>
    <t>Vedron</t>
  </si>
  <si>
    <t>Vezza</t>
  </si>
  <si>
    <t>Warman</t>
  </si>
  <si>
    <t>Wedge Lake</t>
  </si>
  <si>
    <t>Weedy Lake</t>
  </si>
  <si>
    <t>Wesdome</t>
  </si>
  <si>
    <t>Ymir</t>
  </si>
  <si>
    <t>Sheep Creek</t>
  </si>
  <si>
    <t>Cinola</t>
  </si>
  <si>
    <t>Donald J. La Ronde 3</t>
  </si>
  <si>
    <t>Equity Silver</t>
  </si>
  <si>
    <t>Eskay Creek</t>
  </si>
  <si>
    <t>Hope Brook</t>
  </si>
  <si>
    <t>Horne</t>
  </si>
  <si>
    <t>Mitchell Sulphuretts</t>
  </si>
  <si>
    <t>Qu</t>
  </si>
  <si>
    <t>Sleeping Giant</t>
  </si>
  <si>
    <t>Springpole Lake</t>
  </si>
  <si>
    <t>Aldebaran</t>
  </si>
  <si>
    <t>CHL</t>
  </si>
  <si>
    <t>Andacollo</t>
  </si>
  <si>
    <t>Lobo</t>
  </si>
  <si>
    <t>Marte</t>
  </si>
  <si>
    <t>Refugio</t>
  </si>
  <si>
    <t>Candelaria</t>
  </si>
  <si>
    <t>Choquelimpie</t>
  </si>
  <si>
    <t>El Bronce</t>
  </si>
  <si>
    <t>El Hueso</t>
  </si>
  <si>
    <t>Esperanza</t>
  </si>
  <si>
    <t>Fachinal</t>
  </si>
  <si>
    <t>Faride</t>
  </si>
  <si>
    <t>La Pepa</t>
  </si>
  <si>
    <t>Los Mantos de Punitaqui</t>
  </si>
  <si>
    <t>San Cristobal</t>
  </si>
  <si>
    <t>Sancarron</t>
  </si>
  <si>
    <t>El Guanaco</t>
  </si>
  <si>
    <t>El Indio</t>
  </si>
  <si>
    <t>El Penon</t>
  </si>
  <si>
    <t>La Coipa</t>
  </si>
  <si>
    <t>Tambo</t>
  </si>
  <si>
    <t>Baguamiao</t>
  </si>
  <si>
    <t>CHN</t>
  </si>
  <si>
    <t>Dongfengshan</t>
  </si>
  <si>
    <t>Duolanasayi</t>
  </si>
  <si>
    <t>Erjia</t>
  </si>
  <si>
    <t>Hetai</t>
  </si>
  <si>
    <t>Paishanlou</t>
  </si>
  <si>
    <t>Qiyiqiu No. 1</t>
  </si>
  <si>
    <t>Shanggong</t>
  </si>
  <si>
    <t>Wenyu</t>
  </si>
  <si>
    <t>Baiyun</t>
  </si>
  <si>
    <t>Cangshang</t>
  </si>
  <si>
    <t>Changken</t>
  </si>
  <si>
    <t>Dongbeizhai</t>
  </si>
  <si>
    <t>Dongping</t>
  </si>
  <si>
    <t>Ertaizi</t>
  </si>
  <si>
    <t>Gaojiaao</t>
  </si>
  <si>
    <t>Getang</t>
  </si>
  <si>
    <t>Hadamengou</t>
  </si>
  <si>
    <t>Hougou</t>
  </si>
  <si>
    <t>Jiaojia</t>
  </si>
  <si>
    <t>Jiguanzui</t>
  </si>
  <si>
    <t>Jilongshan</t>
  </si>
  <si>
    <t>Jinchanggoulian</t>
  </si>
  <si>
    <t>Jinchangyu</t>
  </si>
  <si>
    <t>Jinlongshan</t>
  </si>
  <si>
    <t>Jinya</t>
  </si>
  <si>
    <t>Jiuqu</t>
  </si>
  <si>
    <t>Lannigou</t>
  </si>
  <si>
    <t>Liba</t>
  </si>
  <si>
    <t>Linglong</t>
  </si>
  <si>
    <t>Lingnan</t>
  </si>
  <si>
    <t>Maoling</t>
  </si>
  <si>
    <t>Sanshandao</t>
  </si>
  <si>
    <t>Shuangwang</t>
  </si>
  <si>
    <t>Sidaogou</t>
  </si>
  <si>
    <t>Tuanjiegou</t>
  </si>
  <si>
    <t>Weizi</t>
  </si>
  <si>
    <t>Wulashan</t>
  </si>
  <si>
    <t>Wulong</t>
  </si>
  <si>
    <t>Xiaoyinpan</t>
  </si>
  <si>
    <t>Xincheng</t>
  </si>
  <si>
    <t>Xinqiao</t>
  </si>
  <si>
    <t>Yingezhuang</t>
  </si>
  <si>
    <t>Yu -Erya</t>
  </si>
  <si>
    <t>Zhimudang</t>
  </si>
  <si>
    <t>Zhuanshanzi</t>
  </si>
  <si>
    <t>Bajiazi</t>
  </si>
  <si>
    <t>Banqi</t>
  </si>
  <si>
    <t>Bianmiaozi</t>
  </si>
  <si>
    <t>Caichangzi</t>
  </si>
  <si>
    <t>Ceyang</t>
  </si>
  <si>
    <t>Changgao</t>
  </si>
  <si>
    <t>Daomaguan</t>
  </si>
  <si>
    <t>Daxiangou</t>
  </si>
  <si>
    <t>Denggezhuang</t>
  </si>
  <si>
    <t>Dongchuang</t>
  </si>
  <si>
    <t>Dongfeng</t>
  </si>
  <si>
    <t>Dongyaozhuang</t>
  </si>
  <si>
    <t>Dongzhuang</t>
  </si>
  <si>
    <t>Erdaodianzi</t>
  </si>
  <si>
    <t>Erdaogou</t>
  </si>
  <si>
    <t>Haigou</t>
  </si>
  <si>
    <t>Hedong</t>
  </si>
  <si>
    <t>Honghuagou</t>
  </si>
  <si>
    <t>Huajian</t>
  </si>
  <si>
    <t>Huijiagou</t>
  </si>
  <si>
    <t>Jinba</t>
  </si>
  <si>
    <t>Jinchang</t>
  </si>
  <si>
    <t>Jinchanggou</t>
  </si>
  <si>
    <t>Jinchiling</t>
  </si>
  <si>
    <t>Jindongcha</t>
  </si>
  <si>
    <t>Jinliushan</t>
  </si>
  <si>
    <t>Laoniugou</t>
  </si>
  <si>
    <t>Laoyacha</t>
  </si>
  <si>
    <t>Lingshangou</t>
  </si>
  <si>
    <t>Luojiagou</t>
  </si>
  <si>
    <t>Luoshan</t>
  </si>
  <si>
    <t>Machangqing</t>
  </si>
  <si>
    <t>Malanyu</t>
  </si>
  <si>
    <t>Maojiadian</t>
  </si>
  <si>
    <t>Miaoling</t>
  </si>
  <si>
    <t>Miaoshan</t>
  </si>
  <si>
    <t>Miaozhangzi</t>
  </si>
  <si>
    <t>Mingshan</t>
  </si>
  <si>
    <t>Oujiakuang</t>
  </si>
  <si>
    <t>Potouqin</t>
  </si>
  <si>
    <t>Sanchahe</t>
  </si>
  <si>
    <t>Sandaocha</t>
  </si>
  <si>
    <t>Sanjia</t>
  </si>
  <si>
    <t>Sanliwan</t>
  </si>
  <si>
    <t>Santiaoling</t>
  </si>
  <si>
    <t>Shajingou</t>
  </si>
  <si>
    <t>Shuangding</t>
  </si>
  <si>
    <t>Sunjiagou</t>
  </si>
  <si>
    <t>Tainashui</t>
  </si>
  <si>
    <t>Tangjiagou</t>
  </si>
  <si>
    <t>Taodaochuan</t>
  </si>
  <si>
    <t>Tongjiashan</t>
  </si>
  <si>
    <t>Wan -Ershan</t>
  </si>
  <si>
    <t>Xianchen</t>
  </si>
  <si>
    <t>Xiangluwanzi</t>
  </si>
  <si>
    <t>Xiaobeigou</t>
  </si>
  <si>
    <t>Xinguan</t>
  </si>
  <si>
    <t>Xioachanggao</t>
  </si>
  <si>
    <t>Xishan</t>
  </si>
  <si>
    <t>Yata</t>
  </si>
  <si>
    <t>Yixingzhai</t>
  </si>
  <si>
    <t>Zhangguanzhuang</t>
  </si>
  <si>
    <t>Sawuyaerdun</t>
  </si>
  <si>
    <t>Woxi</t>
  </si>
  <si>
    <t>Axi</t>
  </si>
  <si>
    <t>CHN Not defined</t>
  </si>
  <si>
    <t>Laowangzhai</t>
  </si>
  <si>
    <t>Zijinshan</t>
  </si>
  <si>
    <t>Afema</t>
  </si>
  <si>
    <t>CIV</t>
  </si>
  <si>
    <t>Ity (Flotouo)</t>
  </si>
  <si>
    <t>Yaoure</t>
  </si>
  <si>
    <t>Dango</t>
  </si>
  <si>
    <t>COG</t>
  </si>
  <si>
    <t>Frontino</t>
  </si>
  <si>
    <t>COL</t>
  </si>
  <si>
    <t>Abangares</t>
  </si>
  <si>
    <t>CRI</t>
  </si>
  <si>
    <t>Miramar</t>
  </si>
  <si>
    <t>Bellavista</t>
  </si>
  <si>
    <t>Cerro Crucitas</t>
  </si>
  <si>
    <t>El Recio</t>
  </si>
  <si>
    <t>San Martin</t>
  </si>
  <si>
    <t>Santa Clara</t>
  </si>
  <si>
    <t>La Zona Barita</t>
  </si>
  <si>
    <t>CUB</t>
  </si>
  <si>
    <t>Delita</t>
  </si>
  <si>
    <t>Mokrsko</t>
  </si>
  <si>
    <t>CZE</t>
  </si>
  <si>
    <t>Celina</t>
  </si>
  <si>
    <t>Jilove</t>
  </si>
  <si>
    <t>Kasperske Hory</t>
  </si>
  <si>
    <t>Roudny</t>
  </si>
  <si>
    <t>Vacikov-Petrackova Hora</t>
  </si>
  <si>
    <t>Pueblo Viejo</t>
  </si>
  <si>
    <t>DOM</t>
  </si>
  <si>
    <t>Amesmessa</t>
  </si>
  <si>
    <t>DZA</t>
  </si>
  <si>
    <t>Tirek</t>
  </si>
  <si>
    <t>Nambija</t>
  </si>
  <si>
    <t>ECU</t>
  </si>
  <si>
    <t>Portovelo</t>
  </si>
  <si>
    <t>El Valle</t>
  </si>
  <si>
    <t>ESP</t>
  </si>
  <si>
    <t>Boinas</t>
  </si>
  <si>
    <t>Carles</t>
  </si>
  <si>
    <t>Filon Sur</t>
  </si>
  <si>
    <t>Lega Dembi</t>
  </si>
  <si>
    <t>ETH</t>
  </si>
  <si>
    <t>Suurikuusikko</t>
  </si>
  <si>
    <t>FIN</t>
  </si>
  <si>
    <t>Kalliosalo</t>
  </si>
  <si>
    <t>Karelian occurrences</t>
  </si>
  <si>
    <t>Kiimala</t>
  </si>
  <si>
    <t>Kittila</t>
  </si>
  <si>
    <t>Orivesi</t>
  </si>
  <si>
    <t>Osikonmaki</t>
  </si>
  <si>
    <t>Osikonmaki Rantasalmi</t>
  </si>
  <si>
    <t>Emperor</t>
  </si>
  <si>
    <t>FJI</t>
  </si>
  <si>
    <t>Le Chatelet</t>
  </si>
  <si>
    <t>FRA</t>
  </si>
  <si>
    <t>Salsigne</t>
  </si>
  <si>
    <t>Dondo-Mobi</t>
  </si>
  <si>
    <t>GAB</t>
  </si>
  <si>
    <t>Ovala</t>
  </si>
  <si>
    <t>Cononish</t>
  </si>
  <si>
    <t>GBR</t>
  </si>
  <si>
    <t>Bibiani</t>
  </si>
  <si>
    <t>GHA</t>
  </si>
  <si>
    <t>Iduapriem</t>
  </si>
  <si>
    <t>Old Tarkwa</t>
  </si>
  <si>
    <t>Tarkwa</t>
  </si>
  <si>
    <t>Teberebie</t>
  </si>
  <si>
    <t>Ahafo</t>
  </si>
  <si>
    <t>Ashanti</t>
  </si>
  <si>
    <t>Damang</t>
  </si>
  <si>
    <t>Damang granodioritic intrusive</t>
  </si>
  <si>
    <t>Damang hornfels</t>
  </si>
  <si>
    <t>Damang Tarkwaian Banket Series</t>
  </si>
  <si>
    <t>Konongo</t>
  </si>
  <si>
    <t>Konongo barren</t>
  </si>
  <si>
    <t>Konongo barren granite</t>
  </si>
  <si>
    <t>Konongo barren tuffs</t>
  </si>
  <si>
    <t>Konongo high grade mineralised tuffs</t>
  </si>
  <si>
    <t>Konongo mineralised</t>
  </si>
  <si>
    <t>Konongo mineralised granite</t>
  </si>
  <si>
    <t>Marlu</t>
  </si>
  <si>
    <t>Prestea</t>
  </si>
  <si>
    <t>Jean-Gobele</t>
  </si>
  <si>
    <t>GIN</t>
  </si>
  <si>
    <t>Dinguiraye</t>
  </si>
  <si>
    <t>Siguiri</t>
  </si>
  <si>
    <t>Olympias</t>
  </si>
  <si>
    <t>GRC</t>
  </si>
  <si>
    <t>Skouries</t>
  </si>
  <si>
    <t>Nalunaq</t>
  </si>
  <si>
    <t>GRL</t>
  </si>
  <si>
    <t>Ipatit</t>
  </si>
  <si>
    <t>Omai</t>
  </si>
  <si>
    <t>GUY</t>
  </si>
  <si>
    <t>Camp Cayman</t>
  </si>
  <si>
    <t>Marudi</t>
  </si>
  <si>
    <t>Paul Isnard</t>
  </si>
  <si>
    <t>Lahoca</t>
  </si>
  <si>
    <t>HUN</t>
  </si>
  <si>
    <t>Batu Hijau</t>
  </si>
  <si>
    <t>IDN</t>
  </si>
  <si>
    <t>Cabang Kiri East</t>
  </si>
  <si>
    <t>Grasberg</t>
  </si>
  <si>
    <t>Kucing Liar</t>
  </si>
  <si>
    <t>Mesel</t>
  </si>
  <si>
    <t>Awak Mas</t>
  </si>
  <si>
    <t>Bau</t>
  </si>
  <si>
    <t>Bawone</t>
  </si>
  <si>
    <t>Bukit Tembang</t>
  </si>
  <si>
    <t>Bulagidun</t>
  </si>
  <si>
    <t>Cikondang</t>
  </si>
  <si>
    <t>Cirotan</t>
  </si>
  <si>
    <t>Doup</t>
  </si>
  <si>
    <t>Kali Kuning</t>
  </si>
  <si>
    <t>Lanut</t>
  </si>
  <si>
    <t>Lebong Sulit</t>
  </si>
  <si>
    <t>Mangani</t>
  </si>
  <si>
    <t>Marsupa Ria</t>
  </si>
  <si>
    <t>Mintu</t>
  </si>
  <si>
    <t>Mirah</t>
  </si>
  <si>
    <t>Palaleh</t>
  </si>
  <si>
    <t>Salida</t>
  </si>
  <si>
    <t>Sungai Keruh</t>
  </si>
  <si>
    <t>Timburu</t>
  </si>
  <si>
    <t>Wetar</t>
  </si>
  <si>
    <t>Gunung Pani</t>
  </si>
  <si>
    <t>Gunung Pongkor</t>
  </si>
  <si>
    <t>Kelian</t>
  </si>
  <si>
    <t>Lebong Donok</t>
  </si>
  <si>
    <t>Lebong Tandai</t>
  </si>
  <si>
    <t>Mount Muro</t>
  </si>
  <si>
    <t>Hutti</t>
  </si>
  <si>
    <t>IND</t>
  </si>
  <si>
    <t>Kolar</t>
  </si>
  <si>
    <t>Bundelkhand quartz reefs</t>
  </si>
  <si>
    <t>Bundelkhand quartz reefs 2</t>
  </si>
  <si>
    <t>Ramagiri</t>
  </si>
  <si>
    <t>Muteh</t>
  </si>
  <si>
    <t>IRN</t>
  </si>
  <si>
    <t>Akeshi</t>
  </si>
  <si>
    <t>JPN</t>
  </si>
  <si>
    <t>Iwato</t>
  </si>
  <si>
    <t>Kasuga</t>
  </si>
  <si>
    <t>Hishikari</t>
  </si>
  <si>
    <t>Akbakay</t>
  </si>
  <si>
    <t>KAZ</t>
  </si>
  <si>
    <t>Aksu</t>
  </si>
  <si>
    <t>Bestobe</t>
  </si>
  <si>
    <t>Stepnyak</t>
  </si>
  <si>
    <t>Zholymbet</t>
  </si>
  <si>
    <t>Sayak</t>
  </si>
  <si>
    <t>Vasilievskoe</t>
  </si>
  <si>
    <t>Baqyrchik</t>
  </si>
  <si>
    <t>Boko</t>
  </si>
  <si>
    <t>Jubilenoye</t>
  </si>
  <si>
    <t>Suzdal</t>
  </si>
  <si>
    <t>Abyz</t>
  </si>
  <si>
    <t>Akbastau-Kosmurun</t>
  </si>
  <si>
    <t>Arharli</t>
  </si>
  <si>
    <t>Makmal</t>
  </si>
  <si>
    <t>KGZ</t>
  </si>
  <si>
    <t>Soltan-Sary</t>
  </si>
  <si>
    <t>Taldybulak</t>
  </si>
  <si>
    <t>Taldybulak Levoberezhnyi</t>
  </si>
  <si>
    <t>Jerooy</t>
  </si>
  <si>
    <t>Kumtor</t>
  </si>
  <si>
    <t>Iourien</t>
  </si>
  <si>
    <t>MAR</t>
  </si>
  <si>
    <t>Tiouit</t>
  </si>
  <si>
    <t>La Herradura</t>
  </si>
  <si>
    <t>MEX</t>
  </si>
  <si>
    <t>Bermejal</t>
  </si>
  <si>
    <t>La Reyna</t>
  </si>
  <si>
    <t>Metates</t>
  </si>
  <si>
    <t>Guadalupe</t>
  </si>
  <si>
    <t>San Francisco</t>
  </si>
  <si>
    <t>Santa  Gertrudis</t>
  </si>
  <si>
    <t>Dolores</t>
  </si>
  <si>
    <t>El Oro district</t>
  </si>
  <si>
    <t>Guanajuato</t>
  </si>
  <si>
    <t>La Colorada</t>
  </si>
  <si>
    <t>La Natividad</t>
  </si>
  <si>
    <t>Mulatos</t>
  </si>
  <si>
    <t>Pachuca</t>
  </si>
  <si>
    <t>Tayoltita</t>
  </si>
  <si>
    <t>Syama</t>
  </si>
  <si>
    <t>MLI</t>
  </si>
  <si>
    <t>Yatela</t>
  </si>
  <si>
    <t>Sadiola Hill</t>
  </si>
  <si>
    <t>Kalana</t>
  </si>
  <si>
    <t>Loulo</t>
  </si>
  <si>
    <t>Morila</t>
  </si>
  <si>
    <t>Phayaung Taung</t>
  </si>
  <si>
    <t>MMR</t>
  </si>
  <si>
    <t>Boroo</t>
  </si>
  <si>
    <t>MNG</t>
  </si>
  <si>
    <t>Bumbat Gold Fields</t>
  </si>
  <si>
    <t>Navachab</t>
  </si>
  <si>
    <t>NAM</t>
  </si>
  <si>
    <t>Samira</t>
  </si>
  <si>
    <t>NER</t>
  </si>
  <si>
    <t>Koma Bangou</t>
  </si>
  <si>
    <t>Sefa Nangue</t>
  </si>
  <si>
    <t>La Luz</t>
  </si>
  <si>
    <t>NIC</t>
  </si>
  <si>
    <t>El Limon</t>
  </si>
  <si>
    <t>La Libertad</t>
  </si>
  <si>
    <t>La Reina</t>
  </si>
  <si>
    <t>Bonanza</t>
  </si>
  <si>
    <t>La India</t>
  </si>
  <si>
    <t>Bidjovagge</t>
  </si>
  <si>
    <t>NOR</t>
  </si>
  <si>
    <t>Karangahake</t>
  </si>
  <si>
    <t>NZL</t>
  </si>
  <si>
    <t>Komata</t>
  </si>
  <si>
    <t>Macraes</t>
  </si>
  <si>
    <t>Thames</t>
  </si>
  <si>
    <t>Waihi</t>
  </si>
  <si>
    <t>Zuifang</t>
  </si>
  <si>
    <t>OAN</t>
  </si>
  <si>
    <t>Chinkuashih</t>
  </si>
  <si>
    <t>Santa Rosa</t>
  </si>
  <si>
    <t>PAN</t>
  </si>
  <si>
    <t>Orcopampa</t>
  </si>
  <si>
    <t>PER</t>
  </si>
  <si>
    <t>Alto Chicama</t>
  </si>
  <si>
    <t>Pierina</t>
  </si>
  <si>
    <t>Tambo Grande</t>
  </si>
  <si>
    <t>Yanacocha</t>
  </si>
  <si>
    <t>Dinkidi</t>
  </si>
  <si>
    <t>PHL</t>
  </si>
  <si>
    <t>Lepanto</t>
  </si>
  <si>
    <t>Co-o</t>
  </si>
  <si>
    <t>Hijo</t>
  </si>
  <si>
    <t>Marian</t>
  </si>
  <si>
    <t>Masara</t>
  </si>
  <si>
    <t>Nalesbitan</t>
  </si>
  <si>
    <t>Paracale</t>
  </si>
  <si>
    <t>Placer</t>
  </si>
  <si>
    <t>Siana</t>
  </si>
  <si>
    <t>Baguio</t>
  </si>
  <si>
    <t>OK Tedi</t>
  </si>
  <si>
    <t>PNG</t>
  </si>
  <si>
    <t>Busai</t>
  </si>
  <si>
    <t>Kulumadau</t>
  </si>
  <si>
    <t>Nena</t>
  </si>
  <si>
    <t>Tolukuma</t>
  </si>
  <si>
    <t>Wafi River</t>
  </si>
  <si>
    <t>Wapolu</t>
  </si>
  <si>
    <t>Wau</t>
  </si>
  <si>
    <t>Hidden Valley</t>
  </si>
  <si>
    <t>Kerimenge</t>
  </si>
  <si>
    <t>Ladolam</t>
  </si>
  <si>
    <t>Misima</t>
  </si>
  <si>
    <t>Porgera</t>
  </si>
  <si>
    <t>Sasar</t>
  </si>
  <si>
    <t>ROM</t>
  </si>
  <si>
    <t>Baia Sprie</t>
  </si>
  <si>
    <t>Rosia Montana</t>
  </si>
  <si>
    <t>Berezovskoe</t>
  </si>
  <si>
    <t>RUS</t>
  </si>
  <si>
    <t>Darasun</t>
  </si>
  <si>
    <t>Karalveem</t>
  </si>
  <si>
    <t>Kochkar</t>
  </si>
  <si>
    <t>Kommunarovskoe</t>
  </si>
  <si>
    <t>Saralinskoe</t>
  </si>
  <si>
    <t>Shkolnoe</t>
  </si>
  <si>
    <t>Svetlinskoe</t>
  </si>
  <si>
    <t>Zun-Holba</t>
  </si>
  <si>
    <t>Klyuchevskoe</t>
  </si>
  <si>
    <t>Konstantinovskoe</t>
  </si>
  <si>
    <t>Kuranakh</t>
  </si>
  <si>
    <t>Nezhdaninskoye</t>
  </si>
  <si>
    <t>Tas-Yuryakh</t>
  </si>
  <si>
    <t>Tokur</t>
  </si>
  <si>
    <t>Vorontsovkoe</t>
  </si>
  <si>
    <t>Kariisk</t>
  </si>
  <si>
    <t>Shirokaya</t>
  </si>
  <si>
    <t>Svetloye</t>
  </si>
  <si>
    <t>Chertovo Koryto</t>
  </si>
  <si>
    <t>Golets Vysochaishiy</t>
  </si>
  <si>
    <t>Kyuchus</t>
  </si>
  <si>
    <t>Maiskoe</t>
  </si>
  <si>
    <t>Natalka</t>
  </si>
  <si>
    <t>Olimpiada</t>
  </si>
  <si>
    <t>Sovetskoe</t>
  </si>
  <si>
    <t>Sukhoi Log</t>
  </si>
  <si>
    <t>Verninskoe</t>
  </si>
  <si>
    <t>Aginskoe</t>
  </si>
  <si>
    <t>Ametistovoye</t>
  </si>
  <si>
    <t>Asacha</t>
  </si>
  <si>
    <t>Dukat</t>
  </si>
  <si>
    <t>Evenskoe</t>
  </si>
  <si>
    <t>Julietta</t>
  </si>
  <si>
    <t>Karamken</t>
  </si>
  <si>
    <t>Khakandzha</t>
  </si>
  <si>
    <t>Kubaka</t>
  </si>
  <si>
    <t>Kupol</t>
  </si>
  <si>
    <t>Lunnoe</t>
  </si>
  <si>
    <t>Mnogovershinnoe</t>
  </si>
  <si>
    <t>Mutnovsky</t>
  </si>
  <si>
    <t>Ozernovskoe</t>
  </si>
  <si>
    <t>Pokrovskoye</t>
  </si>
  <si>
    <t>Rodnikovy</t>
  </si>
  <si>
    <t>Taseevo</t>
  </si>
  <si>
    <t>Ukoninskoe</t>
  </si>
  <si>
    <t>Al Hajar</t>
  </si>
  <si>
    <t>SAU</t>
  </si>
  <si>
    <t>Ash Shakhtaliah</t>
  </si>
  <si>
    <t>Sukhaybarat</t>
  </si>
  <si>
    <t>Mahd Adh Dhahab</t>
  </si>
  <si>
    <t>Kamoeb</t>
  </si>
  <si>
    <t>SDN</t>
  </si>
  <si>
    <t>Hassai</t>
  </si>
  <si>
    <t>Sabodala</t>
  </si>
  <si>
    <t>SEN</t>
  </si>
  <si>
    <t>Gross Rosebel</t>
  </si>
  <si>
    <t>SUR</t>
  </si>
  <si>
    <t>Kremnica</t>
  </si>
  <si>
    <t>SVK</t>
  </si>
  <si>
    <t>Boliden</t>
  </si>
  <si>
    <t>SWE</t>
  </si>
  <si>
    <t>Akerberg</t>
  </si>
  <si>
    <t>Bjorkdal</t>
  </si>
  <si>
    <t>Pigg-s Peak</t>
  </si>
  <si>
    <t>SWZ</t>
  </si>
  <si>
    <t>Jilau</t>
  </si>
  <si>
    <t>TJK</t>
  </si>
  <si>
    <t>Taror</t>
  </si>
  <si>
    <t>Aprelevka</t>
  </si>
  <si>
    <t>Burgunda</t>
  </si>
  <si>
    <t>Chore</t>
  </si>
  <si>
    <t>Kisladag</t>
  </si>
  <si>
    <t>TUR</t>
  </si>
  <si>
    <t>Bulyanhulu</t>
  </si>
  <si>
    <t>TZA</t>
  </si>
  <si>
    <t>Geita</t>
  </si>
  <si>
    <t>North Mara</t>
  </si>
  <si>
    <t>Lupa</t>
  </si>
  <si>
    <t>Mpanda</t>
  </si>
  <si>
    <t>New Saza</t>
  </si>
  <si>
    <t>May</t>
  </si>
  <si>
    <t>UKR</t>
  </si>
  <si>
    <t>Beregovo</t>
  </si>
  <si>
    <t>Chertomlykh shear zone</t>
  </si>
  <si>
    <t>Klintzov</t>
  </si>
  <si>
    <t>Rakhov</t>
  </si>
  <si>
    <t>Ukranian occurrences</t>
  </si>
  <si>
    <t>Alaska-Juneau</t>
  </si>
  <si>
    <t>USA</t>
  </si>
  <si>
    <t>Alleghany District</t>
  </si>
  <si>
    <t>Grass Valley District</t>
  </si>
  <si>
    <t>Jamestown</t>
  </si>
  <si>
    <t>Kensington</t>
  </si>
  <si>
    <t>Mother Lode System</t>
  </si>
  <si>
    <t>Treadwell</t>
  </si>
  <si>
    <t>Archimedes</t>
  </si>
  <si>
    <t>Bald Mountain</t>
  </si>
  <si>
    <t>Beartrack</t>
  </si>
  <si>
    <t>Bootstrap</t>
  </si>
  <si>
    <t>Carlin</t>
  </si>
  <si>
    <t>Cripple Creek District</t>
  </si>
  <si>
    <t>Crown Jewel</t>
  </si>
  <si>
    <t>Dee</t>
  </si>
  <si>
    <t>Fort Knox</t>
  </si>
  <si>
    <t>Fortitude-Surprise</t>
  </si>
  <si>
    <t>Genesis/Blue Star</t>
  </si>
  <si>
    <t>Getchell</t>
  </si>
  <si>
    <t>Gilt Edge</t>
  </si>
  <si>
    <t>Gold Quarry</t>
  </si>
  <si>
    <t>Goldbug</t>
  </si>
  <si>
    <t>Golden Sunlight</t>
  </si>
  <si>
    <t>Goldstrike (Nevada)</t>
  </si>
  <si>
    <t>Jerritt Canyon</t>
  </si>
  <si>
    <t>Marigold</t>
  </si>
  <si>
    <t>McCoy-Cove</t>
  </si>
  <si>
    <t>Meikle</t>
  </si>
  <si>
    <t>Melco</t>
  </si>
  <si>
    <t>Mercur</t>
  </si>
  <si>
    <t>New World</t>
  </si>
  <si>
    <t>Ortiz</t>
  </si>
  <si>
    <t>Pinson-Preble</t>
  </si>
  <si>
    <t>Pipeline</t>
  </si>
  <si>
    <t>Pogo</t>
  </si>
  <si>
    <t>Ridgeway</t>
  </si>
  <si>
    <t>Ruby Hill</t>
  </si>
  <si>
    <t>Ryan Lode</t>
  </si>
  <si>
    <t>Tonkin Springs</t>
  </si>
  <si>
    <t>True North</t>
  </si>
  <si>
    <t>Twin Creeks</t>
  </si>
  <si>
    <t>Wharf Mine</t>
  </si>
  <si>
    <t>Alligator Ridge</t>
  </si>
  <si>
    <t>American Girl</t>
  </si>
  <si>
    <t>Atlanta</t>
  </si>
  <si>
    <t>Aurora</t>
  </si>
  <si>
    <t>Barite Hill</t>
  </si>
  <si>
    <t>Barneys Canyon</t>
  </si>
  <si>
    <t>Beal Mountain</t>
  </si>
  <si>
    <t>Belmont</t>
  </si>
  <si>
    <t>Big Springs</t>
  </si>
  <si>
    <t>Black Pine</t>
  </si>
  <si>
    <t>Blackfoot</t>
  </si>
  <si>
    <t>Brewer</t>
  </si>
  <si>
    <t>Buckhorn</t>
  </si>
  <si>
    <t>Cactus</t>
  </si>
  <si>
    <t>Carissa</t>
  </si>
  <si>
    <t>Chichagof Island</t>
  </si>
  <si>
    <t>Chicken Mountain</t>
  </si>
  <si>
    <t>Cleary Hill</t>
  </si>
  <si>
    <t>Colosseum</t>
  </si>
  <si>
    <t>Comstock District</t>
  </si>
  <si>
    <t>Congress</t>
  </si>
  <si>
    <t>Copperstone</t>
  </si>
  <si>
    <t>Cortez</t>
  </si>
  <si>
    <t>Creed - Alpha-Corsair</t>
  </si>
  <si>
    <t>Creed - Amethyst</t>
  </si>
  <si>
    <t>Creed - Bondholder</t>
  </si>
  <si>
    <t>Creed - Bulldog</t>
  </si>
  <si>
    <t>Creed - MidWest</t>
  </si>
  <si>
    <t>Creed - N Amethyst</t>
  </si>
  <si>
    <t>Creed - OH</t>
  </si>
  <si>
    <t>Creed - P</t>
  </si>
  <si>
    <t>Creed - Solomon-HolyMoses</t>
  </si>
  <si>
    <t>Creed - Spar City</t>
  </si>
  <si>
    <t>Creede</t>
  </si>
  <si>
    <t>Cresson</t>
  </si>
  <si>
    <t>Daisy</t>
  </si>
  <si>
    <t>Dixie Comstock</t>
  </si>
  <si>
    <t>Elk City Deposits</t>
  </si>
  <si>
    <t>Eureka Standard</t>
  </si>
  <si>
    <t>Gold Acres</t>
  </si>
  <si>
    <t>Gold Bar</t>
  </si>
  <si>
    <t>Golden Reward</t>
  </si>
  <si>
    <t>Goldstrike (Utah)</t>
  </si>
  <si>
    <t>Grouse Creek</t>
  </si>
  <si>
    <t>Haile</t>
  </si>
  <si>
    <t>Homestake</t>
  </si>
  <si>
    <t>Deposit</t>
  </si>
  <si>
    <t>Horse Canyon</t>
  </si>
  <si>
    <t>Illinois Creek</t>
  </si>
  <si>
    <t>Kearsarge</t>
  </si>
  <si>
    <t>Kendall</t>
  </si>
  <si>
    <t>Lake City</t>
  </si>
  <si>
    <t>Leadville</t>
  </si>
  <si>
    <t>Mammoth</t>
  </si>
  <si>
    <t>Mineral Hill</t>
  </si>
  <si>
    <t>Montana Tunnels</t>
  </si>
  <si>
    <t>Mount Hamilton</t>
  </si>
  <si>
    <t>Nixon Fork</t>
  </si>
  <si>
    <t>North Lily</t>
  </si>
  <si>
    <t>North Star</t>
  </si>
  <si>
    <t>Northumberland</t>
  </si>
  <si>
    <t>Padre y Madre</t>
  </si>
  <si>
    <t>Pete</t>
  </si>
  <si>
    <t>Picacho</t>
  </si>
  <si>
    <t>Pine Tree</t>
  </si>
  <si>
    <t>Platoro</t>
  </si>
  <si>
    <t>Plumas</t>
  </si>
  <si>
    <t>Rain</t>
  </si>
  <si>
    <t>Relief Canyon</t>
  </si>
  <si>
    <t>Republic</t>
  </si>
  <si>
    <t>Richmond Hill</t>
  </si>
  <si>
    <t>Robertson</t>
  </si>
  <si>
    <t>Rochester</t>
  </si>
  <si>
    <t>Ropes</t>
  </si>
  <si>
    <t>Royal Mountain King</t>
  </si>
  <si>
    <t>Ruby</t>
  </si>
  <si>
    <t>San Luis</t>
  </si>
  <si>
    <t>Santa Fe</t>
  </si>
  <si>
    <t>Shenandoah-Dives</t>
  </si>
  <si>
    <t>Star Pointer</t>
  </si>
  <si>
    <t>Sterling</t>
  </si>
  <si>
    <t>Stibnite</t>
  </si>
  <si>
    <t>Summitville</t>
  </si>
  <si>
    <t>Sunnyside</t>
  </si>
  <si>
    <t>Talapoosa</t>
  </si>
  <si>
    <t>Trixie</t>
  </si>
  <si>
    <t>Tusc</t>
  </si>
  <si>
    <t>United Western</t>
  </si>
  <si>
    <t>Vindsdale Mountain</t>
  </si>
  <si>
    <t>Western Hog Ranch</t>
  </si>
  <si>
    <t>Willard</t>
  </si>
  <si>
    <t>Willow Creek</t>
  </si>
  <si>
    <t>Wind Mountain</t>
  </si>
  <si>
    <t>Windfall</t>
  </si>
  <si>
    <t>Winrock</t>
  </si>
  <si>
    <t>Yankee</t>
  </si>
  <si>
    <t>Yarnell</t>
  </si>
  <si>
    <t>Bodie</t>
  </si>
  <si>
    <t>Bullfrog</t>
  </si>
  <si>
    <t>Camp Bird</t>
  </si>
  <si>
    <t>Cannon Mine</t>
  </si>
  <si>
    <t>Castle Mountain</t>
  </si>
  <si>
    <t>Coeur Rochester</t>
  </si>
  <si>
    <t>Comstock</t>
  </si>
  <si>
    <t>Crofoot/Lewis</t>
  </si>
  <si>
    <t>DeLamar</t>
  </si>
  <si>
    <t>Denton-Rawhide</t>
  </si>
  <si>
    <t>Donlin Creek</t>
  </si>
  <si>
    <t>Florida Canyon</t>
  </si>
  <si>
    <t>Goldfield</t>
  </si>
  <si>
    <t>Greens Creek</t>
  </si>
  <si>
    <t>Hayden Hill</t>
  </si>
  <si>
    <t>Idarado</t>
  </si>
  <si>
    <t>Ivanhoe-Hollister</t>
  </si>
  <si>
    <t>Ken Snyder</t>
  </si>
  <si>
    <t>Kettle River</t>
  </si>
  <si>
    <t>Lone Tree Total</t>
  </si>
  <si>
    <t>McLaughlin</t>
  </si>
  <si>
    <t>Mesquite</t>
  </si>
  <si>
    <t>Paradise Peak</t>
  </si>
  <si>
    <t>Quartz Mountain</t>
  </si>
  <si>
    <t>Randsburg</t>
  </si>
  <si>
    <t>Round Mountain</t>
  </si>
  <si>
    <t>Sleeper</t>
  </si>
  <si>
    <t>Tonopah</t>
  </si>
  <si>
    <t>Zortman-Landusky</t>
  </si>
  <si>
    <t>Kokpatas</t>
  </si>
  <si>
    <t>UZB</t>
  </si>
  <si>
    <t>Zarmitan</t>
  </si>
  <si>
    <t>Almalkyk</t>
  </si>
  <si>
    <t>Amantaitau</t>
  </si>
  <si>
    <t>Daugyztau</t>
  </si>
  <si>
    <t>Muruntau</t>
  </si>
  <si>
    <t>Angren</t>
  </si>
  <si>
    <t>El Callao</t>
  </si>
  <si>
    <t>VEN</t>
  </si>
  <si>
    <t>Las Cristinas</t>
  </si>
  <si>
    <t>Albino</t>
  </si>
  <si>
    <t>Botanamo</t>
  </si>
  <si>
    <t>La Camorra</t>
  </si>
  <si>
    <t>Laguna</t>
  </si>
  <si>
    <t>Mina Colombia</t>
  </si>
  <si>
    <t>Mocupia</t>
  </si>
  <si>
    <t>Peru</t>
  </si>
  <si>
    <t>Sosa Mendez</t>
  </si>
  <si>
    <t>Bong Mieu</t>
  </si>
  <si>
    <t>VNM</t>
  </si>
  <si>
    <t>Na Pai</t>
  </si>
  <si>
    <t>Pac Lang</t>
  </si>
  <si>
    <t>Medden</t>
  </si>
  <si>
    <t>YEM</t>
  </si>
  <si>
    <t>Agnes</t>
  </si>
  <si>
    <t>ZAF</t>
  </si>
  <si>
    <t>Barberton</t>
  </si>
  <si>
    <t>Consort Bar</t>
  </si>
  <si>
    <t>Eersteling (Maltz Reef)</t>
  </si>
  <si>
    <t>Fairview</t>
  </si>
  <si>
    <t>Murchison - Alpha-Gravelotte mine</t>
  </si>
  <si>
    <t>Murchison - Eldorado gold mine</t>
  </si>
  <si>
    <t>Murchison - Gravelotte</t>
  </si>
  <si>
    <t>Murchison - Letaba</t>
  </si>
  <si>
    <t>Murchison - Malati Pump gold mine</t>
  </si>
  <si>
    <t>Murchison - Monarch East</t>
  </si>
  <si>
    <t>Murchison - Ngwabu River mine</t>
  </si>
  <si>
    <t>Murchison - Novengilla gold mine</t>
  </si>
  <si>
    <t>Murchison - Old Star</t>
  </si>
  <si>
    <t>Murchison - United Jack</t>
  </si>
  <si>
    <t>New Consort</t>
  </si>
  <si>
    <t>Sheba</t>
  </si>
  <si>
    <t>Sheba (galena)</t>
  </si>
  <si>
    <t>Dumisa</t>
  </si>
  <si>
    <t>Fortuna</t>
  </si>
  <si>
    <t>HMS</t>
  </si>
  <si>
    <t>Klipwal</t>
  </si>
  <si>
    <t>Middle Marker</t>
  </si>
  <si>
    <t>Sable</t>
  </si>
  <si>
    <t>Sheba Queen</t>
  </si>
  <si>
    <t>Kilo-Moto</t>
  </si>
  <si>
    <t>ZAR</t>
  </si>
  <si>
    <t>Arcturus</t>
  </si>
  <si>
    <t>ZWE</t>
  </si>
  <si>
    <t>Blanket</t>
  </si>
  <si>
    <t>Cam</t>
  </si>
  <si>
    <t>Dalny</t>
  </si>
  <si>
    <t>Globe and Phoenix</t>
  </si>
  <si>
    <t>Golden Valley</t>
  </si>
  <si>
    <t>Lonely</t>
  </si>
  <si>
    <t>Mazoe</t>
  </si>
  <si>
    <t>Rezende</t>
  </si>
  <si>
    <t>Shamva</t>
  </si>
  <si>
    <t>Tebekwe</t>
  </si>
  <si>
    <t>Wanderer</t>
  </si>
  <si>
    <t>Freda-Rebecca</t>
  </si>
  <si>
    <t>Antelope</t>
  </si>
  <si>
    <t>Ayrshire</t>
  </si>
  <si>
    <t>B and S</t>
  </si>
  <si>
    <t>Bell-Riverlea</t>
  </si>
  <si>
    <t>Big Ben</t>
  </si>
  <si>
    <t>Brompton</t>
  </si>
  <si>
    <t>Bushtick</t>
  </si>
  <si>
    <t>Camperdown</t>
  </si>
  <si>
    <t>Commoner</t>
  </si>
  <si>
    <t>Connemara</t>
  </si>
  <si>
    <t>Eiffel Blue</t>
  </si>
  <si>
    <t>Eldorado</t>
  </si>
  <si>
    <t>Falcon</t>
  </si>
  <si>
    <t>Fred</t>
  </si>
  <si>
    <t>Freda</t>
  </si>
  <si>
    <t>Gaika</t>
  </si>
  <si>
    <t>Geelong</t>
  </si>
  <si>
    <t>Giant</t>
  </si>
  <si>
    <t>How</t>
  </si>
  <si>
    <t>Inez</t>
  </si>
  <si>
    <t>Invincible</t>
  </si>
  <si>
    <t>Jena</t>
  </si>
  <si>
    <t>Jessie</t>
  </si>
  <si>
    <t>Kanyemba</t>
  </si>
  <si>
    <t>Marvel</t>
  </si>
  <si>
    <t>Muriel</t>
  </si>
  <si>
    <t>Old Nic</t>
  </si>
  <si>
    <t>Owl</t>
  </si>
  <si>
    <t>Pickstone</t>
  </si>
  <si>
    <t>Piper Moss</t>
  </si>
  <si>
    <t>Prince of Wales</t>
  </si>
  <si>
    <t>Queens Group</t>
  </si>
  <si>
    <t>Renco</t>
  </si>
  <si>
    <t>Sherwood Starr</t>
  </si>
  <si>
    <t>Sunace</t>
  </si>
  <si>
    <t>Surprise</t>
  </si>
  <si>
    <t>Tafuna Hill Group</t>
  </si>
  <si>
    <t>Teutonic</t>
  </si>
  <si>
    <t>Thistle Etna</t>
  </si>
  <si>
    <t>True Blue</t>
  </si>
  <si>
    <t>Turk</t>
  </si>
  <si>
    <t>Vubachikwe</t>
  </si>
  <si>
    <t>What Cheer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</si>
</sst>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auto="1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0" fontId="1" fillId="2" borderId="1" xfId="0" quotePrefix="1" applyFont="1" applyFill="1" applyBorder="1" applyAlignment="1">
      <alignment horizontal="center" vertical="top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4" fontId="1" fillId="2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44"/>
  <sheetViews>
    <sheetView tabSelected="1" workbookViewId="0">
      <pane ySplit="1" topLeftCell="A1185" activePane="bottomLeft" state="frozen"/>
      <selection pane="bottomLeft" activeCell="AQ1187" sqref="AQ1187:AQ1242"/>
    </sheetView>
  </sheetViews>
  <sheetFormatPr defaultColWidth="9.140625" defaultRowHeight="12.75" x14ac:dyDescent="0.2"/>
  <cols>
    <col min="1" max="1" width="13.5703125" customWidth="1"/>
    <col min="2" max="2" width="38.7109375" customWidth="1"/>
    <col min="3" max="3" width="12.7109375" customWidth="1"/>
    <col min="4" max="4" width="13.28515625" customWidth="1"/>
    <col min="5" max="5" width="29" customWidth="1"/>
    <col min="6" max="6" width="10" customWidth="1"/>
    <col min="7" max="7" width="17" customWidth="1"/>
    <col min="8" max="8" width="10.5703125" customWidth="1"/>
    <col min="9" max="9" width="9.140625" customWidth="1"/>
    <col min="10" max="10" width="14.140625" customWidth="1"/>
    <col min="11" max="11" width="13.85546875" customWidth="1"/>
    <col min="12" max="12" width="9.85546875" hidden="1" customWidth="1"/>
    <col min="13" max="13" width="8.7109375" hidden="1" customWidth="1"/>
    <col min="14" max="36" width="8.5703125" hidden="1" customWidth="1"/>
    <col min="37" max="37" width="9" hidden="1" customWidth="1"/>
    <col min="38" max="38" width="0" style="12" hidden="1" customWidth="1"/>
    <col min="39" max="42" width="0" hidden="1" customWidth="1"/>
  </cols>
  <sheetData>
    <row r="1" spans="1:52" ht="30.75" customHeight="1" thickBo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4</v>
      </c>
      <c r="H1" s="1" t="s">
        <v>11</v>
      </c>
      <c r="I1" s="4" t="s">
        <v>12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0" t="s">
        <v>40</v>
      </c>
      <c r="AM1" s="1" t="s">
        <v>39</v>
      </c>
      <c r="AN1" s="1" t="s">
        <v>47</v>
      </c>
      <c r="AO1" s="1" t="s">
        <v>37</v>
      </c>
      <c r="AP1" s="1" t="s">
        <v>38</v>
      </c>
      <c r="AQ1" s="1" t="s">
        <v>41</v>
      </c>
      <c r="AR1" s="1" t="s">
        <v>42</v>
      </c>
      <c r="AS1" s="1" t="s">
        <v>45</v>
      </c>
      <c r="AT1" s="1" t="s">
        <v>43</v>
      </c>
      <c r="AU1" s="1" t="s">
        <v>44</v>
      </c>
      <c r="AV1" s="1" t="s">
        <v>46</v>
      </c>
      <c r="AW1" s="1"/>
    </row>
    <row r="2" spans="1:52" ht="13.5" thickTop="1" x14ac:dyDescent="0.2">
      <c r="A2" s="2">
        <v>8001773</v>
      </c>
      <c r="B2" s="3" t="s">
        <v>59</v>
      </c>
      <c r="C2" s="2">
        <v>0</v>
      </c>
      <c r="D2" s="2">
        <v>4040</v>
      </c>
      <c r="E2" s="8" t="s">
        <v>58</v>
      </c>
      <c r="F2" s="5" t="s">
        <v>50</v>
      </c>
      <c r="G2" s="3" t="s">
        <v>51</v>
      </c>
      <c r="H2" s="6">
        <v>7.165</v>
      </c>
      <c r="I2" s="6">
        <v>1.835</v>
      </c>
      <c r="J2" s="7">
        <v>-70.029169999999993</v>
      </c>
      <c r="K2" s="7">
        <v>-29.324999999999999</v>
      </c>
      <c r="L2" s="6">
        <v>268.89948800000002</v>
      </c>
      <c r="M2" s="8" t="s">
        <v>54</v>
      </c>
      <c r="N2" s="2" t="s">
        <v>52</v>
      </c>
      <c r="O2" s="6">
        <v>1.9542829990386963</v>
      </c>
      <c r="P2" s="8" t="s">
        <v>53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1">
        <f>IF($L2&gt;0,IF(O2&gt;0,$L2*O2/1000000,""),"")</f>
        <v>5.2550569784860996E-4</v>
      </c>
      <c r="AM2" s="8" t="str">
        <f>IF($L2&gt;0,IF(R2&gt;0,$L2*R2/1000000,""),"")</f>
        <v/>
      </c>
      <c r="AN2" s="8" t="str">
        <f>IF($L2&gt;0,IF(U2&gt;0,IF($V2="P",$L2*U2/1000000,$L2*$U2),""),"")</f>
        <v/>
      </c>
      <c r="AO2" s="8" t="str">
        <f>IF($L2&gt;0,IF(X2&gt;0,$L2*X2/100,""),"")</f>
        <v/>
      </c>
      <c r="AP2" s="8" t="str">
        <f>IF($L2&gt;0,IF(AA2&gt;0,$L2*AA2/100,""),"")</f>
        <v/>
      </c>
      <c r="AQ2" s="11">
        <f>SUM(AL2:AP2)</f>
        <v>5.2550569784860996E-4</v>
      </c>
      <c r="AR2" s="6" t="e">
        <f>IF((AL2+AM2)&gt;0,AL2+AM2,"")</f>
        <v>#VALUE!</v>
      </c>
      <c r="AS2" s="9">
        <f>IF(O2&gt;0,R2/O2,"")</f>
        <v>0</v>
      </c>
      <c r="AT2" s="9" t="e">
        <f>IF(AR2&lt;&gt;"",AL2/AR2,"")</f>
        <v>#VALUE!</v>
      </c>
      <c r="AU2" s="9" t="str">
        <f>IF(AO2&lt;&gt;"",AL2/AO2,"")</f>
        <v/>
      </c>
      <c r="AV2" s="9" t="str">
        <f>IF(AN2&lt;&gt;"",AL2/AN2,"")</f>
        <v/>
      </c>
      <c r="AW2" s="9"/>
    </row>
    <row r="3" spans="1:52" ht="13.5" thickTop="1" x14ac:dyDescent="0.2">
      <c r="A3" s="2">
        <v>8001504</v>
      </c>
      <c r="B3" s="3" t="s">
        <v>48</v>
      </c>
      <c r="C3" s="2">
        <v>0</v>
      </c>
      <c r="D3" s="2">
        <v>4023</v>
      </c>
      <c r="E3" s="8" t="s">
        <v>49</v>
      </c>
      <c r="F3" s="5" t="s">
        <v>50</v>
      </c>
      <c r="G3" s="3" t="s">
        <v>51</v>
      </c>
      <c r="H3" s="6">
        <v>7.165</v>
      </c>
      <c r="I3" s="6">
        <v>1.835</v>
      </c>
      <c r="J3" s="7">
        <v>-66.666669999999996</v>
      </c>
      <c r="K3" s="7">
        <v>-27.35</v>
      </c>
      <c r="L3" s="6">
        <v>487.61900800000001</v>
      </c>
      <c r="M3" s="8" t="s">
        <v>54</v>
      </c>
      <c r="N3" s="2" t="s">
        <v>52</v>
      </c>
      <c r="O3" s="6">
        <v>0.62002027034759521</v>
      </c>
      <c r="P3" s="8" t="s">
        <v>53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1">
        <f>IF($L3&gt;0,IF(O3&gt;0,$L3*O3/1000000,""),"")</f>
        <v>3.0233366916678617E-4</v>
      </c>
      <c r="AM3" s="8" t="str">
        <f>IF($L3&gt;0,IF(R3&gt;0,$L3*R3/1000000,""),"")</f>
        <v/>
      </c>
      <c r="AN3" s="8" t="str">
        <f>IF($L3&gt;0,IF(U3&gt;0,IF($V3="P",$L3*U3/1000000,$L3*$U3),""),"")</f>
        <v/>
      </c>
      <c r="AO3" s="8" t="str">
        <f>IF($L3&gt;0,IF(X3&gt;0,$L3*X3/100,""),"")</f>
        <v/>
      </c>
      <c r="AP3" s="8" t="str">
        <f>IF($L3&gt;0,IF(AA3&gt;0,$L3*AA3/100,""),"")</f>
        <v/>
      </c>
      <c r="AQ3" s="11">
        <f>SUM(AL3:AP3)</f>
        <v>3.0233366916678617E-4</v>
      </c>
      <c r="AR3" s="6" t="e">
        <f>IF((AL3+AM3)&gt;0,AL3+AM3,"")</f>
        <v>#VALUE!</v>
      </c>
      <c r="AS3" s="9">
        <f>IF(O3&gt;0,R3/O3,"")</f>
        <v>0</v>
      </c>
      <c r="AT3" s="9" t="e">
        <f>IF(AR3&lt;&gt;"",AL3/AR3,"")</f>
        <v>#VALUE!</v>
      </c>
      <c r="AU3" s="9" t="str">
        <f>IF(AO3&lt;&gt;"",AL3/AO3,"")</f>
        <v/>
      </c>
      <c r="AV3" s="9" t="str">
        <f>IF(AN3&lt;&gt;"",AL3/AN3,"")</f>
        <v/>
      </c>
      <c r="AW3" s="9" t="e">
        <f>IF(AT3&lt;&gt;"",AP3/AT3,"")</f>
        <v>#VALUE!</v>
      </c>
      <c r="AX3" t="e">
        <f>IF(AL3&lt;&gt;"",AP3/AL3,"")</f>
        <v>#VALUE!</v>
      </c>
      <c r="AY3" t="str">
        <f>IF(AM3&lt;&gt;"",AP3/AM3,"")</f>
        <v/>
      </c>
      <c r="AZ3" t="str">
        <f>IF(AM3&lt;&gt;"",AO3/AM3,"")</f>
        <v/>
      </c>
    </row>
    <row r="4" spans="1:52" ht="13.5" thickTop="1" x14ac:dyDescent="0.2">
      <c r="A4" s="2">
        <v>8004200</v>
      </c>
      <c r="B4" s="3" t="s">
        <v>60</v>
      </c>
      <c r="C4" s="2">
        <v>0</v>
      </c>
      <c r="D4" s="2">
        <v>4040</v>
      </c>
      <c r="E4" s="8" t="s">
        <v>58</v>
      </c>
      <c r="F4" s="5" t="s">
        <v>50</v>
      </c>
      <c r="G4" s="3" t="s">
        <v>51</v>
      </c>
      <c r="H4" s="6">
        <v>14.18</v>
      </c>
      <c r="I4" s="6">
        <v>8.85</v>
      </c>
      <c r="J4" s="7">
        <v>-69.966669999999993</v>
      </c>
      <c r="K4" s="7">
        <v>-29.366669999999999</v>
      </c>
      <c r="L4" s="6">
        <v>287.74720000000002</v>
      </c>
      <c r="M4" s="8" t="s">
        <v>54</v>
      </c>
      <c r="N4" s="2" t="s">
        <v>52</v>
      </c>
      <c r="O4" s="6">
        <v>1.1999980211257935</v>
      </c>
      <c r="P4" s="8" t="s">
        <v>53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1">
        <f>IF($L4&gt;0,IF(O4&gt;0,$L4*O4/1000000,""),"")</f>
        <v>3.4529607058448794E-4</v>
      </c>
      <c r="AM4" s="8" t="str">
        <f>IF($L4&gt;0,IF(R4&gt;0,$L4*R4/1000000,""),"")</f>
        <v/>
      </c>
      <c r="AN4" s="8" t="str">
        <f>IF($L4&gt;0,IF(U4&gt;0,IF($V4="P",$L4*U4/1000000,$L4*$U4),""),"")</f>
        <v/>
      </c>
      <c r="AO4" s="8" t="str">
        <f>IF($L4&gt;0,IF(X4&gt;0,$L4*X4/100,""),"")</f>
        <v/>
      </c>
      <c r="AP4" s="8" t="str">
        <f>IF($L4&gt;0,IF(AA4&gt;0,$L4*AA4/100,""),"")</f>
        <v/>
      </c>
      <c r="AQ4" s="11">
        <f>SUM(AL4:AP4)</f>
        <v>3.4529607058448794E-4</v>
      </c>
      <c r="AR4" s="6" t="e">
        <f>IF((AL4+AM4)&gt;0,AL4+AM4,"")</f>
        <v>#VALUE!</v>
      </c>
      <c r="AS4" s="9">
        <f>IF(O4&gt;0,R4/O4,"")</f>
        <v>0</v>
      </c>
      <c r="AT4" s="9" t="e">
        <f>IF(AR4&lt;&gt;"",AL4/AR4,"")</f>
        <v>#VALUE!</v>
      </c>
      <c r="AU4" s="9" t="str">
        <f>IF(AO4&lt;&gt;"",AL4/AO4,"")</f>
        <v/>
      </c>
      <c r="AV4" s="9" t="str">
        <f>IF(AN4&lt;&gt;"",AL4/AN4,"")</f>
        <v/>
      </c>
      <c r="AW4" s="9"/>
    </row>
    <row r="5" spans="1:52" ht="13.5" thickTop="1" x14ac:dyDescent="0.2">
      <c r="A5" s="2">
        <v>8004116</v>
      </c>
      <c r="B5" s="3" t="s">
        <v>57</v>
      </c>
      <c r="C5" s="2">
        <v>0</v>
      </c>
      <c r="D5" s="2">
        <v>4040</v>
      </c>
      <c r="E5" s="8" t="s">
        <v>58</v>
      </c>
      <c r="F5" s="5" t="s">
        <v>50</v>
      </c>
      <c r="G5" s="3" t="s">
        <v>51</v>
      </c>
      <c r="H5" s="6">
        <v>136.6</v>
      </c>
      <c r="I5" s="6">
        <v>24.6</v>
      </c>
      <c r="J5" s="7">
        <v>-69.575000000000003</v>
      </c>
      <c r="K5" s="7">
        <v>-48.791670000000003</v>
      </c>
      <c r="L5" s="6">
        <v>11.7387</v>
      </c>
      <c r="M5" s="8" t="s">
        <v>54</v>
      </c>
      <c r="N5" s="2" t="s">
        <v>52</v>
      </c>
      <c r="O5" s="6">
        <v>8.5134057998657227</v>
      </c>
      <c r="P5" s="8" t="s">
        <v>53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1">
        <f>IF($L5&gt;0,IF(O5&gt;0,$L5*O5/1000000,""),"")</f>
        <v>9.9936316662883754E-5</v>
      </c>
      <c r="AM5" s="8" t="str">
        <f>IF($L5&gt;0,IF(R5&gt;0,$L5*R5/1000000,""),"")</f>
        <v/>
      </c>
      <c r="AN5" s="8" t="str">
        <f>IF($L5&gt;0,IF(U5&gt;0,IF($V5="P",$L5*U5/1000000,$L5*$U5),""),"")</f>
        <v/>
      </c>
      <c r="AO5" s="8" t="str">
        <f>IF($L5&gt;0,IF(X5&gt;0,$L5*X5/100,""),"")</f>
        <v/>
      </c>
      <c r="AP5" s="8" t="str">
        <f>IF($L5&gt;0,IF(AA5&gt;0,$L5*AA5/100,""),"")</f>
        <v/>
      </c>
      <c r="AQ5" s="11">
        <f>SUM(AL5:AP5)</f>
        <v>9.9936316662883754E-5</v>
      </c>
      <c r="AR5" s="6" t="e">
        <f>IF((AL5+AM5)&gt;0,AL5+AM5,"")</f>
        <v>#VALUE!</v>
      </c>
      <c r="AS5" s="9">
        <f>IF(O5&gt;0,R5/O5,"")</f>
        <v>0</v>
      </c>
      <c r="AT5" s="9" t="e">
        <f>IF(AR5&lt;&gt;"",AL5/AR5,"")</f>
        <v>#VALUE!</v>
      </c>
      <c r="AU5" s="9" t="str">
        <f>IF(AO5&lt;&gt;"",AL5/AO5,"")</f>
        <v/>
      </c>
      <c r="AV5" s="9" t="str">
        <f>IF(AN5&lt;&gt;"",AL5/AN5,"")</f>
        <v/>
      </c>
      <c r="AW5" s="9"/>
    </row>
    <row r="6" spans="1:52" ht="13.5" thickTop="1" x14ac:dyDescent="0.2">
      <c r="A6" s="2">
        <v>8004115</v>
      </c>
      <c r="B6" s="3" t="s">
        <v>55</v>
      </c>
      <c r="C6" s="2">
        <v>0</v>
      </c>
      <c r="D6" s="2">
        <v>4029</v>
      </c>
      <c r="E6" s="8" t="s">
        <v>56</v>
      </c>
      <c r="F6" s="5" t="s">
        <v>50</v>
      </c>
      <c r="G6" s="3" t="s">
        <v>51</v>
      </c>
      <c r="H6" s="6">
        <v>5000</v>
      </c>
      <c r="I6" s="6">
        <v>100</v>
      </c>
      <c r="J6" s="7">
        <v>-66.78</v>
      </c>
      <c r="K6" s="7">
        <v>-25.168890000000001</v>
      </c>
      <c r="L6" s="6">
        <v>4</v>
      </c>
      <c r="M6" s="8" t="s">
        <v>54</v>
      </c>
      <c r="N6" s="2" t="s">
        <v>52</v>
      </c>
      <c r="O6" s="6">
        <v>2.0999999046325684</v>
      </c>
      <c r="P6" s="8" t="s">
        <v>53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1">
        <f>IF($L6&gt;0,IF(O6&gt;0,$L6*O6/1000000,""),"")</f>
        <v>8.3999996185302733E-6</v>
      </c>
      <c r="AM6" s="8" t="str">
        <f>IF($L6&gt;0,IF(R6&gt;0,$L6*R6/1000000,""),"")</f>
        <v/>
      </c>
      <c r="AN6" s="8" t="str">
        <f>IF($L6&gt;0,IF(U6&gt;0,IF($V6="P",$L6*U6/1000000,$L6*$U6),""),"")</f>
        <v/>
      </c>
      <c r="AO6" s="8" t="str">
        <f>IF($L6&gt;0,IF(X6&gt;0,$L6*X6/100,""),"")</f>
        <v/>
      </c>
      <c r="AP6" s="8" t="str">
        <f>IF($L6&gt;0,IF(AA6&gt;0,$L6*AA6/100,""),"")</f>
        <v/>
      </c>
      <c r="AQ6" s="11">
        <f>SUM(AL6:AP6)</f>
        <v>8.3999996185302733E-6</v>
      </c>
      <c r="AR6" s="6" t="e">
        <f>IF((AL6+AM6)&gt;0,AL6+AM6,"")</f>
        <v>#VALUE!</v>
      </c>
      <c r="AS6" s="9">
        <f>IF(O6&gt;0,R6/O6,"")</f>
        <v>0</v>
      </c>
      <c r="AT6" s="9" t="e">
        <f>IF(AR6&lt;&gt;"",AL6/AR6,"")</f>
        <v>#VALUE!</v>
      </c>
      <c r="AU6" s="9" t="str">
        <f>IF(AO6&lt;&gt;"",AL6/AO6,"")</f>
        <v/>
      </c>
      <c r="AV6" s="9" t="str">
        <f>IF(AN6&lt;&gt;"",AL6/AN6,"")</f>
        <v/>
      </c>
      <c r="AW6" s="9"/>
    </row>
    <row r="7" spans="1:52" ht="13.5" thickTop="1" x14ac:dyDescent="0.2">
      <c r="A7" s="2">
        <v>8004209</v>
      </c>
      <c r="B7" s="3" t="s">
        <v>61</v>
      </c>
      <c r="C7" s="2">
        <v>0</v>
      </c>
      <c r="D7" s="2">
        <v>4040</v>
      </c>
      <c r="E7" s="8" t="s">
        <v>58</v>
      </c>
      <c r="F7" s="5" t="s">
        <v>62</v>
      </c>
      <c r="G7" s="3" t="s">
        <v>51</v>
      </c>
      <c r="H7" s="6">
        <v>24.934999999999999</v>
      </c>
      <c r="I7" s="6">
        <v>8.9649999999999999</v>
      </c>
      <c r="J7" s="7">
        <v>45.866669999999999</v>
      </c>
      <c r="K7" s="7">
        <v>40.200000000000003</v>
      </c>
      <c r="L7" s="6">
        <v>9.4641610000000007</v>
      </c>
      <c r="M7" s="8" t="s">
        <v>54</v>
      </c>
      <c r="N7" s="2" t="s">
        <v>52</v>
      </c>
      <c r="O7" s="6">
        <v>2.1592209339141846</v>
      </c>
      <c r="P7" s="8" t="s">
        <v>53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1">
        <f>IF($L7&gt;0,IF(O7&gt;0,$L7*O7/1000000,""),"")</f>
        <v>2.0435214553134204E-5</v>
      </c>
      <c r="AM7" s="8" t="str">
        <f>IF($L7&gt;0,IF(R7&gt;0,$L7*R7/1000000,""),"")</f>
        <v/>
      </c>
      <c r="AN7" s="8" t="str">
        <f>IF($L7&gt;0,IF(U7&gt;0,IF($V7="P",$L7*U7/1000000,$L7*$U7),""),"")</f>
        <v/>
      </c>
      <c r="AO7" s="8" t="str">
        <f>IF($L7&gt;0,IF(X7&gt;0,$L7*X7/100,""),"")</f>
        <v/>
      </c>
      <c r="AP7" s="8" t="str">
        <f>IF($L7&gt;0,IF(AA7&gt;0,$L7*AA7/100,""),"")</f>
        <v/>
      </c>
      <c r="AQ7" s="11">
        <f>SUM(AL7:AP7)</f>
        <v>2.0435214553134204E-5</v>
      </c>
      <c r="AR7" s="6" t="e">
        <f>IF((AL7+AM7)&gt;0,AL7+AM7,"")</f>
        <v>#VALUE!</v>
      </c>
      <c r="AS7" s="9">
        <f>IF(O7&gt;0,R7/O7,"")</f>
        <v>0</v>
      </c>
      <c r="AT7" s="9" t="e">
        <f>IF(AR7&lt;&gt;"",AL7/AR7,"")</f>
        <v>#VALUE!</v>
      </c>
      <c r="AU7" s="9" t="str">
        <f>IF(AO7&lt;&gt;"",AL7/AO7,"")</f>
        <v/>
      </c>
      <c r="AV7" s="9" t="str">
        <f>IF(AN7&lt;&gt;"",AL7/AN7,"")</f>
        <v/>
      </c>
      <c r="AW7" s="9"/>
    </row>
    <row r="8" spans="1:52" ht="13.5" thickTop="1" x14ac:dyDescent="0.2">
      <c r="A8" s="2">
        <v>8000543</v>
      </c>
      <c r="B8" s="3" t="s">
        <v>93</v>
      </c>
      <c r="C8" s="2">
        <v>0</v>
      </c>
      <c r="D8" s="2">
        <v>4023</v>
      </c>
      <c r="E8" s="8" t="s">
        <v>49</v>
      </c>
      <c r="F8" s="5" t="s">
        <v>65</v>
      </c>
      <c r="G8" s="3" t="s">
        <v>51</v>
      </c>
      <c r="H8" s="6">
        <v>213.8</v>
      </c>
      <c r="I8" s="6">
        <v>14.2</v>
      </c>
      <c r="J8" s="7">
        <v>151.76667</v>
      </c>
      <c r="K8" s="7">
        <v>-25.266670000000001</v>
      </c>
      <c r="L8" s="6">
        <v>42.568111999999999</v>
      </c>
      <c r="M8" s="8" t="s">
        <v>54</v>
      </c>
      <c r="N8" s="2" t="s">
        <v>52</v>
      </c>
      <c r="O8" s="6">
        <v>0.97083097696304321</v>
      </c>
      <c r="P8" s="8" t="s">
        <v>53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1">
        <f>IF($L8&gt;0,IF(O8&gt;0,$L8*O8/1000000,""),"")</f>
        <v>4.1326441760432248E-5</v>
      </c>
      <c r="AM8" s="8" t="str">
        <f>IF($L8&gt;0,IF(R8&gt;0,$L8*R8/1000000,""),"")</f>
        <v/>
      </c>
      <c r="AN8" s="8" t="str">
        <f>IF($L8&gt;0,IF(U8&gt;0,IF($V8="P",$L8*U8/1000000,$L8*$U8),""),"")</f>
        <v/>
      </c>
      <c r="AO8" s="8" t="str">
        <f>IF($L8&gt;0,IF(X8&gt;0,$L8*X8/100,""),"")</f>
        <v/>
      </c>
      <c r="AP8" s="8" t="str">
        <f>IF($L8&gt;0,IF(AA8&gt;0,$L8*AA8/100,""),"")</f>
        <v/>
      </c>
      <c r="AQ8" s="11">
        <f>SUM(AL8:AP8)</f>
        <v>4.1326441760432248E-5</v>
      </c>
      <c r="AR8" s="6" t="e">
        <f>IF((AL8+AM8)&gt;0,AL8+AM8,"")</f>
        <v>#VALUE!</v>
      </c>
      <c r="AS8" s="9">
        <f>IF(O8&gt;0,R8/O8,"")</f>
        <v>0</v>
      </c>
      <c r="AT8" s="9" t="e">
        <f>IF(AR8&lt;&gt;"",AL8/AR8,"")</f>
        <v>#VALUE!</v>
      </c>
      <c r="AU8" s="9" t="str">
        <f>IF(AO8&lt;&gt;"",AL8/AO8,"")</f>
        <v/>
      </c>
      <c r="AV8" s="9" t="str">
        <f>IF(AN8&lt;&gt;"",AL8/AN8,"")</f>
        <v/>
      </c>
      <c r="AW8" s="9"/>
    </row>
    <row r="9" spans="1:52" ht="13.5" thickTop="1" x14ac:dyDescent="0.2">
      <c r="A9" s="2">
        <v>8000438</v>
      </c>
      <c r="B9" s="3" t="s">
        <v>250</v>
      </c>
      <c r="C9" s="2">
        <v>0</v>
      </c>
      <c r="D9" s="2">
        <v>4036</v>
      </c>
      <c r="E9" s="8" t="s">
        <v>245</v>
      </c>
      <c r="F9" s="5" t="s">
        <v>65</v>
      </c>
      <c r="G9" s="3" t="s">
        <v>51</v>
      </c>
      <c r="H9" s="6">
        <v>236.5</v>
      </c>
      <c r="I9" s="6">
        <v>8.5</v>
      </c>
      <c r="J9" s="7">
        <v>152.66611</v>
      </c>
      <c r="K9" s="7">
        <v>-26.2166</v>
      </c>
      <c r="L9" s="6">
        <v>14.15709</v>
      </c>
      <c r="M9" s="8" t="s">
        <v>54</v>
      </c>
      <c r="N9" s="2" t="s">
        <v>52</v>
      </c>
      <c r="O9" s="6">
        <v>8.3859071731567383</v>
      </c>
      <c r="P9" s="8" t="s">
        <v>53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1">
        <f>IF($L9&gt;0,IF(O9&gt;0,$L9*O9/1000000,""),"")</f>
        <v>1.1872004258202553E-4</v>
      </c>
      <c r="AM9" s="8" t="str">
        <f>IF($L9&gt;0,IF(R9&gt;0,$L9*R9/1000000,""),"")</f>
        <v/>
      </c>
      <c r="AN9" s="8" t="str">
        <f>IF($L9&gt;0,IF(U9&gt;0,IF($V9="P",$L9*U9/1000000,$L9*$U9),""),"")</f>
        <v/>
      </c>
      <c r="AO9" s="8" t="str">
        <f>IF($L9&gt;0,IF(X9&gt;0,$L9*X9/100,""),"")</f>
        <v/>
      </c>
      <c r="AP9" s="8" t="str">
        <f>IF($L9&gt;0,IF(AA9&gt;0,$L9*AA9/100,""),"")</f>
        <v/>
      </c>
      <c r="AQ9" s="11">
        <f>SUM(AL9:AP9)</f>
        <v>1.1872004258202553E-4</v>
      </c>
      <c r="AR9" s="6" t="e">
        <f>IF((AL9+AM9)&gt;0,AL9+AM9,"")</f>
        <v>#VALUE!</v>
      </c>
      <c r="AS9" s="9">
        <f>IF(O9&gt;0,R9/O9,"")</f>
        <v>0</v>
      </c>
      <c r="AT9" s="9" t="e">
        <f>IF(AR9&lt;&gt;"",AL9/AR9,"")</f>
        <v>#VALUE!</v>
      </c>
      <c r="AU9" s="9" t="str">
        <f>IF(AO9&lt;&gt;"",AL9/AO9,"")</f>
        <v/>
      </c>
      <c r="AV9" s="9" t="str">
        <f>IF(AN9&lt;&gt;"",AL9/AN9,"")</f>
        <v/>
      </c>
      <c r="AW9" s="9"/>
    </row>
    <row r="10" spans="1:52" ht="13.5" thickTop="1" x14ac:dyDescent="0.2">
      <c r="A10" s="2">
        <v>8000393</v>
      </c>
      <c r="B10" s="3" t="s">
        <v>215</v>
      </c>
      <c r="C10" s="2">
        <v>0</v>
      </c>
      <c r="D10" s="2">
        <v>4029</v>
      </c>
      <c r="E10" s="8" t="s">
        <v>56</v>
      </c>
      <c r="F10" s="5" t="s">
        <v>65</v>
      </c>
      <c r="G10" s="3" t="s">
        <v>51</v>
      </c>
      <c r="H10" s="6">
        <v>245</v>
      </c>
      <c r="I10" s="6">
        <v>10</v>
      </c>
      <c r="J10" s="7">
        <v>151.48599999999999</v>
      </c>
      <c r="K10" s="7">
        <v>-30.612300000000001</v>
      </c>
      <c r="L10" s="6"/>
      <c r="M10" s="8"/>
      <c r="N10" s="2"/>
      <c r="O10" s="6"/>
      <c r="P10" s="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1" t="str">
        <f>IF($L10&gt;0,IF(O10&gt;0,$L10*O10/1000000,""),"")</f>
        <v/>
      </c>
      <c r="AM10" s="8" t="str">
        <f>IF($L10&gt;0,IF(R10&gt;0,$L10*R10/1000000,""),"")</f>
        <v/>
      </c>
      <c r="AN10" s="8" t="str">
        <f>IF($L10&gt;0,IF(U10&gt;0,IF($V10="P",$L10*U10/1000000,$L10*$U10),""),"")</f>
        <v/>
      </c>
      <c r="AO10" s="8" t="str">
        <f>IF($L10&gt;0,IF(X10&gt;0,$L10*X10/100,""),"")</f>
        <v/>
      </c>
      <c r="AP10" s="8" t="str">
        <f>IF($L10&gt;0,IF(AA10&gt;0,$L10*AA10/100,""),"")</f>
        <v/>
      </c>
      <c r="AQ10" s="11">
        <f>SUM(AL10:AP10)</f>
        <v>0</v>
      </c>
      <c r="AR10" s="6" t="e">
        <f>IF((AL10+AM10)&gt;0,AL10+AM10,"")</f>
        <v>#VALUE!</v>
      </c>
      <c r="AS10" s="9" t="str">
        <f>IF(O10&gt;0,R10/O10,"")</f>
        <v/>
      </c>
      <c r="AT10" s="9" t="e">
        <f>IF(AR10&lt;&gt;"",AL10/AR10,"")</f>
        <v>#VALUE!</v>
      </c>
      <c r="AU10" s="9" t="str">
        <f>IF(AO10&lt;&gt;"",AL10/AO10,"")</f>
        <v/>
      </c>
      <c r="AV10" s="9" t="str">
        <f>IF(AN10&lt;&gt;"",AL10/AN10,"")</f>
        <v/>
      </c>
      <c r="AW10" s="9"/>
    </row>
    <row r="11" spans="1:52" ht="13.5" thickTop="1" x14ac:dyDescent="0.2">
      <c r="A11" s="2">
        <v>8000421</v>
      </c>
      <c r="B11" s="3" t="s">
        <v>159</v>
      </c>
      <c r="C11" s="2">
        <v>0</v>
      </c>
      <c r="D11" s="2">
        <v>4029</v>
      </c>
      <c r="E11" s="8" t="s">
        <v>56</v>
      </c>
      <c r="F11" s="5" t="s">
        <v>65</v>
      </c>
      <c r="G11" s="3" t="s">
        <v>51</v>
      </c>
      <c r="H11" s="6">
        <v>251</v>
      </c>
      <c r="I11" s="6">
        <v>4</v>
      </c>
      <c r="J11" s="7">
        <v>151.9</v>
      </c>
      <c r="K11" s="7">
        <v>-30.566669999999998</v>
      </c>
      <c r="L11" s="6">
        <v>9.4189999999999996E-2</v>
      </c>
      <c r="M11" s="8" t="s">
        <v>54</v>
      </c>
      <c r="N11" s="2" t="s">
        <v>52</v>
      </c>
      <c r="O11" s="6">
        <v>7.1999998092651367</v>
      </c>
      <c r="P11" s="8" t="s">
        <v>53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1">
        <f>IF($L11&gt;0,IF(O11&gt;0,$L11*O11/1000000,""),"")</f>
        <v>6.7816798203468317E-7</v>
      </c>
      <c r="AM11" s="8" t="str">
        <f>IF($L11&gt;0,IF(R11&gt;0,$L11*R11/1000000,""),"")</f>
        <v/>
      </c>
      <c r="AN11" s="8" t="str">
        <f>IF($L11&gt;0,IF(U11&gt;0,IF($V11="P",$L11*U11/1000000,$L11*$U11),""),"")</f>
        <v/>
      </c>
      <c r="AO11" s="8" t="str">
        <f>IF($L11&gt;0,IF(X11&gt;0,$L11*X11/100,""),"")</f>
        <v/>
      </c>
      <c r="AP11" s="8" t="str">
        <f>IF($L11&gt;0,IF(AA11&gt;0,$L11*AA11/100,""),"")</f>
        <v/>
      </c>
      <c r="AQ11" s="11">
        <f>SUM(AL11:AP11)</f>
        <v>6.7816798203468317E-7</v>
      </c>
      <c r="AR11" s="6" t="e">
        <f>IF((AL11+AM11)&gt;0,AL11+AM11,"")</f>
        <v>#VALUE!</v>
      </c>
      <c r="AS11" s="9">
        <f>IF(O11&gt;0,R11/O11,"")</f>
        <v>0</v>
      </c>
      <c r="AT11" s="9" t="e">
        <f>IF(AR11&lt;&gt;"",AL11/AR11,"")</f>
        <v>#VALUE!</v>
      </c>
      <c r="AU11" s="9" t="str">
        <f>IF(AO11&lt;&gt;"",AL11/AO11,"")</f>
        <v/>
      </c>
      <c r="AV11" s="9" t="str">
        <f>IF(AN11&lt;&gt;"",AL11/AN11,"")</f>
        <v/>
      </c>
      <c r="AW11" s="9"/>
    </row>
    <row r="12" spans="1:52" ht="13.5" thickTop="1" x14ac:dyDescent="0.2">
      <c r="A12" s="2">
        <v>8000423</v>
      </c>
      <c r="B12" s="3" t="s">
        <v>92</v>
      </c>
      <c r="C12" s="2">
        <v>0</v>
      </c>
      <c r="D12" s="2">
        <v>4023</v>
      </c>
      <c r="E12" s="8" t="s">
        <v>49</v>
      </c>
      <c r="F12" s="5" t="s">
        <v>65</v>
      </c>
      <c r="G12" s="3" t="s">
        <v>51</v>
      </c>
      <c r="H12" s="6">
        <v>284.8</v>
      </c>
      <c r="I12" s="6">
        <v>14.2</v>
      </c>
      <c r="J12" s="7">
        <v>146.25</v>
      </c>
      <c r="K12" s="7">
        <v>-20.28</v>
      </c>
      <c r="L12" s="6">
        <v>57.492328000000001</v>
      </c>
      <c r="M12" s="8" t="s">
        <v>54</v>
      </c>
      <c r="N12" s="2" t="s">
        <v>52</v>
      </c>
      <c r="O12" s="6">
        <v>1.4394079446792603</v>
      </c>
      <c r="P12" s="8" t="s">
        <v>53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1">
        <f>IF($L12&gt;0,IF(O12&gt;0,$L12*O12/1000000,""),"")</f>
        <v>8.2754913681305881E-5</v>
      </c>
      <c r="AM12" s="8" t="str">
        <f>IF($L12&gt;0,IF(R12&gt;0,$L12*R12/1000000,""),"")</f>
        <v/>
      </c>
      <c r="AN12" s="8" t="str">
        <f>IF($L12&gt;0,IF(U12&gt;0,IF($V12="P",$L12*U12/1000000,$L12*$U12),""),"")</f>
        <v/>
      </c>
      <c r="AO12" s="8" t="str">
        <f>IF($L12&gt;0,IF(X12&gt;0,$L12*X12/100,""),"")</f>
        <v/>
      </c>
      <c r="AP12" s="8" t="str">
        <f>IF($L12&gt;0,IF(AA12&gt;0,$L12*AA12/100,""),"")</f>
        <v/>
      </c>
      <c r="AQ12" s="11">
        <f>SUM(AL12:AP12)</f>
        <v>8.2754913681305881E-5</v>
      </c>
      <c r="AR12" s="6" t="e">
        <f>IF((AL12+AM12)&gt;0,AL12+AM12,"")</f>
        <v>#VALUE!</v>
      </c>
      <c r="AS12" s="9">
        <f>IF(O12&gt;0,R12/O12,"")</f>
        <v>0</v>
      </c>
      <c r="AT12" s="9" t="e">
        <f>IF(AR12&lt;&gt;"",AL12/AR12,"")</f>
        <v>#VALUE!</v>
      </c>
      <c r="AU12" s="9" t="str">
        <f>IF(AO12&lt;&gt;"",AL12/AO12,"")</f>
        <v/>
      </c>
      <c r="AV12" s="9" t="str">
        <f>IF(AN12&lt;&gt;"",AL12/AN12,"")</f>
        <v/>
      </c>
      <c r="AW12" s="9"/>
    </row>
    <row r="13" spans="1:52" ht="13.5" thickTop="1" x14ac:dyDescent="0.2">
      <c r="A13" s="2">
        <v>8000424</v>
      </c>
      <c r="B13" s="3" t="s">
        <v>212</v>
      </c>
      <c r="C13" s="2">
        <v>0</v>
      </c>
      <c r="D13" s="2">
        <v>4029</v>
      </c>
      <c r="E13" s="8" t="s">
        <v>56</v>
      </c>
      <c r="F13" s="5" t="s">
        <v>65</v>
      </c>
      <c r="G13" s="3" t="s">
        <v>51</v>
      </c>
      <c r="H13" s="6">
        <v>307</v>
      </c>
      <c r="I13" s="6">
        <v>20</v>
      </c>
      <c r="J13" s="7">
        <v>144.40469999999999</v>
      </c>
      <c r="K13" s="7">
        <v>-17.1187</v>
      </c>
      <c r="L13" s="6">
        <v>8.6</v>
      </c>
      <c r="M13" s="8" t="s">
        <v>54</v>
      </c>
      <c r="N13" s="2" t="s">
        <v>52</v>
      </c>
      <c r="O13" s="6">
        <v>2.5999999046325684</v>
      </c>
      <c r="P13" s="8" t="s">
        <v>53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1">
        <f>IF($L13&gt;0,IF(O13&gt;0,$L13*O13/1000000,""),"")</f>
        <v>2.2359999179840087E-5</v>
      </c>
      <c r="AM13" s="8" t="str">
        <f>IF($L13&gt;0,IF(R13&gt;0,$L13*R13/1000000,""),"")</f>
        <v/>
      </c>
      <c r="AN13" s="8" t="str">
        <f>IF($L13&gt;0,IF(U13&gt;0,IF($V13="P",$L13*U13/1000000,$L13*$U13),""),"")</f>
        <v/>
      </c>
      <c r="AO13" s="8" t="str">
        <f>IF($L13&gt;0,IF(X13&gt;0,$L13*X13/100,""),"")</f>
        <v/>
      </c>
      <c r="AP13" s="8" t="str">
        <f>IF($L13&gt;0,IF(AA13&gt;0,$L13*AA13/100,""),"")</f>
        <v/>
      </c>
      <c r="AQ13" s="11">
        <f>SUM(AL13:AP13)</f>
        <v>2.2359999179840087E-5</v>
      </c>
      <c r="AR13" s="6" t="e">
        <f>IF((AL13+AM13)&gt;0,AL13+AM13,"")</f>
        <v>#VALUE!</v>
      </c>
      <c r="AS13" s="9">
        <f>IF(O13&gt;0,R13/O13,"")</f>
        <v>0</v>
      </c>
      <c r="AT13" s="9" t="e">
        <f>IF(AR13&lt;&gt;"",AL13/AR13,"")</f>
        <v>#VALUE!</v>
      </c>
      <c r="AU13" s="9" t="str">
        <f>IF(AO13&lt;&gt;"",AL13/AO13,"")</f>
        <v/>
      </c>
      <c r="AV13" s="9" t="str">
        <f>IF(AN13&lt;&gt;"",AL13/AN13,"")</f>
        <v/>
      </c>
      <c r="AW13" s="9"/>
    </row>
    <row r="14" spans="1:52" ht="13.5" thickTop="1" x14ac:dyDescent="0.2">
      <c r="A14" s="2">
        <v>8000540</v>
      </c>
      <c r="B14" s="3" t="s">
        <v>161</v>
      </c>
      <c r="C14" s="2">
        <v>0</v>
      </c>
      <c r="D14" s="2">
        <v>4029</v>
      </c>
      <c r="E14" s="8" t="s">
        <v>56</v>
      </c>
      <c r="F14" s="5" t="s">
        <v>65</v>
      </c>
      <c r="G14" s="3" t="s">
        <v>51</v>
      </c>
      <c r="H14" s="6">
        <v>330</v>
      </c>
      <c r="I14" s="6">
        <v>100</v>
      </c>
      <c r="J14" s="7">
        <v>142.31666999999999</v>
      </c>
      <c r="K14" s="7">
        <v>-10.6</v>
      </c>
      <c r="L14" s="6">
        <v>2.3666260000000001</v>
      </c>
      <c r="M14" s="8" t="s">
        <v>54</v>
      </c>
      <c r="N14" s="2" t="s">
        <v>52</v>
      </c>
      <c r="O14" s="6">
        <v>2.4334371089935303</v>
      </c>
      <c r="P14" s="8" t="s">
        <v>53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1">
        <f>IF($L14&gt;0,IF(O14&gt;0,$L14*O14/1000000,""),"")</f>
        <v>5.7590355315089233E-6</v>
      </c>
      <c r="AM14" s="8" t="str">
        <f>IF($L14&gt;0,IF(R14&gt;0,$L14*R14/1000000,""),"")</f>
        <v/>
      </c>
      <c r="AN14" s="8" t="str">
        <f>IF($L14&gt;0,IF(U14&gt;0,IF($V14="P",$L14*U14/1000000,$L14*$U14),""),"")</f>
        <v/>
      </c>
      <c r="AO14" s="8" t="str">
        <f>IF($L14&gt;0,IF(X14&gt;0,$L14*X14/100,""),"")</f>
        <v/>
      </c>
      <c r="AP14" s="8" t="str">
        <f>IF($L14&gt;0,IF(AA14&gt;0,$L14*AA14/100,""),"")</f>
        <v/>
      </c>
      <c r="AQ14" s="11">
        <f>SUM(AL14:AP14)</f>
        <v>5.7590355315089233E-6</v>
      </c>
      <c r="AR14" s="6" t="e">
        <f>IF((AL14+AM14)&gt;0,AL14+AM14,"")</f>
        <v>#VALUE!</v>
      </c>
      <c r="AS14" s="9">
        <f>IF(O14&gt;0,R14/O14,"")</f>
        <v>0</v>
      </c>
      <c r="AT14" s="9" t="e">
        <f>IF(AR14&lt;&gt;"",AL14/AR14,"")</f>
        <v>#VALUE!</v>
      </c>
      <c r="AU14" s="9" t="str">
        <f>IF(AO14&lt;&gt;"",AL14/AO14,"")</f>
        <v/>
      </c>
      <c r="AV14" s="9" t="str">
        <f>IF(AN14&lt;&gt;"",AL14/AN14,"")</f>
        <v/>
      </c>
      <c r="AW14" s="9"/>
    </row>
    <row r="15" spans="1:52" ht="13.5" thickTop="1" x14ac:dyDescent="0.2">
      <c r="A15" s="2">
        <v>8000428</v>
      </c>
      <c r="B15" s="3" t="s">
        <v>211</v>
      </c>
      <c r="C15" s="2">
        <v>0</v>
      </c>
      <c r="D15" s="2">
        <v>4029</v>
      </c>
      <c r="E15" s="8" t="s">
        <v>56</v>
      </c>
      <c r="F15" s="5" t="s">
        <v>65</v>
      </c>
      <c r="G15" s="3" t="s">
        <v>51</v>
      </c>
      <c r="H15" s="6">
        <v>330</v>
      </c>
      <c r="I15" s="6">
        <v>20</v>
      </c>
      <c r="J15" s="7">
        <v>146.88333</v>
      </c>
      <c r="K15" s="7">
        <v>-20.100000000000001</v>
      </c>
      <c r="L15" s="6">
        <v>1</v>
      </c>
      <c r="M15" s="8" t="s">
        <v>54</v>
      </c>
      <c r="N15" s="2" t="s">
        <v>52</v>
      </c>
      <c r="O15" s="6">
        <v>2.5099999904632568</v>
      </c>
      <c r="P15" s="8" t="s">
        <v>53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1">
        <f>IF($L15&gt;0,IF(O15&gt;0,$L15*O15/1000000,""),"")</f>
        <v>2.509999990463257E-6</v>
      </c>
      <c r="AM15" s="8" t="str">
        <f>IF($L15&gt;0,IF(R15&gt;0,$L15*R15/1000000,""),"")</f>
        <v/>
      </c>
      <c r="AN15" s="8" t="str">
        <f>IF($L15&gt;0,IF(U15&gt;0,IF($V15="P",$L15*U15/1000000,$L15*$U15),""),"")</f>
        <v/>
      </c>
      <c r="AO15" s="8" t="str">
        <f>IF($L15&gt;0,IF(X15&gt;0,$L15*X15/100,""),"")</f>
        <v/>
      </c>
      <c r="AP15" s="8" t="str">
        <f>IF($L15&gt;0,IF(AA15&gt;0,$L15*AA15/100,""),"")</f>
        <v/>
      </c>
      <c r="AQ15" s="11">
        <f>SUM(AL15:AP15)</f>
        <v>2.509999990463257E-6</v>
      </c>
      <c r="AR15" s="6" t="e">
        <f>IF((AL15+AM15)&gt;0,AL15+AM15,"")</f>
        <v>#VALUE!</v>
      </c>
      <c r="AS15" s="9">
        <f>IF(O15&gt;0,R15/O15,"")</f>
        <v>0</v>
      </c>
      <c r="AT15" s="9" t="e">
        <f>IF(AR15&lt;&gt;"",AL15/AR15,"")</f>
        <v>#VALUE!</v>
      </c>
      <c r="AU15" s="9" t="str">
        <f>IF(AO15&lt;&gt;"",AL15/AO15,"")</f>
        <v/>
      </c>
      <c r="AV15" s="9" t="str">
        <f>IF(AN15&lt;&gt;"",AL15/AN15,"")</f>
        <v/>
      </c>
      <c r="AW15" s="9"/>
    </row>
    <row r="16" spans="1:52" ht="13.5" thickTop="1" x14ac:dyDescent="0.2">
      <c r="A16" s="2">
        <v>8000437</v>
      </c>
      <c r="B16" s="3" t="s">
        <v>91</v>
      </c>
      <c r="C16" s="2">
        <v>0</v>
      </c>
      <c r="D16" s="2">
        <v>4023</v>
      </c>
      <c r="E16" s="8" t="s">
        <v>49</v>
      </c>
      <c r="F16" s="5" t="s">
        <v>65</v>
      </c>
      <c r="G16" s="3" t="s">
        <v>51</v>
      </c>
      <c r="H16" s="6">
        <v>338.55</v>
      </c>
      <c r="I16" s="6">
        <v>20.45</v>
      </c>
      <c r="J16" s="7">
        <v>144.15</v>
      </c>
      <c r="K16" s="7">
        <v>-18.873329999999999</v>
      </c>
      <c r="L16" s="6">
        <v>37.906939999999999</v>
      </c>
      <c r="M16" s="8" t="s">
        <v>54</v>
      </c>
      <c r="N16" s="2" t="s">
        <v>52</v>
      </c>
      <c r="O16" s="6">
        <v>3.070310115814209</v>
      </c>
      <c r="P16" s="8" t="s">
        <v>53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1">
        <f>IF($L16&gt;0,IF(O16&gt;0,$L16*O16/1000000,""),"")</f>
        <v>1.1638606134156226E-4</v>
      </c>
      <c r="AM16" s="8" t="str">
        <f>IF($L16&gt;0,IF(R16&gt;0,$L16*R16/1000000,""),"")</f>
        <v/>
      </c>
      <c r="AN16" s="8" t="str">
        <f>IF($L16&gt;0,IF(U16&gt;0,IF($V16="P",$L16*U16/1000000,$L16*$U16),""),"")</f>
        <v/>
      </c>
      <c r="AO16" s="8" t="str">
        <f>IF($L16&gt;0,IF(X16&gt;0,$L16*X16/100,""),"")</f>
        <v/>
      </c>
      <c r="AP16" s="8" t="str">
        <f>IF($L16&gt;0,IF(AA16&gt;0,$L16*AA16/100,""),"")</f>
        <v/>
      </c>
      <c r="AQ16" s="11">
        <f>SUM(AL16:AP16)</f>
        <v>1.1638606134156226E-4</v>
      </c>
      <c r="AR16" s="6" t="e">
        <f>IF((AL16+AM16)&gt;0,AL16+AM16,"")</f>
        <v>#VALUE!</v>
      </c>
      <c r="AS16" s="9">
        <f>IF(O16&gt;0,R16/O16,"")</f>
        <v>0</v>
      </c>
      <c r="AT16" s="9" t="e">
        <f>IF(AR16&lt;&gt;"",AL16/AR16,"")</f>
        <v>#VALUE!</v>
      </c>
      <c r="AU16" s="9" t="str">
        <f>IF(AO16&lt;&gt;"",AL16/AO16,"")</f>
        <v/>
      </c>
      <c r="AV16" s="9" t="str">
        <f>IF(AN16&lt;&gt;"",AL16/AN16,"")</f>
        <v/>
      </c>
      <c r="AW16" s="9"/>
    </row>
    <row r="17" spans="1:49" ht="13.5" thickTop="1" x14ac:dyDescent="0.2">
      <c r="A17" s="2">
        <v>8000420</v>
      </c>
      <c r="B17" s="3" t="s">
        <v>259</v>
      </c>
      <c r="C17" s="2">
        <v>0</v>
      </c>
      <c r="D17" s="2">
        <v>4040</v>
      </c>
      <c r="E17" s="8" t="s">
        <v>58</v>
      </c>
      <c r="F17" s="5" t="s">
        <v>65</v>
      </c>
      <c r="G17" s="3" t="s">
        <v>51</v>
      </c>
      <c r="H17" s="6">
        <v>338.55</v>
      </c>
      <c r="I17" s="6">
        <v>20.45</v>
      </c>
      <c r="J17" s="7">
        <v>146.44999999999999</v>
      </c>
      <c r="K17" s="7">
        <v>-20.53</v>
      </c>
      <c r="L17" s="6">
        <v>6.3553870000000003</v>
      </c>
      <c r="M17" s="8" t="s">
        <v>54</v>
      </c>
      <c r="N17" s="2" t="s">
        <v>52</v>
      </c>
      <c r="O17" s="6">
        <v>11.526289939880371</v>
      </c>
      <c r="P17" s="8" t="s">
        <v>53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1">
        <f>IF($L17&gt;0,IF(O17&gt;0,$L17*O17/1000000,""),"")</f>
        <v>7.325403324214649E-5</v>
      </c>
      <c r="AM17" s="8" t="str">
        <f>IF($L17&gt;0,IF(R17&gt;0,$L17*R17/1000000,""),"")</f>
        <v/>
      </c>
      <c r="AN17" s="8" t="str">
        <f>IF($L17&gt;0,IF(U17&gt;0,IF($V17="P",$L17*U17/1000000,$L17*$U17),""),"")</f>
        <v/>
      </c>
      <c r="AO17" s="8" t="str">
        <f>IF($L17&gt;0,IF(X17&gt;0,$L17*X17/100,""),"")</f>
        <v/>
      </c>
      <c r="AP17" s="8" t="str">
        <f>IF($L17&gt;0,IF(AA17&gt;0,$L17*AA17/100,""),"")</f>
        <v/>
      </c>
      <c r="AQ17" s="11">
        <f>SUM(AL17:AP17)</f>
        <v>7.325403324214649E-5</v>
      </c>
      <c r="AR17" s="6" t="e">
        <f>IF((AL17+AM17)&gt;0,AL17+AM17,"")</f>
        <v>#VALUE!</v>
      </c>
      <c r="AS17" s="9">
        <f>IF(O17&gt;0,R17/O17,"")</f>
        <v>0</v>
      </c>
      <c r="AT17" s="9" t="e">
        <f>IF(AR17&lt;&gt;"",AL17/AR17,"")</f>
        <v>#VALUE!</v>
      </c>
      <c r="AU17" s="9" t="str">
        <f>IF(AO17&lt;&gt;"",AL17/AO17,"")</f>
        <v/>
      </c>
      <c r="AV17" s="9" t="str">
        <f>IF(AN17&lt;&gt;"",AL17/AN17,"")</f>
        <v/>
      </c>
      <c r="AW17" s="9"/>
    </row>
    <row r="18" spans="1:49" ht="13.5" thickTop="1" x14ac:dyDescent="0.2">
      <c r="A18" s="2">
        <v>8000433</v>
      </c>
      <c r="B18" s="3" t="s">
        <v>251</v>
      </c>
      <c r="C18" s="2">
        <v>0</v>
      </c>
      <c r="D18" s="2">
        <v>4036</v>
      </c>
      <c r="E18" s="8" t="s">
        <v>245</v>
      </c>
      <c r="F18" s="5" t="s">
        <v>65</v>
      </c>
      <c r="G18" s="3" t="s">
        <v>51</v>
      </c>
      <c r="H18" s="6">
        <v>338.55</v>
      </c>
      <c r="I18" s="6">
        <v>20.45</v>
      </c>
      <c r="J18" s="7">
        <v>149.41611</v>
      </c>
      <c r="K18" s="7">
        <v>-33.033059999999999</v>
      </c>
      <c r="L18" s="6">
        <v>15.469609999999999</v>
      </c>
      <c r="M18" s="8" t="s">
        <v>54</v>
      </c>
      <c r="N18" s="2" t="s">
        <v>52</v>
      </c>
      <c r="O18" s="6">
        <v>3.619999885559082</v>
      </c>
      <c r="P18" s="8" t="s">
        <v>53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1">
        <f>IF($L18&gt;0,IF(O18&gt;0,$L18*O18/1000000,""),"")</f>
        <v>5.5999986429643626E-5</v>
      </c>
      <c r="AM18" s="8" t="str">
        <f>IF($L18&gt;0,IF(R18&gt;0,$L18*R18/1000000,""),"")</f>
        <v/>
      </c>
      <c r="AN18" s="8" t="str">
        <f>IF($L18&gt;0,IF(U18&gt;0,IF($V18="P",$L18*U18/1000000,$L18*$U18),""),"")</f>
        <v/>
      </c>
      <c r="AO18" s="8" t="str">
        <f>IF($L18&gt;0,IF(X18&gt;0,$L18*X18/100,""),"")</f>
        <v/>
      </c>
      <c r="AP18" s="8" t="str">
        <f>IF($L18&gt;0,IF(AA18&gt;0,$L18*AA18/100,""),"")</f>
        <v/>
      </c>
      <c r="AQ18" s="11">
        <f>SUM(AL18:AP18)</f>
        <v>5.5999986429643626E-5</v>
      </c>
      <c r="AR18" s="6" t="e">
        <f>IF((AL18+AM18)&gt;0,AL18+AM18,"")</f>
        <v>#VALUE!</v>
      </c>
      <c r="AS18" s="9">
        <f>IF(O18&gt;0,R18/O18,"")</f>
        <v>0</v>
      </c>
      <c r="AT18" s="9" t="e">
        <f>IF(AR18&lt;&gt;"",AL18/AR18,"")</f>
        <v>#VALUE!</v>
      </c>
      <c r="AU18" s="9" t="str">
        <f>IF(AO18&lt;&gt;"",AL18/AO18,"")</f>
        <v/>
      </c>
      <c r="AV18" s="9" t="str">
        <f>IF(AN18&lt;&gt;"",AL18/AN18,"")</f>
        <v/>
      </c>
      <c r="AW18" s="9"/>
    </row>
    <row r="19" spans="1:49" ht="13.5" thickTop="1" x14ac:dyDescent="0.2">
      <c r="A19" s="2">
        <v>8000398</v>
      </c>
      <c r="B19" s="3" t="s">
        <v>185</v>
      </c>
      <c r="C19" s="2">
        <v>0</v>
      </c>
      <c r="D19" s="2">
        <v>4029</v>
      </c>
      <c r="E19" s="8" t="s">
        <v>56</v>
      </c>
      <c r="F19" s="5" t="s">
        <v>65</v>
      </c>
      <c r="G19" s="3" t="s">
        <v>51</v>
      </c>
      <c r="H19" s="6">
        <v>343</v>
      </c>
      <c r="I19" s="6">
        <v>100</v>
      </c>
      <c r="J19" s="7">
        <v>148.99182999999999</v>
      </c>
      <c r="K19" s="7">
        <v>-32.451230000000002</v>
      </c>
      <c r="L19" s="6">
        <v>0.24</v>
      </c>
      <c r="M19" s="8" t="s">
        <v>54</v>
      </c>
      <c r="N19" s="2" t="s">
        <v>52</v>
      </c>
      <c r="O19" s="6">
        <v>26.882190704345703</v>
      </c>
      <c r="P19" s="8" t="s">
        <v>53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1">
        <f>IF($L19&gt;0,IF(O19&gt;0,$L19*O19/1000000,""),"")</f>
        <v>6.4517257690429685E-6</v>
      </c>
      <c r="AM19" s="8" t="str">
        <f>IF($L19&gt;0,IF(R19&gt;0,$L19*R19/1000000,""),"")</f>
        <v/>
      </c>
      <c r="AN19" s="8" t="str">
        <f>IF($L19&gt;0,IF(U19&gt;0,IF($V19="P",$L19*U19/1000000,$L19*$U19),""),"")</f>
        <v/>
      </c>
      <c r="AO19" s="8" t="str">
        <f>IF($L19&gt;0,IF(X19&gt;0,$L19*X19/100,""),"")</f>
        <v/>
      </c>
      <c r="AP19" s="8" t="str">
        <f>IF($L19&gt;0,IF(AA19&gt;0,$L19*AA19/100,""),"")</f>
        <v/>
      </c>
      <c r="AQ19" s="11">
        <f>SUM(AL19:AP19)</f>
        <v>6.4517257690429685E-6</v>
      </c>
      <c r="AR19" s="6" t="e">
        <f>IF((AL19+AM19)&gt;0,AL19+AM19,"")</f>
        <v>#VALUE!</v>
      </c>
      <c r="AS19" s="9">
        <f>IF(O19&gt;0,R19/O19,"")</f>
        <v>0</v>
      </c>
      <c r="AT19" s="9" t="e">
        <f>IF(AR19&lt;&gt;"",AL19/AR19,"")</f>
        <v>#VALUE!</v>
      </c>
      <c r="AU19" s="9" t="str">
        <f>IF(AO19&lt;&gt;"",AL19/AO19,"")</f>
        <v/>
      </c>
      <c r="AV19" s="9" t="str">
        <f>IF(AN19&lt;&gt;"",AL19/AN19,"")</f>
        <v/>
      </c>
      <c r="AW19" s="9"/>
    </row>
    <row r="20" spans="1:49" ht="13.5" thickTop="1" x14ac:dyDescent="0.2">
      <c r="A20" s="2">
        <v>8000394</v>
      </c>
      <c r="B20" s="3" t="s">
        <v>130</v>
      </c>
      <c r="C20" s="2">
        <v>0</v>
      </c>
      <c r="D20" s="2">
        <v>4029</v>
      </c>
      <c r="E20" s="8" t="s">
        <v>56</v>
      </c>
      <c r="F20" s="5" t="s">
        <v>65</v>
      </c>
      <c r="G20" s="3" t="s">
        <v>51</v>
      </c>
      <c r="H20" s="6">
        <v>350</v>
      </c>
      <c r="I20" s="6">
        <v>500</v>
      </c>
      <c r="J20" s="7">
        <v>121.2617</v>
      </c>
      <c r="K20" s="7">
        <v>-30.730399999999999</v>
      </c>
      <c r="L20" s="6">
        <v>1.4039999999999999</v>
      </c>
      <c r="M20" s="8" t="s">
        <v>54</v>
      </c>
      <c r="N20" s="2" t="s">
        <v>52</v>
      </c>
      <c r="O20" s="6">
        <v>2.0299999713897705</v>
      </c>
      <c r="P20" s="8" t="s">
        <v>53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1">
        <f>IF($L20&gt;0,IF(O20&gt;0,$L20*O20/1000000,""),"")</f>
        <v>2.8501199598312376E-6</v>
      </c>
      <c r="AM20" s="8" t="str">
        <f>IF($L20&gt;0,IF(R20&gt;0,$L20*R20/1000000,""),"")</f>
        <v/>
      </c>
      <c r="AN20" s="8" t="str">
        <f>IF($L20&gt;0,IF(U20&gt;0,IF($V20="P",$L20*U20/1000000,$L20*$U20),""),"")</f>
        <v/>
      </c>
      <c r="AO20" s="8" t="str">
        <f>IF($L20&gt;0,IF(X20&gt;0,$L20*X20/100,""),"")</f>
        <v/>
      </c>
      <c r="AP20" s="8" t="str">
        <f>IF($L20&gt;0,IF(AA20&gt;0,$L20*AA20/100,""),"")</f>
        <v/>
      </c>
      <c r="AQ20" s="11">
        <f>SUM(AL20:AP20)</f>
        <v>2.8501199598312376E-6</v>
      </c>
      <c r="AR20" s="6" t="e">
        <f>IF((AL20+AM20)&gt;0,AL20+AM20,"")</f>
        <v>#VALUE!</v>
      </c>
      <c r="AS20" s="9">
        <f>IF(O20&gt;0,R20/O20,"")</f>
        <v>0</v>
      </c>
      <c r="AT20" s="9" t="e">
        <f>IF(AR20&lt;&gt;"",AL20/AR20,"")</f>
        <v>#VALUE!</v>
      </c>
      <c r="AU20" s="9" t="str">
        <f>IF(AO20&lt;&gt;"",AL20/AO20,"")</f>
        <v/>
      </c>
      <c r="AV20" s="9" t="str">
        <f>IF(AN20&lt;&gt;"",AL20/AN20,"")</f>
        <v/>
      </c>
      <c r="AW20" s="9"/>
    </row>
    <row r="21" spans="1:49" ht="13.5" thickTop="1" x14ac:dyDescent="0.2">
      <c r="A21" s="2">
        <v>8000408</v>
      </c>
      <c r="B21" s="3" t="s">
        <v>239</v>
      </c>
      <c r="C21" s="2">
        <v>0</v>
      </c>
      <c r="D21" s="2">
        <v>4029</v>
      </c>
      <c r="E21" s="8" t="s">
        <v>56</v>
      </c>
      <c r="F21" s="5" t="s">
        <v>65</v>
      </c>
      <c r="G21" s="3" t="s">
        <v>51</v>
      </c>
      <c r="H21" s="6">
        <v>350</v>
      </c>
      <c r="I21" s="6">
        <v>20</v>
      </c>
      <c r="J21" s="7">
        <v>147.26667</v>
      </c>
      <c r="K21" s="7">
        <v>-21.116669999999999</v>
      </c>
      <c r="L21" s="6">
        <v>3.65</v>
      </c>
      <c r="M21" s="8" t="s">
        <v>54</v>
      </c>
      <c r="N21" s="2" t="s">
        <v>52</v>
      </c>
      <c r="O21" s="6">
        <v>2.75</v>
      </c>
      <c r="P21" s="8" t="s">
        <v>53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1">
        <f>IF($L21&gt;0,IF(O21&gt;0,$L21*O21/1000000,""),"")</f>
        <v>1.00375E-5</v>
      </c>
      <c r="AM21" s="8" t="str">
        <f>IF($L21&gt;0,IF(R21&gt;0,$L21*R21/1000000,""),"")</f>
        <v/>
      </c>
      <c r="AN21" s="8" t="str">
        <f>IF($L21&gt;0,IF(U21&gt;0,IF($V21="P",$L21*U21/1000000,$L21*$U21),""),"")</f>
        <v/>
      </c>
      <c r="AO21" s="8" t="str">
        <f>IF($L21&gt;0,IF(X21&gt;0,$L21*X21/100,""),"")</f>
        <v/>
      </c>
      <c r="AP21" s="8" t="str">
        <f>IF($L21&gt;0,IF(AA21&gt;0,$L21*AA21/100,""),"")</f>
        <v/>
      </c>
      <c r="AQ21" s="11">
        <f>SUM(AL21:AP21)</f>
        <v>1.00375E-5</v>
      </c>
      <c r="AR21" s="6" t="e">
        <f>IF((AL21+AM21)&gt;0,AL21+AM21,"")</f>
        <v>#VALUE!</v>
      </c>
      <c r="AS21" s="9">
        <f>IF(O21&gt;0,R21/O21,"")</f>
        <v>0</v>
      </c>
      <c r="AT21" s="9" t="e">
        <f>IF(AR21&lt;&gt;"",AL21/AR21,"")</f>
        <v>#VALUE!</v>
      </c>
      <c r="AU21" s="9" t="str">
        <f>IF(AO21&lt;&gt;"",AL21/AO21,"")</f>
        <v/>
      </c>
      <c r="AV21" s="9" t="str">
        <f>IF(AN21&lt;&gt;"",AL21/AN21,"")</f>
        <v/>
      </c>
      <c r="AW21" s="9"/>
    </row>
    <row r="22" spans="1:49" ht="13.5" thickTop="1" x14ac:dyDescent="0.2">
      <c r="A22" s="2">
        <v>8000542</v>
      </c>
      <c r="B22" s="3" t="s">
        <v>258</v>
      </c>
      <c r="C22" s="2">
        <v>0</v>
      </c>
      <c r="D22" s="2">
        <v>4040</v>
      </c>
      <c r="E22" s="8" t="s">
        <v>58</v>
      </c>
      <c r="F22" s="5" t="s">
        <v>65</v>
      </c>
      <c r="G22" s="3" t="s">
        <v>51</v>
      </c>
      <c r="H22" s="6">
        <v>369.6</v>
      </c>
      <c r="I22" s="6">
        <v>10.4</v>
      </c>
      <c r="J22" s="7">
        <v>150.375</v>
      </c>
      <c r="K22" s="7">
        <v>-23.6387</v>
      </c>
      <c r="L22" s="6">
        <v>80.740712000000002</v>
      </c>
      <c r="M22" s="8" t="s">
        <v>54</v>
      </c>
      <c r="N22" s="2" t="s">
        <v>52</v>
      </c>
      <c r="O22" s="6">
        <v>3.6711781024932861</v>
      </c>
      <c r="P22" s="8" t="s">
        <v>53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1">
        <f>IF($L22&gt;0,IF(O22&gt;0,$L22*O22/1000000,""),"")</f>
        <v>2.9641353387411693E-4</v>
      </c>
      <c r="AM22" s="8" t="str">
        <f>IF($L22&gt;0,IF(R22&gt;0,$L22*R22/1000000,""),"")</f>
        <v/>
      </c>
      <c r="AN22" s="8" t="str">
        <f>IF($L22&gt;0,IF(U22&gt;0,IF($V22="P",$L22*U22/1000000,$L22*$U22),""),"")</f>
        <v/>
      </c>
      <c r="AO22" s="8" t="str">
        <f>IF($L22&gt;0,IF(X22&gt;0,$L22*X22/100,""),"")</f>
        <v/>
      </c>
      <c r="AP22" s="8" t="str">
        <f>IF($L22&gt;0,IF(AA22&gt;0,$L22*AA22/100,""),"")</f>
        <v/>
      </c>
      <c r="AQ22" s="11">
        <f>SUM(AL22:AP22)</f>
        <v>2.9641353387411693E-4</v>
      </c>
      <c r="AR22" s="6" t="e">
        <f>IF((AL22+AM22)&gt;0,AL22+AM22,"")</f>
        <v>#VALUE!</v>
      </c>
      <c r="AS22" s="9">
        <f>IF(O22&gt;0,R22/O22,"")</f>
        <v>0</v>
      </c>
      <c r="AT22" s="9" t="e">
        <f>IF(AR22&lt;&gt;"",AL22/AR22,"")</f>
        <v>#VALUE!</v>
      </c>
      <c r="AU22" s="9" t="str">
        <f>IF(AO22&lt;&gt;"",AL22/AO22,"")</f>
        <v/>
      </c>
      <c r="AV22" s="9" t="str">
        <f>IF(AN22&lt;&gt;"",AL22/AN22,"")</f>
        <v/>
      </c>
      <c r="AW22" s="9"/>
    </row>
    <row r="23" spans="1:49" ht="13.5" thickTop="1" x14ac:dyDescent="0.2">
      <c r="A23" s="2">
        <v>8000426</v>
      </c>
      <c r="B23" s="3" t="s">
        <v>187</v>
      </c>
      <c r="C23" s="2">
        <v>0</v>
      </c>
      <c r="D23" s="2">
        <v>4029</v>
      </c>
      <c r="E23" s="8" t="s">
        <v>56</v>
      </c>
      <c r="F23" s="5" t="s">
        <v>65</v>
      </c>
      <c r="G23" s="3" t="s">
        <v>51</v>
      </c>
      <c r="H23" s="6">
        <v>374</v>
      </c>
      <c r="I23" s="6">
        <v>2</v>
      </c>
      <c r="J23" s="7">
        <v>146.25</v>
      </c>
      <c r="K23" s="7">
        <v>-37.549999999999997</v>
      </c>
      <c r="L23" s="6"/>
      <c r="M23" s="8"/>
      <c r="N23" s="2"/>
      <c r="O23" s="6"/>
      <c r="P23" s="8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1" t="str">
        <f>IF($L23&gt;0,IF(O23&gt;0,$L23*O23/1000000,""),"")</f>
        <v/>
      </c>
      <c r="AM23" s="8" t="str">
        <f>IF($L23&gt;0,IF(R23&gt;0,$L23*R23/1000000,""),"")</f>
        <v/>
      </c>
      <c r="AN23" s="8" t="str">
        <f>IF($L23&gt;0,IF(U23&gt;0,IF($V23="P",$L23*U23/1000000,$L23*$U23),""),"")</f>
        <v/>
      </c>
      <c r="AO23" s="8" t="str">
        <f>IF($L23&gt;0,IF(X23&gt;0,$L23*X23/100,""),"")</f>
        <v/>
      </c>
      <c r="AP23" s="8" t="str">
        <f>IF($L23&gt;0,IF(AA23&gt;0,$L23*AA23/100,""),"")</f>
        <v/>
      </c>
      <c r="AQ23" s="11">
        <f>SUM(AL23:AP23)</f>
        <v>0</v>
      </c>
      <c r="AR23" s="6" t="e">
        <f>IF((AL23+AM23)&gt;0,AL23+AM23,"")</f>
        <v>#VALUE!</v>
      </c>
      <c r="AS23" s="9" t="str">
        <f>IF(O23&gt;0,R23/O23,"")</f>
        <v/>
      </c>
      <c r="AT23" s="9" t="e">
        <f>IF(AR23&lt;&gt;"",AL23/AR23,"")</f>
        <v>#VALUE!</v>
      </c>
      <c r="AU23" s="9" t="str">
        <f>IF(AO23&lt;&gt;"",AL23/AO23,"")</f>
        <v/>
      </c>
      <c r="AV23" s="9" t="str">
        <f>IF(AN23&lt;&gt;"",AL23/AN23,"")</f>
        <v/>
      </c>
      <c r="AW23" s="9"/>
    </row>
    <row r="24" spans="1:49" ht="13.5" thickTop="1" x14ac:dyDescent="0.2">
      <c r="A24" s="2">
        <v>8000538</v>
      </c>
      <c r="B24" s="3" t="s">
        <v>248</v>
      </c>
      <c r="C24" s="2">
        <v>0</v>
      </c>
      <c r="D24" s="2">
        <v>4036</v>
      </c>
      <c r="E24" s="8" t="s">
        <v>245</v>
      </c>
      <c r="F24" s="5" t="s">
        <v>65</v>
      </c>
      <c r="G24" s="3" t="s">
        <v>51</v>
      </c>
      <c r="H24" s="6">
        <v>387.6</v>
      </c>
      <c r="I24" s="6">
        <v>28.4</v>
      </c>
      <c r="J24" s="7">
        <v>146.44999999999999</v>
      </c>
      <c r="K24" s="7">
        <v>-37.950000000000003</v>
      </c>
      <c r="L24" s="6">
        <v>1.4289890000000001</v>
      </c>
      <c r="M24" s="8" t="s">
        <v>54</v>
      </c>
      <c r="N24" s="2" t="s">
        <v>52</v>
      </c>
      <c r="O24" s="6">
        <v>32.232379913330078</v>
      </c>
      <c r="P24" s="8" t="s">
        <v>53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1">
        <f>IF($L24&gt;0,IF(O24&gt;0,$L24*O24/1000000,""),"")</f>
        <v>4.6059716339969642E-5</v>
      </c>
      <c r="AM24" s="8" t="str">
        <f>IF($L24&gt;0,IF(R24&gt;0,$L24*R24/1000000,""),"")</f>
        <v/>
      </c>
      <c r="AN24" s="8" t="str">
        <f>IF($L24&gt;0,IF(U24&gt;0,IF($V24="P",$L24*U24/1000000,$L24*$U24),""),"")</f>
        <v/>
      </c>
      <c r="AO24" s="8" t="str">
        <f>IF($L24&gt;0,IF(X24&gt;0,$L24*X24/100,""),"")</f>
        <v/>
      </c>
      <c r="AP24" s="8" t="str">
        <f>IF($L24&gt;0,IF(AA24&gt;0,$L24*AA24/100,""),"")</f>
        <v/>
      </c>
      <c r="AQ24" s="11">
        <f>SUM(AL24:AP24)</f>
        <v>4.6059716339969642E-5</v>
      </c>
      <c r="AR24" s="6" t="e">
        <f>IF((AL24+AM24)&gt;0,AL24+AM24,"")</f>
        <v>#VALUE!</v>
      </c>
      <c r="AS24" s="9">
        <f>IF(O24&gt;0,R24/O24,"")</f>
        <v>0</v>
      </c>
      <c r="AT24" s="9" t="e">
        <f>IF(AR24&lt;&gt;"",AL24/AR24,"")</f>
        <v>#VALUE!</v>
      </c>
      <c r="AU24" s="9" t="str">
        <f>IF(AO24&lt;&gt;"",AL24/AO24,"")</f>
        <v/>
      </c>
      <c r="AV24" s="9" t="str">
        <f>IF(AN24&lt;&gt;"",AL24/AN24,"")</f>
        <v/>
      </c>
      <c r="AW24" s="9"/>
    </row>
    <row r="25" spans="1:49" ht="13.5" thickTop="1" x14ac:dyDescent="0.2">
      <c r="A25" s="2">
        <v>8000534</v>
      </c>
      <c r="B25" s="3" t="s">
        <v>256</v>
      </c>
      <c r="C25" s="2">
        <v>0</v>
      </c>
      <c r="D25" s="2">
        <v>4036</v>
      </c>
      <c r="E25" s="8" t="s">
        <v>245</v>
      </c>
      <c r="F25" s="5" t="s">
        <v>65</v>
      </c>
      <c r="G25" s="3" t="s">
        <v>51</v>
      </c>
      <c r="H25" s="6">
        <v>387.6</v>
      </c>
      <c r="I25" s="6">
        <v>28.4</v>
      </c>
      <c r="J25" s="7">
        <v>146.81659999999999</v>
      </c>
      <c r="K25" s="7">
        <v>-41.2</v>
      </c>
      <c r="L25" s="6">
        <v>2.4970829999999999</v>
      </c>
      <c r="M25" s="8" t="s">
        <v>54</v>
      </c>
      <c r="N25" s="2" t="s">
        <v>52</v>
      </c>
      <c r="O25" s="6">
        <v>19.048759460449219</v>
      </c>
      <c r="P25" s="8" t="s">
        <v>53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1">
        <f>IF($L25&gt;0,IF(O25&gt;0,$L25*O25/1000000,""),"")</f>
        <v>4.7566333419776921E-5</v>
      </c>
      <c r="AM25" s="8" t="str">
        <f>IF($L25&gt;0,IF(R25&gt;0,$L25*R25/1000000,""),"")</f>
        <v/>
      </c>
      <c r="AN25" s="8" t="str">
        <f>IF($L25&gt;0,IF(U25&gt;0,IF($V25="P",$L25*U25/1000000,$L25*$U25),""),"")</f>
        <v/>
      </c>
      <c r="AO25" s="8" t="str">
        <f>IF($L25&gt;0,IF(X25&gt;0,$L25*X25/100,""),"")</f>
        <v/>
      </c>
      <c r="AP25" s="8" t="str">
        <f>IF($L25&gt;0,IF(AA25&gt;0,$L25*AA25/100,""),"")</f>
        <v/>
      </c>
      <c r="AQ25" s="11">
        <f>SUM(AL25:AP25)</f>
        <v>4.7566333419776921E-5</v>
      </c>
      <c r="AR25" s="6" t="e">
        <f>IF((AL25+AM25)&gt;0,AL25+AM25,"")</f>
        <v>#VALUE!</v>
      </c>
      <c r="AS25" s="9">
        <f>IF(O25&gt;0,R25/O25,"")</f>
        <v>0</v>
      </c>
      <c r="AT25" s="9" t="e">
        <f>IF(AR25&lt;&gt;"",AL25/AR25,"")</f>
        <v>#VALUE!</v>
      </c>
      <c r="AU25" s="9" t="str">
        <f>IF(AO25&lt;&gt;"",AL25/AO25,"")</f>
        <v/>
      </c>
      <c r="AV25" s="9" t="str">
        <f>IF(AN25&lt;&gt;"",AL25/AN25,"")</f>
        <v/>
      </c>
      <c r="AW25" s="9"/>
    </row>
    <row r="26" spans="1:49" ht="13.5" thickTop="1" x14ac:dyDescent="0.2">
      <c r="A26" s="2">
        <v>8000429</v>
      </c>
      <c r="B26" s="3" t="s">
        <v>228</v>
      </c>
      <c r="C26" s="2">
        <v>0</v>
      </c>
      <c r="D26" s="2">
        <v>4029</v>
      </c>
      <c r="E26" s="8" t="s">
        <v>56</v>
      </c>
      <c r="F26" s="5" t="s">
        <v>65</v>
      </c>
      <c r="G26" s="3" t="s">
        <v>51</v>
      </c>
      <c r="H26" s="6">
        <v>401.5</v>
      </c>
      <c r="I26" s="6">
        <v>1</v>
      </c>
      <c r="J26" s="7">
        <v>145.88333</v>
      </c>
      <c r="K26" s="7">
        <v>-31.566669999999998</v>
      </c>
      <c r="L26" s="6">
        <v>4.5229999999999997</v>
      </c>
      <c r="M26" s="8" t="s">
        <v>54</v>
      </c>
      <c r="N26" s="2" t="s">
        <v>52</v>
      </c>
      <c r="O26" s="6">
        <v>7.0762767791748047</v>
      </c>
      <c r="P26" s="8" t="s">
        <v>53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1">
        <f>IF($L26&gt;0,IF(O26&gt;0,$L26*O26/1000000,""),"")</f>
        <v>3.2005999872207636E-5</v>
      </c>
      <c r="AM26" s="8" t="str">
        <f>IF($L26&gt;0,IF(R26&gt;0,$L26*R26/1000000,""),"")</f>
        <v/>
      </c>
      <c r="AN26" s="8" t="str">
        <f>IF($L26&gt;0,IF(U26&gt;0,IF($V26="P",$L26*U26/1000000,$L26*$U26),""),"")</f>
        <v/>
      </c>
      <c r="AO26" s="8" t="str">
        <f>IF($L26&gt;0,IF(X26&gt;0,$L26*X26/100,""),"")</f>
        <v/>
      </c>
      <c r="AP26" s="8" t="str">
        <f>IF($L26&gt;0,IF(AA26&gt;0,$L26*AA26/100,""),"")</f>
        <v/>
      </c>
      <c r="AQ26" s="11">
        <f>SUM(AL26:AP26)</f>
        <v>3.2005999872207636E-5</v>
      </c>
      <c r="AR26" s="6" t="e">
        <f>IF((AL26+AM26)&gt;0,AL26+AM26,"")</f>
        <v>#VALUE!</v>
      </c>
      <c r="AS26" s="9">
        <f>IF(O26&gt;0,R26/O26,"")</f>
        <v>0</v>
      </c>
      <c r="AT26" s="9" t="e">
        <f>IF(AR26&lt;&gt;"",AL26/AR26,"")</f>
        <v>#VALUE!</v>
      </c>
      <c r="AU26" s="9" t="str">
        <f>IF(AO26&lt;&gt;"",AL26/AO26,"")</f>
        <v/>
      </c>
      <c r="AV26" s="9" t="str">
        <f>IF(AN26&lt;&gt;"",AL26/AN26,"")</f>
        <v/>
      </c>
      <c r="AW26" s="9"/>
    </row>
    <row r="27" spans="1:49" ht="13.5" thickTop="1" x14ac:dyDescent="0.2">
      <c r="A27" s="2">
        <v>8000431</v>
      </c>
      <c r="B27" s="3" t="s">
        <v>247</v>
      </c>
      <c r="C27" s="2">
        <v>0</v>
      </c>
      <c r="D27" s="2">
        <v>4036</v>
      </c>
      <c r="E27" s="8" t="s">
        <v>245</v>
      </c>
      <c r="F27" s="5" t="s">
        <v>65</v>
      </c>
      <c r="G27" s="3" t="s">
        <v>51</v>
      </c>
      <c r="H27" s="6">
        <v>406.75</v>
      </c>
      <c r="I27" s="6">
        <v>9.25</v>
      </c>
      <c r="J27" s="7">
        <v>145.88329999999999</v>
      </c>
      <c r="K27" s="7">
        <v>-31.565999999999999</v>
      </c>
      <c r="L27" s="6">
        <v>25.838519999999999</v>
      </c>
      <c r="M27" s="8" t="s">
        <v>54</v>
      </c>
      <c r="N27" s="2" t="s">
        <v>52</v>
      </c>
      <c r="O27" s="6">
        <v>3.2000000476837158</v>
      </c>
      <c r="P27" s="8" t="s">
        <v>53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1">
        <f>IF($L27&gt;0,IF(O27&gt;0,$L27*O27/1000000,""),"")</f>
        <v>8.2683265232076639E-5</v>
      </c>
      <c r="AM27" s="8" t="str">
        <f>IF($L27&gt;0,IF(R27&gt;0,$L27*R27/1000000,""),"")</f>
        <v/>
      </c>
      <c r="AN27" s="8" t="str">
        <f>IF($L27&gt;0,IF(U27&gt;0,IF($V27="P",$L27*U27/1000000,$L27*$U27),""),"")</f>
        <v/>
      </c>
      <c r="AO27" s="8" t="str">
        <f>IF($L27&gt;0,IF(X27&gt;0,$L27*X27/100,""),"")</f>
        <v/>
      </c>
      <c r="AP27" s="8" t="str">
        <f>IF($L27&gt;0,IF(AA27&gt;0,$L27*AA27/100,""),"")</f>
        <v/>
      </c>
      <c r="AQ27" s="11">
        <f>SUM(AL27:AP27)</f>
        <v>8.2683265232076639E-5</v>
      </c>
      <c r="AR27" s="6" t="e">
        <f>IF((AL27+AM27)&gt;0,AL27+AM27,"")</f>
        <v>#VALUE!</v>
      </c>
      <c r="AS27" s="9">
        <f>IF(O27&gt;0,R27/O27,"")</f>
        <v>0</v>
      </c>
      <c r="AT27" s="9" t="e">
        <f>IF(AR27&lt;&gt;"",AL27/AR27,"")</f>
        <v>#VALUE!</v>
      </c>
      <c r="AU27" s="9" t="str">
        <f>IF(AO27&lt;&gt;"",AL27/AO27,"")</f>
        <v/>
      </c>
      <c r="AV27" s="9" t="str">
        <f>IF(AN27&lt;&gt;"",AL27/AN27,"")</f>
        <v/>
      </c>
      <c r="AW27" s="9"/>
    </row>
    <row r="28" spans="1:49" ht="13.5" thickTop="1" x14ac:dyDescent="0.2">
      <c r="A28" s="2">
        <v>8000439</v>
      </c>
      <c r="B28" s="3" t="s">
        <v>90</v>
      </c>
      <c r="C28" s="2">
        <v>0</v>
      </c>
      <c r="D28" s="2">
        <v>4023</v>
      </c>
      <c r="E28" s="8" t="s">
        <v>49</v>
      </c>
      <c r="F28" s="5" t="s">
        <v>65</v>
      </c>
      <c r="G28" s="3" t="s">
        <v>51</v>
      </c>
      <c r="H28" s="6">
        <v>406.75</v>
      </c>
      <c r="I28" s="6">
        <v>9.25</v>
      </c>
      <c r="J28" s="7">
        <v>146.26611</v>
      </c>
      <c r="K28" s="7">
        <v>-20.066109999999998</v>
      </c>
      <c r="L28" s="6">
        <v>6.2374330000000002</v>
      </c>
      <c r="M28" s="8" t="s">
        <v>54</v>
      </c>
      <c r="N28" s="2" t="s">
        <v>52</v>
      </c>
      <c r="O28" s="6">
        <v>33.201549530029297</v>
      </c>
      <c r="P28" s="8" t="s">
        <v>53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1">
        <f>IF($L28&gt;0,IF(O28&gt;0,$L28*O28/1000000,""),"")</f>
        <v>2.0709244068973926E-4</v>
      </c>
      <c r="AM28" s="8" t="str">
        <f>IF($L28&gt;0,IF(R28&gt;0,$L28*R28/1000000,""),"")</f>
        <v/>
      </c>
      <c r="AN28" s="8" t="str">
        <f>IF($L28&gt;0,IF(U28&gt;0,IF($V28="P",$L28*U28/1000000,$L28*$U28),""),"")</f>
        <v/>
      </c>
      <c r="AO28" s="8" t="str">
        <f>IF($L28&gt;0,IF(X28&gt;0,$L28*X28/100,""),"")</f>
        <v/>
      </c>
      <c r="AP28" s="8" t="str">
        <f>IF($L28&gt;0,IF(AA28&gt;0,$L28*AA28/100,""),"")</f>
        <v/>
      </c>
      <c r="AQ28" s="11">
        <f>SUM(AL28:AP28)</f>
        <v>2.0709244068973926E-4</v>
      </c>
      <c r="AR28" s="6" t="e">
        <f>IF((AL28+AM28)&gt;0,AL28+AM28,"")</f>
        <v>#VALUE!</v>
      </c>
      <c r="AS28" s="9">
        <f>IF(O28&gt;0,R28/O28,"")</f>
        <v>0</v>
      </c>
      <c r="AT28" s="9" t="e">
        <f>IF(AR28&lt;&gt;"",AL28/AR28,"")</f>
        <v>#VALUE!</v>
      </c>
      <c r="AU28" s="9" t="str">
        <f>IF(AO28&lt;&gt;"",AL28/AO28,"")</f>
        <v/>
      </c>
      <c r="AV28" s="9" t="str">
        <f>IF(AN28&lt;&gt;"",AL28/AN28,"")</f>
        <v/>
      </c>
      <c r="AW28" s="9"/>
    </row>
    <row r="29" spans="1:49" ht="13.5" thickTop="1" x14ac:dyDescent="0.2">
      <c r="A29" s="2">
        <v>8000417</v>
      </c>
      <c r="B29" s="3" t="s">
        <v>188</v>
      </c>
      <c r="C29" s="2">
        <v>0</v>
      </c>
      <c r="D29" s="2">
        <v>4029</v>
      </c>
      <c r="E29" s="8" t="s">
        <v>56</v>
      </c>
      <c r="F29" s="5" t="s">
        <v>65</v>
      </c>
      <c r="G29" s="3" t="s">
        <v>51</v>
      </c>
      <c r="H29" s="6">
        <v>414.7</v>
      </c>
      <c r="I29" s="6">
        <v>2.6</v>
      </c>
      <c r="J29" s="7">
        <v>147.9</v>
      </c>
      <c r="K29" s="7">
        <v>-35.216670000000001</v>
      </c>
      <c r="L29" s="6">
        <v>13</v>
      </c>
      <c r="M29" s="8" t="s">
        <v>54</v>
      </c>
      <c r="N29" s="2" t="s">
        <v>52</v>
      </c>
      <c r="O29" s="6">
        <v>1.2999999523162842</v>
      </c>
      <c r="P29" s="8" t="s">
        <v>53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1">
        <f>IF($L29&gt;0,IF(O29&gt;0,$L29*O29/1000000,""),"")</f>
        <v>1.6899999380111695E-5</v>
      </c>
      <c r="AM29" s="8" t="str">
        <f>IF($L29&gt;0,IF(R29&gt;0,$L29*R29/1000000,""),"")</f>
        <v/>
      </c>
      <c r="AN29" s="8" t="str">
        <f>IF($L29&gt;0,IF(U29&gt;0,IF($V29="P",$L29*U29/1000000,$L29*$U29),""),"")</f>
        <v/>
      </c>
      <c r="AO29" s="8" t="str">
        <f>IF($L29&gt;0,IF(X29&gt;0,$L29*X29/100,""),"")</f>
        <v/>
      </c>
      <c r="AP29" s="8" t="str">
        <f>IF($L29&gt;0,IF(AA29&gt;0,$L29*AA29/100,""),"")</f>
        <v/>
      </c>
      <c r="AQ29" s="11">
        <f>SUM(AL29:AP29)</f>
        <v>1.6899999380111695E-5</v>
      </c>
      <c r="AR29" s="6" t="e">
        <f>IF((AL29+AM29)&gt;0,AL29+AM29,"")</f>
        <v>#VALUE!</v>
      </c>
      <c r="AS29" s="9">
        <f>IF(O29&gt;0,R29/O29,"")</f>
        <v>0</v>
      </c>
      <c r="AT29" s="9" t="e">
        <f>IF(AR29&lt;&gt;"",AL29/AR29,"")</f>
        <v>#VALUE!</v>
      </c>
      <c r="AU29" s="9" t="str">
        <f>IF(AO29&lt;&gt;"",AL29/AO29,"")</f>
        <v/>
      </c>
      <c r="AV29" s="9" t="str">
        <f>IF(AN29&lt;&gt;"",AL29/AN29,"")</f>
        <v/>
      </c>
      <c r="AW29" s="9"/>
    </row>
    <row r="30" spans="1:49" ht="13.5" thickTop="1" x14ac:dyDescent="0.2">
      <c r="A30" s="2">
        <v>8000555</v>
      </c>
      <c r="B30" s="3" t="s">
        <v>166</v>
      </c>
      <c r="C30" s="2">
        <v>0</v>
      </c>
      <c r="D30" s="2">
        <v>4029</v>
      </c>
      <c r="E30" s="8" t="s">
        <v>56</v>
      </c>
      <c r="F30" s="5" t="s">
        <v>65</v>
      </c>
      <c r="G30" s="3" t="s">
        <v>51</v>
      </c>
      <c r="H30" s="6">
        <v>415</v>
      </c>
      <c r="I30" s="6">
        <v>500</v>
      </c>
      <c r="J30" s="7">
        <v>143.67500000000001</v>
      </c>
      <c r="K30" s="7">
        <v>-37.71</v>
      </c>
      <c r="L30" s="6">
        <v>0.8511133125</v>
      </c>
      <c r="M30" s="8" t="s">
        <v>54</v>
      </c>
      <c r="N30" s="2" t="s">
        <v>52</v>
      </c>
      <c r="O30" s="6">
        <v>10.95851993560791</v>
      </c>
      <c r="P30" s="8" t="s">
        <v>53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1">
        <f>IF($L30&gt;0,IF(O30&gt;0,$L30*O30/1000000,""),"")</f>
        <v>9.3269422024925353E-6</v>
      </c>
      <c r="AM30" s="8" t="str">
        <f>IF($L30&gt;0,IF(R30&gt;0,$L30*R30/1000000,""),"")</f>
        <v/>
      </c>
      <c r="AN30" s="8" t="str">
        <f>IF($L30&gt;0,IF(U30&gt;0,IF($V30="P",$L30*U30/1000000,$L30*$U30),""),"")</f>
        <v/>
      </c>
      <c r="AO30" s="8" t="str">
        <f>IF($L30&gt;0,IF(X30&gt;0,$L30*X30/100,""),"")</f>
        <v/>
      </c>
      <c r="AP30" s="8" t="str">
        <f>IF($L30&gt;0,IF(AA30&gt;0,$L30*AA30/100,""),"")</f>
        <v/>
      </c>
      <c r="AQ30" s="11">
        <f>SUM(AL30:AP30)</f>
        <v>9.3269422024925353E-6</v>
      </c>
      <c r="AR30" s="6" t="e">
        <f>IF((AL30+AM30)&gt;0,AL30+AM30,"")</f>
        <v>#VALUE!</v>
      </c>
      <c r="AS30" s="9">
        <f>IF(O30&gt;0,R30/O30,"")</f>
        <v>0</v>
      </c>
      <c r="AT30" s="9" t="e">
        <f>IF(AR30&lt;&gt;"",AL30/AR30,"")</f>
        <v>#VALUE!</v>
      </c>
      <c r="AU30" s="9" t="str">
        <f>IF(AO30&lt;&gt;"",AL30/AO30,"")</f>
        <v/>
      </c>
      <c r="AV30" s="9" t="str">
        <f>IF(AN30&lt;&gt;"",AL30/AN30,"")</f>
        <v/>
      </c>
      <c r="AW30" s="9"/>
    </row>
    <row r="31" spans="1:49" ht="13.5" thickTop="1" x14ac:dyDescent="0.2">
      <c r="A31" s="2">
        <v>8000541</v>
      </c>
      <c r="B31" s="3" t="s">
        <v>137</v>
      </c>
      <c r="C31" s="2">
        <v>0</v>
      </c>
      <c r="D31" s="2">
        <v>4029</v>
      </c>
      <c r="E31" s="8" t="s">
        <v>56</v>
      </c>
      <c r="F31" s="5" t="s">
        <v>65</v>
      </c>
      <c r="G31" s="3" t="s">
        <v>51</v>
      </c>
      <c r="H31" s="6">
        <v>415</v>
      </c>
      <c r="I31" s="6">
        <v>20</v>
      </c>
      <c r="J31" s="7">
        <v>146.37249</v>
      </c>
      <c r="K31" s="7">
        <v>-19.663900000000002</v>
      </c>
      <c r="L31" s="6">
        <v>1.9637560000000001</v>
      </c>
      <c r="M31" s="8" t="s">
        <v>54</v>
      </c>
      <c r="N31" s="2" t="s">
        <v>52</v>
      </c>
      <c r="O31" s="6">
        <v>2.5265769958496094</v>
      </c>
      <c r="P31" s="8" t="s">
        <v>53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1">
        <f>IF($L31&gt;0,IF(O31&gt;0,$L31*O31/1000000,""),"")</f>
        <v>4.9615807350616455E-6</v>
      </c>
      <c r="AM31" s="8" t="str">
        <f>IF($L31&gt;0,IF(R31&gt;0,$L31*R31/1000000,""),"")</f>
        <v/>
      </c>
      <c r="AN31" s="8" t="str">
        <f>IF($L31&gt;0,IF(U31&gt;0,IF($V31="P",$L31*U31/1000000,$L31*$U31),""),"")</f>
        <v/>
      </c>
      <c r="AO31" s="8" t="str">
        <f>IF($L31&gt;0,IF(X31&gt;0,$L31*X31/100,""),"")</f>
        <v/>
      </c>
      <c r="AP31" s="8" t="str">
        <f>IF($L31&gt;0,IF(AA31&gt;0,$L31*AA31/100,""),"")</f>
        <v/>
      </c>
      <c r="AQ31" s="11">
        <f>SUM(AL31:AP31)</f>
        <v>4.9615807350616455E-6</v>
      </c>
      <c r="AR31" s="6" t="e">
        <f>IF((AL31+AM31)&gt;0,AL31+AM31,"")</f>
        <v>#VALUE!</v>
      </c>
      <c r="AS31" s="9">
        <f>IF(O31&gt;0,R31/O31,"")</f>
        <v>0</v>
      </c>
      <c r="AT31" s="9" t="e">
        <f>IF(AR31&lt;&gt;"",AL31/AR31,"")</f>
        <v>#VALUE!</v>
      </c>
      <c r="AU31" s="9" t="str">
        <f>IF(AO31&lt;&gt;"",AL31/AO31,"")</f>
        <v/>
      </c>
      <c r="AV31" s="9" t="str">
        <f>IF(AN31&lt;&gt;"",AL31/AN31,"")</f>
        <v/>
      </c>
      <c r="AW31" s="9"/>
    </row>
    <row r="32" spans="1:49" ht="13.5" thickTop="1" x14ac:dyDescent="0.2">
      <c r="A32" s="2">
        <v>8000391</v>
      </c>
      <c r="B32" s="3" t="s">
        <v>110</v>
      </c>
      <c r="C32" s="2">
        <v>0</v>
      </c>
      <c r="D32" s="2">
        <v>4029</v>
      </c>
      <c r="E32" s="8" t="s">
        <v>56</v>
      </c>
      <c r="F32" s="5" t="s">
        <v>65</v>
      </c>
      <c r="G32" s="3" t="s">
        <v>51</v>
      </c>
      <c r="H32" s="6">
        <v>431</v>
      </c>
      <c r="I32" s="6">
        <v>3</v>
      </c>
      <c r="J32" s="7">
        <v>149.16667000000001</v>
      </c>
      <c r="K32" s="7">
        <v>-33.533329999999999</v>
      </c>
      <c r="L32" s="6">
        <v>0.45900000000000002</v>
      </c>
      <c r="M32" s="8" t="s">
        <v>54</v>
      </c>
      <c r="N32" s="2" t="s">
        <v>52</v>
      </c>
      <c r="O32" s="6">
        <v>6</v>
      </c>
      <c r="P32" s="8" t="s">
        <v>53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1">
        <f>IF($L32&gt;0,IF(O32&gt;0,$L32*O32/1000000,""),"")</f>
        <v>2.7539999999999998E-6</v>
      </c>
      <c r="AM32" s="8" t="str">
        <f>IF($L32&gt;0,IF(R32&gt;0,$L32*R32/1000000,""),"")</f>
        <v/>
      </c>
      <c r="AN32" s="8" t="str">
        <f>IF($L32&gt;0,IF(U32&gt;0,IF($V32="P",$L32*U32/1000000,$L32*$U32),""),"")</f>
        <v/>
      </c>
      <c r="AO32" s="8" t="str">
        <f>IF($L32&gt;0,IF(X32&gt;0,$L32*X32/100,""),"")</f>
        <v/>
      </c>
      <c r="AP32" s="8" t="str">
        <f>IF($L32&gt;0,IF(AA32&gt;0,$L32*AA32/100,""),"")</f>
        <v/>
      </c>
      <c r="AQ32" s="11">
        <f>SUM(AL32:AP32)</f>
        <v>2.7539999999999998E-6</v>
      </c>
      <c r="AR32" s="6" t="e">
        <f>IF((AL32+AM32)&gt;0,AL32+AM32,"")</f>
        <v>#VALUE!</v>
      </c>
      <c r="AS32" s="9">
        <f>IF(O32&gt;0,R32/O32,"")</f>
        <v>0</v>
      </c>
      <c r="AT32" s="9" t="e">
        <f>IF(AR32&lt;&gt;"",AL32/AR32,"")</f>
        <v>#VALUE!</v>
      </c>
      <c r="AU32" s="9" t="str">
        <f>IF(AO32&lt;&gt;"",AL32/AO32,"")</f>
        <v/>
      </c>
      <c r="AV32" s="9" t="str">
        <f>IF(AN32&lt;&gt;"",AL32/AN32,"")</f>
        <v/>
      </c>
      <c r="AW32" s="9"/>
    </row>
    <row r="33" spans="1:49" ht="13.5" thickTop="1" x14ac:dyDescent="0.2">
      <c r="A33" s="2">
        <v>8000416</v>
      </c>
      <c r="B33" s="3" t="s">
        <v>145</v>
      </c>
      <c r="C33" s="2">
        <v>0</v>
      </c>
      <c r="D33" s="2">
        <v>4029</v>
      </c>
      <c r="E33" s="8" t="s">
        <v>56</v>
      </c>
      <c r="F33" s="5" t="s">
        <v>65</v>
      </c>
      <c r="G33" s="3" t="s">
        <v>51</v>
      </c>
      <c r="H33" s="6">
        <v>436</v>
      </c>
      <c r="I33" s="6">
        <v>6</v>
      </c>
      <c r="J33" s="7">
        <v>147.44999999999999</v>
      </c>
      <c r="K33" s="7">
        <v>-34.316670000000002</v>
      </c>
      <c r="L33" s="6">
        <v>4.5</v>
      </c>
      <c r="M33" s="8" t="s">
        <v>54</v>
      </c>
      <c r="N33" s="2" t="s">
        <v>52</v>
      </c>
      <c r="O33" s="6">
        <v>2.5</v>
      </c>
      <c r="P33" s="8" t="s">
        <v>53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1">
        <f>IF($L33&gt;0,IF(O33&gt;0,$L33*O33/1000000,""),"")</f>
        <v>1.1250000000000001E-5</v>
      </c>
      <c r="AM33" s="8" t="str">
        <f>IF($L33&gt;0,IF(R33&gt;0,$L33*R33/1000000,""),"")</f>
        <v/>
      </c>
      <c r="AN33" s="8" t="str">
        <f>IF($L33&gt;0,IF(U33&gt;0,IF($V33="P",$L33*U33/1000000,$L33*$U33),""),"")</f>
        <v/>
      </c>
      <c r="AO33" s="8" t="str">
        <f>IF($L33&gt;0,IF(X33&gt;0,$L33*X33/100,""),"")</f>
        <v/>
      </c>
      <c r="AP33" s="8" t="str">
        <f>IF($L33&gt;0,IF(AA33&gt;0,$L33*AA33/100,""),"")</f>
        <v/>
      </c>
      <c r="AQ33" s="11">
        <f>SUM(AL33:AP33)</f>
        <v>1.1250000000000001E-5</v>
      </c>
      <c r="AR33" s="6" t="e">
        <f>IF((AL33+AM33)&gt;0,AL33+AM33,"")</f>
        <v>#VALUE!</v>
      </c>
      <c r="AS33" s="9">
        <f>IF(O33&gt;0,R33/O33,"")</f>
        <v>0</v>
      </c>
      <c r="AT33" s="9" t="e">
        <f>IF(AR33&lt;&gt;"",AL33/AR33,"")</f>
        <v>#VALUE!</v>
      </c>
      <c r="AU33" s="9" t="str">
        <f>IF(AO33&lt;&gt;"",AL33/AO33,"")</f>
        <v/>
      </c>
      <c r="AV33" s="9" t="str">
        <f>IF(AN33&lt;&gt;"",AL33/AN33,"")</f>
        <v/>
      </c>
      <c r="AW33" s="9"/>
    </row>
    <row r="34" spans="1:49" ht="13.5" thickTop="1" x14ac:dyDescent="0.2">
      <c r="A34" s="2">
        <v>8000537</v>
      </c>
      <c r="B34" s="3" t="s">
        <v>237</v>
      </c>
      <c r="C34" s="2">
        <v>0</v>
      </c>
      <c r="D34" s="2">
        <v>4029</v>
      </c>
      <c r="E34" s="8" t="s">
        <v>56</v>
      </c>
      <c r="F34" s="5" t="s">
        <v>65</v>
      </c>
      <c r="G34" s="3" t="s">
        <v>51</v>
      </c>
      <c r="H34" s="6">
        <v>441</v>
      </c>
      <c r="I34" s="6">
        <v>3</v>
      </c>
      <c r="J34" s="7">
        <v>144.25</v>
      </c>
      <c r="K34" s="7">
        <v>-37.083329999999997</v>
      </c>
      <c r="L34" s="6">
        <v>1.23</v>
      </c>
      <c r="M34" s="8" t="s">
        <v>54</v>
      </c>
      <c r="N34" s="2" t="s">
        <v>52</v>
      </c>
      <c r="O34" s="6">
        <v>10.5</v>
      </c>
      <c r="P34" s="8" t="s">
        <v>53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1">
        <f>IF($L34&gt;0,IF(O34&gt;0,$L34*O34/1000000,""),"")</f>
        <v>1.2914999999999999E-5</v>
      </c>
      <c r="AM34" s="8" t="str">
        <f>IF($L34&gt;0,IF(R34&gt;0,$L34*R34/1000000,""),"")</f>
        <v/>
      </c>
      <c r="AN34" s="8" t="str">
        <f>IF($L34&gt;0,IF(U34&gt;0,IF($V34="P",$L34*U34/1000000,$L34*$U34),""),"")</f>
        <v/>
      </c>
      <c r="AO34" s="8" t="str">
        <f>IF($L34&gt;0,IF(X34&gt;0,$L34*X34/100,""),"")</f>
        <v/>
      </c>
      <c r="AP34" s="8" t="str">
        <f>IF($L34&gt;0,IF(AA34&gt;0,$L34*AA34/100,""),"")</f>
        <v/>
      </c>
      <c r="AQ34" s="11">
        <f>SUM(AL34:AP34)</f>
        <v>1.2914999999999999E-5</v>
      </c>
      <c r="AR34" s="6" t="e">
        <f>IF((AL34+AM34)&gt;0,AL34+AM34,"")</f>
        <v>#VALUE!</v>
      </c>
      <c r="AS34" s="9">
        <f>IF(O34&gt;0,R34/O34,"")</f>
        <v>0</v>
      </c>
      <c r="AT34" s="9" t="e">
        <f>IF(AR34&lt;&gt;"",AL34/AR34,"")</f>
        <v>#VALUE!</v>
      </c>
      <c r="AU34" s="9" t="str">
        <f>IF(AO34&lt;&gt;"",AL34/AO34,"")</f>
        <v/>
      </c>
      <c r="AV34" s="9" t="str">
        <f>IF(AN34&lt;&gt;"",AL34/AN34,"")</f>
        <v/>
      </c>
      <c r="AW34" s="9"/>
    </row>
    <row r="35" spans="1:49" ht="13.5" thickTop="1" x14ac:dyDescent="0.2">
      <c r="A35" s="2">
        <v>8000440</v>
      </c>
      <c r="B35" s="3" t="s">
        <v>246</v>
      </c>
      <c r="C35" s="2">
        <v>0</v>
      </c>
      <c r="D35" s="2">
        <v>4036</v>
      </c>
      <c r="E35" s="8" t="s">
        <v>245</v>
      </c>
      <c r="F35" s="5" t="s">
        <v>65</v>
      </c>
      <c r="G35" s="3" t="s">
        <v>51</v>
      </c>
      <c r="H35" s="6">
        <v>444.55</v>
      </c>
      <c r="I35" s="6">
        <v>16.350000000000001</v>
      </c>
      <c r="J35" s="7">
        <v>144.26694000000001</v>
      </c>
      <c r="K35" s="7">
        <v>-36.75</v>
      </c>
      <c r="L35" s="6">
        <v>39.606340000000003</v>
      </c>
      <c r="M35" s="8" t="s">
        <v>54</v>
      </c>
      <c r="N35" s="2" t="s">
        <v>52</v>
      </c>
      <c r="O35" s="6">
        <v>13.445389747619629</v>
      </c>
      <c r="P35" s="8" t="s">
        <v>53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1">
        <f>IF($L35&gt;0,IF(O35&gt;0,$L35*O35/1000000,""),"")</f>
        <v>5.325226777767373E-4</v>
      </c>
      <c r="AM35" s="8" t="str">
        <f>IF($L35&gt;0,IF(R35&gt;0,$L35*R35/1000000,""),"")</f>
        <v/>
      </c>
      <c r="AN35" s="8" t="str">
        <f>IF($L35&gt;0,IF(U35&gt;0,IF($V35="P",$L35*U35/1000000,$L35*$U35),""),"")</f>
        <v/>
      </c>
      <c r="AO35" s="8" t="str">
        <f>IF($L35&gt;0,IF(X35&gt;0,$L35*X35/100,""),"")</f>
        <v/>
      </c>
      <c r="AP35" s="8" t="str">
        <f>IF($L35&gt;0,IF(AA35&gt;0,$L35*AA35/100,""),"")</f>
        <v/>
      </c>
      <c r="AQ35" s="11">
        <f>SUM(AL35:AP35)</f>
        <v>5.325226777767373E-4</v>
      </c>
      <c r="AR35" s="6" t="e">
        <f>IF((AL35+AM35)&gt;0,AL35+AM35,"")</f>
        <v>#VALUE!</v>
      </c>
      <c r="AS35" s="9">
        <f>IF(O35&gt;0,R35/O35,"")</f>
        <v>0</v>
      </c>
      <c r="AT35" s="9" t="e">
        <f>IF(AR35&lt;&gt;"",AL35/AR35,"")</f>
        <v>#VALUE!</v>
      </c>
      <c r="AU35" s="9" t="str">
        <f>IF(AO35&lt;&gt;"",AL35/AO35,"")</f>
        <v/>
      </c>
      <c r="AV35" s="9" t="str">
        <f>IF(AN35&lt;&gt;"",AL35/AN35,"")</f>
        <v/>
      </c>
      <c r="AW35" s="9"/>
    </row>
    <row r="36" spans="1:49" ht="13.5" thickTop="1" x14ac:dyDescent="0.2">
      <c r="A36" s="2">
        <v>8000434</v>
      </c>
      <c r="B36" s="3" t="s">
        <v>252</v>
      </c>
      <c r="C36" s="2">
        <v>0</v>
      </c>
      <c r="D36" s="2">
        <v>4036</v>
      </c>
      <c r="E36" s="8" t="s">
        <v>245</v>
      </c>
      <c r="F36" s="5" t="s">
        <v>65</v>
      </c>
      <c r="G36" s="3" t="s">
        <v>51</v>
      </c>
      <c r="H36" s="6">
        <v>452.3</v>
      </c>
      <c r="I36" s="6">
        <v>8.6</v>
      </c>
      <c r="J36" s="7">
        <v>144.06611000000001</v>
      </c>
      <c r="K36" s="7">
        <v>-36.979999999999997</v>
      </c>
      <c r="L36" s="6">
        <v>1.986497</v>
      </c>
      <c r="M36" s="8" t="s">
        <v>54</v>
      </c>
      <c r="N36" s="2" t="s">
        <v>52</v>
      </c>
      <c r="O36" s="6">
        <v>28.43358039855957</v>
      </c>
      <c r="P36" s="8" t="s">
        <v>53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1">
        <f>IF($L36&gt;0,IF(O36&gt;0,$L36*O36/1000000,""),"")</f>
        <v>5.648322216099739E-5</v>
      </c>
      <c r="AM36" s="8" t="str">
        <f>IF($L36&gt;0,IF(R36&gt;0,$L36*R36/1000000,""),"")</f>
        <v/>
      </c>
      <c r="AN36" s="8" t="str">
        <f>IF($L36&gt;0,IF(U36&gt;0,IF($V36="P",$L36*U36/1000000,$L36*$U36),""),"")</f>
        <v/>
      </c>
      <c r="AO36" s="8" t="str">
        <f>IF($L36&gt;0,IF(X36&gt;0,$L36*X36/100,""),"")</f>
        <v/>
      </c>
      <c r="AP36" s="8" t="str">
        <f>IF($L36&gt;0,IF(AA36&gt;0,$L36*AA36/100,""),"")</f>
        <v/>
      </c>
      <c r="AQ36" s="11">
        <f>SUM(AL36:AP36)</f>
        <v>5.648322216099739E-5</v>
      </c>
      <c r="AR36" s="6" t="e">
        <f>IF((AL36+AM36)&gt;0,AL36+AM36,"")</f>
        <v>#VALUE!</v>
      </c>
      <c r="AS36" s="9">
        <f>IF(O36&gt;0,R36/O36,"")</f>
        <v>0</v>
      </c>
      <c r="AT36" s="9" t="e">
        <f>IF(AR36&lt;&gt;"",AL36/AR36,"")</f>
        <v>#VALUE!</v>
      </c>
      <c r="AU36" s="9" t="str">
        <f>IF(AO36&lt;&gt;"",AL36/AO36,"")</f>
        <v/>
      </c>
      <c r="AV36" s="9" t="str">
        <f>IF(AN36&lt;&gt;"",AL36/AN36,"")</f>
        <v/>
      </c>
      <c r="AW36" s="9"/>
    </row>
    <row r="37" spans="1:49" ht="13.5" thickTop="1" x14ac:dyDescent="0.2">
      <c r="A37" s="2">
        <v>8004093</v>
      </c>
      <c r="B37" s="3" t="s">
        <v>257</v>
      </c>
      <c r="C37" s="2">
        <v>0</v>
      </c>
      <c r="D37" s="2">
        <v>4040</v>
      </c>
      <c r="E37" s="8" t="s">
        <v>58</v>
      </c>
      <c r="F37" s="5" t="s">
        <v>65</v>
      </c>
      <c r="G37" s="3" t="s">
        <v>51</v>
      </c>
      <c r="H37" s="6">
        <v>452.3</v>
      </c>
      <c r="I37" s="6">
        <v>8.6</v>
      </c>
      <c r="J37" s="7">
        <v>147.40437</v>
      </c>
      <c r="K37" s="7">
        <v>-33.638399999999997</v>
      </c>
      <c r="L37" s="6">
        <v>57.696952000000003</v>
      </c>
      <c r="M37" s="8" t="s">
        <v>54</v>
      </c>
      <c r="N37" s="2" t="s">
        <v>52</v>
      </c>
      <c r="O37" s="6">
        <v>1.3371410369873047</v>
      </c>
      <c r="P37" s="8" t="s">
        <v>53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1">
        <f>IF($L37&gt;0,IF(O37&gt;0,$L37*O37/1000000,""),"")</f>
        <v>7.7148962228286742E-5</v>
      </c>
      <c r="AM37" s="8" t="str">
        <f>IF($L37&gt;0,IF(R37&gt;0,$L37*R37/1000000,""),"")</f>
        <v/>
      </c>
      <c r="AN37" s="8" t="str">
        <f>IF($L37&gt;0,IF(U37&gt;0,IF($V37="P",$L37*U37/1000000,$L37*$U37),""),"")</f>
        <v/>
      </c>
      <c r="AO37" s="8" t="str">
        <f>IF($L37&gt;0,IF(X37&gt;0,$L37*X37/100,""),"")</f>
        <v/>
      </c>
      <c r="AP37" s="8" t="str">
        <f>IF($L37&gt;0,IF(AA37&gt;0,$L37*AA37/100,""),"")</f>
        <v/>
      </c>
      <c r="AQ37" s="11">
        <f>SUM(AL37:AP37)</f>
        <v>7.7148962228286742E-5</v>
      </c>
      <c r="AR37" s="6" t="e">
        <f>IF((AL37+AM37)&gt;0,AL37+AM37,"")</f>
        <v>#VALUE!</v>
      </c>
      <c r="AS37" s="9">
        <f>IF(O37&gt;0,R37/O37,"")</f>
        <v>0</v>
      </c>
      <c r="AT37" s="9" t="e">
        <f>IF(AR37&lt;&gt;"",AL37/AR37,"")</f>
        <v>#VALUE!</v>
      </c>
      <c r="AU37" s="9" t="str">
        <f>IF(AO37&lt;&gt;"",AL37/AO37,"")</f>
        <v/>
      </c>
      <c r="AV37" s="9" t="str">
        <f>IF(AN37&lt;&gt;"",AL37/AN37,"")</f>
        <v/>
      </c>
      <c r="AW37" s="9"/>
    </row>
    <row r="38" spans="1:49" ht="13.5" thickTop="1" x14ac:dyDescent="0.2">
      <c r="A38" s="2">
        <v>8004140</v>
      </c>
      <c r="B38" s="3" t="s">
        <v>89</v>
      </c>
      <c r="C38" s="2">
        <v>0</v>
      </c>
      <c r="D38" s="2">
        <v>4023</v>
      </c>
      <c r="E38" s="8" t="s">
        <v>49</v>
      </c>
      <c r="F38" s="5" t="s">
        <v>65</v>
      </c>
      <c r="G38" s="3" t="s">
        <v>51</v>
      </c>
      <c r="H38" s="6">
        <v>452.3</v>
      </c>
      <c r="I38" s="6">
        <v>8.6</v>
      </c>
      <c r="J38" s="7">
        <v>149.01667</v>
      </c>
      <c r="K38" s="7">
        <v>-33.450000000000003</v>
      </c>
      <c r="L38" s="6">
        <v>295.62710399999997</v>
      </c>
      <c r="M38" s="8" t="s">
        <v>54</v>
      </c>
      <c r="N38" s="2" t="s">
        <v>52</v>
      </c>
      <c r="O38" s="6">
        <v>0.97155380249023438</v>
      </c>
      <c r="P38" s="8" t="s">
        <v>53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1">
        <f>IF($L38&gt;0,IF(O38&gt;0,$L38*O38/1000000,""),"")</f>
        <v>2.8721763701037596E-4</v>
      </c>
      <c r="AM38" s="8" t="str">
        <f>IF($L38&gt;0,IF(R38&gt;0,$L38*R38/1000000,""),"")</f>
        <v/>
      </c>
      <c r="AN38" s="8" t="str">
        <f>IF($L38&gt;0,IF(U38&gt;0,IF($V38="P",$L38*U38/1000000,$L38*$U38),""),"")</f>
        <v/>
      </c>
      <c r="AO38" s="8" t="str">
        <f>IF($L38&gt;0,IF(X38&gt;0,$L38*X38/100,""),"")</f>
        <v/>
      </c>
      <c r="AP38" s="8" t="str">
        <f>IF($L38&gt;0,IF(AA38&gt;0,$L38*AA38/100,""),"")</f>
        <v/>
      </c>
      <c r="AQ38" s="11">
        <f>SUM(AL38:AP38)</f>
        <v>2.8721763701037596E-4</v>
      </c>
      <c r="AR38" s="6" t="e">
        <f>IF((AL38+AM38)&gt;0,AL38+AM38,"")</f>
        <v>#VALUE!</v>
      </c>
      <c r="AS38" s="9">
        <f>IF(O38&gt;0,R38/O38,"")</f>
        <v>0</v>
      </c>
      <c r="AT38" s="9" t="e">
        <f>IF(AR38&lt;&gt;"",AL38/AR38,"")</f>
        <v>#VALUE!</v>
      </c>
      <c r="AU38" s="9" t="str">
        <f>IF(AO38&lt;&gt;"",AL38/AO38,"")</f>
        <v/>
      </c>
      <c r="AV38" s="9" t="str">
        <f>IF(AN38&lt;&gt;"",AL38/AN38,"")</f>
        <v/>
      </c>
      <c r="AW38" s="9"/>
    </row>
    <row r="39" spans="1:49" ht="13.5" thickTop="1" x14ac:dyDescent="0.2">
      <c r="A39" s="2">
        <v>8000436</v>
      </c>
      <c r="B39" s="3" t="s">
        <v>255</v>
      </c>
      <c r="C39" s="2">
        <v>0</v>
      </c>
      <c r="D39" s="2">
        <v>4036</v>
      </c>
      <c r="E39" s="8" t="s">
        <v>245</v>
      </c>
      <c r="F39" s="5" t="s">
        <v>65</v>
      </c>
      <c r="G39" s="3" t="s">
        <v>51</v>
      </c>
      <c r="H39" s="6">
        <v>466</v>
      </c>
      <c r="I39" s="6">
        <v>22.3</v>
      </c>
      <c r="J39" s="7">
        <v>142.80000000000001</v>
      </c>
      <c r="K39" s="7">
        <v>-37.049999999999997</v>
      </c>
      <c r="L39" s="6">
        <v>12.411390000000001</v>
      </c>
      <c r="M39" s="8" t="s">
        <v>54</v>
      </c>
      <c r="N39" s="2" t="s">
        <v>52</v>
      </c>
      <c r="O39" s="6">
        <v>8.4350309371948242</v>
      </c>
      <c r="P39" s="8" t="s">
        <v>53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1">
        <f>IF($L39&gt;0,IF(O39&gt;0,$L39*O39/1000000,""),"")</f>
        <v>1.0469045862359047E-4</v>
      </c>
      <c r="AM39" s="8" t="str">
        <f>IF($L39&gt;0,IF(R39&gt;0,$L39*R39/1000000,""),"")</f>
        <v/>
      </c>
      <c r="AN39" s="8" t="str">
        <f>IF($L39&gt;0,IF(U39&gt;0,IF($V39="P",$L39*U39/1000000,$L39*$U39),""),"")</f>
        <v/>
      </c>
      <c r="AO39" s="8" t="str">
        <f>IF($L39&gt;0,IF(X39&gt;0,$L39*X39/100,""),"")</f>
        <v/>
      </c>
      <c r="AP39" s="8" t="str">
        <f>IF($L39&gt;0,IF(AA39&gt;0,$L39*AA39/100,""),"")</f>
        <v/>
      </c>
      <c r="AQ39" s="11">
        <f>SUM(AL39:AP39)</f>
        <v>1.0469045862359047E-4</v>
      </c>
      <c r="AR39" s="6" t="e">
        <f>IF((AL39+AM39)&gt;0,AL39+AM39,"")</f>
        <v>#VALUE!</v>
      </c>
      <c r="AS39" s="9">
        <f>IF(O39&gt;0,R39/O39,"")</f>
        <v>0</v>
      </c>
      <c r="AT39" s="9" t="e">
        <f>IF(AR39&lt;&gt;"",AL39/AR39,"")</f>
        <v>#VALUE!</v>
      </c>
      <c r="AU39" s="9" t="str">
        <f>IF(AO39&lt;&gt;"",AL39/AO39,"")</f>
        <v/>
      </c>
      <c r="AV39" s="9" t="str">
        <f>IF(AN39&lt;&gt;"",AL39/AN39,"")</f>
        <v/>
      </c>
      <c r="AW39" s="9"/>
    </row>
    <row r="40" spans="1:49" ht="13.5" thickTop="1" x14ac:dyDescent="0.2">
      <c r="A40" s="2">
        <v>8000536</v>
      </c>
      <c r="B40" s="3" t="s">
        <v>244</v>
      </c>
      <c r="C40" s="2">
        <v>0</v>
      </c>
      <c r="D40" s="2">
        <v>4036</v>
      </c>
      <c r="E40" s="8" t="s">
        <v>245</v>
      </c>
      <c r="F40" s="5" t="s">
        <v>65</v>
      </c>
      <c r="G40" s="3" t="s">
        <v>51</v>
      </c>
      <c r="H40" s="6">
        <v>480.05</v>
      </c>
      <c r="I40" s="6">
        <v>8.25</v>
      </c>
      <c r="J40" s="7">
        <v>143.87</v>
      </c>
      <c r="K40" s="7">
        <v>-37.57</v>
      </c>
      <c r="L40" s="6">
        <v>3.7324169999999999</v>
      </c>
      <c r="M40" s="8" t="s">
        <v>54</v>
      </c>
      <c r="N40" s="2" t="s">
        <v>52</v>
      </c>
      <c r="O40" s="6">
        <v>8.6999998092651367</v>
      </c>
      <c r="P40" s="8" t="s">
        <v>53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1">
        <f>IF($L40&gt;0,IF(O40&gt;0,$L40*O40/1000000,""),"")</f>
        <v>3.2472027188097954E-5</v>
      </c>
      <c r="AM40" s="8" t="str">
        <f>IF($L40&gt;0,IF(R40&gt;0,$L40*R40/1000000,""),"")</f>
        <v/>
      </c>
      <c r="AN40" s="8" t="str">
        <f>IF($L40&gt;0,IF(U40&gt;0,IF($V40="P",$L40*U40/1000000,$L40*$U40),""),"")</f>
        <v/>
      </c>
      <c r="AO40" s="8" t="str">
        <f>IF($L40&gt;0,IF(X40&gt;0,$L40*X40/100,""),"")</f>
        <v/>
      </c>
      <c r="AP40" s="8" t="str">
        <f>IF($L40&gt;0,IF(AA40&gt;0,$L40*AA40/100,""),"")</f>
        <v/>
      </c>
      <c r="AQ40" s="11">
        <f>SUM(AL40:AP40)</f>
        <v>3.2472027188097954E-5</v>
      </c>
      <c r="AR40" s="6" t="e">
        <f>IF((AL40+AM40)&gt;0,AL40+AM40,"")</f>
        <v>#VALUE!</v>
      </c>
      <c r="AS40" s="9">
        <f>IF(O40&gt;0,R40/O40,"")</f>
        <v>0</v>
      </c>
      <c r="AT40" s="9" t="e">
        <f>IF(AR40&lt;&gt;"",AL40/AR40,"")</f>
        <v>#VALUE!</v>
      </c>
      <c r="AU40" s="9" t="str">
        <f>IF(AO40&lt;&gt;"",AL40/AO40,"")</f>
        <v/>
      </c>
      <c r="AV40" s="9" t="str">
        <f>IF(AN40&lt;&gt;"",AL40/AN40,"")</f>
        <v/>
      </c>
      <c r="AW40" s="9"/>
    </row>
    <row r="41" spans="1:49" ht="13.5" thickTop="1" x14ac:dyDescent="0.2">
      <c r="A41" s="2">
        <v>8000085</v>
      </c>
      <c r="B41" s="3" t="s">
        <v>94</v>
      </c>
      <c r="C41" s="2">
        <v>0</v>
      </c>
      <c r="D41" s="2">
        <v>4023</v>
      </c>
      <c r="E41" s="8" t="s">
        <v>49</v>
      </c>
      <c r="F41" s="5" t="s">
        <v>65</v>
      </c>
      <c r="G41" s="3" t="s">
        <v>51</v>
      </c>
      <c r="H41" s="6">
        <v>771</v>
      </c>
      <c r="I41" s="6">
        <v>229</v>
      </c>
      <c r="J41" s="7">
        <v>122.21111000000001</v>
      </c>
      <c r="K41" s="7">
        <v>-21.7225</v>
      </c>
      <c r="L41" s="6">
        <v>515.44931199999996</v>
      </c>
      <c r="M41" s="8" t="s">
        <v>54</v>
      </c>
      <c r="N41" s="2" t="s">
        <v>52</v>
      </c>
      <c r="O41" s="6">
        <v>1.4278949499130249</v>
      </c>
      <c r="P41" s="8" t="s">
        <v>53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1">
        <f>IF($L41&gt;0,IF(O41&gt;0,$L41*O41/1000000,""),"")</f>
        <v>7.3600746954094313E-4</v>
      </c>
      <c r="AM41" s="8" t="str">
        <f>IF($L41&gt;0,IF(R41&gt;0,$L41*R41/1000000,""),"")</f>
        <v/>
      </c>
      <c r="AN41" s="8" t="str">
        <f>IF($L41&gt;0,IF(U41&gt;0,IF($V41="P",$L41*U41/1000000,$L41*$U41),""),"")</f>
        <v/>
      </c>
      <c r="AO41" s="8" t="str">
        <f>IF($L41&gt;0,IF(X41&gt;0,$L41*X41/100,""),"")</f>
        <v/>
      </c>
      <c r="AP41" s="8" t="str">
        <f>IF($L41&gt;0,IF(AA41&gt;0,$L41*AA41/100,""),"")</f>
        <v/>
      </c>
      <c r="AQ41" s="11">
        <f>SUM(AL41:AP41)</f>
        <v>7.3600746954094313E-4</v>
      </c>
      <c r="AR41" s="6" t="e">
        <f>IF((AL41+AM41)&gt;0,AL41+AM41,"")</f>
        <v>#VALUE!</v>
      </c>
      <c r="AS41" s="9">
        <f>IF(O41&gt;0,R41/O41,"")</f>
        <v>0</v>
      </c>
      <c r="AT41" s="9" t="e">
        <f>IF(AR41&lt;&gt;"",AL41/AR41,"")</f>
        <v>#VALUE!</v>
      </c>
      <c r="AU41" s="9" t="str">
        <f>IF(AO41&lt;&gt;"",AL41/AO41,"")</f>
        <v/>
      </c>
      <c r="AV41" s="9" t="str">
        <f>IF(AN41&lt;&gt;"",AL41/AN41,"")</f>
        <v/>
      </c>
      <c r="AW41" s="9"/>
    </row>
    <row r="42" spans="1:49" ht="13.5" thickTop="1" x14ac:dyDescent="0.2">
      <c r="A42" s="2">
        <v>152000003</v>
      </c>
      <c r="B42" s="3" t="s">
        <v>254</v>
      </c>
      <c r="C42" s="2">
        <v>8004090</v>
      </c>
      <c r="D42" s="2">
        <v>4036</v>
      </c>
      <c r="E42" s="8" t="s">
        <v>245</v>
      </c>
      <c r="F42" s="5" t="s">
        <v>65</v>
      </c>
      <c r="G42" s="3" t="s">
        <v>51</v>
      </c>
      <c r="H42" s="6">
        <v>1521</v>
      </c>
      <c r="I42" s="6">
        <v>10</v>
      </c>
      <c r="J42" s="7">
        <v>132.13</v>
      </c>
      <c r="K42" s="7">
        <v>-14.132999999999999</v>
      </c>
      <c r="L42" s="6"/>
      <c r="M42" s="8"/>
      <c r="N42" s="2"/>
      <c r="O42" s="6"/>
      <c r="P42" s="8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1" t="str">
        <f>IF($L42&gt;0,IF(O42&gt;0,$L42*O42/1000000,""),"")</f>
        <v/>
      </c>
      <c r="AM42" s="8" t="str">
        <f>IF($L42&gt;0,IF(R42&gt;0,$L42*R42/1000000,""),"")</f>
        <v/>
      </c>
      <c r="AN42" s="8" t="str">
        <f>IF($L42&gt;0,IF(U42&gt;0,IF($V42="P",$L42*U42/1000000,$L42*$U42),""),"")</f>
        <v/>
      </c>
      <c r="AO42" s="8" t="str">
        <f>IF($L42&gt;0,IF(X42&gt;0,$L42*X42/100,""),"")</f>
        <v/>
      </c>
      <c r="AP42" s="8" t="str">
        <f>IF($L42&gt;0,IF(AA42&gt;0,$L42*AA42/100,""),"")</f>
        <v/>
      </c>
      <c r="AQ42" s="11">
        <f>SUM(AL42:AP42)</f>
        <v>0</v>
      </c>
      <c r="AR42" s="6" t="e">
        <f>IF((AL42+AM42)&gt;0,AL42+AM42,"")</f>
        <v>#VALUE!</v>
      </c>
      <c r="AS42" s="9" t="str">
        <f>IF(O42&gt;0,R42/O42,"")</f>
        <v/>
      </c>
      <c r="AT42" s="9" t="e">
        <f>IF(AR42&lt;&gt;"",AL42/AR42,"")</f>
        <v>#VALUE!</v>
      </c>
      <c r="AU42" s="9" t="str">
        <f>IF(AO42&lt;&gt;"",AL42/AO42,"")</f>
        <v/>
      </c>
      <c r="AV42" s="9" t="str">
        <f>IF(AN42&lt;&gt;"",AL42/AN42,"")</f>
        <v/>
      </c>
      <c r="AW42" s="9"/>
    </row>
    <row r="43" spans="1:49" ht="13.5" thickTop="1" x14ac:dyDescent="0.2">
      <c r="A43" s="2">
        <v>8004090</v>
      </c>
      <c r="B43" s="3" t="s">
        <v>253</v>
      </c>
      <c r="C43" s="2">
        <v>0</v>
      </c>
      <c r="D43" s="2">
        <v>4036</v>
      </c>
      <c r="E43" s="8" t="s">
        <v>245</v>
      </c>
      <c r="F43" s="5" t="s">
        <v>65</v>
      </c>
      <c r="G43" s="3" t="s">
        <v>51</v>
      </c>
      <c r="H43" s="6">
        <v>1521</v>
      </c>
      <c r="I43" s="6">
        <v>10</v>
      </c>
      <c r="J43" s="7">
        <v>132.13</v>
      </c>
      <c r="K43" s="7">
        <v>-14.133330000000001</v>
      </c>
      <c r="L43" s="6">
        <v>13.829000000000001</v>
      </c>
      <c r="M43" s="8" t="s">
        <v>54</v>
      </c>
      <c r="N43" s="2" t="s">
        <v>52</v>
      </c>
      <c r="O43" s="6">
        <v>0.95384120941162109</v>
      </c>
      <c r="P43" s="8" t="s">
        <v>53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1">
        <f>IF($L43&gt;0,IF(O43&gt;0,$L43*O43/1000000,""),"")</f>
        <v>1.3190670084953309E-5</v>
      </c>
      <c r="AM43" s="8" t="str">
        <f>IF($L43&gt;0,IF(R43&gt;0,$L43*R43/1000000,""),"")</f>
        <v/>
      </c>
      <c r="AN43" s="8" t="str">
        <f>IF($L43&gt;0,IF(U43&gt;0,IF($V43="P",$L43*U43/1000000,$L43*$U43),""),"")</f>
        <v/>
      </c>
      <c r="AO43" s="8" t="str">
        <f>IF($L43&gt;0,IF(X43&gt;0,$L43*X43/100,""),"")</f>
        <v/>
      </c>
      <c r="AP43" s="8" t="str">
        <f>IF($L43&gt;0,IF(AA43&gt;0,$L43*AA43/100,""),"")</f>
        <v/>
      </c>
      <c r="AQ43" s="11">
        <f>SUM(AL43:AP43)</f>
        <v>1.3190670084953309E-5</v>
      </c>
      <c r="AR43" s="6" t="e">
        <f>IF((AL43+AM43)&gt;0,AL43+AM43,"")</f>
        <v>#VALUE!</v>
      </c>
      <c r="AS43" s="9">
        <f>IF(O43&gt;0,R43/O43,"")</f>
        <v>0</v>
      </c>
      <c r="AT43" s="9" t="e">
        <f>IF(AR43&lt;&gt;"",AL43/AR43,"")</f>
        <v>#VALUE!</v>
      </c>
      <c r="AU43" s="9" t="str">
        <f>IF(AO43&lt;&gt;"",AL43/AO43,"")</f>
        <v/>
      </c>
      <c r="AV43" s="9" t="str">
        <f>IF(AN43&lt;&gt;"",AL43/AN43,"")</f>
        <v/>
      </c>
      <c r="AW43" s="9"/>
    </row>
    <row r="44" spans="1:49" ht="13.5" thickTop="1" x14ac:dyDescent="0.2">
      <c r="A44" s="2">
        <v>8000021</v>
      </c>
      <c r="B44" s="3" t="s">
        <v>249</v>
      </c>
      <c r="C44" s="2">
        <v>0</v>
      </c>
      <c r="D44" s="2">
        <v>4036</v>
      </c>
      <c r="E44" s="8" t="s">
        <v>245</v>
      </c>
      <c r="F44" s="5" t="s">
        <v>65</v>
      </c>
      <c r="G44" s="3" t="s">
        <v>51</v>
      </c>
      <c r="H44" s="6">
        <v>1521</v>
      </c>
      <c r="I44" s="6">
        <v>10</v>
      </c>
      <c r="J44" s="7">
        <v>132.60557</v>
      </c>
      <c r="K44" s="7">
        <v>-13.586740000000001</v>
      </c>
      <c r="L44" s="6">
        <v>1.0553060000000001</v>
      </c>
      <c r="M44" s="8" t="s">
        <v>54</v>
      </c>
      <c r="N44" s="2" t="s">
        <v>52</v>
      </c>
      <c r="O44" s="6">
        <v>3.7630620002746582</v>
      </c>
      <c r="P44" s="8" t="s">
        <v>53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1">
        <f>IF($L44&gt;0,IF(O44&gt;0,$L44*O44/1000000,""),"")</f>
        <v>3.9711819072618491E-6</v>
      </c>
      <c r="AM44" s="8" t="str">
        <f>IF($L44&gt;0,IF(R44&gt;0,$L44*R44/1000000,""),"")</f>
        <v/>
      </c>
      <c r="AN44" s="8" t="str">
        <f>IF($L44&gt;0,IF(U44&gt;0,IF($V44="P",$L44*U44/1000000,$L44*$U44),""),"")</f>
        <v/>
      </c>
      <c r="AO44" s="8" t="str">
        <f>IF($L44&gt;0,IF(X44&gt;0,$L44*X44/100,""),"")</f>
        <v/>
      </c>
      <c r="AP44" s="8" t="str">
        <f>IF($L44&gt;0,IF(AA44&gt;0,$L44*AA44/100,""),"")</f>
        <v/>
      </c>
      <c r="AQ44" s="11">
        <f>SUM(AL44:AP44)</f>
        <v>3.9711819072618491E-6</v>
      </c>
      <c r="AR44" s="6" t="e">
        <f>IF((AL44+AM44)&gt;0,AL44+AM44,"")</f>
        <v>#VALUE!</v>
      </c>
      <c r="AS44" s="9">
        <f>IF(O44&gt;0,R44/O44,"")</f>
        <v>0</v>
      </c>
      <c r="AT44" s="9" t="e">
        <f>IF(AR44&lt;&gt;"",AL44/AR44,"")</f>
        <v>#VALUE!</v>
      </c>
      <c r="AU44" s="9" t="str">
        <f>IF(AO44&lt;&gt;"",AL44/AO44,"")</f>
        <v/>
      </c>
      <c r="AV44" s="9" t="str">
        <f>IF(AN44&lt;&gt;"",AL44/AN44,"")</f>
        <v/>
      </c>
      <c r="AW44" s="9"/>
    </row>
    <row r="45" spans="1:49" ht="13.5" thickTop="1" x14ac:dyDescent="0.2">
      <c r="A45" s="2">
        <v>152000001</v>
      </c>
      <c r="B45" s="3" t="s">
        <v>117</v>
      </c>
      <c r="C45" s="2">
        <v>0</v>
      </c>
      <c r="D45" s="2">
        <v>4029</v>
      </c>
      <c r="E45" s="8" t="s">
        <v>56</v>
      </c>
      <c r="F45" s="5" t="s">
        <v>65</v>
      </c>
      <c r="G45" s="3" t="s">
        <v>51</v>
      </c>
      <c r="H45" s="6">
        <v>1570</v>
      </c>
      <c r="I45" s="6">
        <v>20</v>
      </c>
      <c r="J45" s="7">
        <v>0</v>
      </c>
      <c r="K45" s="7">
        <v>90</v>
      </c>
      <c r="L45" s="6"/>
      <c r="M45" s="8"/>
      <c r="N45" s="2"/>
      <c r="O45" s="6"/>
      <c r="P45" s="8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1" t="str">
        <f>IF($L45&gt;0,IF(O45&gt;0,$L45*O45/1000000,""),"")</f>
        <v/>
      </c>
      <c r="AM45" s="8" t="str">
        <f>IF($L45&gt;0,IF(R45&gt;0,$L45*R45/1000000,""),"")</f>
        <v/>
      </c>
      <c r="AN45" s="8" t="str">
        <f>IF($L45&gt;0,IF(U45&gt;0,IF($V45="P",$L45*U45/1000000,$L45*$U45),""),"")</f>
        <v/>
      </c>
      <c r="AO45" s="8" t="str">
        <f>IF($L45&gt;0,IF(X45&gt;0,$L45*X45/100,""),"")</f>
        <v/>
      </c>
      <c r="AP45" s="8" t="str">
        <f>IF($L45&gt;0,IF(AA45&gt;0,$L45*AA45/100,""),"")</f>
        <v/>
      </c>
      <c r="AQ45" s="11">
        <f>SUM(AL45:AP45)</f>
        <v>0</v>
      </c>
      <c r="AR45" s="6" t="e">
        <f>IF((AL45+AM45)&gt;0,AL45+AM45,"")</f>
        <v>#VALUE!</v>
      </c>
      <c r="AS45" s="9" t="str">
        <f>IF(O45&gt;0,R45/O45,"")</f>
        <v/>
      </c>
      <c r="AT45" s="9" t="e">
        <f>IF(AR45&lt;&gt;"",AL45/AR45,"")</f>
        <v>#VALUE!</v>
      </c>
      <c r="AU45" s="9" t="str">
        <f>IF(AO45&lt;&gt;"",AL45/AO45,"")</f>
        <v/>
      </c>
      <c r="AV45" s="9" t="str">
        <f>IF(AN45&lt;&gt;"",AL45/AN45,"")</f>
        <v/>
      </c>
      <c r="AW45" s="9"/>
    </row>
    <row r="46" spans="1:49" ht="13.5" thickTop="1" x14ac:dyDescent="0.2">
      <c r="A46" s="2">
        <v>8008089</v>
      </c>
      <c r="B46" s="3" t="s">
        <v>194</v>
      </c>
      <c r="C46" s="2">
        <v>0</v>
      </c>
      <c r="D46" s="2">
        <v>4029</v>
      </c>
      <c r="E46" s="8" t="s">
        <v>56</v>
      </c>
      <c r="F46" s="5" t="s">
        <v>65</v>
      </c>
      <c r="G46" s="3" t="s">
        <v>51</v>
      </c>
      <c r="H46" s="6">
        <v>1740</v>
      </c>
      <c r="I46" s="6">
        <v>10</v>
      </c>
      <c r="J46" s="7">
        <v>117.75</v>
      </c>
      <c r="K46" s="7">
        <v>-23.2</v>
      </c>
      <c r="L46" s="6"/>
      <c r="M46" s="8"/>
      <c r="N46" s="2"/>
      <c r="O46" s="6"/>
      <c r="P46" s="8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1" t="str">
        <f>IF($L46&gt;0,IF(O46&gt;0,$L46*O46/1000000,""),"")</f>
        <v/>
      </c>
      <c r="AM46" s="8" t="str">
        <f>IF($L46&gt;0,IF(R46&gt;0,$L46*R46/1000000,""),"")</f>
        <v/>
      </c>
      <c r="AN46" s="8" t="str">
        <f>IF($L46&gt;0,IF(U46&gt;0,IF($V46="P",$L46*U46/1000000,$L46*$U46),""),"")</f>
        <v/>
      </c>
      <c r="AO46" s="8" t="str">
        <f>IF($L46&gt;0,IF(X46&gt;0,$L46*X46/100,""),"")</f>
        <v/>
      </c>
      <c r="AP46" s="8" t="str">
        <f>IF($L46&gt;0,IF(AA46&gt;0,$L46*AA46/100,""),"")</f>
        <v/>
      </c>
      <c r="AQ46" s="11">
        <f>SUM(AL46:AP46)</f>
        <v>0</v>
      </c>
      <c r="AR46" s="6" t="e">
        <f>IF((AL46+AM46)&gt;0,AL46+AM46,"")</f>
        <v>#VALUE!</v>
      </c>
      <c r="AS46" s="9" t="str">
        <f>IF(O46&gt;0,R46/O46,"")</f>
        <v/>
      </c>
      <c r="AT46" s="9" t="e">
        <f>IF(AR46&lt;&gt;"",AL46/AR46,"")</f>
        <v>#VALUE!</v>
      </c>
      <c r="AU46" s="9" t="str">
        <f>IF(AO46&lt;&gt;"",AL46/AO46,"")</f>
        <v/>
      </c>
      <c r="AV46" s="9" t="str">
        <f>IF(AN46&lt;&gt;"",AL46/AN46,"")</f>
        <v/>
      </c>
      <c r="AW46" s="9"/>
    </row>
    <row r="47" spans="1:49" ht="13.5" thickTop="1" x14ac:dyDescent="0.2">
      <c r="A47" s="2">
        <v>8000528</v>
      </c>
      <c r="B47" s="3" t="s">
        <v>151</v>
      </c>
      <c r="C47" s="2">
        <v>0</v>
      </c>
      <c r="D47" s="2">
        <v>4029</v>
      </c>
      <c r="E47" s="8" t="s">
        <v>56</v>
      </c>
      <c r="F47" s="5" t="s">
        <v>65</v>
      </c>
      <c r="G47" s="3" t="s">
        <v>51</v>
      </c>
      <c r="H47" s="6">
        <v>1780</v>
      </c>
      <c r="I47" s="6">
        <v>10</v>
      </c>
      <c r="J47" s="7">
        <v>131.38333</v>
      </c>
      <c r="K47" s="7">
        <v>-13.2</v>
      </c>
      <c r="L47" s="6">
        <v>4.3</v>
      </c>
      <c r="M47" s="8" t="s">
        <v>54</v>
      </c>
      <c r="N47" s="2" t="s">
        <v>52</v>
      </c>
      <c r="O47" s="6">
        <v>2.4000000953674316</v>
      </c>
      <c r="P47" s="8" t="s">
        <v>53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1">
        <f>IF($L47&gt;0,IF(O47&gt;0,$L47*O47/1000000,""),"")</f>
        <v>1.0320000410079956E-5</v>
      </c>
      <c r="AM47" s="8" t="str">
        <f>IF($L47&gt;0,IF(R47&gt;0,$L47*R47/1000000,""),"")</f>
        <v/>
      </c>
      <c r="AN47" s="8" t="str">
        <f>IF($L47&gt;0,IF(U47&gt;0,IF($V47="P",$L47*U47/1000000,$L47*$U47),""),"")</f>
        <v/>
      </c>
      <c r="AO47" s="8" t="str">
        <f>IF($L47&gt;0,IF(X47&gt;0,$L47*X47/100,""),"")</f>
        <v/>
      </c>
      <c r="AP47" s="8" t="str">
        <f>IF($L47&gt;0,IF(AA47&gt;0,$L47*AA47/100,""),"")</f>
        <v/>
      </c>
      <c r="AQ47" s="11">
        <f>SUM(AL47:AP47)</f>
        <v>1.0320000410079956E-5</v>
      </c>
      <c r="AR47" s="6" t="e">
        <f>IF((AL47+AM47)&gt;0,AL47+AM47,"")</f>
        <v>#VALUE!</v>
      </c>
      <c r="AS47" s="9">
        <f>IF(O47&gt;0,R47/O47,"")</f>
        <v>0</v>
      </c>
      <c r="AT47" s="9" t="e">
        <f>IF(AR47&lt;&gt;"",AL47/AR47,"")</f>
        <v>#VALUE!</v>
      </c>
      <c r="AU47" s="9" t="str">
        <f>IF(AO47&lt;&gt;"",AL47/AO47,"")</f>
        <v/>
      </c>
      <c r="AV47" s="9" t="str">
        <f>IF(AN47&lt;&gt;"",AL47/AN47,"")</f>
        <v/>
      </c>
      <c r="AW47" s="9"/>
    </row>
    <row r="48" spans="1:49" ht="13.5" thickTop="1" x14ac:dyDescent="0.2">
      <c r="A48" s="2">
        <v>8000527</v>
      </c>
      <c r="B48" s="3" t="s">
        <v>231</v>
      </c>
      <c r="C48" s="2">
        <v>0</v>
      </c>
      <c r="D48" s="2">
        <v>4029</v>
      </c>
      <c r="E48" s="8" t="s">
        <v>56</v>
      </c>
      <c r="F48" s="5" t="s">
        <v>65</v>
      </c>
      <c r="G48" s="3" t="s">
        <v>51</v>
      </c>
      <c r="H48" s="6">
        <v>1780</v>
      </c>
      <c r="I48" s="6">
        <v>10</v>
      </c>
      <c r="J48" s="7">
        <v>131.55000000000001</v>
      </c>
      <c r="K48" s="7">
        <v>-12.83333</v>
      </c>
      <c r="L48" s="6">
        <v>0.38</v>
      </c>
      <c r="M48" s="8" t="s">
        <v>54</v>
      </c>
      <c r="N48" s="2" t="s">
        <v>52</v>
      </c>
      <c r="O48" s="6">
        <v>8.3999996185302734</v>
      </c>
      <c r="P48" s="8" t="s">
        <v>53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1">
        <f>IF($L48&gt;0,IF(O48&gt;0,$L48*O48/1000000,""),"")</f>
        <v>3.1919998550415039E-6</v>
      </c>
      <c r="AM48" s="8" t="str">
        <f>IF($L48&gt;0,IF(R48&gt;0,$L48*R48/1000000,""),"")</f>
        <v/>
      </c>
      <c r="AN48" s="8" t="str">
        <f>IF($L48&gt;0,IF(U48&gt;0,IF($V48="P",$L48*U48/1000000,$L48*$U48),""),"")</f>
        <v/>
      </c>
      <c r="AO48" s="8" t="str">
        <f>IF($L48&gt;0,IF(X48&gt;0,$L48*X48/100,""),"")</f>
        <v/>
      </c>
      <c r="AP48" s="8" t="str">
        <f>IF($L48&gt;0,IF(AA48&gt;0,$L48*AA48/100,""),"")</f>
        <v/>
      </c>
      <c r="AQ48" s="11">
        <f>SUM(AL48:AP48)</f>
        <v>3.1919998550415039E-6</v>
      </c>
      <c r="AR48" s="6" t="e">
        <f>IF((AL48+AM48)&gt;0,AL48+AM48,"")</f>
        <v>#VALUE!</v>
      </c>
      <c r="AS48" s="9">
        <f>IF(O48&gt;0,R48/O48,"")</f>
        <v>0</v>
      </c>
      <c r="AT48" s="9" t="e">
        <f>IF(AR48&lt;&gt;"",AL48/AR48,"")</f>
        <v>#VALUE!</v>
      </c>
      <c r="AU48" s="9" t="str">
        <f>IF(AO48&lt;&gt;"",AL48/AO48,"")</f>
        <v/>
      </c>
      <c r="AV48" s="9" t="str">
        <f>IF(AN48&lt;&gt;"",AL48/AN48,"")</f>
        <v/>
      </c>
      <c r="AW48" s="9"/>
    </row>
    <row r="49" spans="1:49" ht="13.5" thickTop="1" x14ac:dyDescent="0.2">
      <c r="A49" s="2">
        <v>8000096</v>
      </c>
      <c r="B49" s="3" t="s">
        <v>240</v>
      </c>
      <c r="C49" s="2">
        <v>0</v>
      </c>
      <c r="D49" s="2">
        <v>4029</v>
      </c>
      <c r="E49" s="8" t="s">
        <v>56</v>
      </c>
      <c r="F49" s="5" t="s">
        <v>65</v>
      </c>
      <c r="G49" s="3" t="s">
        <v>51</v>
      </c>
      <c r="H49" s="6">
        <v>1780</v>
      </c>
      <c r="I49" s="6">
        <v>100</v>
      </c>
      <c r="J49" s="7">
        <v>131.55000000000001</v>
      </c>
      <c r="K49" s="7">
        <v>-13.4</v>
      </c>
      <c r="L49" s="6">
        <v>2.2999999999999998</v>
      </c>
      <c r="M49" s="8" t="s">
        <v>54</v>
      </c>
      <c r="N49" s="2" t="s">
        <v>52</v>
      </c>
      <c r="O49" s="6">
        <v>3.5</v>
      </c>
      <c r="P49" s="8" t="s">
        <v>53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1">
        <f>IF($L49&gt;0,IF(O49&gt;0,$L49*O49/1000000,""),"")</f>
        <v>8.0499999999999992E-6</v>
      </c>
      <c r="AM49" s="8" t="str">
        <f>IF($L49&gt;0,IF(R49&gt;0,$L49*R49/1000000,""),"")</f>
        <v/>
      </c>
      <c r="AN49" s="8" t="str">
        <f>IF($L49&gt;0,IF(U49&gt;0,IF($V49="P",$L49*U49/1000000,$L49*$U49),""),"")</f>
        <v/>
      </c>
      <c r="AO49" s="8" t="str">
        <f>IF($L49&gt;0,IF(X49&gt;0,$L49*X49/100,""),"")</f>
        <v/>
      </c>
      <c r="AP49" s="8" t="str">
        <f>IF($L49&gt;0,IF(AA49&gt;0,$L49*AA49/100,""),"")</f>
        <v/>
      </c>
      <c r="AQ49" s="11">
        <f>SUM(AL49:AP49)</f>
        <v>8.0499999999999992E-6</v>
      </c>
      <c r="AR49" s="6" t="e">
        <f>IF((AL49+AM49)&gt;0,AL49+AM49,"")</f>
        <v>#VALUE!</v>
      </c>
      <c r="AS49" s="9">
        <f>IF(O49&gt;0,R49/O49,"")</f>
        <v>0</v>
      </c>
      <c r="AT49" s="9" t="e">
        <f>IF(AR49&lt;&gt;"",AL49/AR49,"")</f>
        <v>#VALUE!</v>
      </c>
      <c r="AU49" s="9" t="str">
        <f>IF(AO49&lt;&gt;"",AL49/AO49,"")</f>
        <v/>
      </c>
      <c r="AV49" s="9" t="str">
        <f>IF(AN49&lt;&gt;"",AL49/AN49,"")</f>
        <v/>
      </c>
      <c r="AW49" s="9"/>
    </row>
    <row r="50" spans="1:49" ht="13.5" thickTop="1" x14ac:dyDescent="0.2">
      <c r="A50" s="2">
        <v>8000015</v>
      </c>
      <c r="B50" s="3" t="s">
        <v>111</v>
      </c>
      <c r="C50" s="2">
        <v>0</v>
      </c>
      <c r="D50" s="2">
        <v>4029</v>
      </c>
      <c r="E50" s="8" t="s">
        <v>56</v>
      </c>
      <c r="F50" s="5" t="s">
        <v>65</v>
      </c>
      <c r="G50" s="3" t="s">
        <v>51</v>
      </c>
      <c r="H50" s="6">
        <v>1780</v>
      </c>
      <c r="I50" s="6">
        <v>20</v>
      </c>
      <c r="J50" s="7">
        <v>131.61667</v>
      </c>
      <c r="K50" s="7">
        <v>-12.73333</v>
      </c>
      <c r="L50" s="6">
        <v>6.12</v>
      </c>
      <c r="M50" s="8" t="s">
        <v>54</v>
      </c>
      <c r="N50" s="2" t="s">
        <v>52</v>
      </c>
      <c r="O50" s="6">
        <v>2.2000000476837158</v>
      </c>
      <c r="P50" s="8" t="s">
        <v>53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1">
        <f>IF($L50&gt;0,IF(O50&gt;0,$L50*O50/1000000,""),"")</f>
        <v>1.3464000291824341E-5</v>
      </c>
      <c r="AM50" s="8" t="str">
        <f>IF($L50&gt;0,IF(R50&gt;0,$L50*R50/1000000,""),"")</f>
        <v/>
      </c>
      <c r="AN50" s="8" t="str">
        <f>IF($L50&gt;0,IF(U50&gt;0,IF($V50="P",$L50*U50/1000000,$L50*$U50),""),"")</f>
        <v/>
      </c>
      <c r="AO50" s="8" t="str">
        <f>IF($L50&gt;0,IF(X50&gt;0,$L50*X50/100,""),"")</f>
        <v/>
      </c>
      <c r="AP50" s="8" t="str">
        <f>IF($L50&gt;0,IF(AA50&gt;0,$L50*AA50/100,""),"")</f>
        <v/>
      </c>
      <c r="AQ50" s="11">
        <f>SUM(AL50:AP50)</f>
        <v>1.3464000291824341E-5</v>
      </c>
      <c r="AR50" s="6" t="e">
        <f>IF((AL50+AM50)&gt;0,AL50+AM50,"")</f>
        <v>#VALUE!</v>
      </c>
      <c r="AS50" s="9">
        <f>IF(O50&gt;0,R50/O50,"")</f>
        <v>0</v>
      </c>
      <c r="AT50" s="9" t="e">
        <f>IF(AR50&lt;&gt;"",AL50/AR50,"")</f>
        <v>#VALUE!</v>
      </c>
      <c r="AU50" s="9" t="str">
        <f>IF(AO50&lt;&gt;"",AL50/AO50,"")</f>
        <v/>
      </c>
      <c r="AV50" s="9" t="str">
        <f>IF(AN50&lt;&gt;"",AL50/AN50,"")</f>
        <v/>
      </c>
      <c r="AW50" s="9"/>
    </row>
    <row r="51" spans="1:49" ht="13.5" thickTop="1" x14ac:dyDescent="0.2">
      <c r="A51" s="2">
        <v>8000090</v>
      </c>
      <c r="B51" s="3" t="s">
        <v>235</v>
      </c>
      <c r="C51" s="2">
        <v>0</v>
      </c>
      <c r="D51" s="2">
        <v>4029</v>
      </c>
      <c r="E51" s="8" t="s">
        <v>56</v>
      </c>
      <c r="F51" s="5" t="s">
        <v>65</v>
      </c>
      <c r="G51" s="3" t="s">
        <v>51</v>
      </c>
      <c r="H51" s="6">
        <v>1790</v>
      </c>
      <c r="I51" s="6">
        <v>10</v>
      </c>
      <c r="J51" s="7">
        <v>131.78333000000001</v>
      </c>
      <c r="K51" s="7">
        <v>-13.7</v>
      </c>
      <c r="L51" s="6">
        <v>1.9</v>
      </c>
      <c r="M51" s="8" t="s">
        <v>54</v>
      </c>
      <c r="N51" s="2" t="s">
        <v>52</v>
      </c>
      <c r="O51" s="6">
        <v>1.6699999570846558</v>
      </c>
      <c r="P51" s="8" t="s">
        <v>53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1">
        <f>IF($L51&gt;0,IF(O51&gt;0,$L51*O51/1000000,""),"")</f>
        <v>3.1729999184608459E-6</v>
      </c>
      <c r="AM51" s="8" t="str">
        <f>IF($L51&gt;0,IF(R51&gt;0,$L51*R51/1000000,""),"")</f>
        <v/>
      </c>
      <c r="AN51" s="8" t="str">
        <f>IF($L51&gt;0,IF(U51&gt;0,IF($V51="P",$L51*U51/1000000,$L51*$U51),""),"")</f>
        <v/>
      </c>
      <c r="AO51" s="8" t="str">
        <f>IF($L51&gt;0,IF(X51&gt;0,$L51*X51/100,""),"")</f>
        <v/>
      </c>
      <c r="AP51" s="8" t="str">
        <f>IF($L51&gt;0,IF(AA51&gt;0,$L51*AA51/100,""),"")</f>
        <v/>
      </c>
      <c r="AQ51" s="11">
        <f>SUM(AL51:AP51)</f>
        <v>3.1729999184608459E-6</v>
      </c>
      <c r="AR51" s="6" t="e">
        <f>IF((AL51+AM51)&gt;0,AL51+AM51,"")</f>
        <v>#VALUE!</v>
      </c>
      <c r="AS51" s="9">
        <f>IF(O51&gt;0,R51/O51,"")</f>
        <v>0</v>
      </c>
      <c r="AT51" s="9" t="e">
        <f>IF(AR51&lt;&gt;"",AL51/AR51,"")</f>
        <v>#VALUE!</v>
      </c>
      <c r="AU51" s="9" t="str">
        <f>IF(AO51&lt;&gt;"",AL51/AO51,"")</f>
        <v/>
      </c>
      <c r="AV51" s="9" t="str">
        <f>IF(AN51&lt;&gt;"",AL51/AN51,"")</f>
        <v/>
      </c>
      <c r="AW51" s="9"/>
    </row>
    <row r="52" spans="1:49" ht="13.5" thickTop="1" x14ac:dyDescent="0.2">
      <c r="A52" s="2">
        <v>8000036</v>
      </c>
      <c r="B52" s="3" t="s">
        <v>143</v>
      </c>
      <c r="C52" s="2">
        <v>0</v>
      </c>
      <c r="D52" s="2">
        <v>4029</v>
      </c>
      <c r="E52" s="8" t="s">
        <v>56</v>
      </c>
      <c r="F52" s="5" t="s">
        <v>65</v>
      </c>
      <c r="G52" s="3" t="s">
        <v>51</v>
      </c>
      <c r="H52" s="6">
        <v>1790</v>
      </c>
      <c r="I52" s="6">
        <v>10</v>
      </c>
      <c r="J52" s="7">
        <v>131.83332999999999</v>
      </c>
      <c r="K52" s="7">
        <v>-13.83333</v>
      </c>
      <c r="L52" s="6">
        <v>2.5</v>
      </c>
      <c r="M52" s="8" t="s">
        <v>54</v>
      </c>
      <c r="N52" s="2" t="s">
        <v>52</v>
      </c>
      <c r="O52" s="6">
        <v>3.5</v>
      </c>
      <c r="P52" s="8" t="s">
        <v>53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1">
        <f>IF($L52&gt;0,IF(O52&gt;0,$L52*O52/1000000,""),"")</f>
        <v>8.7499999999999992E-6</v>
      </c>
      <c r="AM52" s="8" t="str">
        <f>IF($L52&gt;0,IF(R52&gt;0,$L52*R52/1000000,""),"")</f>
        <v/>
      </c>
      <c r="AN52" s="8" t="str">
        <f>IF($L52&gt;0,IF(U52&gt;0,IF($V52="P",$L52*U52/1000000,$L52*$U52),""),"")</f>
        <v/>
      </c>
      <c r="AO52" s="8" t="str">
        <f>IF($L52&gt;0,IF(X52&gt;0,$L52*X52/100,""),"")</f>
        <v/>
      </c>
      <c r="AP52" s="8" t="str">
        <f>IF($L52&gt;0,IF(AA52&gt;0,$L52*AA52/100,""),"")</f>
        <v/>
      </c>
      <c r="AQ52" s="11">
        <f>SUM(AL52:AP52)</f>
        <v>8.7499999999999992E-6</v>
      </c>
      <c r="AR52" s="6" t="e">
        <f>IF((AL52+AM52)&gt;0,AL52+AM52,"")</f>
        <v>#VALUE!</v>
      </c>
      <c r="AS52" s="9">
        <f>IF(O52&gt;0,R52/O52,"")</f>
        <v>0</v>
      </c>
      <c r="AT52" s="9" t="e">
        <f>IF(AR52&lt;&gt;"",AL52/AR52,"")</f>
        <v>#VALUE!</v>
      </c>
      <c r="AU52" s="9" t="str">
        <f>IF(AO52&lt;&gt;"",AL52/AO52,"")</f>
        <v/>
      </c>
      <c r="AV52" s="9" t="str">
        <f>IF(AN52&lt;&gt;"",AL52/AN52,"")</f>
        <v/>
      </c>
      <c r="AW52" s="9"/>
    </row>
    <row r="53" spans="1:49" ht="13.5" thickTop="1" x14ac:dyDescent="0.2">
      <c r="A53" s="2">
        <v>8000032</v>
      </c>
      <c r="B53" s="3" t="s">
        <v>135</v>
      </c>
      <c r="C53" s="2">
        <v>0</v>
      </c>
      <c r="D53" s="2">
        <v>4029</v>
      </c>
      <c r="E53" s="8" t="s">
        <v>56</v>
      </c>
      <c r="F53" s="5" t="s">
        <v>65</v>
      </c>
      <c r="G53" s="3" t="s">
        <v>51</v>
      </c>
      <c r="H53" s="6">
        <v>1790</v>
      </c>
      <c r="I53" s="6">
        <v>10</v>
      </c>
      <c r="J53" s="7">
        <v>131.83332999999999</v>
      </c>
      <c r="K53" s="7">
        <v>-13.83333</v>
      </c>
      <c r="L53" s="6">
        <v>8.7880000000000003</v>
      </c>
      <c r="M53" s="8" t="s">
        <v>54</v>
      </c>
      <c r="N53" s="2" t="s">
        <v>52</v>
      </c>
      <c r="O53" s="6">
        <v>2.8090050220489502</v>
      </c>
      <c r="P53" s="8" t="s">
        <v>53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1">
        <f>IF($L53&gt;0,IF(O53&gt;0,$L53*O53/1000000,""),"")</f>
        <v>2.4685536133766175E-5</v>
      </c>
      <c r="AM53" s="8" t="str">
        <f>IF($L53&gt;0,IF(R53&gt;0,$L53*R53/1000000,""),"")</f>
        <v/>
      </c>
      <c r="AN53" s="8" t="str">
        <f>IF($L53&gt;0,IF(U53&gt;0,IF($V53="P",$L53*U53/1000000,$L53*$U53),""),"")</f>
        <v/>
      </c>
      <c r="AO53" s="8" t="str">
        <f>IF($L53&gt;0,IF(X53&gt;0,$L53*X53/100,""),"")</f>
        <v/>
      </c>
      <c r="AP53" s="8" t="str">
        <f>IF($L53&gt;0,IF(AA53&gt;0,$L53*AA53/100,""),"")</f>
        <v/>
      </c>
      <c r="AQ53" s="11">
        <f>SUM(AL53:AP53)</f>
        <v>2.4685536133766175E-5</v>
      </c>
      <c r="AR53" s="6" t="e">
        <f>IF((AL53+AM53)&gt;0,AL53+AM53,"")</f>
        <v>#VALUE!</v>
      </c>
      <c r="AS53" s="9">
        <f>IF(O53&gt;0,R53/O53,"")</f>
        <v>0</v>
      </c>
      <c r="AT53" s="9" t="e">
        <f>IF(AR53&lt;&gt;"",AL53/AR53,"")</f>
        <v>#VALUE!</v>
      </c>
      <c r="AU53" s="9" t="str">
        <f>IF(AO53&lt;&gt;"",AL53/AO53,"")</f>
        <v/>
      </c>
      <c r="AV53" s="9" t="str">
        <f>IF(AN53&lt;&gt;"",AL53/AN53,"")</f>
        <v/>
      </c>
      <c r="AW53" s="9"/>
    </row>
    <row r="54" spans="1:49" ht="13.5" thickTop="1" x14ac:dyDescent="0.2">
      <c r="A54" s="2">
        <v>138008540</v>
      </c>
      <c r="B54" s="3" t="s">
        <v>219</v>
      </c>
      <c r="C54" s="2">
        <v>152000004</v>
      </c>
      <c r="D54" s="2">
        <v>4029</v>
      </c>
      <c r="E54" s="8" t="s">
        <v>56</v>
      </c>
      <c r="F54" s="5" t="s">
        <v>65</v>
      </c>
      <c r="G54" s="3" t="s">
        <v>51</v>
      </c>
      <c r="H54" s="6">
        <v>1799</v>
      </c>
      <c r="I54" s="6">
        <v>12</v>
      </c>
      <c r="J54" s="7">
        <v>0</v>
      </c>
      <c r="K54" s="7">
        <v>90</v>
      </c>
      <c r="L54" s="6"/>
      <c r="M54" s="8"/>
      <c r="N54" s="2"/>
      <c r="O54" s="6"/>
      <c r="P54" s="8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1" t="str">
        <f>IF($L54&gt;0,IF(O54&gt;0,$L54*O54/1000000,""),"")</f>
        <v/>
      </c>
      <c r="AM54" s="8" t="str">
        <f>IF($L54&gt;0,IF(R54&gt;0,$L54*R54/1000000,""),"")</f>
        <v/>
      </c>
      <c r="AN54" s="8" t="str">
        <f>IF($L54&gt;0,IF(U54&gt;0,IF($V54="P",$L54*U54/1000000,$L54*$U54),""),"")</f>
        <v/>
      </c>
      <c r="AO54" s="8" t="str">
        <f>IF($L54&gt;0,IF(X54&gt;0,$L54*X54/100,""),"")</f>
        <v/>
      </c>
      <c r="AP54" s="8" t="str">
        <f>IF($L54&gt;0,IF(AA54&gt;0,$L54*AA54/100,""),"")</f>
        <v/>
      </c>
      <c r="AQ54" s="11">
        <f>SUM(AL54:AP54)</f>
        <v>0</v>
      </c>
      <c r="AR54" s="6" t="e">
        <f>IF((AL54+AM54)&gt;0,AL54+AM54,"")</f>
        <v>#VALUE!</v>
      </c>
      <c r="AS54" s="9" t="str">
        <f>IF(O54&gt;0,R54/O54,"")</f>
        <v/>
      </c>
      <c r="AT54" s="9" t="e">
        <f>IF(AR54&lt;&gt;"",AL54/AR54,"")</f>
        <v>#VALUE!</v>
      </c>
      <c r="AU54" s="9" t="str">
        <f>IF(AO54&lt;&gt;"",AL54/AO54,"")</f>
        <v/>
      </c>
      <c r="AV54" s="9" t="str">
        <f>IF(AN54&lt;&gt;"",AL54/AN54,"")</f>
        <v/>
      </c>
      <c r="AW54" s="9"/>
    </row>
    <row r="55" spans="1:49" ht="13.5" thickTop="1" x14ac:dyDescent="0.2">
      <c r="A55" s="2">
        <v>152000004</v>
      </c>
      <c r="B55" s="3" t="s">
        <v>219</v>
      </c>
      <c r="C55" s="2">
        <v>0</v>
      </c>
      <c r="D55" s="2">
        <v>4029</v>
      </c>
      <c r="E55" s="8" t="s">
        <v>56</v>
      </c>
      <c r="F55" s="5" t="s">
        <v>65</v>
      </c>
      <c r="G55" s="3" t="s">
        <v>51</v>
      </c>
      <c r="H55" s="6">
        <v>1799</v>
      </c>
      <c r="I55" s="6">
        <v>12</v>
      </c>
      <c r="J55" s="7">
        <v>128.85833</v>
      </c>
      <c r="K55" s="7">
        <v>-19.58333</v>
      </c>
      <c r="L55" s="6"/>
      <c r="M55" s="8"/>
      <c r="N55" s="2"/>
      <c r="O55" s="6"/>
      <c r="P55" s="8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1" t="str">
        <f>IF($L55&gt;0,IF(O55&gt;0,$L55*O55/1000000,""),"")</f>
        <v/>
      </c>
      <c r="AM55" s="8" t="str">
        <f>IF($L55&gt;0,IF(R55&gt;0,$L55*R55/1000000,""),"")</f>
        <v/>
      </c>
      <c r="AN55" s="8" t="str">
        <f>IF($L55&gt;0,IF(U55&gt;0,IF($V55="P",$L55*U55/1000000,$L55*$U55),""),"")</f>
        <v/>
      </c>
      <c r="AO55" s="8" t="str">
        <f>IF($L55&gt;0,IF(X55&gt;0,$L55*X55/100,""),"")</f>
        <v/>
      </c>
      <c r="AP55" s="8" t="str">
        <f>IF($L55&gt;0,IF(AA55&gt;0,$L55*AA55/100,""),"")</f>
        <v/>
      </c>
      <c r="AQ55" s="11">
        <f>SUM(AL55:AP55)</f>
        <v>0</v>
      </c>
      <c r="AR55" s="6" t="e">
        <f>IF((AL55+AM55)&gt;0,AL55+AM55,"")</f>
        <v>#VALUE!</v>
      </c>
      <c r="AS55" s="9" t="str">
        <f>IF(O55&gt;0,R55/O55,"")</f>
        <v/>
      </c>
      <c r="AT55" s="9" t="e">
        <f>IF(AR55&lt;&gt;"",AL55/AR55,"")</f>
        <v>#VALUE!</v>
      </c>
      <c r="AU55" s="9" t="str">
        <f>IF(AO55&lt;&gt;"",AL55/AO55,"")</f>
        <v/>
      </c>
      <c r="AV55" s="9" t="str">
        <f>IF(AN55&lt;&gt;"",AL55/AN55,"")</f>
        <v/>
      </c>
      <c r="AW55" s="9"/>
    </row>
    <row r="56" spans="1:49" ht="13.5" thickTop="1" x14ac:dyDescent="0.2">
      <c r="A56" s="2">
        <v>8000049</v>
      </c>
      <c r="B56" s="3" t="s">
        <v>162</v>
      </c>
      <c r="C56" s="2">
        <v>0</v>
      </c>
      <c r="D56" s="2">
        <v>4029</v>
      </c>
      <c r="E56" s="8" t="s">
        <v>56</v>
      </c>
      <c r="F56" s="5" t="s">
        <v>65</v>
      </c>
      <c r="G56" s="3" t="s">
        <v>51</v>
      </c>
      <c r="H56" s="6">
        <v>1800</v>
      </c>
      <c r="I56" s="6">
        <v>30</v>
      </c>
      <c r="J56" s="7">
        <v>118.61667</v>
      </c>
      <c r="K56" s="7">
        <v>-25.366669999999999</v>
      </c>
      <c r="L56" s="6">
        <v>2.2933059999999998</v>
      </c>
      <c r="M56" s="8" t="s">
        <v>54</v>
      </c>
      <c r="N56" s="2" t="s">
        <v>52</v>
      </c>
      <c r="O56" s="6">
        <v>4.1820688247680664</v>
      </c>
      <c r="P56" s="8" t="s">
        <v>53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1">
        <f>IF($L56&gt;0,IF(O56&gt;0,$L56*O56/1000000,""),"")</f>
        <v>9.5907635282535563E-6</v>
      </c>
      <c r="AM56" s="8" t="str">
        <f>IF($L56&gt;0,IF(R56&gt;0,$L56*R56/1000000,""),"")</f>
        <v/>
      </c>
      <c r="AN56" s="8" t="str">
        <f>IF($L56&gt;0,IF(U56&gt;0,IF($V56="P",$L56*U56/1000000,$L56*$U56),""),"")</f>
        <v/>
      </c>
      <c r="AO56" s="8" t="str">
        <f>IF($L56&gt;0,IF(X56&gt;0,$L56*X56/100,""),"")</f>
        <v/>
      </c>
      <c r="AP56" s="8" t="str">
        <f>IF($L56&gt;0,IF(AA56&gt;0,$L56*AA56/100,""),"")</f>
        <v/>
      </c>
      <c r="AQ56" s="11">
        <f>SUM(AL56:AP56)</f>
        <v>9.5907635282535563E-6</v>
      </c>
      <c r="AR56" s="6" t="e">
        <f>IF((AL56+AM56)&gt;0,AL56+AM56,"")</f>
        <v>#VALUE!</v>
      </c>
      <c r="AS56" s="9">
        <f>IF(O56&gt;0,R56/O56,"")</f>
        <v>0</v>
      </c>
      <c r="AT56" s="9" t="e">
        <f>IF(AR56&lt;&gt;"",AL56/AR56,"")</f>
        <v>#VALUE!</v>
      </c>
      <c r="AU56" s="9" t="str">
        <f>IF(AO56&lt;&gt;"",AL56/AO56,"")</f>
        <v/>
      </c>
      <c r="AV56" s="9" t="str">
        <f>IF(AN56&lt;&gt;"",AL56/AN56,"")</f>
        <v/>
      </c>
      <c r="AW56" s="9"/>
    </row>
    <row r="57" spans="1:49" ht="13.5" thickTop="1" x14ac:dyDescent="0.2">
      <c r="A57" s="2">
        <v>152000002</v>
      </c>
      <c r="B57" s="3" t="s">
        <v>125</v>
      </c>
      <c r="C57" s="2">
        <v>0</v>
      </c>
      <c r="D57" s="2">
        <v>4029</v>
      </c>
      <c r="E57" s="8" t="s">
        <v>56</v>
      </c>
      <c r="F57" s="5" t="s">
        <v>65</v>
      </c>
      <c r="G57" s="3" t="s">
        <v>51</v>
      </c>
      <c r="H57" s="6">
        <v>1800</v>
      </c>
      <c r="I57" s="6">
        <v>8</v>
      </c>
      <c r="J57" s="7">
        <v>128.85</v>
      </c>
      <c r="K57" s="7">
        <v>-19.58333</v>
      </c>
      <c r="L57" s="6"/>
      <c r="M57" s="8"/>
      <c r="N57" s="2"/>
      <c r="O57" s="6"/>
      <c r="P57" s="8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1" t="str">
        <f>IF($L57&gt;0,IF(O57&gt;0,$L57*O57/1000000,""),"")</f>
        <v/>
      </c>
      <c r="AM57" s="8" t="str">
        <f>IF($L57&gt;0,IF(R57&gt;0,$L57*R57/1000000,""),"")</f>
        <v/>
      </c>
      <c r="AN57" s="8" t="str">
        <f>IF($L57&gt;0,IF(U57&gt;0,IF($V57="P",$L57*U57/1000000,$L57*$U57),""),"")</f>
        <v/>
      </c>
      <c r="AO57" s="8" t="str">
        <f>IF($L57&gt;0,IF(X57&gt;0,$L57*X57/100,""),"")</f>
        <v/>
      </c>
      <c r="AP57" s="8" t="str">
        <f>IF($L57&gt;0,IF(AA57&gt;0,$L57*AA57/100,""),"")</f>
        <v/>
      </c>
      <c r="AQ57" s="11">
        <f>SUM(AL57:AP57)</f>
        <v>0</v>
      </c>
      <c r="AR57" s="6" t="e">
        <f>IF((AL57+AM57)&gt;0,AL57+AM57,"")</f>
        <v>#VALUE!</v>
      </c>
      <c r="AS57" s="9" t="str">
        <f>IF(O57&gt;0,R57/O57,"")</f>
        <v/>
      </c>
      <c r="AT57" s="9" t="e">
        <f>IF(AR57&lt;&gt;"",AL57/AR57,"")</f>
        <v>#VALUE!</v>
      </c>
      <c r="AU57" s="9" t="str">
        <f>IF(AO57&lt;&gt;"",AL57/AO57,"")</f>
        <v/>
      </c>
      <c r="AV57" s="9" t="str">
        <f>IF(AN57&lt;&gt;"",AL57/AN57,"")</f>
        <v/>
      </c>
      <c r="AW57" s="9"/>
    </row>
    <row r="58" spans="1:49" ht="13.5" thickTop="1" x14ac:dyDescent="0.2">
      <c r="A58" s="2">
        <v>8000060</v>
      </c>
      <c r="B58" s="3" t="s">
        <v>186</v>
      </c>
      <c r="C58" s="2">
        <v>0</v>
      </c>
      <c r="D58" s="2">
        <v>4029</v>
      </c>
      <c r="E58" s="8" t="s">
        <v>56</v>
      </c>
      <c r="F58" s="5" t="s">
        <v>65</v>
      </c>
      <c r="G58" s="3" t="s">
        <v>51</v>
      </c>
      <c r="H58" s="6">
        <v>1800</v>
      </c>
      <c r="I58" s="6">
        <v>20</v>
      </c>
      <c r="J58" s="7">
        <v>132.15</v>
      </c>
      <c r="K58" s="7">
        <v>-13.66667</v>
      </c>
      <c r="L58" s="6">
        <v>3.6850000000000001</v>
      </c>
      <c r="M58" s="8" t="s">
        <v>54</v>
      </c>
      <c r="N58" s="2" t="s">
        <v>52</v>
      </c>
      <c r="O58" s="6">
        <v>3.2502169609069824</v>
      </c>
      <c r="P58" s="8" t="s">
        <v>53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1">
        <f>IF($L58&gt;0,IF(O58&gt;0,$L58*O58/1000000,""),"")</f>
        <v>1.197704950094223E-5</v>
      </c>
      <c r="AM58" s="8" t="str">
        <f>IF($L58&gt;0,IF(R58&gt;0,$L58*R58/1000000,""),"")</f>
        <v/>
      </c>
      <c r="AN58" s="8" t="str">
        <f>IF($L58&gt;0,IF(U58&gt;0,IF($V58="P",$L58*U58/1000000,$L58*$U58),""),"")</f>
        <v/>
      </c>
      <c r="AO58" s="8" t="str">
        <f>IF($L58&gt;0,IF(X58&gt;0,$L58*X58/100,""),"")</f>
        <v/>
      </c>
      <c r="AP58" s="8" t="str">
        <f>IF($L58&gt;0,IF(AA58&gt;0,$L58*AA58/100,""),"")</f>
        <v/>
      </c>
      <c r="AQ58" s="11">
        <f>SUM(AL58:AP58)</f>
        <v>1.197704950094223E-5</v>
      </c>
      <c r="AR58" s="6" t="e">
        <f>IF((AL58+AM58)&gt;0,AL58+AM58,"")</f>
        <v>#VALUE!</v>
      </c>
      <c r="AS58" s="9">
        <f>IF(O58&gt;0,R58/O58,"")</f>
        <v>0</v>
      </c>
      <c r="AT58" s="9" t="e">
        <f>IF(AR58&lt;&gt;"",AL58/AR58,"")</f>
        <v>#VALUE!</v>
      </c>
      <c r="AU58" s="9" t="str">
        <f>IF(AO58&lt;&gt;"",AL58/AO58,"")</f>
        <v/>
      </c>
      <c r="AV58" s="9" t="str">
        <f>IF(AN58&lt;&gt;"",AL58/AN58,"")</f>
        <v/>
      </c>
      <c r="AW58" s="9"/>
    </row>
    <row r="59" spans="1:49" ht="13.5" thickTop="1" x14ac:dyDescent="0.2">
      <c r="A59" s="2">
        <v>8008080</v>
      </c>
      <c r="B59" s="3" t="s">
        <v>226</v>
      </c>
      <c r="C59" s="2">
        <v>0</v>
      </c>
      <c r="D59" s="2">
        <v>4029</v>
      </c>
      <c r="E59" s="8" t="s">
        <v>56</v>
      </c>
      <c r="F59" s="5" t="s">
        <v>65</v>
      </c>
      <c r="G59" s="3" t="s">
        <v>51</v>
      </c>
      <c r="H59" s="6">
        <v>1805</v>
      </c>
      <c r="I59" s="6">
        <v>20</v>
      </c>
      <c r="J59" s="7">
        <v>125.6</v>
      </c>
      <c r="K59" s="7">
        <v>-20</v>
      </c>
      <c r="L59" s="6"/>
      <c r="M59" s="8"/>
      <c r="N59" s="2"/>
      <c r="O59" s="6"/>
      <c r="P59" s="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1" t="str">
        <f>IF($L59&gt;0,IF(O59&gt;0,$L59*O59/1000000,""),"")</f>
        <v/>
      </c>
      <c r="AM59" s="8" t="str">
        <f>IF($L59&gt;0,IF(R59&gt;0,$L59*R59/1000000,""),"")</f>
        <v/>
      </c>
      <c r="AN59" s="8" t="str">
        <f>IF($L59&gt;0,IF(U59&gt;0,IF($V59="P",$L59*U59/1000000,$L59*$U59),""),"")</f>
        <v/>
      </c>
      <c r="AO59" s="8" t="str">
        <f>IF($L59&gt;0,IF(X59&gt;0,$L59*X59/100,""),"")</f>
        <v/>
      </c>
      <c r="AP59" s="8" t="str">
        <f>IF($L59&gt;0,IF(AA59&gt;0,$L59*AA59/100,""),"")</f>
        <v/>
      </c>
      <c r="AQ59" s="11">
        <f>SUM(AL59:AP59)</f>
        <v>0</v>
      </c>
      <c r="AR59" s="6" t="e">
        <f>IF((AL59+AM59)&gt;0,AL59+AM59,"")</f>
        <v>#VALUE!</v>
      </c>
      <c r="AS59" s="9" t="str">
        <f>IF(O59&gt;0,R59/O59,"")</f>
        <v/>
      </c>
      <c r="AT59" s="9" t="e">
        <f>IF(AR59&lt;&gt;"",AL59/AR59,"")</f>
        <v>#VALUE!</v>
      </c>
      <c r="AU59" s="9" t="str">
        <f>IF(AO59&lt;&gt;"",AL59/AO59,"")</f>
        <v/>
      </c>
      <c r="AV59" s="9" t="str">
        <f>IF(AN59&lt;&gt;"",AL59/AN59,"")</f>
        <v/>
      </c>
      <c r="AW59" s="9"/>
    </row>
    <row r="60" spans="1:49" ht="13.5" thickTop="1" x14ac:dyDescent="0.2">
      <c r="A60" s="2">
        <v>8000087</v>
      </c>
      <c r="B60" s="3" t="s">
        <v>84</v>
      </c>
      <c r="C60" s="2">
        <v>0</v>
      </c>
      <c r="D60" s="2">
        <v>4021</v>
      </c>
      <c r="E60" s="8" t="s">
        <v>64</v>
      </c>
      <c r="F60" s="5" t="s">
        <v>65</v>
      </c>
      <c r="G60" s="3" t="s">
        <v>51</v>
      </c>
      <c r="H60" s="6">
        <v>1805</v>
      </c>
      <c r="I60" s="6">
        <v>20</v>
      </c>
      <c r="J60" s="7">
        <v>130.31</v>
      </c>
      <c r="K60" s="7">
        <v>-20.54</v>
      </c>
      <c r="L60" s="6">
        <v>45.525080000000003</v>
      </c>
      <c r="M60" s="8" t="s">
        <v>54</v>
      </c>
      <c r="N60" s="2" t="s">
        <v>52</v>
      </c>
      <c r="O60" s="6">
        <v>4.4374938011169434</v>
      </c>
      <c r="P60" s="8" t="s">
        <v>53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1">
        <f>IF($L60&gt;0,IF(O60&gt;0,$L60*O60/1000000,""),"")</f>
        <v>2.0201726029535295E-4</v>
      </c>
      <c r="AM60" s="8" t="str">
        <f>IF($L60&gt;0,IF(R60&gt;0,$L60*R60/1000000,""),"")</f>
        <v/>
      </c>
      <c r="AN60" s="8" t="str">
        <f>IF($L60&gt;0,IF(U60&gt;0,IF($V60="P",$L60*U60/1000000,$L60*$U60),""),"")</f>
        <v/>
      </c>
      <c r="AO60" s="8" t="str">
        <f>IF($L60&gt;0,IF(X60&gt;0,$L60*X60/100,""),"")</f>
        <v/>
      </c>
      <c r="AP60" s="8" t="str">
        <f>IF($L60&gt;0,IF(AA60&gt;0,$L60*AA60/100,""),"")</f>
        <v/>
      </c>
      <c r="AQ60" s="11">
        <f>SUM(AL60:AP60)</f>
        <v>2.0201726029535295E-4</v>
      </c>
      <c r="AR60" s="6" t="e">
        <f>IF((AL60+AM60)&gt;0,AL60+AM60,"")</f>
        <v>#VALUE!</v>
      </c>
      <c r="AS60" s="9">
        <f>IF(O60&gt;0,R60/O60,"")</f>
        <v>0</v>
      </c>
      <c r="AT60" s="9" t="e">
        <f>IF(AR60&lt;&gt;"",AL60/AR60,"")</f>
        <v>#VALUE!</v>
      </c>
      <c r="AU60" s="9" t="str">
        <f>IF(AO60&lt;&gt;"",AL60/AO60,"")</f>
        <v/>
      </c>
      <c r="AV60" s="9" t="str">
        <f>IF(AN60&lt;&gt;"",AL60/AN60,"")</f>
        <v/>
      </c>
      <c r="AW60" s="9"/>
    </row>
    <row r="61" spans="1:49" ht="13.5" thickTop="1" x14ac:dyDescent="0.2">
      <c r="A61" s="2">
        <v>138008120</v>
      </c>
      <c r="B61" s="3" t="s">
        <v>114</v>
      </c>
      <c r="C61" s="2">
        <v>8008099</v>
      </c>
      <c r="D61" s="2">
        <v>4029</v>
      </c>
      <c r="E61" s="8" t="s">
        <v>56</v>
      </c>
      <c r="F61" s="5" t="s">
        <v>65</v>
      </c>
      <c r="G61" s="3" t="s">
        <v>51</v>
      </c>
      <c r="H61" s="6">
        <v>1809</v>
      </c>
      <c r="I61" s="6">
        <v>13</v>
      </c>
      <c r="J61" s="7">
        <v>129.80000000000001</v>
      </c>
      <c r="K61" s="7">
        <v>-21.5</v>
      </c>
      <c r="L61" s="6"/>
      <c r="M61" s="8"/>
      <c r="N61" s="2"/>
      <c r="O61" s="6"/>
      <c r="P61" s="8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1" t="str">
        <f>IF($L61&gt;0,IF(O61&gt;0,$L61*O61/1000000,""),"")</f>
        <v/>
      </c>
      <c r="AM61" s="8" t="str">
        <f>IF($L61&gt;0,IF(R61&gt;0,$L61*R61/1000000,""),"")</f>
        <v/>
      </c>
      <c r="AN61" s="8" t="str">
        <f>IF($L61&gt;0,IF(U61&gt;0,IF($V61="P",$L61*U61/1000000,$L61*$U61),""),"")</f>
        <v/>
      </c>
      <c r="AO61" s="8" t="str">
        <f>IF($L61&gt;0,IF(X61&gt;0,$L61*X61/100,""),"")</f>
        <v/>
      </c>
      <c r="AP61" s="8" t="str">
        <f>IF($L61&gt;0,IF(AA61&gt;0,$L61*AA61/100,""),"")</f>
        <v/>
      </c>
      <c r="AQ61" s="11">
        <f>SUM(AL61:AP61)</f>
        <v>0</v>
      </c>
      <c r="AR61" s="6" t="e">
        <f>IF((AL61+AM61)&gt;0,AL61+AM61,"")</f>
        <v>#VALUE!</v>
      </c>
      <c r="AS61" s="9" t="str">
        <f>IF(O61&gt;0,R61/O61,"")</f>
        <v/>
      </c>
      <c r="AT61" s="9" t="e">
        <f>IF(AR61&lt;&gt;"",AL61/AR61,"")</f>
        <v>#VALUE!</v>
      </c>
      <c r="AU61" s="9" t="str">
        <f>IF(AO61&lt;&gt;"",AL61/AO61,"")</f>
        <v/>
      </c>
      <c r="AV61" s="9" t="str">
        <f>IF(AN61&lt;&gt;"",AL61/AN61,"")</f>
        <v/>
      </c>
      <c r="AW61" s="9"/>
    </row>
    <row r="62" spans="1:49" ht="13.5" thickTop="1" x14ac:dyDescent="0.2">
      <c r="A62" s="2">
        <v>8008099</v>
      </c>
      <c r="B62" s="3" t="s">
        <v>114</v>
      </c>
      <c r="C62" s="2">
        <v>0</v>
      </c>
      <c r="D62" s="2">
        <v>4029</v>
      </c>
      <c r="E62" s="8" t="s">
        <v>56</v>
      </c>
      <c r="F62" s="5" t="s">
        <v>65</v>
      </c>
      <c r="G62" s="3" t="s">
        <v>51</v>
      </c>
      <c r="H62" s="6">
        <v>1809</v>
      </c>
      <c r="I62" s="6">
        <v>13</v>
      </c>
      <c r="J62" s="7">
        <v>129.80000000000001</v>
      </c>
      <c r="K62" s="7">
        <v>-21.5</v>
      </c>
      <c r="L62" s="6"/>
      <c r="M62" s="8"/>
      <c r="N62" s="2"/>
      <c r="O62" s="6"/>
      <c r="P62" s="8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1" t="str">
        <f>IF($L62&gt;0,IF(O62&gt;0,$L62*O62/1000000,""),"")</f>
        <v/>
      </c>
      <c r="AM62" s="8" t="str">
        <f>IF($L62&gt;0,IF(R62&gt;0,$L62*R62/1000000,""),"")</f>
        <v/>
      </c>
      <c r="AN62" s="8" t="str">
        <f>IF($L62&gt;0,IF(U62&gt;0,IF($V62="P",$L62*U62/1000000,$L62*$U62),""),"")</f>
        <v/>
      </c>
      <c r="AO62" s="8" t="str">
        <f>IF($L62&gt;0,IF(X62&gt;0,$L62*X62/100,""),"")</f>
        <v/>
      </c>
      <c r="AP62" s="8" t="str">
        <f>IF($L62&gt;0,IF(AA62&gt;0,$L62*AA62/100,""),"")</f>
        <v/>
      </c>
      <c r="AQ62" s="11">
        <f>SUM(AL62:AP62)</f>
        <v>0</v>
      </c>
      <c r="AR62" s="6" t="e">
        <f>IF((AL62+AM62)&gt;0,AL62+AM62,"")</f>
        <v>#VALUE!</v>
      </c>
      <c r="AS62" s="9" t="str">
        <f>IF(O62&gt;0,R62/O62,"")</f>
        <v/>
      </c>
      <c r="AT62" s="9" t="e">
        <f>IF(AR62&lt;&gt;"",AL62/AR62,"")</f>
        <v>#VALUE!</v>
      </c>
      <c r="AU62" s="9" t="str">
        <f>IF(AO62&lt;&gt;"",AL62/AO62,"")</f>
        <v/>
      </c>
      <c r="AV62" s="9" t="str">
        <f>IF(AN62&lt;&gt;"",AL62/AN62,"")</f>
        <v/>
      </c>
      <c r="AW62" s="9"/>
    </row>
    <row r="63" spans="1:49" ht="13.5" thickTop="1" x14ac:dyDescent="0.2">
      <c r="A63" s="2">
        <v>8000525</v>
      </c>
      <c r="B63" s="3" t="s">
        <v>175</v>
      </c>
      <c r="C63" s="2">
        <v>0</v>
      </c>
      <c r="D63" s="2">
        <v>4029</v>
      </c>
      <c r="E63" s="8" t="s">
        <v>56</v>
      </c>
      <c r="F63" s="5" t="s">
        <v>65</v>
      </c>
      <c r="G63" s="3" t="s">
        <v>51</v>
      </c>
      <c r="H63" s="6">
        <v>1820</v>
      </c>
      <c r="I63" s="6">
        <v>20</v>
      </c>
      <c r="J63" s="7">
        <v>118.26667</v>
      </c>
      <c r="K63" s="7">
        <v>-25.266670000000001</v>
      </c>
      <c r="L63" s="6">
        <v>0.83389999999999997</v>
      </c>
      <c r="M63" s="8" t="s">
        <v>54</v>
      </c>
      <c r="N63" s="2" t="s">
        <v>52</v>
      </c>
      <c r="O63" s="6">
        <v>4.0393691062927246</v>
      </c>
      <c r="P63" s="8" t="s">
        <v>53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1">
        <f>IF($L63&gt;0,IF(O63&gt;0,$L63*O63/1000000,""),"")</f>
        <v>3.3684298977375028E-6</v>
      </c>
      <c r="AM63" s="8" t="str">
        <f>IF($L63&gt;0,IF(R63&gt;0,$L63*R63/1000000,""),"")</f>
        <v/>
      </c>
      <c r="AN63" s="8" t="str">
        <f>IF($L63&gt;0,IF(U63&gt;0,IF($V63="P",$L63*U63/1000000,$L63*$U63),""),"")</f>
        <v/>
      </c>
      <c r="AO63" s="8" t="str">
        <f>IF($L63&gt;0,IF(X63&gt;0,$L63*X63/100,""),"")</f>
        <v/>
      </c>
      <c r="AP63" s="8" t="str">
        <f>IF($L63&gt;0,IF(AA63&gt;0,$L63*AA63/100,""),"")</f>
        <v/>
      </c>
      <c r="AQ63" s="11">
        <f>SUM(AL63:AP63)</f>
        <v>3.3684298977375028E-6</v>
      </c>
      <c r="AR63" s="6" t="e">
        <f>IF((AL63+AM63)&gt;0,AL63+AM63,"")</f>
        <v>#VALUE!</v>
      </c>
      <c r="AS63" s="9">
        <f>IF(O63&gt;0,R63/O63,"")</f>
        <v>0</v>
      </c>
      <c r="AT63" s="9" t="e">
        <f>IF(AR63&lt;&gt;"",AL63/AR63,"")</f>
        <v>#VALUE!</v>
      </c>
      <c r="AU63" s="9" t="str">
        <f>IF(AO63&lt;&gt;"",AL63/AO63,"")</f>
        <v/>
      </c>
      <c r="AV63" s="9" t="str">
        <f>IF(AN63&lt;&gt;"",AL63/AN63,"")</f>
        <v/>
      </c>
      <c r="AW63" s="9"/>
    </row>
    <row r="64" spans="1:49" ht="13.5" thickTop="1" x14ac:dyDescent="0.2">
      <c r="A64" s="2">
        <v>8000033</v>
      </c>
      <c r="B64" s="3" t="s">
        <v>139</v>
      </c>
      <c r="C64" s="2">
        <v>0</v>
      </c>
      <c r="D64" s="2">
        <v>4029</v>
      </c>
      <c r="E64" s="8" t="s">
        <v>56</v>
      </c>
      <c r="F64" s="5" t="s">
        <v>65</v>
      </c>
      <c r="G64" s="3" t="s">
        <v>51</v>
      </c>
      <c r="H64" s="6">
        <v>1820</v>
      </c>
      <c r="I64" s="6">
        <v>20</v>
      </c>
      <c r="J64" s="7">
        <v>118.36667</v>
      </c>
      <c r="K64" s="7">
        <v>-25.3</v>
      </c>
      <c r="L64" s="6">
        <v>4.0119999999999996</v>
      </c>
      <c r="M64" s="8" t="s">
        <v>54</v>
      </c>
      <c r="N64" s="2" t="s">
        <v>52</v>
      </c>
      <c r="O64" s="6">
        <v>3.2000000476837158</v>
      </c>
      <c r="P64" s="8" t="s">
        <v>53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1">
        <f>IF($L64&gt;0,IF(O64&gt;0,$L64*O64/1000000,""),"")</f>
        <v>1.2838400191307066E-5</v>
      </c>
      <c r="AM64" s="8" t="str">
        <f>IF($L64&gt;0,IF(R64&gt;0,$L64*R64/1000000,""),"")</f>
        <v/>
      </c>
      <c r="AN64" s="8" t="str">
        <f>IF($L64&gt;0,IF(U64&gt;0,IF($V64="P",$L64*U64/1000000,$L64*$U64),""),"")</f>
        <v/>
      </c>
      <c r="AO64" s="8" t="str">
        <f>IF($L64&gt;0,IF(X64&gt;0,$L64*X64/100,""),"")</f>
        <v/>
      </c>
      <c r="AP64" s="8" t="str">
        <f>IF($L64&gt;0,IF(AA64&gt;0,$L64*AA64/100,""),"")</f>
        <v/>
      </c>
      <c r="AQ64" s="11">
        <f>SUM(AL64:AP64)</f>
        <v>1.2838400191307066E-5</v>
      </c>
      <c r="AR64" s="6" t="e">
        <f>IF((AL64+AM64)&gt;0,AL64+AM64,"")</f>
        <v>#VALUE!</v>
      </c>
      <c r="AS64" s="9">
        <f>IF(O64&gt;0,R64/O64,"")</f>
        <v>0</v>
      </c>
      <c r="AT64" s="9" t="e">
        <f>IF(AR64&lt;&gt;"",AL64/AR64,"")</f>
        <v>#VALUE!</v>
      </c>
      <c r="AU64" s="9" t="str">
        <f>IF(AO64&lt;&gt;"",AL64/AO64,"")</f>
        <v/>
      </c>
      <c r="AV64" s="9" t="str">
        <f>IF(AN64&lt;&gt;"",AL64/AN64,"")</f>
        <v/>
      </c>
      <c r="AW64" s="9"/>
    </row>
    <row r="65" spans="1:49" ht="13.5" thickTop="1" x14ac:dyDescent="0.2">
      <c r="A65" s="2">
        <v>8000076</v>
      </c>
      <c r="B65" s="3" t="s">
        <v>204</v>
      </c>
      <c r="C65" s="2">
        <v>0</v>
      </c>
      <c r="D65" s="2">
        <v>4029</v>
      </c>
      <c r="E65" s="8" t="s">
        <v>56</v>
      </c>
      <c r="F65" s="5" t="s">
        <v>65</v>
      </c>
      <c r="G65" s="3" t="s">
        <v>51</v>
      </c>
      <c r="H65" s="6">
        <v>1820</v>
      </c>
      <c r="I65" s="6">
        <v>20</v>
      </c>
      <c r="J65" s="7">
        <v>118.71666999999999</v>
      </c>
      <c r="K65" s="7">
        <v>-25.5</v>
      </c>
      <c r="L65" s="6">
        <v>1.1000000000000001</v>
      </c>
      <c r="M65" s="8" t="s">
        <v>54</v>
      </c>
      <c r="N65" s="2" t="s">
        <v>52</v>
      </c>
      <c r="O65" s="6">
        <v>3.0999999046325684</v>
      </c>
      <c r="P65" s="8" t="s">
        <v>53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1">
        <f>IF($L65&gt;0,IF(O65&gt;0,$L65*O65/1000000,""),"")</f>
        <v>3.4099998950958254E-6</v>
      </c>
      <c r="AM65" s="8" t="str">
        <f>IF($L65&gt;0,IF(R65&gt;0,$L65*R65/1000000,""),"")</f>
        <v/>
      </c>
      <c r="AN65" s="8" t="str">
        <f>IF($L65&gt;0,IF(U65&gt;0,IF($V65="P",$L65*U65/1000000,$L65*$U65),""),"")</f>
        <v/>
      </c>
      <c r="AO65" s="8" t="str">
        <f>IF($L65&gt;0,IF(X65&gt;0,$L65*X65/100,""),"")</f>
        <v/>
      </c>
      <c r="AP65" s="8" t="str">
        <f>IF($L65&gt;0,IF(AA65&gt;0,$L65*AA65/100,""),"")</f>
        <v/>
      </c>
      <c r="AQ65" s="11">
        <f>SUM(AL65:AP65)</f>
        <v>3.4099998950958254E-6</v>
      </c>
      <c r="AR65" s="6" t="e">
        <f>IF((AL65+AM65)&gt;0,AL65+AM65,"")</f>
        <v>#VALUE!</v>
      </c>
      <c r="AS65" s="9">
        <f>IF(O65&gt;0,R65/O65,"")</f>
        <v>0</v>
      </c>
      <c r="AT65" s="9" t="e">
        <f>IF(AR65&lt;&gt;"",AL65/AR65,"")</f>
        <v>#VALUE!</v>
      </c>
      <c r="AU65" s="9" t="str">
        <f>IF(AO65&lt;&gt;"",AL65/AO65,"")</f>
        <v/>
      </c>
      <c r="AV65" s="9" t="str">
        <f>IF(AN65&lt;&gt;"",AL65/AN65,"")</f>
        <v/>
      </c>
      <c r="AW65" s="9"/>
    </row>
    <row r="66" spans="1:49" ht="13.5" thickTop="1" x14ac:dyDescent="0.2">
      <c r="A66" s="2">
        <v>8008078</v>
      </c>
      <c r="B66" s="3" t="s">
        <v>227</v>
      </c>
      <c r="C66" s="2">
        <v>0</v>
      </c>
      <c r="D66" s="2">
        <v>4029</v>
      </c>
      <c r="E66" s="8" t="s">
        <v>56</v>
      </c>
      <c r="F66" s="5" t="s">
        <v>65</v>
      </c>
      <c r="G66" s="3" t="s">
        <v>51</v>
      </c>
      <c r="H66" s="6">
        <v>1825</v>
      </c>
      <c r="I66" s="6">
        <v>50</v>
      </c>
      <c r="J66" s="7">
        <v>134.19999999999999</v>
      </c>
      <c r="K66" s="7">
        <v>-19.5</v>
      </c>
      <c r="L66" s="6"/>
      <c r="M66" s="8"/>
      <c r="N66" s="2"/>
      <c r="O66" s="6"/>
      <c r="P66" s="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1" t="str">
        <f>IF($L66&gt;0,IF(O66&gt;0,$L66*O66/1000000,""),"")</f>
        <v/>
      </c>
      <c r="AM66" s="8" t="str">
        <f>IF($L66&gt;0,IF(R66&gt;0,$L66*R66/1000000,""),"")</f>
        <v/>
      </c>
      <c r="AN66" s="8" t="str">
        <f>IF($L66&gt;0,IF(U66&gt;0,IF($V66="P",$L66*U66/1000000,$L66*$U66),""),"")</f>
        <v/>
      </c>
      <c r="AO66" s="8" t="str">
        <f>IF($L66&gt;0,IF(X66&gt;0,$L66*X66/100,""),"")</f>
        <v/>
      </c>
      <c r="AP66" s="8" t="str">
        <f>IF($L66&gt;0,IF(AA66&gt;0,$L66*AA66/100,""),"")</f>
        <v/>
      </c>
      <c r="AQ66" s="11">
        <f>SUM(AL66:AP66)</f>
        <v>0</v>
      </c>
      <c r="AR66" s="6" t="e">
        <f>IF((AL66+AM66)&gt;0,AL66+AM66,"")</f>
        <v>#VALUE!</v>
      </c>
      <c r="AS66" s="9" t="str">
        <f>IF(O66&gt;0,R66/O66,"")</f>
        <v/>
      </c>
      <c r="AT66" s="9" t="e">
        <f>IF(AR66&lt;&gt;"",AL66/AR66,"")</f>
        <v>#VALUE!</v>
      </c>
      <c r="AU66" s="9" t="str">
        <f>IF(AO66&lt;&gt;"",AL66/AO66,"")</f>
        <v/>
      </c>
      <c r="AV66" s="9" t="str">
        <f>IF(AN66&lt;&gt;"",AL66/AN66,"")</f>
        <v/>
      </c>
      <c r="AW66" s="9"/>
    </row>
    <row r="67" spans="1:49" ht="13.5" thickTop="1" x14ac:dyDescent="0.2">
      <c r="A67" s="2">
        <v>8000039</v>
      </c>
      <c r="B67" s="3" t="s">
        <v>200</v>
      </c>
      <c r="C67" s="2">
        <v>0</v>
      </c>
      <c r="D67" s="2">
        <v>4029</v>
      </c>
      <c r="E67" s="8" t="s">
        <v>56</v>
      </c>
      <c r="F67" s="5" t="s">
        <v>65</v>
      </c>
      <c r="G67" s="3" t="s">
        <v>51</v>
      </c>
      <c r="H67" s="6">
        <v>1830</v>
      </c>
      <c r="I67" s="6">
        <v>20</v>
      </c>
      <c r="J67" s="7">
        <v>121.05</v>
      </c>
      <c r="K67" s="7">
        <v>-30.383330000000001</v>
      </c>
      <c r="L67" s="6">
        <v>4.9390000000000001</v>
      </c>
      <c r="M67" s="8" t="s">
        <v>54</v>
      </c>
      <c r="N67" s="2" t="s">
        <v>52</v>
      </c>
      <c r="O67" s="6">
        <v>4.2977142333984375</v>
      </c>
      <c r="P67" s="8" t="s">
        <v>53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1">
        <f>IF($L67&gt;0,IF(O67&gt;0,$L67*O67/1000000,""),"")</f>
        <v>2.1226410598754883E-5</v>
      </c>
      <c r="AM67" s="8" t="str">
        <f>IF($L67&gt;0,IF(R67&gt;0,$L67*R67/1000000,""),"")</f>
        <v/>
      </c>
      <c r="AN67" s="8" t="str">
        <f>IF($L67&gt;0,IF(U67&gt;0,IF($V67="P",$L67*U67/1000000,$L67*$U67),""),"")</f>
        <v/>
      </c>
      <c r="AO67" s="8" t="str">
        <f>IF($L67&gt;0,IF(X67&gt;0,$L67*X67/100,""),"")</f>
        <v/>
      </c>
      <c r="AP67" s="8" t="str">
        <f>IF($L67&gt;0,IF(AA67&gt;0,$L67*AA67/100,""),"")</f>
        <v/>
      </c>
      <c r="AQ67" s="11">
        <f>SUM(AL67:AP67)</f>
        <v>2.1226410598754883E-5</v>
      </c>
      <c r="AR67" s="6" t="e">
        <f>IF((AL67+AM67)&gt;0,AL67+AM67,"")</f>
        <v>#VALUE!</v>
      </c>
      <c r="AS67" s="9">
        <f>IF(O67&gt;0,R67/O67,"")</f>
        <v>0</v>
      </c>
      <c r="AT67" s="9" t="e">
        <f>IF(AR67&lt;&gt;"",AL67/AR67,"")</f>
        <v>#VALUE!</v>
      </c>
      <c r="AU67" s="9" t="str">
        <f>IF(AO67&lt;&gt;"",AL67/AO67,"")</f>
        <v/>
      </c>
      <c r="AV67" s="9" t="str">
        <f>IF(AN67&lt;&gt;"",AL67/AN67,"")</f>
        <v/>
      </c>
      <c r="AW67" s="9"/>
    </row>
    <row r="68" spans="1:49" ht="13.5" thickTop="1" x14ac:dyDescent="0.2">
      <c r="A68" s="2">
        <v>8000022</v>
      </c>
      <c r="B68" s="3" t="s">
        <v>124</v>
      </c>
      <c r="C68" s="2">
        <v>0</v>
      </c>
      <c r="D68" s="2">
        <v>4029</v>
      </c>
      <c r="E68" s="8" t="s">
        <v>56</v>
      </c>
      <c r="F68" s="5" t="s">
        <v>65</v>
      </c>
      <c r="G68" s="3" t="s">
        <v>51</v>
      </c>
      <c r="H68" s="6">
        <v>1830</v>
      </c>
      <c r="I68" s="6">
        <v>20</v>
      </c>
      <c r="J68" s="7">
        <v>121.48333</v>
      </c>
      <c r="K68" s="7">
        <v>-29.3</v>
      </c>
      <c r="L68" s="6">
        <v>0.75005299999999997</v>
      </c>
      <c r="M68" s="8" t="s">
        <v>54</v>
      </c>
      <c r="N68" s="2" t="s">
        <v>52</v>
      </c>
      <c r="O68" s="6">
        <v>16.280000686645508</v>
      </c>
      <c r="P68" s="8" t="s">
        <v>53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1">
        <f>IF($L68&gt;0,IF(O68&gt;0,$L68*O68/1000000,""),"")</f>
        <v>1.2210863355020523E-5</v>
      </c>
      <c r="AM68" s="8" t="str">
        <f>IF($L68&gt;0,IF(R68&gt;0,$L68*R68/1000000,""),"")</f>
        <v/>
      </c>
      <c r="AN68" s="8" t="str">
        <f>IF($L68&gt;0,IF(U68&gt;0,IF($V68="P",$L68*U68/1000000,$L68*$U68),""),"")</f>
        <v/>
      </c>
      <c r="AO68" s="8" t="str">
        <f>IF($L68&gt;0,IF(X68&gt;0,$L68*X68/100,""),"")</f>
        <v/>
      </c>
      <c r="AP68" s="8" t="str">
        <f>IF($L68&gt;0,IF(AA68&gt;0,$L68*AA68/100,""),"")</f>
        <v/>
      </c>
      <c r="AQ68" s="11">
        <f>SUM(AL68:AP68)</f>
        <v>1.2210863355020523E-5</v>
      </c>
      <c r="AR68" s="6" t="e">
        <f>IF((AL68+AM68)&gt;0,AL68+AM68,"")</f>
        <v>#VALUE!</v>
      </c>
      <c r="AS68" s="9">
        <f>IF(O68&gt;0,R68/O68,"")</f>
        <v>0</v>
      </c>
      <c r="AT68" s="9" t="e">
        <f>IF(AR68&lt;&gt;"",AL68/AR68,"")</f>
        <v>#VALUE!</v>
      </c>
      <c r="AU68" s="9" t="str">
        <f>IF(AO68&lt;&gt;"",AL68/AO68,"")</f>
        <v/>
      </c>
      <c r="AV68" s="9" t="str">
        <f>IF(AN68&lt;&gt;"",AL68/AN68,"")</f>
        <v/>
      </c>
      <c r="AW68" s="9"/>
    </row>
    <row r="69" spans="1:49" ht="13.5" thickTop="1" x14ac:dyDescent="0.2">
      <c r="A69" s="2">
        <v>8000023</v>
      </c>
      <c r="B69" s="3" t="s">
        <v>123</v>
      </c>
      <c r="C69" s="2">
        <v>0</v>
      </c>
      <c r="D69" s="2">
        <v>4029</v>
      </c>
      <c r="E69" s="8" t="s">
        <v>56</v>
      </c>
      <c r="F69" s="5" t="s">
        <v>65</v>
      </c>
      <c r="G69" s="3" t="s">
        <v>51</v>
      </c>
      <c r="H69" s="6">
        <v>1830</v>
      </c>
      <c r="I69" s="6">
        <v>20</v>
      </c>
      <c r="J69" s="7">
        <v>131.38333</v>
      </c>
      <c r="K69" s="7">
        <v>-13.533329999999999</v>
      </c>
      <c r="L69" s="6">
        <v>2.8250000000000002</v>
      </c>
      <c r="M69" s="8" t="s">
        <v>54</v>
      </c>
      <c r="N69" s="2" t="s">
        <v>52</v>
      </c>
      <c r="O69" s="6">
        <v>2.6600000858306885</v>
      </c>
      <c r="P69" s="8" t="s">
        <v>53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1">
        <f>IF($L69&gt;0,IF(O69&gt;0,$L69*O69/1000000,""),"")</f>
        <v>7.5145002424716953E-6</v>
      </c>
      <c r="AM69" s="8" t="str">
        <f>IF($L69&gt;0,IF(R69&gt;0,$L69*R69/1000000,""),"")</f>
        <v/>
      </c>
      <c r="AN69" s="8" t="str">
        <f>IF($L69&gt;0,IF(U69&gt;0,IF($V69="P",$L69*U69/1000000,$L69*$U69),""),"")</f>
        <v/>
      </c>
      <c r="AO69" s="8" t="str">
        <f>IF($L69&gt;0,IF(X69&gt;0,$L69*X69/100,""),"")</f>
        <v/>
      </c>
      <c r="AP69" s="8" t="str">
        <f>IF($L69&gt;0,IF(AA69&gt;0,$L69*AA69/100,""),"")</f>
        <v/>
      </c>
      <c r="AQ69" s="11">
        <f>SUM(AL69:AP69)</f>
        <v>7.5145002424716953E-6</v>
      </c>
      <c r="AR69" s="6" t="e">
        <f>IF((AL69+AM69)&gt;0,AL69+AM69,"")</f>
        <v>#VALUE!</v>
      </c>
      <c r="AS69" s="9">
        <f>IF(O69&gt;0,R69/O69,"")</f>
        <v>0</v>
      </c>
      <c r="AT69" s="9" t="e">
        <f>IF(AR69&lt;&gt;"",AL69/AR69,"")</f>
        <v>#VALUE!</v>
      </c>
      <c r="AU69" s="9" t="str">
        <f>IF(AO69&lt;&gt;"",AL69/AO69,"")</f>
        <v/>
      </c>
      <c r="AV69" s="9" t="str">
        <f>IF(AN69&lt;&gt;"",AL69/AN69,"")</f>
        <v/>
      </c>
      <c r="AW69" s="9"/>
    </row>
    <row r="70" spans="1:49" ht="13.5" thickTop="1" x14ac:dyDescent="0.2">
      <c r="A70" s="2">
        <v>8000066</v>
      </c>
      <c r="B70" s="3" t="s">
        <v>70</v>
      </c>
      <c r="C70" s="2">
        <v>0</v>
      </c>
      <c r="D70" s="2">
        <v>4021</v>
      </c>
      <c r="E70" s="8" t="s">
        <v>64</v>
      </c>
      <c r="F70" s="5" t="s">
        <v>65</v>
      </c>
      <c r="G70" s="3" t="s">
        <v>51</v>
      </c>
      <c r="H70" s="6">
        <v>2050</v>
      </c>
      <c r="I70" s="6">
        <v>50</v>
      </c>
      <c r="J70" s="7">
        <v>117.79472</v>
      </c>
      <c r="K70" s="7">
        <v>-28.034300000000002</v>
      </c>
      <c r="L70" s="6">
        <v>36.102780000000003</v>
      </c>
      <c r="M70" s="8" t="s">
        <v>54</v>
      </c>
      <c r="N70" s="2" t="s">
        <v>52</v>
      </c>
      <c r="O70" s="6">
        <v>3.5127170085906982</v>
      </c>
      <c r="P70" s="8" t="s">
        <v>53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1">
        <f>IF($L70&gt;0,IF(O70&gt;0,$L70*O70/1000000,""),"")</f>
        <v>1.2681884936340809E-4</v>
      </c>
      <c r="AM70" s="8" t="str">
        <f>IF($L70&gt;0,IF(R70&gt;0,$L70*R70/1000000,""),"")</f>
        <v/>
      </c>
      <c r="AN70" s="8" t="str">
        <f>IF($L70&gt;0,IF(U70&gt;0,IF($V70="P",$L70*U70/1000000,$L70*$U70),""),"")</f>
        <v/>
      </c>
      <c r="AO70" s="8" t="str">
        <f>IF($L70&gt;0,IF(X70&gt;0,$L70*X70/100,""),"")</f>
        <v/>
      </c>
      <c r="AP70" s="8" t="str">
        <f>IF($L70&gt;0,IF(AA70&gt;0,$L70*AA70/100,""),"")</f>
        <v/>
      </c>
      <c r="AQ70" s="11">
        <f>SUM(AL70:AP70)</f>
        <v>1.2681884936340809E-4</v>
      </c>
      <c r="AR70" s="6" t="e">
        <f>IF((AL70+AM70)&gt;0,AL70+AM70,"")</f>
        <v>#VALUE!</v>
      </c>
      <c r="AS70" s="9">
        <f>IF(O70&gt;0,R70/O70,"")</f>
        <v>0</v>
      </c>
      <c r="AT70" s="9" t="e">
        <f>IF(AR70&lt;&gt;"",AL70/AR70,"")</f>
        <v>#VALUE!</v>
      </c>
      <c r="AU70" s="9" t="str">
        <f>IF(AO70&lt;&gt;"",AL70/AO70,"")</f>
        <v/>
      </c>
      <c r="AV70" s="9" t="str">
        <f>IF(AN70&lt;&gt;"",AL70/AN70,"")</f>
        <v/>
      </c>
      <c r="AW70" s="9"/>
    </row>
    <row r="71" spans="1:49" ht="13.5" thickTop="1" x14ac:dyDescent="0.2">
      <c r="A71" s="2">
        <v>8000014</v>
      </c>
      <c r="B71" s="3" t="s">
        <v>109</v>
      </c>
      <c r="C71" s="2">
        <v>0</v>
      </c>
      <c r="D71" s="2">
        <v>4029</v>
      </c>
      <c r="E71" s="8" t="s">
        <v>56</v>
      </c>
      <c r="F71" s="5" t="s">
        <v>65</v>
      </c>
      <c r="G71" s="3" t="s">
        <v>51</v>
      </c>
      <c r="H71" s="6">
        <v>2630</v>
      </c>
      <c r="I71" s="6">
        <v>100</v>
      </c>
      <c r="J71" s="7">
        <v>120.45</v>
      </c>
      <c r="K71" s="7">
        <v>-29.16667</v>
      </c>
      <c r="L71" s="6">
        <v>1.9159999999999999</v>
      </c>
      <c r="M71" s="8" t="s">
        <v>54</v>
      </c>
      <c r="N71" s="2" t="s">
        <v>52</v>
      </c>
      <c r="O71" s="6">
        <v>3.5999999046325684</v>
      </c>
      <c r="P71" s="8" t="s">
        <v>53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1">
        <f>IF($L71&gt;0,IF(O71&gt;0,$L71*O71/1000000,""),"")</f>
        <v>6.8975998172760009E-6</v>
      </c>
      <c r="AM71" s="8" t="str">
        <f>IF($L71&gt;0,IF(R71&gt;0,$L71*R71/1000000,""),"")</f>
        <v/>
      </c>
      <c r="AN71" s="8" t="str">
        <f>IF($L71&gt;0,IF(U71&gt;0,IF($V71="P",$L71*U71/1000000,$L71*$U71),""),"")</f>
        <v/>
      </c>
      <c r="AO71" s="8" t="str">
        <f>IF($L71&gt;0,IF(X71&gt;0,$L71*X71/100,""),"")</f>
        <v/>
      </c>
      <c r="AP71" s="8" t="str">
        <f>IF($L71&gt;0,IF(AA71&gt;0,$L71*AA71/100,""),"")</f>
        <v/>
      </c>
      <c r="AQ71" s="11">
        <f>SUM(AL71:AP71)</f>
        <v>6.8975998172760009E-6</v>
      </c>
      <c r="AR71" s="6" t="e">
        <f>IF((AL71+AM71)&gt;0,AL71+AM71,"")</f>
        <v>#VALUE!</v>
      </c>
      <c r="AS71" s="9">
        <f>IF(O71&gt;0,R71/O71,"")</f>
        <v>0</v>
      </c>
      <c r="AT71" s="9" t="e">
        <f>IF(AR71&lt;&gt;"",AL71/AR71,"")</f>
        <v>#VALUE!</v>
      </c>
      <c r="AU71" s="9" t="str">
        <f>IF(AO71&lt;&gt;"",AL71/AO71,"")</f>
        <v/>
      </c>
      <c r="AV71" s="9" t="str">
        <f>IF(AN71&lt;&gt;"",AL71/AN71,"")</f>
        <v/>
      </c>
      <c r="AW71" s="9"/>
    </row>
    <row r="72" spans="1:49" ht="13.5" thickTop="1" x14ac:dyDescent="0.2">
      <c r="A72" s="2">
        <v>8000007</v>
      </c>
      <c r="B72" s="3" t="s">
        <v>103</v>
      </c>
      <c r="C72" s="2">
        <v>0</v>
      </c>
      <c r="D72" s="2">
        <v>4029</v>
      </c>
      <c r="E72" s="8" t="s">
        <v>56</v>
      </c>
      <c r="F72" s="5" t="s">
        <v>65</v>
      </c>
      <c r="G72" s="3" t="s">
        <v>51</v>
      </c>
      <c r="H72" s="6">
        <v>2630</v>
      </c>
      <c r="I72" s="6">
        <v>100</v>
      </c>
      <c r="J72" s="7">
        <v>120.55</v>
      </c>
      <c r="K72" s="7">
        <v>-27.633330000000001</v>
      </c>
      <c r="L72" s="6">
        <v>3.445376</v>
      </c>
      <c r="M72" s="8" t="s">
        <v>54</v>
      </c>
      <c r="N72" s="2" t="s">
        <v>52</v>
      </c>
      <c r="O72" s="6">
        <v>7.0829877853393555</v>
      </c>
      <c r="P72" s="8" t="s">
        <v>53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1">
        <f>IF($L72&gt;0,IF(O72&gt;0,$L72*O72/1000000,""),"")</f>
        <v>2.4403556123901368E-5</v>
      </c>
      <c r="AM72" s="8" t="str">
        <f>IF($L72&gt;0,IF(R72&gt;0,$L72*R72/1000000,""),"")</f>
        <v/>
      </c>
      <c r="AN72" s="8" t="str">
        <f>IF($L72&gt;0,IF(U72&gt;0,IF($V72="P",$L72*U72/1000000,$L72*$U72),""),"")</f>
        <v/>
      </c>
      <c r="AO72" s="8" t="str">
        <f>IF($L72&gt;0,IF(X72&gt;0,$L72*X72/100,""),"")</f>
        <v/>
      </c>
      <c r="AP72" s="8" t="str">
        <f>IF($L72&gt;0,IF(AA72&gt;0,$L72*AA72/100,""),"")</f>
        <v/>
      </c>
      <c r="AQ72" s="11">
        <f>SUM(AL72:AP72)</f>
        <v>2.4403556123901368E-5</v>
      </c>
      <c r="AR72" s="6" t="e">
        <f>IF((AL72+AM72)&gt;0,AL72+AM72,"")</f>
        <v>#VALUE!</v>
      </c>
      <c r="AS72" s="9">
        <f>IF(O72&gt;0,R72/O72,"")</f>
        <v>0</v>
      </c>
      <c r="AT72" s="9" t="e">
        <f>IF(AR72&lt;&gt;"",AL72/AR72,"")</f>
        <v>#VALUE!</v>
      </c>
      <c r="AU72" s="9" t="str">
        <f>IF(AO72&lt;&gt;"",AL72/AO72,"")</f>
        <v/>
      </c>
      <c r="AV72" s="9" t="str">
        <f>IF(AN72&lt;&gt;"",AL72/AN72,"")</f>
        <v/>
      </c>
      <c r="AW72" s="9"/>
    </row>
    <row r="73" spans="1:49" ht="13.5" thickTop="1" x14ac:dyDescent="0.2">
      <c r="A73" s="2">
        <v>8000016</v>
      </c>
      <c r="B73" s="3" t="s">
        <v>112</v>
      </c>
      <c r="C73" s="2">
        <v>0</v>
      </c>
      <c r="D73" s="2">
        <v>4029</v>
      </c>
      <c r="E73" s="8" t="s">
        <v>56</v>
      </c>
      <c r="F73" s="5" t="s">
        <v>65</v>
      </c>
      <c r="G73" s="3" t="s">
        <v>51</v>
      </c>
      <c r="H73" s="6">
        <v>2630</v>
      </c>
      <c r="I73" s="6">
        <v>100</v>
      </c>
      <c r="J73" s="7">
        <v>121.13333</v>
      </c>
      <c r="K73" s="7">
        <v>-29.716670000000001</v>
      </c>
      <c r="L73" s="6">
        <v>0.44510300000000003</v>
      </c>
      <c r="M73" s="8" t="s">
        <v>54</v>
      </c>
      <c r="N73" s="2" t="s">
        <v>52</v>
      </c>
      <c r="O73" s="6">
        <v>22.100000381469727</v>
      </c>
      <c r="P73" s="8" t="s">
        <v>53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1">
        <f>IF($L73&gt;0,IF(O73&gt;0,$L73*O73/1000000,""),"")</f>
        <v>9.8367764697933205E-6</v>
      </c>
      <c r="AM73" s="8" t="str">
        <f>IF($L73&gt;0,IF(R73&gt;0,$L73*R73/1000000,""),"")</f>
        <v/>
      </c>
      <c r="AN73" s="8" t="str">
        <f>IF($L73&gt;0,IF(U73&gt;0,IF($V73="P",$L73*U73/1000000,$L73*$U73),""),"")</f>
        <v/>
      </c>
      <c r="AO73" s="8" t="str">
        <f>IF($L73&gt;0,IF(X73&gt;0,$L73*X73/100,""),"")</f>
        <v/>
      </c>
      <c r="AP73" s="8" t="str">
        <f>IF($L73&gt;0,IF(AA73&gt;0,$L73*AA73/100,""),"")</f>
        <v/>
      </c>
      <c r="AQ73" s="11">
        <f>SUM(AL73:AP73)</f>
        <v>9.8367764697933205E-6</v>
      </c>
      <c r="AR73" s="6" t="e">
        <f>IF((AL73+AM73)&gt;0,AL73+AM73,"")</f>
        <v>#VALUE!</v>
      </c>
      <c r="AS73" s="9">
        <f>IF(O73&gt;0,R73/O73,"")</f>
        <v>0</v>
      </c>
      <c r="AT73" s="9" t="e">
        <f>IF(AR73&lt;&gt;"",AL73/AR73,"")</f>
        <v>#VALUE!</v>
      </c>
      <c r="AU73" s="9" t="str">
        <f>IF(AO73&lt;&gt;"",AL73/AO73,"")</f>
        <v/>
      </c>
      <c r="AV73" s="9" t="str">
        <f>IF(AN73&lt;&gt;"",AL73/AN73,"")</f>
        <v/>
      </c>
      <c r="AW73" s="9"/>
    </row>
    <row r="74" spans="1:49" ht="13.5" thickTop="1" x14ac:dyDescent="0.2">
      <c r="A74" s="2">
        <v>8000013</v>
      </c>
      <c r="B74" s="3" t="s">
        <v>108</v>
      </c>
      <c r="C74" s="2">
        <v>0</v>
      </c>
      <c r="D74" s="2">
        <v>4029</v>
      </c>
      <c r="E74" s="8" t="s">
        <v>56</v>
      </c>
      <c r="F74" s="5" t="s">
        <v>65</v>
      </c>
      <c r="G74" s="3" t="s">
        <v>51</v>
      </c>
      <c r="H74" s="6">
        <v>2630</v>
      </c>
      <c r="I74" s="6">
        <v>100</v>
      </c>
      <c r="J74" s="7">
        <v>121.15</v>
      </c>
      <c r="K74" s="7">
        <v>-30.85</v>
      </c>
      <c r="L74" s="6">
        <v>0.34309800000000001</v>
      </c>
      <c r="M74" s="8" t="s">
        <v>54</v>
      </c>
      <c r="N74" s="2" t="s">
        <v>52</v>
      </c>
      <c r="O74" s="6">
        <v>15.979999542236328</v>
      </c>
      <c r="P74" s="8" t="s">
        <v>53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1">
        <f>IF($L74&gt;0,IF(O74&gt;0,$L74*O74/1000000,""),"")</f>
        <v>5.4827058829421996E-6</v>
      </c>
      <c r="AM74" s="8" t="str">
        <f>IF($L74&gt;0,IF(R74&gt;0,$L74*R74/1000000,""),"")</f>
        <v/>
      </c>
      <c r="AN74" s="8" t="str">
        <f>IF($L74&gt;0,IF(U74&gt;0,IF($V74="P",$L74*U74/1000000,$L74*$U74),""),"")</f>
        <v/>
      </c>
      <c r="AO74" s="8" t="str">
        <f>IF($L74&gt;0,IF(X74&gt;0,$L74*X74/100,""),"")</f>
        <v/>
      </c>
      <c r="AP74" s="8" t="str">
        <f>IF($L74&gt;0,IF(AA74&gt;0,$L74*AA74/100,""),"")</f>
        <v/>
      </c>
      <c r="AQ74" s="11">
        <f>SUM(AL74:AP74)</f>
        <v>5.4827058829421996E-6</v>
      </c>
      <c r="AR74" s="6" t="e">
        <f>IF((AL74+AM74)&gt;0,AL74+AM74,"")</f>
        <v>#VALUE!</v>
      </c>
      <c r="AS74" s="9">
        <f>IF(O74&gt;0,R74/O74,"")</f>
        <v>0</v>
      </c>
      <c r="AT74" s="9" t="e">
        <f>IF(AR74&lt;&gt;"",AL74/AR74,"")</f>
        <v>#VALUE!</v>
      </c>
      <c r="AU74" s="9" t="str">
        <f>IF(AO74&lt;&gt;"",AL74/AO74,"")</f>
        <v/>
      </c>
      <c r="AV74" s="9" t="str">
        <f>IF(AN74&lt;&gt;"",AL74/AN74,"")</f>
        <v/>
      </c>
      <c r="AW74" s="9"/>
    </row>
    <row r="75" spans="1:49" ht="13.5" thickTop="1" x14ac:dyDescent="0.2">
      <c r="A75" s="2">
        <v>8000005</v>
      </c>
      <c r="B75" s="3" t="s">
        <v>101</v>
      </c>
      <c r="C75" s="2">
        <v>0</v>
      </c>
      <c r="D75" s="2">
        <v>4029</v>
      </c>
      <c r="E75" s="8" t="s">
        <v>56</v>
      </c>
      <c r="F75" s="5" t="s">
        <v>65</v>
      </c>
      <c r="G75" s="3" t="s">
        <v>51</v>
      </c>
      <c r="H75" s="6">
        <v>2630</v>
      </c>
      <c r="I75" s="6">
        <v>100</v>
      </c>
      <c r="J75" s="7">
        <v>121.16667</v>
      </c>
      <c r="K75" s="7">
        <v>-30.95</v>
      </c>
      <c r="L75" s="6">
        <v>0.50853999999999999</v>
      </c>
      <c r="M75" s="8" t="s">
        <v>54</v>
      </c>
      <c r="N75" s="2" t="s">
        <v>52</v>
      </c>
      <c r="O75" s="6">
        <v>16.690000534057617</v>
      </c>
      <c r="P75" s="8" t="s">
        <v>53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1">
        <f>IF($L75&gt;0,IF(O75&gt;0,$L75*O75/1000000,""),"")</f>
        <v>8.4875328715896611E-6</v>
      </c>
      <c r="AM75" s="8" t="str">
        <f>IF($L75&gt;0,IF(R75&gt;0,$L75*R75/1000000,""),"")</f>
        <v/>
      </c>
      <c r="AN75" s="8" t="str">
        <f>IF($L75&gt;0,IF(U75&gt;0,IF($V75="P",$L75*U75/1000000,$L75*$U75),""),"")</f>
        <v/>
      </c>
      <c r="AO75" s="8" t="str">
        <f>IF($L75&gt;0,IF(X75&gt;0,$L75*X75/100,""),"")</f>
        <v/>
      </c>
      <c r="AP75" s="8" t="str">
        <f>IF($L75&gt;0,IF(AA75&gt;0,$L75*AA75/100,""),"")</f>
        <v/>
      </c>
      <c r="AQ75" s="11">
        <f>SUM(AL75:AP75)</f>
        <v>8.4875328715896611E-6</v>
      </c>
      <c r="AR75" s="6" t="e">
        <f>IF((AL75+AM75)&gt;0,AL75+AM75,"")</f>
        <v>#VALUE!</v>
      </c>
      <c r="AS75" s="9">
        <f>IF(O75&gt;0,R75/O75,"")</f>
        <v>0</v>
      </c>
      <c r="AT75" s="9" t="e">
        <f>IF(AR75&lt;&gt;"",AL75/AR75,"")</f>
        <v>#VALUE!</v>
      </c>
      <c r="AU75" s="9" t="str">
        <f>IF(AO75&lt;&gt;"",AL75/AO75,"")</f>
        <v/>
      </c>
      <c r="AV75" s="9" t="str">
        <f>IF(AN75&lt;&gt;"",AL75/AN75,"")</f>
        <v/>
      </c>
      <c r="AW75" s="9"/>
    </row>
    <row r="76" spans="1:49" ht="13.5" thickTop="1" x14ac:dyDescent="0.2">
      <c r="A76" s="2">
        <v>8000003</v>
      </c>
      <c r="B76" s="3" t="s">
        <v>99</v>
      </c>
      <c r="C76" s="2">
        <v>0</v>
      </c>
      <c r="D76" s="2">
        <v>4029</v>
      </c>
      <c r="E76" s="8" t="s">
        <v>56</v>
      </c>
      <c r="F76" s="5" t="s">
        <v>65</v>
      </c>
      <c r="G76" s="3" t="s">
        <v>51</v>
      </c>
      <c r="H76" s="6">
        <v>2630</v>
      </c>
      <c r="I76" s="6">
        <v>100</v>
      </c>
      <c r="J76" s="7">
        <v>121.25</v>
      </c>
      <c r="K76" s="7">
        <v>-30.9</v>
      </c>
      <c r="L76" s="6">
        <v>0.41964000000000001</v>
      </c>
      <c r="M76" s="8" t="s">
        <v>54</v>
      </c>
      <c r="N76" s="2" t="s">
        <v>52</v>
      </c>
      <c r="O76" s="6">
        <v>12.266289710998535</v>
      </c>
      <c r="P76" s="8" t="s">
        <v>53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1">
        <f>IF($L76&gt;0,IF(O76&gt;0,$L76*O76/1000000,""),"")</f>
        <v>5.1474258143234259E-6</v>
      </c>
      <c r="AM76" s="8" t="str">
        <f>IF($L76&gt;0,IF(R76&gt;0,$L76*R76/1000000,""),"")</f>
        <v/>
      </c>
      <c r="AN76" s="8" t="str">
        <f>IF($L76&gt;0,IF(U76&gt;0,IF($V76="P",$L76*U76/1000000,$L76*$U76),""),"")</f>
        <v/>
      </c>
      <c r="AO76" s="8" t="str">
        <f>IF($L76&gt;0,IF(X76&gt;0,$L76*X76/100,""),"")</f>
        <v/>
      </c>
      <c r="AP76" s="8" t="str">
        <f>IF($L76&gt;0,IF(AA76&gt;0,$L76*AA76/100,""),"")</f>
        <v/>
      </c>
      <c r="AQ76" s="11">
        <f>SUM(AL76:AP76)</f>
        <v>5.1474258143234259E-6</v>
      </c>
      <c r="AR76" s="6" t="e">
        <f>IF((AL76+AM76)&gt;0,AL76+AM76,"")</f>
        <v>#VALUE!</v>
      </c>
      <c r="AS76" s="9">
        <f>IF(O76&gt;0,R76/O76,"")</f>
        <v>0</v>
      </c>
      <c r="AT76" s="9" t="e">
        <f>IF(AR76&lt;&gt;"",AL76/AR76,"")</f>
        <v>#VALUE!</v>
      </c>
      <c r="AU76" s="9" t="str">
        <f>IF(AO76&lt;&gt;"",AL76/AO76,"")</f>
        <v/>
      </c>
      <c r="AV76" s="9" t="str">
        <f>IF(AN76&lt;&gt;"",AL76/AN76,"")</f>
        <v/>
      </c>
      <c r="AW76" s="9"/>
    </row>
    <row r="77" spans="1:49" ht="13.5" thickTop="1" x14ac:dyDescent="0.2">
      <c r="A77" s="2">
        <v>8008003</v>
      </c>
      <c r="B77" s="3" t="s">
        <v>67</v>
      </c>
      <c r="C77" s="2">
        <v>0</v>
      </c>
      <c r="D77" s="2">
        <v>4021</v>
      </c>
      <c r="E77" s="8" t="s">
        <v>64</v>
      </c>
      <c r="F77" s="5" t="s">
        <v>65</v>
      </c>
      <c r="G77" s="3" t="s">
        <v>51</v>
      </c>
      <c r="H77" s="6">
        <v>2630</v>
      </c>
      <c r="I77" s="6">
        <v>100</v>
      </c>
      <c r="J77" s="7">
        <v>121.26694000000001</v>
      </c>
      <c r="K77" s="7">
        <v>-27.888059999999999</v>
      </c>
      <c r="L77" s="6">
        <v>15.186360000000001</v>
      </c>
      <c r="M77" s="8" t="s">
        <v>54</v>
      </c>
      <c r="N77" s="2" t="s">
        <v>52</v>
      </c>
      <c r="O77" s="6">
        <v>4.9432229995727539</v>
      </c>
      <c r="P77" s="8" t="s">
        <v>53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1">
        <f>IF($L77&gt;0,IF(O77&gt;0,$L77*O77/1000000,""),"")</f>
        <v>7.5069564031791686E-5</v>
      </c>
      <c r="AM77" s="8" t="str">
        <f>IF($L77&gt;0,IF(R77&gt;0,$L77*R77/1000000,""),"")</f>
        <v/>
      </c>
      <c r="AN77" s="8" t="str">
        <f>IF($L77&gt;0,IF(U77&gt;0,IF($V77="P",$L77*U77/1000000,$L77*$U77),""),"")</f>
        <v/>
      </c>
      <c r="AO77" s="8" t="str">
        <f>IF($L77&gt;0,IF(X77&gt;0,$L77*X77/100,""),"")</f>
        <v/>
      </c>
      <c r="AP77" s="8" t="str">
        <f>IF($L77&gt;0,IF(AA77&gt;0,$L77*AA77/100,""),"")</f>
        <v/>
      </c>
      <c r="AQ77" s="11">
        <f>SUM(AL77:AP77)</f>
        <v>7.5069564031791686E-5</v>
      </c>
      <c r="AR77" s="6" t="e">
        <f>IF((AL77+AM77)&gt;0,AL77+AM77,"")</f>
        <v>#VALUE!</v>
      </c>
      <c r="AS77" s="9">
        <f>IF(O77&gt;0,R77/O77,"")</f>
        <v>0</v>
      </c>
      <c r="AT77" s="9" t="e">
        <f>IF(AR77&lt;&gt;"",AL77/AR77,"")</f>
        <v>#VALUE!</v>
      </c>
      <c r="AU77" s="9" t="str">
        <f>IF(AO77&lt;&gt;"",AL77/AO77,"")</f>
        <v/>
      </c>
      <c r="AV77" s="9" t="str">
        <f>IF(AN77&lt;&gt;"",AL77/AN77,"")</f>
        <v/>
      </c>
      <c r="AW77" s="9"/>
    </row>
    <row r="78" spans="1:49" ht="13.5" thickTop="1" x14ac:dyDescent="0.2">
      <c r="A78" s="2">
        <v>8000004</v>
      </c>
      <c r="B78" s="3" t="s">
        <v>100</v>
      </c>
      <c r="C78" s="2">
        <v>0</v>
      </c>
      <c r="D78" s="2">
        <v>4029</v>
      </c>
      <c r="E78" s="8" t="s">
        <v>56</v>
      </c>
      <c r="F78" s="5" t="s">
        <v>65</v>
      </c>
      <c r="G78" s="3" t="s">
        <v>51</v>
      </c>
      <c r="H78" s="6">
        <v>2630</v>
      </c>
      <c r="I78" s="6">
        <v>100</v>
      </c>
      <c r="J78" s="7">
        <v>121.28333000000001</v>
      </c>
      <c r="K78" s="7">
        <v>-30.33333</v>
      </c>
      <c r="L78" s="6">
        <v>1.9453130000000001</v>
      </c>
      <c r="M78" s="8" t="s">
        <v>54</v>
      </c>
      <c r="N78" s="2" t="s">
        <v>52</v>
      </c>
      <c r="O78" s="6">
        <v>2.687899112701416</v>
      </c>
      <c r="P78" s="8" t="s">
        <v>53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1">
        <f>IF($L78&gt;0,IF(O78&gt;0,$L78*O78/1000000,""),"")</f>
        <v>5.2288050866265306E-6</v>
      </c>
      <c r="AM78" s="8" t="str">
        <f>IF($L78&gt;0,IF(R78&gt;0,$L78*R78/1000000,""),"")</f>
        <v/>
      </c>
      <c r="AN78" s="8" t="str">
        <f>IF($L78&gt;0,IF(U78&gt;0,IF($V78="P",$L78*U78/1000000,$L78*$U78),""),"")</f>
        <v/>
      </c>
      <c r="AO78" s="8" t="str">
        <f>IF($L78&gt;0,IF(X78&gt;0,$L78*X78/100,""),"")</f>
        <v/>
      </c>
      <c r="AP78" s="8" t="str">
        <f>IF($L78&gt;0,IF(AA78&gt;0,$L78*AA78/100,""),"")</f>
        <v/>
      </c>
      <c r="AQ78" s="11">
        <f>SUM(AL78:AP78)</f>
        <v>5.2288050866265306E-6</v>
      </c>
      <c r="AR78" s="6" t="e">
        <f>IF((AL78+AM78)&gt;0,AL78+AM78,"")</f>
        <v>#VALUE!</v>
      </c>
      <c r="AS78" s="9">
        <f>IF(O78&gt;0,R78/O78,"")</f>
        <v>0</v>
      </c>
      <c r="AT78" s="9" t="e">
        <f>IF(AR78&lt;&gt;"",AL78/AR78,"")</f>
        <v>#VALUE!</v>
      </c>
      <c r="AU78" s="9" t="str">
        <f>IF(AO78&lt;&gt;"",AL78/AO78,"")</f>
        <v/>
      </c>
      <c r="AV78" s="9" t="str">
        <f>IF(AN78&lt;&gt;"",AL78/AN78,"")</f>
        <v/>
      </c>
      <c r="AW78" s="9"/>
    </row>
    <row r="79" spans="1:49" ht="13.5" thickTop="1" x14ac:dyDescent="0.2">
      <c r="A79" s="2">
        <v>8000006</v>
      </c>
      <c r="B79" s="3" t="s">
        <v>102</v>
      </c>
      <c r="C79" s="2">
        <v>0</v>
      </c>
      <c r="D79" s="2">
        <v>4029</v>
      </c>
      <c r="E79" s="8" t="s">
        <v>56</v>
      </c>
      <c r="F79" s="5" t="s">
        <v>65</v>
      </c>
      <c r="G79" s="3" t="s">
        <v>51</v>
      </c>
      <c r="H79" s="6">
        <v>2630</v>
      </c>
      <c r="I79" s="6">
        <v>100</v>
      </c>
      <c r="J79" s="7">
        <v>122.35</v>
      </c>
      <c r="K79" s="7">
        <v>-28.566669999999998</v>
      </c>
      <c r="L79" s="6">
        <v>2.1</v>
      </c>
      <c r="M79" s="8" t="s">
        <v>54</v>
      </c>
      <c r="N79" s="2" t="s">
        <v>52</v>
      </c>
      <c r="O79" s="6">
        <v>2</v>
      </c>
      <c r="P79" s="8" t="s">
        <v>53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1">
        <f>IF($L79&gt;0,IF(O79&gt;0,$L79*O79/1000000,""),"")</f>
        <v>4.2000000000000004E-6</v>
      </c>
      <c r="AM79" s="8" t="str">
        <f>IF($L79&gt;0,IF(R79&gt;0,$L79*R79/1000000,""),"")</f>
        <v/>
      </c>
      <c r="AN79" s="8" t="str">
        <f>IF($L79&gt;0,IF(U79&gt;0,IF($V79="P",$L79*U79/1000000,$L79*$U79),""),"")</f>
        <v/>
      </c>
      <c r="AO79" s="8" t="str">
        <f>IF($L79&gt;0,IF(X79&gt;0,$L79*X79/100,""),"")</f>
        <v/>
      </c>
      <c r="AP79" s="8" t="str">
        <f>IF($L79&gt;0,IF(AA79&gt;0,$L79*AA79/100,""),"")</f>
        <v/>
      </c>
      <c r="AQ79" s="11">
        <f>SUM(AL79:AP79)</f>
        <v>4.2000000000000004E-6</v>
      </c>
      <c r="AR79" s="6" t="e">
        <f>IF((AL79+AM79)&gt;0,AL79+AM79,"")</f>
        <v>#VALUE!</v>
      </c>
      <c r="AS79" s="9">
        <f>IF(O79&gt;0,R79/O79,"")</f>
        <v>0</v>
      </c>
      <c r="AT79" s="9" t="e">
        <f>IF(AR79&lt;&gt;"",AL79/AR79,"")</f>
        <v>#VALUE!</v>
      </c>
      <c r="AU79" s="9" t="str">
        <f>IF(AO79&lt;&gt;"",AL79/AO79,"")</f>
        <v/>
      </c>
      <c r="AV79" s="9" t="str">
        <f>IF(AN79&lt;&gt;"",AL79/AN79,"")</f>
        <v/>
      </c>
      <c r="AW79" s="9"/>
    </row>
    <row r="80" spans="1:49" ht="13.5" thickTop="1" x14ac:dyDescent="0.2">
      <c r="A80" s="2">
        <v>8000091</v>
      </c>
      <c r="B80" s="3" t="s">
        <v>85</v>
      </c>
      <c r="C80" s="2">
        <v>0</v>
      </c>
      <c r="D80" s="2">
        <v>4021</v>
      </c>
      <c r="E80" s="8" t="s">
        <v>64</v>
      </c>
      <c r="F80" s="5" t="s">
        <v>65</v>
      </c>
      <c r="G80" s="3" t="s">
        <v>51</v>
      </c>
      <c r="H80" s="6">
        <v>2631</v>
      </c>
      <c r="I80" s="6">
        <v>9</v>
      </c>
      <c r="J80" s="7">
        <v>121.7711</v>
      </c>
      <c r="K80" s="7">
        <v>-31.324300000000001</v>
      </c>
      <c r="L80" s="6">
        <v>16.610119999999998</v>
      </c>
      <c r="M80" s="8" t="s">
        <v>54</v>
      </c>
      <c r="N80" s="2" t="s">
        <v>52</v>
      </c>
      <c r="O80" s="6">
        <v>3.3873870372772217</v>
      </c>
      <c r="P80" s="8" t="s">
        <v>53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1">
        <f>IF($L80&gt;0,IF(O80&gt;0,$L80*O80/1000000,""),"")</f>
        <v>5.626490517561912E-5</v>
      </c>
      <c r="AM80" s="8" t="str">
        <f>IF($L80&gt;0,IF(R80&gt;0,$L80*R80/1000000,""),"")</f>
        <v/>
      </c>
      <c r="AN80" s="8" t="str">
        <f>IF($L80&gt;0,IF(U80&gt;0,IF($V80="P",$L80*U80/1000000,$L80*$U80),""),"")</f>
        <v/>
      </c>
      <c r="AO80" s="8" t="str">
        <f>IF($L80&gt;0,IF(X80&gt;0,$L80*X80/100,""),"")</f>
        <v/>
      </c>
      <c r="AP80" s="8" t="str">
        <f>IF($L80&gt;0,IF(AA80&gt;0,$L80*AA80/100,""),"")</f>
        <v/>
      </c>
      <c r="AQ80" s="11">
        <f>SUM(AL80:AP80)</f>
        <v>5.626490517561912E-5</v>
      </c>
      <c r="AR80" s="6" t="e">
        <f>IF((AL80+AM80)&gt;0,AL80+AM80,"")</f>
        <v>#VALUE!</v>
      </c>
      <c r="AS80" s="9">
        <f>IF(O80&gt;0,R80/O80,"")</f>
        <v>0</v>
      </c>
      <c r="AT80" s="9" t="e">
        <f>IF(AR80&lt;&gt;"",AL80/AR80,"")</f>
        <v>#VALUE!</v>
      </c>
      <c r="AU80" s="9" t="str">
        <f>IF(AO80&lt;&gt;"",AL80/AO80,"")</f>
        <v/>
      </c>
      <c r="AV80" s="9" t="str">
        <f>IF(AN80&lt;&gt;"",AL80/AN80,"")</f>
        <v/>
      </c>
      <c r="AW80" s="9"/>
    </row>
    <row r="81" spans="1:49" ht="13.5" thickTop="1" x14ac:dyDescent="0.2">
      <c r="A81" s="2">
        <v>138000140</v>
      </c>
      <c r="B81" s="3" t="s">
        <v>147</v>
      </c>
      <c r="C81" s="2">
        <v>0</v>
      </c>
      <c r="D81" s="2">
        <v>4029</v>
      </c>
      <c r="E81" s="8" t="s">
        <v>56</v>
      </c>
      <c r="F81" s="5" t="s">
        <v>65</v>
      </c>
      <c r="G81" s="3" t="s">
        <v>51</v>
      </c>
      <c r="H81" s="6">
        <v>2635</v>
      </c>
      <c r="I81" s="6">
        <v>10</v>
      </c>
      <c r="J81" s="7">
        <v>117.8528</v>
      </c>
      <c r="K81" s="7">
        <v>-27.465599999999998</v>
      </c>
      <c r="L81" s="6"/>
      <c r="M81" s="8"/>
      <c r="N81" s="2"/>
      <c r="O81" s="6"/>
      <c r="P81" s="8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1" t="str">
        <f>IF($L81&gt;0,IF(O81&gt;0,$L81*O81/1000000,""),"")</f>
        <v/>
      </c>
      <c r="AM81" s="8" t="str">
        <f>IF($L81&gt;0,IF(R81&gt;0,$L81*R81/1000000,""),"")</f>
        <v/>
      </c>
      <c r="AN81" s="8" t="str">
        <f>IF($L81&gt;0,IF(U81&gt;0,IF($V81="P",$L81*U81/1000000,$L81*$U81),""),"")</f>
        <v/>
      </c>
      <c r="AO81" s="8" t="str">
        <f>IF($L81&gt;0,IF(X81&gt;0,$L81*X81/100,""),"")</f>
        <v/>
      </c>
      <c r="AP81" s="8" t="str">
        <f>IF($L81&gt;0,IF(AA81&gt;0,$L81*AA81/100,""),"")</f>
        <v/>
      </c>
      <c r="AQ81" s="11">
        <f>SUM(AL81:AP81)</f>
        <v>0</v>
      </c>
      <c r="AR81" s="6" t="e">
        <f>IF((AL81+AM81)&gt;0,AL81+AM81,"")</f>
        <v>#VALUE!</v>
      </c>
      <c r="AS81" s="9" t="str">
        <f>IF(O81&gt;0,R81/O81,"")</f>
        <v/>
      </c>
      <c r="AT81" s="9" t="e">
        <f>IF(AR81&lt;&gt;"",AL81/AR81,"")</f>
        <v>#VALUE!</v>
      </c>
      <c r="AU81" s="9" t="str">
        <f>IF(AO81&lt;&gt;"",AL81/AO81,"")</f>
        <v/>
      </c>
      <c r="AV81" s="9" t="str">
        <f>IF(AN81&lt;&gt;"",AL81/AN81,"")</f>
        <v/>
      </c>
      <c r="AW81" s="9"/>
    </row>
    <row r="82" spans="1:49" ht="13.5" thickTop="1" x14ac:dyDescent="0.2">
      <c r="A82" s="2">
        <v>8000058</v>
      </c>
      <c r="B82" s="3" t="s">
        <v>181</v>
      </c>
      <c r="C82" s="2">
        <v>0</v>
      </c>
      <c r="D82" s="2">
        <v>4029</v>
      </c>
      <c r="E82" s="8" t="s">
        <v>56</v>
      </c>
      <c r="F82" s="5" t="s">
        <v>65</v>
      </c>
      <c r="G82" s="3" t="s">
        <v>51</v>
      </c>
      <c r="H82" s="6">
        <v>2636</v>
      </c>
      <c r="I82" s="6">
        <v>25</v>
      </c>
      <c r="J82" s="7">
        <v>119.4926</v>
      </c>
      <c r="K82" s="7">
        <v>-31.464600000000001</v>
      </c>
      <c r="L82" s="6">
        <v>4.9444790000000003</v>
      </c>
      <c r="M82" s="8" t="s">
        <v>54</v>
      </c>
      <c r="N82" s="2" t="s">
        <v>52</v>
      </c>
      <c r="O82" s="6">
        <v>4.6490440368652344</v>
      </c>
      <c r="P82" s="8" t="s">
        <v>53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1">
        <f>IF($L82&gt;0,IF(O82&gt;0,$L82*O82/1000000,""),"")</f>
        <v>2.2987100610355376E-5</v>
      </c>
      <c r="AM82" s="8" t="str">
        <f>IF($L82&gt;0,IF(R82&gt;0,$L82*R82/1000000,""),"")</f>
        <v/>
      </c>
      <c r="AN82" s="8" t="str">
        <f>IF($L82&gt;0,IF(U82&gt;0,IF($V82="P",$L82*U82/1000000,$L82*$U82),""),"")</f>
        <v/>
      </c>
      <c r="AO82" s="8" t="str">
        <f>IF($L82&gt;0,IF(X82&gt;0,$L82*X82/100,""),"")</f>
        <v/>
      </c>
      <c r="AP82" s="8" t="str">
        <f>IF($L82&gt;0,IF(AA82&gt;0,$L82*AA82/100,""),"")</f>
        <v/>
      </c>
      <c r="AQ82" s="11">
        <f>SUM(AL82:AP82)</f>
        <v>2.2987100610355376E-5</v>
      </c>
      <c r="AR82" s="6" t="e">
        <f>IF((AL82+AM82)&gt;0,AL82+AM82,"")</f>
        <v>#VALUE!</v>
      </c>
      <c r="AS82" s="9">
        <f>IF(O82&gt;0,R82/O82,"")</f>
        <v>0</v>
      </c>
      <c r="AT82" s="9" t="e">
        <f>IF(AR82&lt;&gt;"",AL82/AR82,"")</f>
        <v>#VALUE!</v>
      </c>
      <c r="AU82" s="9" t="str">
        <f>IF(AO82&lt;&gt;"",AL82/AO82,"")</f>
        <v/>
      </c>
      <c r="AV82" s="9" t="str">
        <f>IF(AN82&lt;&gt;"",AL82/AN82,"")</f>
        <v/>
      </c>
      <c r="AW82" s="9"/>
    </row>
    <row r="83" spans="1:49" ht="13.5" thickTop="1" x14ac:dyDescent="0.2">
      <c r="A83" s="2">
        <v>138000080</v>
      </c>
      <c r="B83" s="3" t="s">
        <v>129</v>
      </c>
      <c r="C83" s="2">
        <v>0</v>
      </c>
      <c r="D83" s="2">
        <v>4029</v>
      </c>
      <c r="E83" s="8" t="s">
        <v>56</v>
      </c>
      <c r="F83" s="5" t="s">
        <v>65</v>
      </c>
      <c r="G83" s="3" t="s">
        <v>51</v>
      </c>
      <c r="H83" s="6">
        <v>2636.8</v>
      </c>
      <c r="I83" s="6">
        <v>4.2</v>
      </c>
      <c r="J83" s="7">
        <v>116.75075</v>
      </c>
      <c r="K83" s="7">
        <v>-28.206790000000002</v>
      </c>
      <c r="L83" s="6"/>
      <c r="M83" s="8"/>
      <c r="N83" s="2"/>
      <c r="O83" s="6"/>
      <c r="P83" s="8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1" t="str">
        <f>IF($L83&gt;0,IF(O83&gt;0,$L83*O83/1000000,""),"")</f>
        <v/>
      </c>
      <c r="AM83" s="8" t="str">
        <f>IF($L83&gt;0,IF(R83&gt;0,$L83*R83/1000000,""),"")</f>
        <v/>
      </c>
      <c r="AN83" s="8" t="str">
        <f>IF($L83&gt;0,IF(U83&gt;0,IF($V83="P",$L83*U83/1000000,$L83*$U83),""),"")</f>
        <v/>
      </c>
      <c r="AO83" s="8" t="str">
        <f>IF($L83&gt;0,IF(X83&gt;0,$L83*X83/100,""),"")</f>
        <v/>
      </c>
      <c r="AP83" s="8" t="str">
        <f>IF($L83&gt;0,IF(AA83&gt;0,$L83*AA83/100,""),"")</f>
        <v/>
      </c>
      <c r="AQ83" s="11">
        <f>SUM(AL83:AP83)</f>
        <v>0</v>
      </c>
      <c r="AR83" s="6" t="e">
        <f>IF((AL83+AM83)&gt;0,AL83+AM83,"")</f>
        <v>#VALUE!</v>
      </c>
      <c r="AS83" s="9" t="str">
        <f>IF(O83&gt;0,R83/O83,"")</f>
        <v/>
      </c>
      <c r="AT83" s="9" t="e">
        <f>IF(AR83&lt;&gt;"",AL83/AR83,"")</f>
        <v>#VALUE!</v>
      </c>
      <c r="AU83" s="9" t="str">
        <f>IF(AO83&lt;&gt;"",AL83/AO83,"")</f>
        <v/>
      </c>
      <c r="AV83" s="9" t="str">
        <f>IF(AN83&lt;&gt;"",AL83/AN83,"")</f>
        <v/>
      </c>
      <c r="AW83" s="9"/>
    </row>
    <row r="84" spans="1:49" ht="13.5" thickTop="1" x14ac:dyDescent="0.2">
      <c r="A84" s="2">
        <v>138000110</v>
      </c>
      <c r="B84" s="3" t="s">
        <v>131</v>
      </c>
      <c r="C84" s="2">
        <v>0</v>
      </c>
      <c r="D84" s="2">
        <v>4029</v>
      </c>
      <c r="E84" s="8" t="s">
        <v>56</v>
      </c>
      <c r="F84" s="5" t="s">
        <v>65</v>
      </c>
      <c r="G84" s="3" t="s">
        <v>51</v>
      </c>
      <c r="H84" s="6">
        <v>2640</v>
      </c>
      <c r="I84" s="6">
        <v>9</v>
      </c>
      <c r="J84" s="7">
        <v>118.6998</v>
      </c>
      <c r="K84" s="7">
        <v>-31.2912</v>
      </c>
      <c r="L84" s="6"/>
      <c r="M84" s="8"/>
      <c r="N84" s="2"/>
      <c r="O84" s="6"/>
      <c r="P84" s="8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1" t="str">
        <f>IF($L84&gt;0,IF(O84&gt;0,$L84*O84/1000000,""),"")</f>
        <v/>
      </c>
      <c r="AM84" s="8" t="str">
        <f>IF($L84&gt;0,IF(R84&gt;0,$L84*R84/1000000,""),"")</f>
        <v/>
      </c>
      <c r="AN84" s="8" t="str">
        <f>IF($L84&gt;0,IF(U84&gt;0,IF($V84="P",$L84*U84/1000000,$L84*$U84),""),"")</f>
        <v/>
      </c>
      <c r="AO84" s="8" t="str">
        <f>IF($L84&gt;0,IF(X84&gt;0,$L84*X84/100,""),"")</f>
        <v/>
      </c>
      <c r="AP84" s="8" t="str">
        <f>IF($L84&gt;0,IF(AA84&gt;0,$L84*AA84/100,""),"")</f>
        <v/>
      </c>
      <c r="AQ84" s="11">
        <f>SUM(AL84:AP84)</f>
        <v>0</v>
      </c>
      <c r="AR84" s="6" t="e">
        <f>IF((AL84+AM84)&gt;0,AL84+AM84,"")</f>
        <v>#VALUE!</v>
      </c>
      <c r="AS84" s="9" t="str">
        <f>IF(O84&gt;0,R84/O84,"")</f>
        <v/>
      </c>
      <c r="AT84" s="9" t="e">
        <f>IF(AR84&lt;&gt;"",AL84/AR84,"")</f>
        <v>#VALUE!</v>
      </c>
      <c r="AU84" s="9" t="str">
        <f>IF(AO84&lt;&gt;"",AL84/AO84,"")</f>
        <v/>
      </c>
      <c r="AV84" s="9" t="str">
        <f>IF(AN84&lt;&gt;"",AL84/AN84,"")</f>
        <v/>
      </c>
      <c r="AW84" s="9"/>
    </row>
    <row r="85" spans="1:49" ht="13.5" thickTop="1" x14ac:dyDescent="0.2">
      <c r="A85" s="2">
        <v>8000041</v>
      </c>
      <c r="B85" s="3" t="s">
        <v>68</v>
      </c>
      <c r="C85" s="2">
        <v>0</v>
      </c>
      <c r="D85" s="2">
        <v>4021</v>
      </c>
      <c r="E85" s="8" t="s">
        <v>64</v>
      </c>
      <c r="F85" s="5" t="s">
        <v>65</v>
      </c>
      <c r="G85" s="3" t="s">
        <v>51</v>
      </c>
      <c r="H85" s="6">
        <v>2642</v>
      </c>
      <c r="I85" s="6">
        <v>6</v>
      </c>
      <c r="J85" s="7">
        <v>121.49927</v>
      </c>
      <c r="K85" s="7">
        <v>-30.769860000000001</v>
      </c>
      <c r="L85" s="6">
        <v>913.52</v>
      </c>
      <c r="M85" s="8" t="s">
        <v>54</v>
      </c>
      <c r="N85" s="2" t="s">
        <v>52</v>
      </c>
      <c r="O85" s="6">
        <v>1.9934519529342651</v>
      </c>
      <c r="P85" s="8" t="s">
        <v>53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1">
        <f>IF($L85&gt;0,IF(O85&gt;0,$L85*O85/1000000,""),"")</f>
        <v>1.8210582280445099E-3</v>
      </c>
      <c r="AM85" s="8" t="str">
        <f>IF($L85&gt;0,IF(R85&gt;0,$L85*R85/1000000,""),"")</f>
        <v/>
      </c>
      <c r="AN85" s="8" t="str">
        <f>IF($L85&gt;0,IF(U85&gt;0,IF($V85="P",$L85*U85/1000000,$L85*$U85),""),"")</f>
        <v/>
      </c>
      <c r="AO85" s="8" t="str">
        <f>IF($L85&gt;0,IF(X85&gt;0,$L85*X85/100,""),"")</f>
        <v/>
      </c>
      <c r="AP85" s="8" t="str">
        <f>IF($L85&gt;0,IF(AA85&gt;0,$L85*AA85/100,""),"")</f>
        <v/>
      </c>
      <c r="AQ85" s="11">
        <f>SUM(AL85:AP85)</f>
        <v>1.8210582280445099E-3</v>
      </c>
      <c r="AR85" s="6" t="e">
        <f>IF((AL85+AM85)&gt;0,AL85+AM85,"")</f>
        <v>#VALUE!</v>
      </c>
      <c r="AS85" s="9">
        <f>IF(O85&gt;0,R85/O85,"")</f>
        <v>0</v>
      </c>
      <c r="AT85" s="9" t="e">
        <f>IF(AR85&lt;&gt;"",AL85/AR85,"")</f>
        <v>#VALUE!</v>
      </c>
      <c r="AU85" s="9" t="str">
        <f>IF(AO85&lt;&gt;"",AL85/AO85,"")</f>
        <v/>
      </c>
      <c r="AV85" s="9" t="str">
        <f>IF(AN85&lt;&gt;"",AL85/AN85,"")</f>
        <v/>
      </c>
      <c r="AW85" s="9"/>
    </row>
    <row r="86" spans="1:49" ht="13.5" thickTop="1" x14ac:dyDescent="0.2">
      <c r="A86" s="2">
        <v>138000200</v>
      </c>
      <c r="B86" s="3" t="s">
        <v>163</v>
      </c>
      <c r="C86" s="2">
        <v>0</v>
      </c>
      <c r="D86" s="2">
        <v>4029</v>
      </c>
      <c r="E86" s="8" t="s">
        <v>56</v>
      </c>
      <c r="F86" s="5" t="s">
        <v>65</v>
      </c>
      <c r="G86" s="3" t="s">
        <v>51</v>
      </c>
      <c r="H86" s="6">
        <v>2645</v>
      </c>
      <c r="I86" s="6">
        <v>25</v>
      </c>
      <c r="J86" s="7">
        <v>0</v>
      </c>
      <c r="K86" s="7">
        <v>90</v>
      </c>
      <c r="L86" s="6"/>
      <c r="M86" s="8"/>
      <c r="N86" s="2"/>
      <c r="O86" s="6"/>
      <c r="P86" s="8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1" t="str">
        <f>IF($L86&gt;0,IF(O86&gt;0,$L86*O86/1000000,""),"")</f>
        <v/>
      </c>
      <c r="AM86" s="8" t="str">
        <f>IF($L86&gt;0,IF(R86&gt;0,$L86*R86/1000000,""),"")</f>
        <v/>
      </c>
      <c r="AN86" s="8" t="str">
        <f>IF($L86&gt;0,IF(U86&gt;0,IF($V86="P",$L86*U86/1000000,$L86*$U86),""),"")</f>
        <v/>
      </c>
      <c r="AO86" s="8" t="str">
        <f>IF($L86&gt;0,IF(X86&gt;0,$L86*X86/100,""),"")</f>
        <v/>
      </c>
      <c r="AP86" s="8" t="str">
        <f>IF($L86&gt;0,IF(AA86&gt;0,$L86*AA86/100,""),"")</f>
        <v/>
      </c>
      <c r="AQ86" s="11">
        <f>SUM(AL86:AP86)</f>
        <v>0</v>
      </c>
      <c r="AR86" s="6" t="e">
        <f>IF((AL86+AM86)&gt;0,AL86+AM86,"")</f>
        <v>#VALUE!</v>
      </c>
      <c r="AS86" s="9" t="str">
        <f>IF(O86&gt;0,R86/O86,"")</f>
        <v/>
      </c>
      <c r="AT86" s="9" t="e">
        <f>IF(AR86&lt;&gt;"",AL86/AR86,"")</f>
        <v>#VALUE!</v>
      </c>
      <c r="AU86" s="9" t="str">
        <f>IF(AO86&lt;&gt;"",AL86/AO86,"")</f>
        <v/>
      </c>
      <c r="AV86" s="9" t="str">
        <f>IF(AN86&lt;&gt;"",AL86/AN86,"")</f>
        <v/>
      </c>
      <c r="AW86" s="9"/>
    </row>
    <row r="87" spans="1:49" ht="13.5" thickTop="1" x14ac:dyDescent="0.2">
      <c r="A87" s="2">
        <v>138000210</v>
      </c>
      <c r="B87" s="3" t="s">
        <v>169</v>
      </c>
      <c r="C87" s="2">
        <v>0</v>
      </c>
      <c r="D87" s="2">
        <v>4029</v>
      </c>
      <c r="E87" s="8" t="s">
        <v>56</v>
      </c>
      <c r="F87" s="5" t="s">
        <v>65</v>
      </c>
      <c r="G87" s="3" t="s">
        <v>51</v>
      </c>
      <c r="H87" s="6">
        <v>2645</v>
      </c>
      <c r="I87" s="6">
        <v>25</v>
      </c>
      <c r="J87" s="7">
        <v>0</v>
      </c>
      <c r="K87" s="7">
        <v>90</v>
      </c>
      <c r="L87" s="6"/>
      <c r="M87" s="8"/>
      <c r="N87" s="2"/>
      <c r="O87" s="6"/>
      <c r="P87" s="8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1" t="str">
        <f>IF($L87&gt;0,IF(O87&gt;0,$L87*O87/1000000,""),"")</f>
        <v/>
      </c>
      <c r="AM87" s="8" t="str">
        <f>IF($L87&gt;0,IF(R87&gt;0,$L87*R87/1000000,""),"")</f>
        <v/>
      </c>
      <c r="AN87" s="8" t="str">
        <f>IF($L87&gt;0,IF(U87&gt;0,IF($V87="P",$L87*U87/1000000,$L87*$U87),""),"")</f>
        <v/>
      </c>
      <c r="AO87" s="8" t="str">
        <f>IF($L87&gt;0,IF(X87&gt;0,$L87*X87/100,""),"")</f>
        <v/>
      </c>
      <c r="AP87" s="8" t="str">
        <f>IF($L87&gt;0,IF(AA87&gt;0,$L87*AA87/100,""),"")</f>
        <v/>
      </c>
      <c r="AQ87" s="11">
        <f>SUM(AL87:AP87)</f>
        <v>0</v>
      </c>
      <c r="AR87" s="6" t="e">
        <f>IF((AL87+AM87)&gt;0,AL87+AM87,"")</f>
        <v>#VALUE!</v>
      </c>
      <c r="AS87" s="9" t="str">
        <f>IF(O87&gt;0,R87/O87,"")</f>
        <v/>
      </c>
      <c r="AT87" s="9" t="e">
        <f>IF(AR87&lt;&gt;"",AL87/AR87,"")</f>
        <v>#VALUE!</v>
      </c>
      <c r="AU87" s="9" t="str">
        <f>IF(AO87&lt;&gt;"",AL87/AO87,"")</f>
        <v/>
      </c>
      <c r="AV87" s="9" t="str">
        <f>IF(AN87&lt;&gt;"",AL87/AN87,"")</f>
        <v/>
      </c>
      <c r="AW87" s="9"/>
    </row>
    <row r="88" spans="1:49" ht="13.5" thickTop="1" x14ac:dyDescent="0.2">
      <c r="A88" s="2">
        <v>138000300</v>
      </c>
      <c r="B88" s="3" t="s">
        <v>199</v>
      </c>
      <c r="C88" s="2">
        <v>0</v>
      </c>
      <c r="D88" s="2">
        <v>4029</v>
      </c>
      <c r="E88" s="8" t="s">
        <v>56</v>
      </c>
      <c r="F88" s="5" t="s">
        <v>65</v>
      </c>
      <c r="G88" s="3" t="s">
        <v>51</v>
      </c>
      <c r="H88" s="6">
        <v>2645</v>
      </c>
      <c r="I88" s="6">
        <v>25</v>
      </c>
      <c r="J88" s="7">
        <v>0</v>
      </c>
      <c r="K88" s="7">
        <v>90</v>
      </c>
      <c r="L88" s="6"/>
      <c r="M88" s="8"/>
      <c r="N88" s="2"/>
      <c r="O88" s="6"/>
      <c r="P88" s="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1" t="str">
        <f>IF($L88&gt;0,IF(O88&gt;0,$L88*O88/1000000,""),"")</f>
        <v/>
      </c>
      <c r="AM88" s="8" t="str">
        <f>IF($L88&gt;0,IF(R88&gt;0,$L88*R88/1000000,""),"")</f>
        <v/>
      </c>
      <c r="AN88" s="8" t="str">
        <f>IF($L88&gt;0,IF(U88&gt;0,IF($V88="P",$L88*U88/1000000,$L88*$U88),""),"")</f>
        <v/>
      </c>
      <c r="AO88" s="8" t="str">
        <f>IF($L88&gt;0,IF(X88&gt;0,$L88*X88/100,""),"")</f>
        <v/>
      </c>
      <c r="AP88" s="8" t="str">
        <f>IF($L88&gt;0,IF(AA88&gt;0,$L88*AA88/100,""),"")</f>
        <v/>
      </c>
      <c r="AQ88" s="11">
        <f>SUM(AL88:AP88)</f>
        <v>0</v>
      </c>
      <c r="AR88" s="6" t="e">
        <f>IF((AL88+AM88)&gt;0,AL88+AM88,"")</f>
        <v>#VALUE!</v>
      </c>
      <c r="AS88" s="9" t="str">
        <f>IF(O88&gt;0,R88/O88,"")</f>
        <v/>
      </c>
      <c r="AT88" s="9" t="e">
        <f>IF(AR88&lt;&gt;"",AL88/AR88,"")</f>
        <v>#VALUE!</v>
      </c>
      <c r="AU88" s="9" t="str">
        <f>IF(AO88&lt;&gt;"",AL88/AO88,"")</f>
        <v/>
      </c>
      <c r="AV88" s="9" t="str">
        <f>IF(AN88&lt;&gt;"",AL88/AN88,"")</f>
        <v/>
      </c>
      <c r="AW88" s="9"/>
    </row>
    <row r="89" spans="1:49" ht="13.5" thickTop="1" x14ac:dyDescent="0.2">
      <c r="A89" s="2">
        <v>138000330</v>
      </c>
      <c r="B89" s="3" t="s">
        <v>202</v>
      </c>
      <c r="C89" s="2">
        <v>0</v>
      </c>
      <c r="D89" s="2">
        <v>4029</v>
      </c>
      <c r="E89" s="8" t="s">
        <v>56</v>
      </c>
      <c r="F89" s="5" t="s">
        <v>65</v>
      </c>
      <c r="G89" s="3" t="s">
        <v>51</v>
      </c>
      <c r="H89" s="6">
        <v>2645</v>
      </c>
      <c r="I89" s="6">
        <v>25</v>
      </c>
      <c r="J89" s="7">
        <v>117.69031</v>
      </c>
      <c r="K89" s="7">
        <v>-29.25498</v>
      </c>
      <c r="L89" s="6"/>
      <c r="M89" s="8"/>
      <c r="N89" s="2"/>
      <c r="O89" s="6"/>
      <c r="P89" s="8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1" t="str">
        <f>IF($L89&gt;0,IF(O89&gt;0,$L89*O89/1000000,""),"")</f>
        <v/>
      </c>
      <c r="AM89" s="8" t="str">
        <f>IF($L89&gt;0,IF(R89&gt;0,$L89*R89/1000000,""),"")</f>
        <v/>
      </c>
      <c r="AN89" s="8" t="str">
        <f>IF($L89&gt;0,IF(U89&gt;0,IF($V89="P",$L89*U89/1000000,$L89*$U89),""),"")</f>
        <v/>
      </c>
      <c r="AO89" s="8" t="str">
        <f>IF($L89&gt;0,IF(X89&gt;0,$L89*X89/100,""),"")</f>
        <v/>
      </c>
      <c r="AP89" s="8" t="str">
        <f>IF($L89&gt;0,IF(AA89&gt;0,$L89*AA89/100,""),"")</f>
        <v/>
      </c>
      <c r="AQ89" s="11">
        <f>SUM(AL89:AP89)</f>
        <v>0</v>
      </c>
      <c r="AR89" s="6" t="e">
        <f>IF((AL89+AM89)&gt;0,AL89+AM89,"")</f>
        <v>#VALUE!</v>
      </c>
      <c r="AS89" s="9" t="str">
        <f>IF(O89&gt;0,R89/O89,"")</f>
        <v/>
      </c>
      <c r="AT89" s="9" t="e">
        <f>IF(AR89&lt;&gt;"",AL89/AR89,"")</f>
        <v>#VALUE!</v>
      </c>
      <c r="AU89" s="9" t="str">
        <f>IF(AO89&lt;&gt;"",AL89/AO89,"")</f>
        <v/>
      </c>
      <c r="AV89" s="9" t="str">
        <f>IF(AN89&lt;&gt;"",AL89/AN89,"")</f>
        <v/>
      </c>
      <c r="AW89" s="9"/>
    </row>
    <row r="90" spans="1:49" ht="13.5" thickTop="1" x14ac:dyDescent="0.2">
      <c r="A90" s="2">
        <v>138000280</v>
      </c>
      <c r="B90" s="3" t="s">
        <v>197</v>
      </c>
      <c r="C90" s="2">
        <v>0</v>
      </c>
      <c r="D90" s="2">
        <v>4029</v>
      </c>
      <c r="E90" s="8" t="s">
        <v>56</v>
      </c>
      <c r="F90" s="5" t="s">
        <v>65</v>
      </c>
      <c r="G90" s="3" t="s">
        <v>51</v>
      </c>
      <c r="H90" s="6">
        <v>2645</v>
      </c>
      <c r="I90" s="6">
        <v>25</v>
      </c>
      <c r="J90" s="7">
        <v>118.34699999999999</v>
      </c>
      <c r="K90" s="7">
        <v>-26.8888</v>
      </c>
      <c r="L90" s="6"/>
      <c r="M90" s="8"/>
      <c r="N90" s="2"/>
      <c r="O90" s="6"/>
      <c r="P90" s="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1" t="str">
        <f>IF($L90&gt;0,IF(O90&gt;0,$L90*O90/1000000,""),"")</f>
        <v/>
      </c>
      <c r="AM90" s="8" t="str">
        <f>IF($L90&gt;0,IF(R90&gt;0,$L90*R90/1000000,""),"")</f>
        <v/>
      </c>
      <c r="AN90" s="8" t="str">
        <f>IF($L90&gt;0,IF(U90&gt;0,IF($V90="P",$L90*U90/1000000,$L90*$U90),""),"")</f>
        <v/>
      </c>
      <c r="AO90" s="8" t="str">
        <f>IF($L90&gt;0,IF(X90&gt;0,$L90*X90/100,""),"")</f>
        <v/>
      </c>
      <c r="AP90" s="8" t="str">
        <f>IF($L90&gt;0,IF(AA90&gt;0,$L90*AA90/100,""),"")</f>
        <v/>
      </c>
      <c r="AQ90" s="11">
        <f>SUM(AL90:AP90)</f>
        <v>0</v>
      </c>
      <c r="AR90" s="6" t="e">
        <f>IF((AL90+AM90)&gt;0,AL90+AM90,"")</f>
        <v>#VALUE!</v>
      </c>
      <c r="AS90" s="9" t="str">
        <f>IF(O90&gt;0,R90/O90,"")</f>
        <v/>
      </c>
      <c r="AT90" s="9" t="e">
        <f>IF(AR90&lt;&gt;"",AL90/AR90,"")</f>
        <v>#VALUE!</v>
      </c>
      <c r="AU90" s="9" t="str">
        <f>IF(AO90&lt;&gt;"",AL90/AO90,"")</f>
        <v/>
      </c>
      <c r="AV90" s="9" t="str">
        <f>IF(AN90&lt;&gt;"",AL90/AN90,"")</f>
        <v/>
      </c>
      <c r="AW90" s="9"/>
    </row>
    <row r="91" spans="1:49" ht="13.5" thickTop="1" x14ac:dyDescent="0.2">
      <c r="A91" s="2">
        <v>138000130</v>
      </c>
      <c r="B91" s="3" t="s">
        <v>141</v>
      </c>
      <c r="C91" s="2">
        <v>0</v>
      </c>
      <c r="D91" s="2">
        <v>4029</v>
      </c>
      <c r="E91" s="8" t="s">
        <v>56</v>
      </c>
      <c r="F91" s="5" t="s">
        <v>65</v>
      </c>
      <c r="G91" s="3" t="s">
        <v>51</v>
      </c>
      <c r="H91" s="6">
        <v>2645</v>
      </c>
      <c r="I91" s="6">
        <v>25</v>
      </c>
      <c r="J91" s="7">
        <v>119.3312</v>
      </c>
      <c r="K91" s="7">
        <v>-31.236999999999998</v>
      </c>
      <c r="L91" s="6"/>
      <c r="M91" s="8"/>
      <c r="N91" s="2"/>
      <c r="O91" s="6"/>
      <c r="P91" s="8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1" t="str">
        <f>IF($L91&gt;0,IF(O91&gt;0,$L91*O91/1000000,""),"")</f>
        <v/>
      </c>
      <c r="AM91" s="8" t="str">
        <f>IF($L91&gt;0,IF(R91&gt;0,$L91*R91/1000000,""),"")</f>
        <v/>
      </c>
      <c r="AN91" s="8" t="str">
        <f>IF($L91&gt;0,IF(U91&gt;0,IF($V91="P",$L91*U91/1000000,$L91*$U91),""),"")</f>
        <v/>
      </c>
      <c r="AO91" s="8" t="str">
        <f>IF($L91&gt;0,IF(X91&gt;0,$L91*X91/100,""),"")</f>
        <v/>
      </c>
      <c r="AP91" s="8" t="str">
        <f>IF($L91&gt;0,IF(AA91&gt;0,$L91*AA91/100,""),"")</f>
        <v/>
      </c>
      <c r="AQ91" s="11">
        <f>SUM(AL91:AP91)</f>
        <v>0</v>
      </c>
      <c r="AR91" s="6" t="e">
        <f>IF((AL91+AM91)&gt;0,AL91+AM91,"")</f>
        <v>#VALUE!</v>
      </c>
      <c r="AS91" s="9" t="str">
        <f>IF(O91&gt;0,R91/O91,"")</f>
        <v/>
      </c>
      <c r="AT91" s="9" t="e">
        <f>IF(AR91&lt;&gt;"",AL91/AR91,"")</f>
        <v>#VALUE!</v>
      </c>
      <c r="AU91" s="9" t="str">
        <f>IF(AO91&lt;&gt;"",AL91/AO91,"")</f>
        <v/>
      </c>
      <c r="AV91" s="9" t="str">
        <f>IF(AN91&lt;&gt;"",AL91/AN91,"")</f>
        <v/>
      </c>
      <c r="AW91" s="9"/>
    </row>
    <row r="92" spans="1:49" ht="13.5" thickTop="1" x14ac:dyDescent="0.2">
      <c r="A92" s="2">
        <v>138000010</v>
      </c>
      <c r="B92" s="3" t="s">
        <v>98</v>
      </c>
      <c r="C92" s="2">
        <v>0</v>
      </c>
      <c r="D92" s="2">
        <v>4029</v>
      </c>
      <c r="E92" s="8" t="s">
        <v>56</v>
      </c>
      <c r="F92" s="5" t="s">
        <v>65</v>
      </c>
      <c r="G92" s="3" t="s">
        <v>51</v>
      </c>
      <c r="H92" s="6">
        <v>2645</v>
      </c>
      <c r="I92" s="6">
        <v>25</v>
      </c>
      <c r="J92" s="7">
        <v>121.01278000000001</v>
      </c>
      <c r="K92" s="7">
        <v>-29.690629999999999</v>
      </c>
      <c r="L92" s="6"/>
      <c r="M92" s="8"/>
      <c r="N92" s="2"/>
      <c r="O92" s="6"/>
      <c r="P92" s="8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1" t="str">
        <f>IF($L92&gt;0,IF(O92&gt;0,$L92*O92/1000000,""),"")</f>
        <v/>
      </c>
      <c r="AM92" s="8" t="str">
        <f>IF($L92&gt;0,IF(R92&gt;0,$L92*R92/1000000,""),"")</f>
        <v/>
      </c>
      <c r="AN92" s="8" t="str">
        <f>IF($L92&gt;0,IF(U92&gt;0,IF($V92="P",$L92*U92/1000000,$L92*$U92),""),"")</f>
        <v/>
      </c>
      <c r="AO92" s="8" t="str">
        <f>IF($L92&gt;0,IF(X92&gt;0,$L92*X92/100,""),"")</f>
        <v/>
      </c>
      <c r="AP92" s="8" t="str">
        <f>IF($L92&gt;0,IF(AA92&gt;0,$L92*AA92/100,""),"")</f>
        <v/>
      </c>
      <c r="AQ92" s="11">
        <f>SUM(AL92:AP92)</f>
        <v>0</v>
      </c>
      <c r="AR92" s="6" t="e">
        <f>IF((AL92+AM92)&gt;0,AL92+AM92,"")</f>
        <v>#VALUE!</v>
      </c>
      <c r="AS92" s="9" t="str">
        <f>IF(O92&gt;0,R92/O92,"")</f>
        <v/>
      </c>
      <c r="AT92" s="9" t="e">
        <f>IF(AR92&lt;&gt;"",AL92/AR92,"")</f>
        <v>#VALUE!</v>
      </c>
      <c r="AU92" s="9" t="str">
        <f>IF(AO92&lt;&gt;"",AL92/AO92,"")</f>
        <v/>
      </c>
      <c r="AV92" s="9" t="str">
        <f>IF(AN92&lt;&gt;"",AL92/AN92,"")</f>
        <v/>
      </c>
      <c r="AW92" s="9"/>
    </row>
    <row r="93" spans="1:49" ht="13.5" thickTop="1" x14ac:dyDescent="0.2">
      <c r="A93" s="2">
        <v>138000180</v>
      </c>
      <c r="B93" s="3" t="s">
        <v>158</v>
      </c>
      <c r="C93" s="2">
        <v>0</v>
      </c>
      <c r="D93" s="2">
        <v>4029</v>
      </c>
      <c r="E93" s="8" t="s">
        <v>56</v>
      </c>
      <c r="F93" s="5" t="s">
        <v>65</v>
      </c>
      <c r="G93" s="3" t="s">
        <v>51</v>
      </c>
      <c r="H93" s="6">
        <v>2645</v>
      </c>
      <c r="I93" s="6">
        <v>25</v>
      </c>
      <c r="J93" s="7">
        <v>121.02200000000001</v>
      </c>
      <c r="K93" s="7">
        <v>-30.498429999999999</v>
      </c>
      <c r="L93" s="6"/>
      <c r="M93" s="8"/>
      <c r="N93" s="2"/>
      <c r="O93" s="6"/>
      <c r="P93" s="8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1" t="str">
        <f>IF($L93&gt;0,IF(O93&gt;0,$L93*O93/1000000,""),"")</f>
        <v/>
      </c>
      <c r="AM93" s="8" t="str">
        <f>IF($L93&gt;0,IF(R93&gt;0,$L93*R93/1000000,""),"")</f>
        <v/>
      </c>
      <c r="AN93" s="8" t="str">
        <f>IF($L93&gt;0,IF(U93&gt;0,IF($V93="P",$L93*U93/1000000,$L93*$U93),""),"")</f>
        <v/>
      </c>
      <c r="AO93" s="8" t="str">
        <f>IF($L93&gt;0,IF(X93&gt;0,$L93*X93/100,""),"")</f>
        <v/>
      </c>
      <c r="AP93" s="8" t="str">
        <f>IF($L93&gt;0,IF(AA93&gt;0,$L93*AA93/100,""),"")</f>
        <v/>
      </c>
      <c r="AQ93" s="11">
        <f>SUM(AL93:AP93)</f>
        <v>0</v>
      </c>
      <c r="AR93" s="6" t="e">
        <f>IF((AL93+AM93)&gt;0,AL93+AM93,"")</f>
        <v>#VALUE!</v>
      </c>
      <c r="AS93" s="9" t="str">
        <f>IF(O93&gt;0,R93/O93,"")</f>
        <v/>
      </c>
      <c r="AT93" s="9" t="e">
        <f>IF(AR93&lt;&gt;"",AL93/AR93,"")</f>
        <v>#VALUE!</v>
      </c>
      <c r="AU93" s="9" t="str">
        <f>IF(AO93&lt;&gt;"",AL93/AO93,"")</f>
        <v/>
      </c>
      <c r="AV93" s="9" t="str">
        <f>IF(AN93&lt;&gt;"",AL93/AN93,"")</f>
        <v/>
      </c>
      <c r="AW93" s="9"/>
    </row>
    <row r="94" spans="1:49" ht="13.5" thickTop="1" x14ac:dyDescent="0.2">
      <c r="A94" s="2">
        <v>8000040</v>
      </c>
      <c r="B94" s="3" t="s">
        <v>118</v>
      </c>
      <c r="C94" s="2">
        <v>0</v>
      </c>
      <c r="D94" s="2">
        <v>4029</v>
      </c>
      <c r="E94" s="8" t="s">
        <v>56</v>
      </c>
      <c r="F94" s="5" t="s">
        <v>65</v>
      </c>
      <c r="G94" s="3" t="s">
        <v>51</v>
      </c>
      <c r="H94" s="6">
        <v>2645</v>
      </c>
      <c r="I94" s="6">
        <v>20</v>
      </c>
      <c r="J94" s="7">
        <v>121.12961</v>
      </c>
      <c r="K94" s="7">
        <v>-29.956209999999999</v>
      </c>
      <c r="L94" s="6">
        <v>0.447017</v>
      </c>
      <c r="M94" s="8" t="s">
        <v>54</v>
      </c>
      <c r="N94" s="2" t="s">
        <v>52</v>
      </c>
      <c r="O94" s="6">
        <v>13.110569953918457</v>
      </c>
      <c r="P94" s="8" t="s">
        <v>53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1">
        <f>IF($L94&gt;0,IF(O94&gt;0,$L94*O94/1000000,""),"")</f>
        <v>5.860647649090767E-6</v>
      </c>
      <c r="AM94" s="8" t="str">
        <f>IF($L94&gt;0,IF(R94&gt;0,$L94*R94/1000000,""),"")</f>
        <v/>
      </c>
      <c r="AN94" s="8" t="str">
        <f>IF($L94&gt;0,IF(U94&gt;0,IF($V94="P",$L94*U94/1000000,$L94*$U94),""),"")</f>
        <v/>
      </c>
      <c r="AO94" s="8" t="str">
        <f>IF($L94&gt;0,IF(X94&gt;0,$L94*X94/100,""),"")</f>
        <v/>
      </c>
      <c r="AP94" s="8" t="str">
        <f>IF($L94&gt;0,IF(AA94&gt;0,$L94*AA94/100,""),"")</f>
        <v/>
      </c>
      <c r="AQ94" s="11">
        <f>SUM(AL94:AP94)</f>
        <v>5.860647649090767E-6</v>
      </c>
      <c r="AR94" s="6" t="e">
        <f>IF((AL94+AM94)&gt;0,AL94+AM94,"")</f>
        <v>#VALUE!</v>
      </c>
      <c r="AS94" s="9">
        <f>IF(O94&gt;0,R94/O94,"")</f>
        <v>0</v>
      </c>
      <c r="AT94" s="9" t="e">
        <f>IF(AR94&lt;&gt;"",AL94/AR94,"")</f>
        <v>#VALUE!</v>
      </c>
      <c r="AU94" s="9" t="str">
        <f>IF(AO94&lt;&gt;"",AL94/AO94,"")</f>
        <v/>
      </c>
      <c r="AV94" s="9" t="str">
        <f>IF(AN94&lt;&gt;"",AL94/AN94,"")</f>
        <v/>
      </c>
      <c r="AW94" s="9"/>
    </row>
    <row r="95" spans="1:49" ht="13.5" thickTop="1" x14ac:dyDescent="0.2">
      <c r="A95" s="2">
        <v>138000230</v>
      </c>
      <c r="B95" s="3" t="s">
        <v>173</v>
      </c>
      <c r="C95" s="2">
        <v>0</v>
      </c>
      <c r="D95" s="2">
        <v>4029</v>
      </c>
      <c r="E95" s="8" t="s">
        <v>56</v>
      </c>
      <c r="F95" s="5" t="s">
        <v>65</v>
      </c>
      <c r="G95" s="3" t="s">
        <v>51</v>
      </c>
      <c r="H95" s="6">
        <v>2645</v>
      </c>
      <c r="I95" s="6">
        <v>25</v>
      </c>
      <c r="J95" s="7">
        <v>121.163</v>
      </c>
      <c r="K95" s="7">
        <v>-28.671500000000002</v>
      </c>
      <c r="L95" s="6"/>
      <c r="M95" s="8"/>
      <c r="N95" s="2"/>
      <c r="O95" s="6"/>
      <c r="P95" s="8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1" t="str">
        <f>IF($L95&gt;0,IF(O95&gt;0,$L95*O95/1000000,""),"")</f>
        <v/>
      </c>
      <c r="AM95" s="8" t="str">
        <f>IF($L95&gt;0,IF(R95&gt;0,$L95*R95/1000000,""),"")</f>
        <v/>
      </c>
      <c r="AN95" s="8" t="str">
        <f>IF($L95&gt;0,IF(U95&gt;0,IF($V95="P",$L95*U95/1000000,$L95*$U95),""),"")</f>
        <v/>
      </c>
      <c r="AO95" s="8" t="str">
        <f>IF($L95&gt;0,IF(X95&gt;0,$L95*X95/100,""),"")</f>
        <v/>
      </c>
      <c r="AP95" s="8" t="str">
        <f>IF($L95&gt;0,IF(AA95&gt;0,$L95*AA95/100,""),"")</f>
        <v/>
      </c>
      <c r="AQ95" s="11">
        <f>SUM(AL95:AP95)</f>
        <v>0</v>
      </c>
      <c r="AR95" s="6" t="e">
        <f>IF((AL95+AM95)&gt;0,AL95+AM95,"")</f>
        <v>#VALUE!</v>
      </c>
      <c r="AS95" s="9" t="str">
        <f>IF(O95&gt;0,R95/O95,"")</f>
        <v/>
      </c>
      <c r="AT95" s="9" t="e">
        <f>IF(AR95&lt;&gt;"",AL95/AR95,"")</f>
        <v>#VALUE!</v>
      </c>
      <c r="AU95" s="9" t="str">
        <f>IF(AO95&lt;&gt;"",AL95/AO95,"")</f>
        <v/>
      </c>
      <c r="AV95" s="9" t="str">
        <f>IF(AN95&lt;&gt;"",AL95/AN95,"")</f>
        <v/>
      </c>
      <c r="AW95" s="9"/>
    </row>
    <row r="96" spans="1:49" ht="13.5" thickTop="1" x14ac:dyDescent="0.2">
      <c r="A96" s="2">
        <v>138000020</v>
      </c>
      <c r="B96" s="3" t="s">
        <v>104</v>
      </c>
      <c r="C96" s="2">
        <v>0</v>
      </c>
      <c r="D96" s="2">
        <v>4029</v>
      </c>
      <c r="E96" s="8" t="s">
        <v>56</v>
      </c>
      <c r="F96" s="5" t="s">
        <v>65</v>
      </c>
      <c r="G96" s="3" t="s">
        <v>51</v>
      </c>
      <c r="H96" s="6">
        <v>2645</v>
      </c>
      <c r="I96" s="6">
        <v>25</v>
      </c>
      <c r="J96" s="7">
        <v>121.21325</v>
      </c>
      <c r="K96" s="7">
        <v>-30.543700000000001</v>
      </c>
      <c r="L96" s="6"/>
      <c r="M96" s="8"/>
      <c r="N96" s="2"/>
      <c r="O96" s="6"/>
      <c r="P96" s="8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1" t="str">
        <f>IF($L96&gt;0,IF(O96&gt;0,$L96*O96/1000000,""),"")</f>
        <v/>
      </c>
      <c r="AM96" s="8" t="str">
        <f>IF($L96&gt;0,IF(R96&gt;0,$L96*R96/1000000,""),"")</f>
        <v/>
      </c>
      <c r="AN96" s="8" t="str">
        <f>IF($L96&gt;0,IF(U96&gt;0,IF($V96="P",$L96*U96/1000000,$L96*$U96),""),"")</f>
        <v/>
      </c>
      <c r="AO96" s="8" t="str">
        <f>IF($L96&gt;0,IF(X96&gt;0,$L96*X96/100,""),"")</f>
        <v/>
      </c>
      <c r="AP96" s="8" t="str">
        <f>IF($L96&gt;0,IF(AA96&gt;0,$L96*AA96/100,""),"")</f>
        <v/>
      </c>
      <c r="AQ96" s="11">
        <f>SUM(AL96:AP96)</f>
        <v>0</v>
      </c>
      <c r="AR96" s="6" t="e">
        <f>IF((AL96+AM96)&gt;0,AL96+AM96,"")</f>
        <v>#VALUE!</v>
      </c>
      <c r="AS96" s="9" t="str">
        <f>IF(O96&gt;0,R96/O96,"")</f>
        <v/>
      </c>
      <c r="AT96" s="9" t="e">
        <f>IF(AR96&lt;&gt;"",AL96/AR96,"")</f>
        <v>#VALUE!</v>
      </c>
      <c r="AU96" s="9" t="str">
        <f>IF(AO96&lt;&gt;"",AL96/AO96,"")</f>
        <v/>
      </c>
      <c r="AV96" s="9" t="str">
        <f>IF(AN96&lt;&gt;"",AL96/AN96,"")</f>
        <v/>
      </c>
      <c r="AW96" s="9"/>
    </row>
    <row r="97" spans="1:49" ht="13.5" thickTop="1" x14ac:dyDescent="0.2">
      <c r="A97" s="2">
        <v>138000070</v>
      </c>
      <c r="B97" s="3" t="s">
        <v>128</v>
      </c>
      <c r="C97" s="2">
        <v>0</v>
      </c>
      <c r="D97" s="2">
        <v>4029</v>
      </c>
      <c r="E97" s="8" t="s">
        <v>56</v>
      </c>
      <c r="F97" s="5" t="s">
        <v>65</v>
      </c>
      <c r="G97" s="3" t="s">
        <v>51</v>
      </c>
      <c r="H97" s="6">
        <v>2645</v>
      </c>
      <c r="I97" s="6">
        <v>25</v>
      </c>
      <c r="J97" s="7">
        <v>121.2161</v>
      </c>
      <c r="K97" s="7">
        <v>-30.45251</v>
      </c>
      <c r="L97" s="6"/>
      <c r="M97" s="8"/>
      <c r="N97" s="2"/>
      <c r="O97" s="6"/>
      <c r="P97" s="8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1" t="str">
        <f>IF($L97&gt;0,IF(O97&gt;0,$L97*O97/1000000,""),"")</f>
        <v/>
      </c>
      <c r="AM97" s="8" t="str">
        <f>IF($L97&gt;0,IF(R97&gt;0,$L97*R97/1000000,""),"")</f>
        <v/>
      </c>
      <c r="AN97" s="8" t="str">
        <f>IF($L97&gt;0,IF(U97&gt;0,IF($V97="P",$L97*U97/1000000,$L97*$U97),""),"")</f>
        <v/>
      </c>
      <c r="AO97" s="8" t="str">
        <f>IF($L97&gt;0,IF(X97&gt;0,$L97*X97/100,""),"")</f>
        <v/>
      </c>
      <c r="AP97" s="8" t="str">
        <f>IF($L97&gt;0,IF(AA97&gt;0,$L97*AA97/100,""),"")</f>
        <v/>
      </c>
      <c r="AQ97" s="11">
        <f>SUM(AL97:AP97)</f>
        <v>0</v>
      </c>
      <c r="AR97" s="6" t="e">
        <f>IF((AL97+AM97)&gt;0,AL97+AM97,"")</f>
        <v>#VALUE!</v>
      </c>
      <c r="AS97" s="9" t="str">
        <f>IF(O97&gt;0,R97/O97,"")</f>
        <v/>
      </c>
      <c r="AT97" s="9" t="e">
        <f>IF(AR97&lt;&gt;"",AL97/AR97,"")</f>
        <v>#VALUE!</v>
      </c>
      <c r="AU97" s="9" t="str">
        <f>IF(AO97&lt;&gt;"",AL97/AO97,"")</f>
        <v/>
      </c>
      <c r="AV97" s="9" t="str">
        <f>IF(AN97&lt;&gt;"",AL97/AN97,"")</f>
        <v/>
      </c>
      <c r="AW97" s="9"/>
    </row>
    <row r="98" spans="1:49" ht="13.5" thickTop="1" x14ac:dyDescent="0.2">
      <c r="A98" s="2">
        <v>8000056</v>
      </c>
      <c r="B98" s="3" t="s">
        <v>176</v>
      </c>
      <c r="C98" s="2">
        <v>0</v>
      </c>
      <c r="D98" s="2">
        <v>4029</v>
      </c>
      <c r="E98" s="8" t="s">
        <v>56</v>
      </c>
      <c r="F98" s="5" t="s">
        <v>65</v>
      </c>
      <c r="G98" s="3" t="s">
        <v>51</v>
      </c>
      <c r="H98" s="6">
        <v>2645</v>
      </c>
      <c r="I98" s="6">
        <v>25</v>
      </c>
      <c r="J98" s="7">
        <v>121.22</v>
      </c>
      <c r="K98" s="7">
        <v>-30.5</v>
      </c>
      <c r="L98" s="6">
        <v>3.2850169999999999</v>
      </c>
      <c r="M98" s="8" t="s">
        <v>54</v>
      </c>
      <c r="N98" s="2" t="s">
        <v>52</v>
      </c>
      <c r="O98" s="6">
        <v>4.1841068267822266</v>
      </c>
      <c r="P98" s="8" t="s">
        <v>53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1">
        <f>IF($L98&gt;0,IF(O98&gt;0,$L98*O98/1000000,""),"")</f>
        <v>1.374486205579567E-5</v>
      </c>
      <c r="AM98" s="8" t="str">
        <f>IF($L98&gt;0,IF(R98&gt;0,$L98*R98/1000000,""),"")</f>
        <v/>
      </c>
      <c r="AN98" s="8" t="str">
        <f>IF($L98&gt;0,IF(U98&gt;0,IF($V98="P",$L98*U98/1000000,$L98*$U98),""),"")</f>
        <v/>
      </c>
      <c r="AO98" s="8" t="str">
        <f>IF($L98&gt;0,IF(X98&gt;0,$L98*X98/100,""),"")</f>
        <v/>
      </c>
      <c r="AP98" s="8" t="str">
        <f>IF($L98&gt;0,IF(AA98&gt;0,$L98*AA98/100,""),"")</f>
        <v/>
      </c>
      <c r="AQ98" s="11">
        <f>SUM(AL98:AP98)</f>
        <v>1.374486205579567E-5</v>
      </c>
      <c r="AR98" s="6" t="e">
        <f>IF((AL98+AM98)&gt;0,AL98+AM98,"")</f>
        <v>#VALUE!</v>
      </c>
      <c r="AS98" s="9">
        <f>IF(O98&gt;0,R98/O98,"")</f>
        <v>0</v>
      </c>
      <c r="AT98" s="9" t="e">
        <f>IF(AR98&lt;&gt;"",AL98/AR98,"")</f>
        <v>#VALUE!</v>
      </c>
      <c r="AU98" s="9" t="str">
        <f>IF(AO98&lt;&gt;"",AL98/AO98,"")</f>
        <v/>
      </c>
      <c r="AV98" s="9" t="str">
        <f>IF(AN98&lt;&gt;"",AL98/AN98,"")</f>
        <v/>
      </c>
      <c r="AW98" s="9"/>
    </row>
    <row r="99" spans="1:49" ht="13.5" thickTop="1" x14ac:dyDescent="0.2">
      <c r="A99" s="2">
        <v>138000150</v>
      </c>
      <c r="B99" s="3" t="s">
        <v>148</v>
      </c>
      <c r="C99" s="2">
        <v>0</v>
      </c>
      <c r="D99" s="2">
        <v>4029</v>
      </c>
      <c r="E99" s="8" t="s">
        <v>56</v>
      </c>
      <c r="F99" s="5" t="s">
        <v>65</v>
      </c>
      <c r="G99" s="3" t="s">
        <v>51</v>
      </c>
      <c r="H99" s="6">
        <v>2645</v>
      </c>
      <c r="I99" s="6">
        <v>25</v>
      </c>
      <c r="J99" s="7">
        <v>121.235</v>
      </c>
      <c r="K99" s="7">
        <v>-30.519300000000001</v>
      </c>
      <c r="L99" s="6"/>
      <c r="M99" s="8"/>
      <c r="N99" s="2"/>
      <c r="O99" s="6"/>
      <c r="P99" s="8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1" t="str">
        <f>IF($L99&gt;0,IF(O99&gt;0,$L99*O99/1000000,""),"")</f>
        <v/>
      </c>
      <c r="AM99" s="8" t="str">
        <f>IF($L99&gt;0,IF(R99&gt;0,$L99*R99/1000000,""),"")</f>
        <v/>
      </c>
      <c r="AN99" s="8" t="str">
        <f>IF($L99&gt;0,IF(U99&gt;0,IF($V99="P",$L99*U99/1000000,$L99*$U99),""),"")</f>
        <v/>
      </c>
      <c r="AO99" s="8" t="str">
        <f>IF($L99&gt;0,IF(X99&gt;0,$L99*X99/100,""),"")</f>
        <v/>
      </c>
      <c r="AP99" s="8" t="str">
        <f>IF($L99&gt;0,IF(AA99&gt;0,$L99*AA99/100,""),"")</f>
        <v/>
      </c>
      <c r="AQ99" s="11">
        <f>SUM(AL99:AP99)</f>
        <v>0</v>
      </c>
      <c r="AR99" s="6" t="e">
        <f>IF((AL99+AM99)&gt;0,AL99+AM99,"")</f>
        <v>#VALUE!</v>
      </c>
      <c r="AS99" s="9" t="str">
        <f>IF(O99&gt;0,R99/O99,"")</f>
        <v/>
      </c>
      <c r="AT99" s="9" t="e">
        <f>IF(AR99&lt;&gt;"",AL99/AR99,"")</f>
        <v>#VALUE!</v>
      </c>
      <c r="AU99" s="9" t="str">
        <f>IF(AO99&lt;&gt;"",AL99/AO99,"")</f>
        <v/>
      </c>
      <c r="AV99" s="9" t="str">
        <f>IF(AN99&lt;&gt;"",AL99/AN99,"")</f>
        <v/>
      </c>
      <c r="AW99" s="9"/>
    </row>
    <row r="100" spans="1:49" ht="13.5" thickTop="1" x14ac:dyDescent="0.2">
      <c r="A100" s="2">
        <v>138000360</v>
      </c>
      <c r="B100" s="3" t="s">
        <v>210</v>
      </c>
      <c r="C100" s="2">
        <v>0</v>
      </c>
      <c r="D100" s="2">
        <v>4029</v>
      </c>
      <c r="E100" s="8" t="s">
        <v>56</v>
      </c>
      <c r="F100" s="5" t="s">
        <v>65</v>
      </c>
      <c r="G100" s="3" t="s">
        <v>51</v>
      </c>
      <c r="H100" s="6">
        <v>2645</v>
      </c>
      <c r="I100" s="6">
        <v>25</v>
      </c>
      <c r="J100" s="7">
        <v>121.2396</v>
      </c>
      <c r="K100" s="7">
        <v>-30.5564</v>
      </c>
      <c r="L100" s="6"/>
      <c r="M100" s="8"/>
      <c r="N100" s="2"/>
      <c r="O100" s="6"/>
      <c r="P100" s="8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1" t="str">
        <f>IF($L100&gt;0,IF(O100&gt;0,$L100*O100/1000000,""),"")</f>
        <v/>
      </c>
      <c r="AM100" s="8" t="str">
        <f>IF($L100&gt;0,IF(R100&gt;0,$L100*R100/1000000,""),"")</f>
        <v/>
      </c>
      <c r="AN100" s="8" t="str">
        <f>IF($L100&gt;0,IF(U100&gt;0,IF($V100="P",$L100*U100/1000000,$L100*$U100),""),"")</f>
        <v/>
      </c>
      <c r="AO100" s="8" t="str">
        <f>IF($L100&gt;0,IF(X100&gt;0,$L100*X100/100,""),"")</f>
        <v/>
      </c>
      <c r="AP100" s="8" t="str">
        <f>IF($L100&gt;0,IF(AA100&gt;0,$L100*AA100/100,""),"")</f>
        <v/>
      </c>
      <c r="AQ100" s="11">
        <f>SUM(AL100:AP100)</f>
        <v>0</v>
      </c>
      <c r="AR100" s="6" t="e">
        <f>IF((AL100+AM100)&gt;0,AL100+AM100,"")</f>
        <v>#VALUE!</v>
      </c>
      <c r="AS100" s="9" t="str">
        <f>IF(O100&gt;0,R100/O100,"")</f>
        <v/>
      </c>
      <c r="AT100" s="9" t="e">
        <f>IF(AR100&lt;&gt;"",AL100/AR100,"")</f>
        <v>#VALUE!</v>
      </c>
      <c r="AU100" s="9" t="str">
        <f>IF(AO100&lt;&gt;"",AL100/AO100,"")</f>
        <v/>
      </c>
      <c r="AV100" s="9" t="str">
        <f>IF(AN100&lt;&gt;"",AL100/AN100,"")</f>
        <v/>
      </c>
      <c r="AW100" s="9"/>
    </row>
    <row r="101" spans="1:49" ht="13.5" thickTop="1" x14ac:dyDescent="0.2">
      <c r="A101" s="2">
        <v>138000350</v>
      </c>
      <c r="B101" s="3" t="s">
        <v>205</v>
      </c>
      <c r="C101" s="2">
        <v>0</v>
      </c>
      <c r="D101" s="2">
        <v>4029</v>
      </c>
      <c r="E101" s="8" t="s">
        <v>56</v>
      </c>
      <c r="F101" s="5" t="s">
        <v>65</v>
      </c>
      <c r="G101" s="3" t="s">
        <v>51</v>
      </c>
      <c r="H101" s="6">
        <v>2645</v>
      </c>
      <c r="I101" s="6">
        <v>25</v>
      </c>
      <c r="J101" s="7">
        <v>121.3061</v>
      </c>
      <c r="K101" s="7">
        <v>-28.845079999999999</v>
      </c>
      <c r="L101" s="6"/>
      <c r="M101" s="8"/>
      <c r="N101" s="2"/>
      <c r="O101" s="6"/>
      <c r="P101" s="8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1" t="str">
        <f>IF($L101&gt;0,IF(O101&gt;0,$L101*O101/1000000,""),"")</f>
        <v/>
      </c>
      <c r="AM101" s="8" t="str">
        <f>IF($L101&gt;0,IF(R101&gt;0,$L101*R101/1000000,""),"")</f>
        <v/>
      </c>
      <c r="AN101" s="8" t="str">
        <f>IF($L101&gt;0,IF(U101&gt;0,IF($V101="P",$L101*U101/1000000,$L101*$U101),""),"")</f>
        <v/>
      </c>
      <c r="AO101" s="8" t="str">
        <f>IF($L101&gt;0,IF(X101&gt;0,$L101*X101/100,""),"")</f>
        <v/>
      </c>
      <c r="AP101" s="8" t="str">
        <f>IF($L101&gt;0,IF(AA101&gt;0,$L101*AA101/100,""),"")</f>
        <v/>
      </c>
      <c r="AQ101" s="11">
        <f>SUM(AL101:AP101)</f>
        <v>0</v>
      </c>
      <c r="AR101" s="6" t="e">
        <f>IF((AL101+AM101)&gt;0,AL101+AM101,"")</f>
        <v>#VALUE!</v>
      </c>
      <c r="AS101" s="9" t="str">
        <f>IF(O101&gt;0,R101/O101,"")</f>
        <v/>
      </c>
      <c r="AT101" s="9" t="e">
        <f>IF(AR101&lt;&gt;"",AL101/AR101,"")</f>
        <v>#VALUE!</v>
      </c>
      <c r="AU101" s="9" t="str">
        <f>IF(AO101&lt;&gt;"",AL101/AO101,"")</f>
        <v/>
      </c>
      <c r="AV101" s="9" t="str">
        <f>IF(AN101&lt;&gt;"",AL101/AN101,"")</f>
        <v/>
      </c>
      <c r="AW101" s="9"/>
    </row>
    <row r="102" spans="1:49" ht="13.5" thickTop="1" x14ac:dyDescent="0.2">
      <c r="A102" s="2">
        <v>138000120</v>
      </c>
      <c r="B102" s="3" t="s">
        <v>138</v>
      </c>
      <c r="C102" s="2">
        <v>0</v>
      </c>
      <c r="D102" s="2">
        <v>4029</v>
      </c>
      <c r="E102" s="8" t="s">
        <v>56</v>
      </c>
      <c r="F102" s="5" t="s">
        <v>65</v>
      </c>
      <c r="G102" s="3" t="s">
        <v>51</v>
      </c>
      <c r="H102" s="6">
        <v>2645</v>
      </c>
      <c r="I102" s="6">
        <v>25</v>
      </c>
      <c r="J102" s="7">
        <v>121.3079</v>
      </c>
      <c r="K102" s="7">
        <v>-28.856490000000001</v>
      </c>
      <c r="L102" s="6"/>
      <c r="M102" s="8"/>
      <c r="N102" s="2"/>
      <c r="O102" s="6"/>
      <c r="P102" s="8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1" t="str">
        <f>IF($L102&gt;0,IF(O102&gt;0,$L102*O102/1000000,""),"")</f>
        <v/>
      </c>
      <c r="AM102" s="8" t="str">
        <f>IF($L102&gt;0,IF(R102&gt;0,$L102*R102/1000000,""),"")</f>
        <v/>
      </c>
      <c r="AN102" s="8" t="str">
        <f>IF($L102&gt;0,IF(U102&gt;0,IF($V102="P",$L102*U102/1000000,$L102*$U102),""),"")</f>
        <v/>
      </c>
      <c r="AO102" s="8" t="str">
        <f>IF($L102&gt;0,IF(X102&gt;0,$L102*X102/100,""),"")</f>
        <v/>
      </c>
      <c r="AP102" s="8" t="str">
        <f>IF($L102&gt;0,IF(AA102&gt;0,$L102*AA102/100,""),"")</f>
        <v/>
      </c>
      <c r="AQ102" s="11">
        <f>SUM(AL102:AP102)</f>
        <v>0</v>
      </c>
      <c r="AR102" s="6" t="e">
        <f>IF((AL102+AM102)&gt;0,AL102+AM102,"")</f>
        <v>#VALUE!</v>
      </c>
      <c r="AS102" s="9" t="str">
        <f>IF(O102&gt;0,R102/O102,"")</f>
        <v/>
      </c>
      <c r="AT102" s="9" t="e">
        <f>IF(AR102&lt;&gt;"",AL102/AR102,"")</f>
        <v>#VALUE!</v>
      </c>
      <c r="AU102" s="9" t="str">
        <f>IF(AO102&lt;&gt;"",AL102/AO102,"")</f>
        <v/>
      </c>
      <c r="AV102" s="9" t="str">
        <f>IF(AN102&lt;&gt;"",AL102/AN102,"")</f>
        <v/>
      </c>
      <c r="AW102" s="9"/>
    </row>
    <row r="103" spans="1:49" ht="13.5" thickTop="1" x14ac:dyDescent="0.2">
      <c r="A103" s="2">
        <v>138000250</v>
      </c>
      <c r="B103" s="3" t="s">
        <v>179</v>
      </c>
      <c r="C103" s="2">
        <v>0</v>
      </c>
      <c r="D103" s="2">
        <v>4029</v>
      </c>
      <c r="E103" s="8" t="s">
        <v>56</v>
      </c>
      <c r="F103" s="5" t="s">
        <v>65</v>
      </c>
      <c r="G103" s="3" t="s">
        <v>51</v>
      </c>
      <c r="H103" s="6">
        <v>2645</v>
      </c>
      <c r="I103" s="6">
        <v>25</v>
      </c>
      <c r="J103" s="7">
        <v>121.488</v>
      </c>
      <c r="K103" s="7">
        <v>-30.751629999999999</v>
      </c>
      <c r="L103" s="6"/>
      <c r="M103" s="8"/>
      <c r="N103" s="2"/>
      <c r="O103" s="6"/>
      <c r="P103" s="8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1" t="str">
        <f>IF($L103&gt;0,IF(O103&gt;0,$L103*O103/1000000,""),"")</f>
        <v/>
      </c>
      <c r="AM103" s="8" t="str">
        <f>IF($L103&gt;0,IF(R103&gt;0,$L103*R103/1000000,""),"")</f>
        <v/>
      </c>
      <c r="AN103" s="8" t="str">
        <f>IF($L103&gt;0,IF(U103&gt;0,IF($V103="P",$L103*U103/1000000,$L103*$U103),""),"")</f>
        <v/>
      </c>
      <c r="AO103" s="8" t="str">
        <f>IF($L103&gt;0,IF(X103&gt;0,$L103*X103/100,""),"")</f>
        <v/>
      </c>
      <c r="AP103" s="8" t="str">
        <f>IF($L103&gt;0,IF(AA103&gt;0,$L103*AA103/100,""),"")</f>
        <v/>
      </c>
      <c r="AQ103" s="11">
        <f>SUM(AL103:AP103)</f>
        <v>0</v>
      </c>
      <c r="AR103" s="6" t="e">
        <f>IF((AL103+AM103)&gt;0,AL103+AM103,"")</f>
        <v>#VALUE!</v>
      </c>
      <c r="AS103" s="9" t="str">
        <f>IF(O103&gt;0,R103/O103,"")</f>
        <v/>
      </c>
      <c r="AT103" s="9" t="e">
        <f>IF(AR103&lt;&gt;"",AL103/AR103,"")</f>
        <v>#VALUE!</v>
      </c>
      <c r="AU103" s="9" t="str">
        <f>IF(AO103&lt;&gt;"",AL103/AO103,"")</f>
        <v/>
      </c>
      <c r="AV103" s="9" t="str">
        <f>IF(AN103&lt;&gt;"",AL103/AN103,"")</f>
        <v/>
      </c>
      <c r="AW103" s="9"/>
    </row>
    <row r="104" spans="1:49" ht="13.5" thickTop="1" x14ac:dyDescent="0.2">
      <c r="A104" s="2">
        <v>138000380</v>
      </c>
      <c r="B104" s="3" t="s">
        <v>216</v>
      </c>
      <c r="C104" s="2">
        <v>0</v>
      </c>
      <c r="D104" s="2">
        <v>4029</v>
      </c>
      <c r="E104" s="8" t="s">
        <v>56</v>
      </c>
      <c r="F104" s="5" t="s">
        <v>65</v>
      </c>
      <c r="G104" s="3" t="s">
        <v>51</v>
      </c>
      <c r="H104" s="6">
        <v>2645</v>
      </c>
      <c r="I104" s="6">
        <v>25</v>
      </c>
      <c r="J104" s="7">
        <v>121.5988</v>
      </c>
      <c r="K104" s="7">
        <v>-28.61177</v>
      </c>
      <c r="L104" s="6"/>
      <c r="M104" s="8"/>
      <c r="N104" s="2"/>
      <c r="O104" s="6"/>
      <c r="P104" s="8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1" t="str">
        <f>IF($L104&gt;0,IF(O104&gt;0,$L104*O104/1000000,""),"")</f>
        <v/>
      </c>
      <c r="AM104" s="8" t="str">
        <f>IF($L104&gt;0,IF(R104&gt;0,$L104*R104/1000000,""),"")</f>
        <v/>
      </c>
      <c r="AN104" s="8" t="str">
        <f>IF($L104&gt;0,IF(U104&gt;0,IF($V104="P",$L104*U104/1000000,$L104*$U104),""),"")</f>
        <v/>
      </c>
      <c r="AO104" s="8" t="str">
        <f>IF($L104&gt;0,IF(X104&gt;0,$L104*X104/100,""),"")</f>
        <v/>
      </c>
      <c r="AP104" s="8" t="str">
        <f>IF($L104&gt;0,IF(AA104&gt;0,$L104*AA104/100,""),"")</f>
        <v/>
      </c>
      <c r="AQ104" s="11">
        <f>SUM(AL104:AP104)</f>
        <v>0</v>
      </c>
      <c r="AR104" s="6" t="e">
        <f>IF((AL104+AM104)&gt;0,AL104+AM104,"")</f>
        <v>#VALUE!</v>
      </c>
      <c r="AS104" s="9" t="str">
        <f>IF(O104&gt;0,R104/O104,"")</f>
        <v/>
      </c>
      <c r="AT104" s="9" t="e">
        <f>IF(AR104&lt;&gt;"",AL104/AR104,"")</f>
        <v>#VALUE!</v>
      </c>
      <c r="AU104" s="9" t="str">
        <f>IF(AO104&lt;&gt;"",AL104/AO104,"")</f>
        <v/>
      </c>
      <c r="AV104" s="9" t="str">
        <f>IF(AN104&lt;&gt;"",AL104/AN104,"")</f>
        <v/>
      </c>
      <c r="AW104" s="9"/>
    </row>
    <row r="105" spans="1:49" ht="13.5" thickTop="1" x14ac:dyDescent="0.2">
      <c r="A105" s="2">
        <v>138000060</v>
      </c>
      <c r="B105" s="3" t="s">
        <v>122</v>
      </c>
      <c r="C105" s="2">
        <v>0</v>
      </c>
      <c r="D105" s="2">
        <v>4029</v>
      </c>
      <c r="E105" s="8" t="s">
        <v>56</v>
      </c>
      <c r="F105" s="5" t="s">
        <v>65</v>
      </c>
      <c r="G105" s="3" t="s">
        <v>51</v>
      </c>
      <c r="H105" s="6">
        <v>2645</v>
      </c>
      <c r="I105" s="6">
        <v>25</v>
      </c>
      <c r="J105" s="7">
        <v>121.7294</v>
      </c>
      <c r="K105" s="7">
        <v>-31.755199999999999</v>
      </c>
      <c r="L105" s="6"/>
      <c r="M105" s="8"/>
      <c r="N105" s="2"/>
      <c r="O105" s="6"/>
      <c r="P105" s="8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1" t="str">
        <f>IF($L105&gt;0,IF(O105&gt;0,$L105*O105/1000000,""),"")</f>
        <v/>
      </c>
      <c r="AM105" s="8" t="str">
        <f>IF($L105&gt;0,IF(R105&gt;0,$L105*R105/1000000,""),"")</f>
        <v/>
      </c>
      <c r="AN105" s="8" t="str">
        <f>IF($L105&gt;0,IF(U105&gt;0,IF($V105="P",$L105*U105/1000000,$L105*$U105),""),"")</f>
        <v/>
      </c>
      <c r="AO105" s="8" t="str">
        <f>IF($L105&gt;0,IF(X105&gt;0,$L105*X105/100,""),"")</f>
        <v/>
      </c>
      <c r="AP105" s="8" t="str">
        <f>IF($L105&gt;0,IF(AA105&gt;0,$L105*AA105/100,""),"")</f>
        <v/>
      </c>
      <c r="AQ105" s="11">
        <f>SUM(AL105:AP105)</f>
        <v>0</v>
      </c>
      <c r="AR105" s="6" t="e">
        <f>IF((AL105+AM105)&gt;0,AL105+AM105,"")</f>
        <v>#VALUE!</v>
      </c>
      <c r="AS105" s="9" t="str">
        <f>IF(O105&gt;0,R105/O105,"")</f>
        <v/>
      </c>
      <c r="AT105" s="9" t="e">
        <f>IF(AR105&lt;&gt;"",AL105/AR105,"")</f>
        <v>#VALUE!</v>
      </c>
      <c r="AU105" s="9" t="str">
        <f>IF(AO105&lt;&gt;"",AL105/AO105,"")</f>
        <v/>
      </c>
      <c r="AV105" s="9" t="str">
        <f>IF(AN105&lt;&gt;"",AL105/AN105,"")</f>
        <v/>
      </c>
      <c r="AW105" s="9"/>
    </row>
    <row r="106" spans="1:49" ht="13.5" thickTop="1" x14ac:dyDescent="0.2">
      <c r="A106" s="2">
        <v>138000400</v>
      </c>
      <c r="B106" s="3" t="s">
        <v>233</v>
      </c>
      <c r="C106" s="2">
        <v>0</v>
      </c>
      <c r="D106" s="2">
        <v>4029</v>
      </c>
      <c r="E106" s="8" t="s">
        <v>56</v>
      </c>
      <c r="F106" s="5" t="s">
        <v>65</v>
      </c>
      <c r="G106" s="3" t="s">
        <v>51</v>
      </c>
      <c r="H106" s="6">
        <v>2645</v>
      </c>
      <c r="I106" s="6">
        <v>25</v>
      </c>
      <c r="J106" s="7">
        <v>121.77356</v>
      </c>
      <c r="K106" s="7">
        <v>-30.728750000000002</v>
      </c>
      <c r="L106" s="6"/>
      <c r="M106" s="8"/>
      <c r="N106" s="2"/>
      <c r="O106" s="6"/>
      <c r="P106" s="8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1" t="str">
        <f>IF($L106&gt;0,IF(O106&gt;0,$L106*O106/1000000,""),"")</f>
        <v/>
      </c>
      <c r="AM106" s="8" t="str">
        <f>IF($L106&gt;0,IF(R106&gt;0,$L106*R106/1000000,""),"")</f>
        <v/>
      </c>
      <c r="AN106" s="8" t="str">
        <f>IF($L106&gt;0,IF(U106&gt;0,IF($V106="P",$L106*U106/1000000,$L106*$U106),""),"")</f>
        <v/>
      </c>
      <c r="AO106" s="8" t="str">
        <f>IF($L106&gt;0,IF(X106&gt;0,$L106*X106/100,""),"")</f>
        <v/>
      </c>
      <c r="AP106" s="8" t="str">
        <f>IF($L106&gt;0,IF(AA106&gt;0,$L106*AA106/100,""),"")</f>
        <v/>
      </c>
      <c r="AQ106" s="11">
        <f>SUM(AL106:AP106)</f>
        <v>0</v>
      </c>
      <c r="AR106" s="6" t="e">
        <f>IF((AL106+AM106)&gt;0,AL106+AM106,"")</f>
        <v>#VALUE!</v>
      </c>
      <c r="AS106" s="9" t="str">
        <f>IF(O106&gt;0,R106/O106,"")</f>
        <v/>
      </c>
      <c r="AT106" s="9" t="e">
        <f>IF(AR106&lt;&gt;"",AL106/AR106,"")</f>
        <v>#VALUE!</v>
      </c>
      <c r="AU106" s="9" t="str">
        <f>IF(AO106&lt;&gt;"",AL106/AO106,"")</f>
        <v/>
      </c>
      <c r="AV106" s="9" t="str">
        <f>IF(AN106&lt;&gt;"",AL106/AN106,"")</f>
        <v/>
      </c>
      <c r="AW106" s="9"/>
    </row>
    <row r="107" spans="1:49" ht="13.5" thickTop="1" x14ac:dyDescent="0.2">
      <c r="A107" s="2">
        <v>8000024</v>
      </c>
      <c r="B107" s="3" t="s">
        <v>77</v>
      </c>
      <c r="C107" s="2">
        <v>0</v>
      </c>
      <c r="D107" s="2">
        <v>4021</v>
      </c>
      <c r="E107" s="8" t="s">
        <v>64</v>
      </c>
      <c r="F107" s="5" t="s">
        <v>65</v>
      </c>
      <c r="G107" s="3" t="s">
        <v>51</v>
      </c>
      <c r="H107" s="6">
        <v>2645</v>
      </c>
      <c r="I107" s="6">
        <v>25</v>
      </c>
      <c r="J107" s="7">
        <v>121.7941</v>
      </c>
      <c r="K107" s="7">
        <v>-32.196399999999997</v>
      </c>
      <c r="L107" s="6">
        <v>11.600759999999999</v>
      </c>
      <c r="M107" s="8" t="s">
        <v>54</v>
      </c>
      <c r="N107" s="2" t="s">
        <v>52</v>
      </c>
      <c r="O107" s="6">
        <v>10.164290428161621</v>
      </c>
      <c r="P107" s="8" t="s">
        <v>53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1">
        <f>IF($L107&gt;0,IF(O107&gt;0,$L107*O107/1000000,""),"")</f>
        <v>1.179134938274002E-4</v>
      </c>
      <c r="AM107" s="8" t="str">
        <f>IF($L107&gt;0,IF(R107&gt;0,$L107*R107/1000000,""),"")</f>
        <v/>
      </c>
      <c r="AN107" s="8" t="str">
        <f>IF($L107&gt;0,IF(U107&gt;0,IF($V107="P",$L107*U107/1000000,$L107*$U107),""),"")</f>
        <v/>
      </c>
      <c r="AO107" s="8" t="str">
        <f>IF($L107&gt;0,IF(X107&gt;0,$L107*X107/100,""),"")</f>
        <v/>
      </c>
      <c r="AP107" s="8" t="str">
        <f>IF($L107&gt;0,IF(AA107&gt;0,$L107*AA107/100,""),"")</f>
        <v/>
      </c>
      <c r="AQ107" s="11">
        <f>SUM(AL107:AP107)</f>
        <v>1.179134938274002E-4</v>
      </c>
      <c r="AR107" s="6" t="e">
        <f>IF((AL107+AM107)&gt;0,AL107+AM107,"")</f>
        <v>#VALUE!</v>
      </c>
      <c r="AS107" s="9">
        <f>IF(O107&gt;0,R107/O107,"")</f>
        <v>0</v>
      </c>
      <c r="AT107" s="9" t="e">
        <f>IF(AR107&lt;&gt;"",AL107/AR107,"")</f>
        <v>#VALUE!</v>
      </c>
      <c r="AU107" s="9" t="str">
        <f>IF(AO107&lt;&gt;"",AL107/AO107,"")</f>
        <v/>
      </c>
      <c r="AV107" s="9" t="str">
        <f>IF(AN107&lt;&gt;"",AL107/AN107,"")</f>
        <v/>
      </c>
      <c r="AW107" s="9"/>
    </row>
    <row r="108" spans="1:49" ht="13.5" thickTop="1" x14ac:dyDescent="0.2">
      <c r="A108" s="2">
        <v>138000420</v>
      </c>
      <c r="B108" s="3" t="s">
        <v>236</v>
      </c>
      <c r="C108" s="2">
        <v>0</v>
      </c>
      <c r="D108" s="2">
        <v>4029</v>
      </c>
      <c r="E108" s="8" t="s">
        <v>56</v>
      </c>
      <c r="F108" s="5" t="s">
        <v>65</v>
      </c>
      <c r="G108" s="3" t="s">
        <v>51</v>
      </c>
      <c r="H108" s="6">
        <v>2645</v>
      </c>
      <c r="I108" s="6">
        <v>25</v>
      </c>
      <c r="J108" s="7">
        <v>121.8083</v>
      </c>
      <c r="K108" s="7">
        <v>-28.893049999999999</v>
      </c>
      <c r="L108" s="6"/>
      <c r="M108" s="8"/>
      <c r="N108" s="2"/>
      <c r="O108" s="6"/>
      <c r="P108" s="8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1" t="str">
        <f>IF($L108&gt;0,IF(O108&gt;0,$L108*O108/1000000,""),"")</f>
        <v/>
      </c>
      <c r="AM108" s="8" t="str">
        <f>IF($L108&gt;0,IF(R108&gt;0,$L108*R108/1000000,""),"")</f>
        <v/>
      </c>
      <c r="AN108" s="8" t="str">
        <f>IF($L108&gt;0,IF(U108&gt;0,IF($V108="P",$L108*U108/1000000,$L108*$U108),""),"")</f>
        <v/>
      </c>
      <c r="AO108" s="8" t="str">
        <f>IF($L108&gt;0,IF(X108&gt;0,$L108*X108/100,""),"")</f>
        <v/>
      </c>
      <c r="AP108" s="8" t="str">
        <f>IF($L108&gt;0,IF(AA108&gt;0,$L108*AA108/100,""),"")</f>
        <v/>
      </c>
      <c r="AQ108" s="11">
        <f>SUM(AL108:AP108)</f>
        <v>0</v>
      </c>
      <c r="AR108" s="6" t="e">
        <f>IF((AL108+AM108)&gt;0,AL108+AM108,"")</f>
        <v>#VALUE!</v>
      </c>
      <c r="AS108" s="9" t="str">
        <f>IF(O108&gt;0,R108/O108,"")</f>
        <v/>
      </c>
      <c r="AT108" s="9" t="e">
        <f>IF(AR108&lt;&gt;"",AL108/AR108,"")</f>
        <v>#VALUE!</v>
      </c>
      <c r="AU108" s="9" t="str">
        <f>IF(AO108&lt;&gt;"",AL108/AO108,"")</f>
        <v/>
      </c>
      <c r="AV108" s="9" t="str">
        <f>IF(AN108&lt;&gt;"",AL108/AN108,"")</f>
        <v/>
      </c>
      <c r="AW108" s="9"/>
    </row>
    <row r="109" spans="1:49" ht="13.5" thickTop="1" x14ac:dyDescent="0.2">
      <c r="A109" s="2">
        <v>138000410</v>
      </c>
      <c r="B109" s="3" t="s">
        <v>234</v>
      </c>
      <c r="C109" s="2">
        <v>0</v>
      </c>
      <c r="D109" s="2">
        <v>4029</v>
      </c>
      <c r="E109" s="8" t="s">
        <v>56</v>
      </c>
      <c r="F109" s="5" t="s">
        <v>65</v>
      </c>
      <c r="G109" s="3" t="s">
        <v>51</v>
      </c>
      <c r="H109" s="6">
        <v>2645</v>
      </c>
      <c r="I109" s="6">
        <v>25</v>
      </c>
      <c r="J109" s="7">
        <v>121.82559999999999</v>
      </c>
      <c r="K109" s="7">
        <v>-28.964449999999999</v>
      </c>
      <c r="L109" s="6"/>
      <c r="M109" s="8"/>
      <c r="N109" s="2"/>
      <c r="O109" s="6"/>
      <c r="P109" s="8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1" t="str">
        <f>IF($L109&gt;0,IF(O109&gt;0,$L109*O109/1000000,""),"")</f>
        <v/>
      </c>
      <c r="AM109" s="8" t="str">
        <f>IF($L109&gt;0,IF(R109&gt;0,$L109*R109/1000000,""),"")</f>
        <v/>
      </c>
      <c r="AN109" s="8" t="str">
        <f>IF($L109&gt;0,IF(U109&gt;0,IF($V109="P",$L109*U109/1000000,$L109*$U109),""),"")</f>
        <v/>
      </c>
      <c r="AO109" s="8" t="str">
        <f>IF($L109&gt;0,IF(X109&gt;0,$L109*X109/100,""),"")</f>
        <v/>
      </c>
      <c r="AP109" s="8" t="str">
        <f>IF($L109&gt;0,IF(AA109&gt;0,$L109*AA109/100,""),"")</f>
        <v/>
      </c>
      <c r="AQ109" s="11">
        <f>SUM(AL109:AP109)</f>
        <v>0</v>
      </c>
      <c r="AR109" s="6" t="e">
        <f>IF((AL109+AM109)&gt;0,AL109+AM109,"")</f>
        <v>#VALUE!</v>
      </c>
      <c r="AS109" s="9" t="str">
        <f>IF(O109&gt;0,R109/O109,"")</f>
        <v/>
      </c>
      <c r="AT109" s="9" t="e">
        <f>IF(AR109&lt;&gt;"",AL109/AR109,"")</f>
        <v>#VALUE!</v>
      </c>
      <c r="AU109" s="9" t="str">
        <f>IF(AO109&lt;&gt;"",AL109/AO109,"")</f>
        <v/>
      </c>
      <c r="AV109" s="9" t="str">
        <f>IF(AN109&lt;&gt;"",AL109/AN109,"")</f>
        <v/>
      </c>
      <c r="AW109" s="9"/>
    </row>
    <row r="110" spans="1:49" ht="13.5" thickTop="1" x14ac:dyDescent="0.2">
      <c r="A110" s="2">
        <v>8000057</v>
      </c>
      <c r="B110" s="3" t="s">
        <v>72</v>
      </c>
      <c r="C110" s="2">
        <v>0</v>
      </c>
      <c r="D110" s="2">
        <v>4021</v>
      </c>
      <c r="E110" s="8" t="s">
        <v>64</v>
      </c>
      <c r="F110" s="5" t="s">
        <v>65</v>
      </c>
      <c r="G110" s="3" t="s">
        <v>51</v>
      </c>
      <c r="H110" s="6">
        <v>2645</v>
      </c>
      <c r="I110" s="6">
        <v>25</v>
      </c>
      <c r="J110" s="7">
        <v>122.3845</v>
      </c>
      <c r="K110" s="7">
        <v>-28.554500000000001</v>
      </c>
      <c r="L110" s="6">
        <v>4.2027340000000004</v>
      </c>
      <c r="M110" s="8" t="s">
        <v>54</v>
      </c>
      <c r="N110" s="2" t="s">
        <v>52</v>
      </c>
      <c r="O110" s="6">
        <v>10.399999618530273</v>
      </c>
      <c r="P110" s="8" t="s">
        <v>53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1">
        <f>IF($L110&gt;0,IF(O110&gt;0,$L110*O110/1000000,""),"")</f>
        <v>4.3708431996784213E-5</v>
      </c>
      <c r="AM110" s="8" t="str">
        <f>IF($L110&gt;0,IF(R110&gt;0,$L110*R110/1000000,""),"")</f>
        <v/>
      </c>
      <c r="AN110" s="8" t="str">
        <f>IF($L110&gt;0,IF(U110&gt;0,IF($V110="P",$L110*U110/1000000,$L110*$U110),""),"")</f>
        <v/>
      </c>
      <c r="AO110" s="8" t="str">
        <f>IF($L110&gt;0,IF(X110&gt;0,$L110*X110/100,""),"")</f>
        <v/>
      </c>
      <c r="AP110" s="8" t="str">
        <f>IF($L110&gt;0,IF(AA110&gt;0,$L110*AA110/100,""),"")</f>
        <v/>
      </c>
      <c r="AQ110" s="11">
        <f>SUM(AL110:AP110)</f>
        <v>4.3708431996784213E-5</v>
      </c>
      <c r="AR110" s="6" t="e">
        <f>IF((AL110+AM110)&gt;0,AL110+AM110,"")</f>
        <v>#VALUE!</v>
      </c>
      <c r="AS110" s="9">
        <f>IF(O110&gt;0,R110/O110,"")</f>
        <v>0</v>
      </c>
      <c r="AT110" s="9" t="e">
        <f>IF(AR110&lt;&gt;"",AL110/AR110,"")</f>
        <v>#VALUE!</v>
      </c>
      <c r="AU110" s="9" t="str">
        <f>IF(AO110&lt;&gt;"",AL110/AO110,"")</f>
        <v/>
      </c>
      <c r="AV110" s="9" t="str">
        <f>IF(AN110&lt;&gt;"",AL110/AN110,"")</f>
        <v/>
      </c>
      <c r="AW110" s="9"/>
    </row>
    <row r="111" spans="1:49" ht="13.5" thickTop="1" x14ac:dyDescent="0.2">
      <c r="A111" s="2">
        <v>8000052</v>
      </c>
      <c r="B111" s="3" t="s">
        <v>166</v>
      </c>
      <c r="C111" s="2">
        <v>0</v>
      </c>
      <c r="D111" s="2">
        <v>4029</v>
      </c>
      <c r="E111" s="8" t="s">
        <v>56</v>
      </c>
      <c r="F111" s="5" t="s">
        <v>65</v>
      </c>
      <c r="G111" s="3" t="s">
        <v>51</v>
      </c>
      <c r="H111" s="6">
        <v>2647</v>
      </c>
      <c r="I111" s="6">
        <v>16</v>
      </c>
      <c r="J111" s="7">
        <v>122.4836</v>
      </c>
      <c r="K111" s="7">
        <v>-29.042000000000002</v>
      </c>
      <c r="L111" s="6">
        <v>3.958742</v>
      </c>
      <c r="M111" s="8" t="s">
        <v>54</v>
      </c>
      <c r="N111" s="2" t="s">
        <v>52</v>
      </c>
      <c r="O111" s="6">
        <v>3.4802870750427246</v>
      </c>
      <c r="P111" s="8" t="s">
        <v>53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1">
        <f>IF($L111&gt;0,IF(O111&gt;0,$L111*O111/1000000,""),"")</f>
        <v>1.3777558616028785E-5</v>
      </c>
      <c r="AM111" s="8" t="str">
        <f>IF($L111&gt;0,IF(R111&gt;0,$L111*R111/1000000,""),"")</f>
        <v/>
      </c>
      <c r="AN111" s="8" t="str">
        <f>IF($L111&gt;0,IF(U111&gt;0,IF($V111="P",$L111*U111/1000000,$L111*$U111),""),"")</f>
        <v/>
      </c>
      <c r="AO111" s="8" t="str">
        <f>IF($L111&gt;0,IF(X111&gt;0,$L111*X111/100,""),"")</f>
        <v/>
      </c>
      <c r="AP111" s="8" t="str">
        <f>IF($L111&gt;0,IF(AA111&gt;0,$L111*AA111/100,""),"")</f>
        <v/>
      </c>
      <c r="AQ111" s="11">
        <f>SUM(AL111:AP111)</f>
        <v>1.3777558616028785E-5</v>
      </c>
      <c r="AR111" s="6" t="e">
        <f>IF((AL111+AM111)&gt;0,AL111+AM111,"")</f>
        <v>#VALUE!</v>
      </c>
      <c r="AS111" s="9">
        <f>IF(O111&gt;0,R111/O111,"")</f>
        <v>0</v>
      </c>
      <c r="AT111" s="9" t="e">
        <f>IF(AR111&lt;&gt;"",AL111/AR111,"")</f>
        <v>#VALUE!</v>
      </c>
      <c r="AU111" s="9" t="str">
        <f>IF(AO111&lt;&gt;"",AL111/AO111,"")</f>
        <v/>
      </c>
      <c r="AV111" s="9" t="str">
        <f>IF(AN111&lt;&gt;"",AL111/AN111,"")</f>
        <v/>
      </c>
      <c r="AW111" s="9"/>
    </row>
    <row r="112" spans="1:49" ht="13.5" thickTop="1" x14ac:dyDescent="0.2">
      <c r="A112" s="2">
        <v>8000048</v>
      </c>
      <c r="B112" s="3" t="s">
        <v>156</v>
      </c>
      <c r="C112" s="2">
        <v>0</v>
      </c>
      <c r="D112" s="2">
        <v>4029</v>
      </c>
      <c r="E112" s="8" t="s">
        <v>56</v>
      </c>
      <c r="F112" s="5" t="s">
        <v>65</v>
      </c>
      <c r="G112" s="3" t="s">
        <v>51</v>
      </c>
      <c r="H112" s="6">
        <v>2652</v>
      </c>
      <c r="I112" s="6">
        <v>5</v>
      </c>
      <c r="J112" s="7">
        <v>121.322</v>
      </c>
      <c r="K112" s="7">
        <v>-28.883330000000001</v>
      </c>
      <c r="L112" s="6">
        <v>4.7000260000000003</v>
      </c>
      <c r="M112" s="8" t="s">
        <v>54</v>
      </c>
      <c r="N112" s="2" t="s">
        <v>52</v>
      </c>
      <c r="O112" s="6">
        <v>2.9835729598999023</v>
      </c>
      <c r="P112" s="8" t="s">
        <v>53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1">
        <f>IF($L112&gt;0,IF(O112&gt;0,$L112*O112/1000000,""),"")</f>
        <v>1.40228704844265E-5</v>
      </c>
      <c r="AM112" s="8" t="str">
        <f>IF($L112&gt;0,IF(R112&gt;0,$L112*R112/1000000,""),"")</f>
        <v/>
      </c>
      <c r="AN112" s="8" t="str">
        <f>IF($L112&gt;0,IF(U112&gt;0,IF($V112="P",$L112*U112/1000000,$L112*$U112),""),"")</f>
        <v/>
      </c>
      <c r="AO112" s="8" t="str">
        <f>IF($L112&gt;0,IF(X112&gt;0,$L112*X112/100,""),"")</f>
        <v/>
      </c>
      <c r="AP112" s="8" t="str">
        <f>IF($L112&gt;0,IF(AA112&gt;0,$L112*AA112/100,""),"")</f>
        <v/>
      </c>
      <c r="AQ112" s="11">
        <f>SUM(AL112:AP112)</f>
        <v>1.40228704844265E-5</v>
      </c>
      <c r="AR112" s="6" t="e">
        <f>IF((AL112+AM112)&gt;0,AL112+AM112,"")</f>
        <v>#VALUE!</v>
      </c>
      <c r="AS112" s="9">
        <f>IF(O112&gt;0,R112/O112,"")</f>
        <v>0</v>
      </c>
      <c r="AT112" s="9" t="e">
        <f>IF(AR112&lt;&gt;"",AL112/AR112,"")</f>
        <v>#VALUE!</v>
      </c>
      <c r="AU112" s="9" t="str">
        <f>IF(AO112&lt;&gt;"",AL112/AO112,"")</f>
        <v/>
      </c>
      <c r="AV112" s="9" t="str">
        <f>IF(AN112&lt;&gt;"",AL112/AN112,"")</f>
        <v/>
      </c>
      <c r="AW112" s="9"/>
    </row>
    <row r="113" spans="1:49" ht="13.5" thickTop="1" x14ac:dyDescent="0.2">
      <c r="A113" s="2">
        <v>138008970</v>
      </c>
      <c r="B113" s="3" t="s">
        <v>167</v>
      </c>
      <c r="C113" s="2">
        <v>0</v>
      </c>
      <c r="D113" s="2">
        <v>4029</v>
      </c>
      <c r="E113" s="8" t="s">
        <v>56</v>
      </c>
      <c r="F113" s="5" t="s">
        <v>65</v>
      </c>
      <c r="G113" s="3" t="s">
        <v>168</v>
      </c>
      <c r="H113" s="6">
        <v>2657</v>
      </c>
      <c r="I113" s="6">
        <v>21</v>
      </c>
      <c r="J113" s="7">
        <v>122.2192</v>
      </c>
      <c r="K113" s="7">
        <v>-28.807200000000002</v>
      </c>
      <c r="L113" s="6"/>
      <c r="M113" s="8"/>
      <c r="N113" s="2"/>
      <c r="O113" s="6"/>
      <c r="P113" s="8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1" t="str">
        <f>IF($L113&gt;0,IF(O113&gt;0,$L113*O113/1000000,""),"")</f>
        <v/>
      </c>
      <c r="AM113" s="8" t="str">
        <f>IF($L113&gt;0,IF(R113&gt;0,$L113*R113/1000000,""),"")</f>
        <v/>
      </c>
      <c r="AN113" s="8" t="str">
        <f>IF($L113&gt;0,IF(U113&gt;0,IF($V113="P",$L113*U113/1000000,$L113*$U113),""),"")</f>
        <v/>
      </c>
      <c r="AO113" s="8" t="str">
        <f>IF($L113&gt;0,IF(X113&gt;0,$L113*X113/100,""),"")</f>
        <v/>
      </c>
      <c r="AP113" s="8" t="str">
        <f>IF($L113&gt;0,IF(AA113&gt;0,$L113*AA113/100,""),"")</f>
        <v/>
      </c>
      <c r="AQ113" s="11">
        <f>SUM(AL113:AP113)</f>
        <v>0</v>
      </c>
      <c r="AR113" s="6" t="e">
        <f>IF((AL113+AM113)&gt;0,AL113+AM113,"")</f>
        <v>#VALUE!</v>
      </c>
      <c r="AS113" s="9" t="str">
        <f>IF(O113&gt;0,R113/O113,"")</f>
        <v/>
      </c>
      <c r="AT113" s="9" t="e">
        <f>IF(AR113&lt;&gt;"",AL113/AR113,"")</f>
        <v>#VALUE!</v>
      </c>
      <c r="AU113" s="9" t="str">
        <f>IF(AO113&lt;&gt;"",AL113/AO113,"")</f>
        <v/>
      </c>
      <c r="AV113" s="9" t="str">
        <f>IF(AN113&lt;&gt;"",AL113/AN113,"")</f>
        <v/>
      </c>
      <c r="AW113" s="9"/>
    </row>
    <row r="114" spans="1:49" ht="13.5" thickTop="1" x14ac:dyDescent="0.2">
      <c r="A114" s="2">
        <v>8000012</v>
      </c>
      <c r="B114" s="3" t="s">
        <v>88</v>
      </c>
      <c r="C114" s="2">
        <v>0</v>
      </c>
      <c r="D114" s="2">
        <v>4023</v>
      </c>
      <c r="E114" s="8" t="s">
        <v>49</v>
      </c>
      <c r="F114" s="5" t="s">
        <v>65</v>
      </c>
      <c r="G114" s="3" t="s">
        <v>51</v>
      </c>
      <c r="H114" s="6">
        <v>2700</v>
      </c>
      <c r="I114" s="6">
        <v>100</v>
      </c>
      <c r="J114" s="7">
        <v>116.35693999999999</v>
      </c>
      <c r="K114" s="7">
        <v>-32.738889999999998</v>
      </c>
      <c r="L114" s="6">
        <v>522.080512</v>
      </c>
      <c r="M114" s="8" t="s">
        <v>54</v>
      </c>
      <c r="N114" s="2" t="s">
        <v>52</v>
      </c>
      <c r="O114" s="6">
        <v>0.92278897762298584</v>
      </c>
      <c r="P114" s="8" t="s">
        <v>53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1">
        <f>IF($L114&gt;0,IF(O114&gt;0,$L114*O114/1000000,""),"")</f>
        <v>4.8177014190536497E-4</v>
      </c>
      <c r="AM114" s="8" t="str">
        <f>IF($L114&gt;0,IF(R114&gt;0,$L114*R114/1000000,""),"")</f>
        <v/>
      </c>
      <c r="AN114" s="8" t="str">
        <f>IF($L114&gt;0,IF(U114&gt;0,IF($V114="P",$L114*U114/1000000,$L114*$U114),""),"")</f>
        <v/>
      </c>
      <c r="AO114" s="8" t="str">
        <f>IF($L114&gt;0,IF(X114&gt;0,$L114*X114/100,""),"")</f>
        <v/>
      </c>
      <c r="AP114" s="8" t="str">
        <f>IF($L114&gt;0,IF(AA114&gt;0,$L114*AA114/100,""),"")</f>
        <v/>
      </c>
      <c r="AQ114" s="11">
        <f>SUM(AL114:AP114)</f>
        <v>4.8177014190536497E-4</v>
      </c>
      <c r="AR114" s="6" t="e">
        <f>IF((AL114+AM114)&gt;0,AL114+AM114,"")</f>
        <v>#VALUE!</v>
      </c>
      <c r="AS114" s="9">
        <f>IF(O114&gt;0,R114/O114,"")</f>
        <v>0</v>
      </c>
      <c r="AT114" s="9" t="e">
        <f>IF(AR114&lt;&gt;"",AL114/AR114,"")</f>
        <v>#VALUE!</v>
      </c>
      <c r="AU114" s="9" t="str">
        <f>IF(AO114&lt;&gt;"",AL114/AO114,"")</f>
        <v/>
      </c>
      <c r="AV114" s="9" t="str">
        <f>IF(AN114&lt;&gt;"",AL114/AN114,"")</f>
        <v/>
      </c>
      <c r="AW114" s="9"/>
    </row>
    <row r="115" spans="1:49" ht="13.5" thickTop="1" x14ac:dyDescent="0.2">
      <c r="A115" s="2">
        <v>8000008</v>
      </c>
      <c r="B115" s="3" t="s">
        <v>87</v>
      </c>
      <c r="C115" s="2">
        <v>0</v>
      </c>
      <c r="D115" s="2">
        <v>4023</v>
      </c>
      <c r="E115" s="8" t="s">
        <v>49</v>
      </c>
      <c r="F115" s="5" t="s">
        <v>65</v>
      </c>
      <c r="G115" s="3" t="s">
        <v>51</v>
      </c>
      <c r="H115" s="6">
        <v>2700</v>
      </c>
      <c r="I115" s="6">
        <v>100</v>
      </c>
      <c r="J115" s="7">
        <v>117.65472</v>
      </c>
      <c r="K115" s="7">
        <v>-27.321390000000001</v>
      </c>
      <c r="L115" s="6">
        <v>59.239879999999999</v>
      </c>
      <c r="M115" s="8" t="s">
        <v>54</v>
      </c>
      <c r="N115" s="2" t="s">
        <v>52</v>
      </c>
      <c r="O115" s="6">
        <v>1.7928320169448853</v>
      </c>
      <c r="P115" s="8" t="s">
        <v>53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1">
        <f>IF($L115&gt;0,IF(O115&gt;0,$L115*O115/1000000,""),"")</f>
        <v>1.0620715354397297E-4</v>
      </c>
      <c r="AM115" s="8" t="str">
        <f>IF($L115&gt;0,IF(R115&gt;0,$L115*R115/1000000,""),"")</f>
        <v/>
      </c>
      <c r="AN115" s="8" t="str">
        <f>IF($L115&gt;0,IF(U115&gt;0,IF($V115="P",$L115*U115/1000000,$L115*$U115),""),"")</f>
        <v/>
      </c>
      <c r="AO115" s="8" t="str">
        <f>IF($L115&gt;0,IF(X115&gt;0,$L115*X115/100,""),"")</f>
        <v/>
      </c>
      <c r="AP115" s="8" t="str">
        <f>IF($L115&gt;0,IF(AA115&gt;0,$L115*AA115/100,""),"")</f>
        <v/>
      </c>
      <c r="AQ115" s="11">
        <f>SUM(AL115:AP115)</f>
        <v>1.0620715354397297E-4</v>
      </c>
      <c r="AR115" s="6" t="e">
        <f>IF((AL115+AM115)&gt;0,AL115+AM115,"")</f>
        <v>#VALUE!</v>
      </c>
      <c r="AS115" s="9">
        <f>IF(O115&gt;0,R115/O115,"")</f>
        <v>0</v>
      </c>
      <c r="AT115" s="9" t="e">
        <f>IF(AR115&lt;&gt;"",AL115/AR115,"")</f>
        <v>#VALUE!</v>
      </c>
      <c r="AU115" s="9" t="str">
        <f>IF(AO115&lt;&gt;"",AL115/AO115,"")</f>
        <v/>
      </c>
      <c r="AV115" s="9" t="str">
        <f>IF(AN115&lt;&gt;"",AL115/AN115,"")</f>
        <v/>
      </c>
      <c r="AW115" s="9"/>
    </row>
    <row r="116" spans="1:49" ht="13.5" thickTop="1" x14ac:dyDescent="0.2">
      <c r="A116" s="2">
        <v>8004057</v>
      </c>
      <c r="B116" s="3" t="s">
        <v>63</v>
      </c>
      <c r="C116" s="2">
        <v>0</v>
      </c>
      <c r="D116" s="2">
        <v>4021</v>
      </c>
      <c r="E116" s="8" t="s">
        <v>64</v>
      </c>
      <c r="F116" s="5" t="s">
        <v>65</v>
      </c>
      <c r="G116" s="3" t="s">
        <v>51</v>
      </c>
      <c r="H116" s="6">
        <v>2700</v>
      </c>
      <c r="I116" s="6">
        <v>100</v>
      </c>
      <c r="J116" s="7">
        <v>120.99778000000001</v>
      </c>
      <c r="K116" s="7">
        <v>-27.387779999999999</v>
      </c>
      <c r="L116" s="6">
        <v>18.85125</v>
      </c>
      <c r="M116" s="8" t="s">
        <v>54</v>
      </c>
      <c r="N116" s="2" t="s">
        <v>52</v>
      </c>
      <c r="O116" s="6">
        <v>4.4481511116027832</v>
      </c>
      <c r="P116" s="8" t="s">
        <v>53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1">
        <f>IF($L116&gt;0,IF(O116&gt;0,$L116*O116/1000000,""),"")</f>
        <v>8.3853208642601973E-5</v>
      </c>
      <c r="AM116" s="8" t="str">
        <f>IF($L116&gt;0,IF(R116&gt;0,$L116*R116/1000000,""),"")</f>
        <v/>
      </c>
      <c r="AN116" s="8" t="str">
        <f>IF($L116&gt;0,IF(U116&gt;0,IF($V116="P",$L116*U116/1000000,$L116*$U116),""),"")</f>
        <v/>
      </c>
      <c r="AO116" s="8" t="str">
        <f>IF($L116&gt;0,IF(X116&gt;0,$L116*X116/100,""),"")</f>
        <v/>
      </c>
      <c r="AP116" s="8" t="str">
        <f>IF($L116&gt;0,IF(AA116&gt;0,$L116*AA116/100,""),"")</f>
        <v/>
      </c>
      <c r="AQ116" s="11">
        <f>SUM(AL116:AP116)</f>
        <v>8.3853208642601973E-5</v>
      </c>
      <c r="AR116" s="6" t="e">
        <f>IF((AL116+AM116)&gt;0,AL116+AM116,"")</f>
        <v>#VALUE!</v>
      </c>
      <c r="AS116" s="9">
        <f>IF(O116&gt;0,R116/O116,"")</f>
        <v>0</v>
      </c>
      <c r="AT116" s="9" t="e">
        <f>IF(AR116&lt;&gt;"",AL116/AR116,"")</f>
        <v>#VALUE!</v>
      </c>
      <c r="AU116" s="9" t="str">
        <f>IF(AO116&lt;&gt;"",AL116/AO116,"")</f>
        <v/>
      </c>
      <c r="AV116" s="9" t="str">
        <f>IF(AN116&lt;&gt;"",AL116/AN116,"")</f>
        <v/>
      </c>
      <c r="AW116" s="9"/>
    </row>
    <row r="117" spans="1:49" ht="13.5" thickTop="1" x14ac:dyDescent="0.2">
      <c r="A117" s="2">
        <v>8000062</v>
      </c>
      <c r="B117" s="3" t="s">
        <v>75</v>
      </c>
      <c r="C117" s="2">
        <v>0</v>
      </c>
      <c r="D117" s="2">
        <v>4021</v>
      </c>
      <c r="E117" s="8" t="s">
        <v>64</v>
      </c>
      <c r="F117" s="5" t="s">
        <v>65</v>
      </c>
      <c r="G117" s="3" t="s">
        <v>51</v>
      </c>
      <c r="H117" s="6">
        <v>2700</v>
      </c>
      <c r="I117" s="6">
        <v>100</v>
      </c>
      <c r="J117" s="7">
        <v>121.47972</v>
      </c>
      <c r="K117" s="7">
        <v>-30.746670000000002</v>
      </c>
      <c r="L117" s="6">
        <v>44.945768000000001</v>
      </c>
      <c r="M117" s="8" t="s">
        <v>54</v>
      </c>
      <c r="N117" s="2" t="s">
        <v>52</v>
      </c>
      <c r="O117" s="6">
        <v>2.7751801013946533</v>
      </c>
      <c r="P117" s="8" t="s">
        <v>53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1">
        <f>IF($L117&gt;0,IF(O117&gt;0,$L117*O117/1000000,""),"")</f>
        <v>1.2473260099550056E-4</v>
      </c>
      <c r="AM117" s="8" t="str">
        <f>IF($L117&gt;0,IF(R117&gt;0,$L117*R117/1000000,""),"")</f>
        <v/>
      </c>
      <c r="AN117" s="8" t="str">
        <f>IF($L117&gt;0,IF(U117&gt;0,IF($V117="P",$L117*U117/1000000,$L117*$U117),""),"")</f>
        <v/>
      </c>
      <c r="AO117" s="8" t="str">
        <f>IF($L117&gt;0,IF(X117&gt;0,$L117*X117/100,""),"")</f>
        <v/>
      </c>
      <c r="AP117" s="8" t="str">
        <f>IF($L117&gt;0,IF(AA117&gt;0,$L117*AA117/100,""),"")</f>
        <v/>
      </c>
      <c r="AQ117" s="11">
        <f>SUM(AL117:AP117)</f>
        <v>1.2473260099550056E-4</v>
      </c>
      <c r="AR117" s="6" t="e">
        <f>IF((AL117+AM117)&gt;0,AL117+AM117,"")</f>
        <v>#VALUE!</v>
      </c>
      <c r="AS117" s="9">
        <f>IF(O117&gt;0,R117/O117,"")</f>
        <v>0</v>
      </c>
      <c r="AT117" s="9" t="e">
        <f>IF(AR117&lt;&gt;"",AL117/AR117,"")</f>
        <v>#VALUE!</v>
      </c>
      <c r="AU117" s="9" t="str">
        <f>IF(AO117&lt;&gt;"",AL117/AO117,"")</f>
        <v/>
      </c>
      <c r="AV117" s="9" t="str">
        <f>IF(AN117&lt;&gt;"",AL117/AN117,"")</f>
        <v/>
      </c>
      <c r="AW117" s="9"/>
    </row>
    <row r="118" spans="1:49" ht="13.5" thickTop="1" x14ac:dyDescent="0.2">
      <c r="A118" s="2">
        <v>8000070</v>
      </c>
      <c r="B118" s="3" t="s">
        <v>76</v>
      </c>
      <c r="C118" s="2">
        <v>0</v>
      </c>
      <c r="D118" s="2">
        <v>4021</v>
      </c>
      <c r="E118" s="8" t="s">
        <v>64</v>
      </c>
      <c r="F118" s="5" t="s">
        <v>65</v>
      </c>
      <c r="G118" s="3" t="s">
        <v>51</v>
      </c>
      <c r="H118" s="6">
        <v>2700</v>
      </c>
      <c r="I118" s="6">
        <v>100</v>
      </c>
      <c r="J118" s="7">
        <v>121.6</v>
      </c>
      <c r="K118" s="7">
        <v>-31.016670000000001</v>
      </c>
      <c r="L118" s="6">
        <v>23.135370000000002</v>
      </c>
      <c r="M118" s="8" t="s">
        <v>54</v>
      </c>
      <c r="N118" s="2" t="s">
        <v>52</v>
      </c>
      <c r="O118" s="6">
        <v>2.5244948863983154</v>
      </c>
      <c r="P118" s="8" t="s">
        <v>53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1">
        <f>IF($L118&gt;0,IF(O118&gt;0,$L118*O118/1000000,""),"")</f>
        <v>5.8405123259933002E-5</v>
      </c>
      <c r="AM118" s="8" t="str">
        <f>IF($L118&gt;0,IF(R118&gt;0,$L118*R118/1000000,""),"")</f>
        <v/>
      </c>
      <c r="AN118" s="8" t="str">
        <f>IF($L118&gt;0,IF(U118&gt;0,IF($V118="P",$L118*U118/1000000,$L118*$U118),""),"")</f>
        <v/>
      </c>
      <c r="AO118" s="8" t="str">
        <f>IF($L118&gt;0,IF(X118&gt;0,$L118*X118/100,""),"")</f>
        <v/>
      </c>
      <c r="AP118" s="8" t="str">
        <f>IF($L118&gt;0,IF(AA118&gt;0,$L118*AA118/100,""),"")</f>
        <v/>
      </c>
      <c r="AQ118" s="11">
        <f>SUM(AL118:AP118)</f>
        <v>5.8405123259933002E-5</v>
      </c>
      <c r="AR118" s="6" t="e">
        <f>IF((AL118+AM118)&gt;0,AL118+AM118,"")</f>
        <v>#VALUE!</v>
      </c>
      <c r="AS118" s="9">
        <f>IF(O118&gt;0,R118/O118,"")</f>
        <v>0</v>
      </c>
      <c r="AT118" s="9" t="e">
        <f>IF(AR118&lt;&gt;"",AL118/AR118,"")</f>
        <v>#VALUE!</v>
      </c>
      <c r="AU118" s="9" t="str">
        <f>IF(AO118&lt;&gt;"",AL118/AO118,"")</f>
        <v/>
      </c>
      <c r="AV118" s="9" t="str">
        <f>IF(AN118&lt;&gt;"",AL118/AN118,"")</f>
        <v/>
      </c>
      <c r="AW118" s="9"/>
    </row>
    <row r="119" spans="1:49" ht="13.5" thickTop="1" x14ac:dyDescent="0.2">
      <c r="A119" s="2">
        <v>8000081</v>
      </c>
      <c r="B119" s="3" t="s">
        <v>80</v>
      </c>
      <c r="C119" s="2">
        <v>0</v>
      </c>
      <c r="D119" s="2">
        <v>4021</v>
      </c>
      <c r="E119" s="8" t="s">
        <v>64</v>
      </c>
      <c r="F119" s="5" t="s">
        <v>65</v>
      </c>
      <c r="G119" s="3" t="s">
        <v>51</v>
      </c>
      <c r="H119" s="6">
        <v>2700</v>
      </c>
      <c r="I119" s="6">
        <v>100</v>
      </c>
      <c r="J119" s="7">
        <v>121.78</v>
      </c>
      <c r="K119" s="7">
        <v>-32.200000000000003</v>
      </c>
      <c r="L119" s="6">
        <v>3.2259419999999999</v>
      </c>
      <c r="M119" s="8" t="s">
        <v>54</v>
      </c>
      <c r="N119" s="2" t="s">
        <v>52</v>
      </c>
      <c r="O119" s="6">
        <v>20.086860656738281</v>
      </c>
      <c r="P119" s="8" t="s">
        <v>53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1">
        <f>IF($L119&gt;0,IF(O119&gt;0,$L119*O119/1000000,""),"")</f>
        <v>6.4799047440719607E-5</v>
      </c>
      <c r="AM119" s="8" t="str">
        <f>IF($L119&gt;0,IF(R119&gt;0,$L119*R119/1000000,""),"")</f>
        <v/>
      </c>
      <c r="AN119" s="8" t="str">
        <f>IF($L119&gt;0,IF(U119&gt;0,IF($V119="P",$L119*U119/1000000,$L119*$U119),""),"")</f>
        <v/>
      </c>
      <c r="AO119" s="8" t="str">
        <f>IF($L119&gt;0,IF(X119&gt;0,$L119*X119/100,""),"")</f>
        <v/>
      </c>
      <c r="AP119" s="8" t="str">
        <f>IF($L119&gt;0,IF(AA119&gt;0,$L119*AA119/100,""),"")</f>
        <v/>
      </c>
      <c r="AQ119" s="11">
        <f>SUM(AL119:AP119)</f>
        <v>6.4799047440719607E-5</v>
      </c>
      <c r="AR119" s="6" t="e">
        <f>IF((AL119+AM119)&gt;0,AL119+AM119,"")</f>
        <v>#VALUE!</v>
      </c>
      <c r="AS119" s="9">
        <f>IF(O119&gt;0,R119/O119,"")</f>
        <v>0</v>
      </c>
      <c r="AT119" s="9" t="e">
        <f>IF(AR119&lt;&gt;"",AL119/AR119,"")</f>
        <v>#VALUE!</v>
      </c>
      <c r="AU119" s="9" t="str">
        <f>IF(AO119&lt;&gt;"",AL119/AO119,"")</f>
        <v/>
      </c>
      <c r="AV119" s="9" t="str">
        <f>IF(AN119&lt;&gt;"",AL119/AN119,"")</f>
        <v/>
      </c>
      <c r="AW119" s="9"/>
    </row>
    <row r="120" spans="1:49" ht="13.5" thickTop="1" x14ac:dyDescent="0.2">
      <c r="A120" s="2">
        <v>8004263</v>
      </c>
      <c r="B120" s="3" t="s">
        <v>82</v>
      </c>
      <c r="C120" s="2">
        <v>0</v>
      </c>
      <c r="D120" s="2">
        <v>4021</v>
      </c>
      <c r="E120" s="8" t="s">
        <v>64</v>
      </c>
      <c r="F120" s="5" t="s">
        <v>65</v>
      </c>
      <c r="G120" s="3" t="s">
        <v>51</v>
      </c>
      <c r="H120" s="6">
        <v>2700</v>
      </c>
      <c r="I120" s="6">
        <v>100</v>
      </c>
      <c r="J120" s="7">
        <v>122.41667</v>
      </c>
      <c r="K120" s="7">
        <v>-29.08333</v>
      </c>
      <c r="L120" s="6">
        <v>28.3127</v>
      </c>
      <c r="M120" s="8" t="s">
        <v>54</v>
      </c>
      <c r="N120" s="2" t="s">
        <v>52</v>
      </c>
      <c r="O120" s="6">
        <v>4.4036288261413574</v>
      </c>
      <c r="P120" s="8" t="s">
        <v>53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1">
        <f>IF($L120&gt;0,IF(O120&gt;0,$L120*O120/1000000,""),"")</f>
        <v>1.2467862186589241E-4</v>
      </c>
      <c r="AM120" s="8" t="str">
        <f>IF($L120&gt;0,IF(R120&gt;0,$L120*R120/1000000,""),"")</f>
        <v/>
      </c>
      <c r="AN120" s="8" t="str">
        <f>IF($L120&gt;0,IF(U120&gt;0,IF($V120="P",$L120*U120/1000000,$L120*$U120),""),"")</f>
        <v/>
      </c>
      <c r="AO120" s="8" t="str">
        <f>IF($L120&gt;0,IF(X120&gt;0,$L120*X120/100,""),"")</f>
        <v/>
      </c>
      <c r="AP120" s="8" t="str">
        <f>IF($L120&gt;0,IF(AA120&gt;0,$L120*AA120/100,""),"")</f>
        <v/>
      </c>
      <c r="AQ120" s="11">
        <f>SUM(AL120:AP120)</f>
        <v>1.2467862186589241E-4</v>
      </c>
      <c r="AR120" s="6" t="e">
        <f>IF((AL120+AM120)&gt;0,AL120+AM120,"")</f>
        <v>#VALUE!</v>
      </c>
      <c r="AS120" s="9">
        <f>IF(O120&gt;0,R120/O120,"")</f>
        <v>0</v>
      </c>
      <c r="AT120" s="9" t="e">
        <f>IF(AR120&lt;&gt;"",AL120/AR120,"")</f>
        <v>#VALUE!</v>
      </c>
      <c r="AU120" s="9" t="str">
        <f>IF(AO120&lt;&gt;"",AL120/AO120,"")</f>
        <v/>
      </c>
      <c r="AV120" s="9" t="str">
        <f>IF(AN120&lt;&gt;"",AL120/AN120,"")</f>
        <v/>
      </c>
      <c r="AW120" s="9"/>
    </row>
    <row r="121" spans="1:49" ht="13.5" thickTop="1" x14ac:dyDescent="0.2">
      <c r="A121" s="2">
        <v>8000075</v>
      </c>
      <c r="B121" s="3" t="s">
        <v>73</v>
      </c>
      <c r="C121" s="2">
        <v>0</v>
      </c>
      <c r="D121" s="2">
        <v>4021</v>
      </c>
      <c r="E121" s="8" t="s">
        <v>64</v>
      </c>
      <c r="F121" s="5" t="s">
        <v>65</v>
      </c>
      <c r="G121" s="3" t="s">
        <v>51</v>
      </c>
      <c r="H121" s="6">
        <v>3050</v>
      </c>
      <c r="I121" s="6">
        <v>550</v>
      </c>
      <c r="J121" s="7">
        <v>118.50694</v>
      </c>
      <c r="K121" s="7">
        <v>-26.606940000000002</v>
      </c>
      <c r="L121" s="6">
        <v>9.8043879999999994</v>
      </c>
      <c r="M121" s="8" t="s">
        <v>54</v>
      </c>
      <c r="N121" s="2" t="s">
        <v>52</v>
      </c>
      <c r="O121" s="6">
        <v>5.369999885559082</v>
      </c>
      <c r="P121" s="8" t="s">
        <v>53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1">
        <f>IF($L121&gt;0,IF(O121&gt;0,$L121*O121/1000000,""),"")</f>
        <v>5.2649562437976831E-5</v>
      </c>
      <c r="AM121" s="8" t="str">
        <f>IF($L121&gt;0,IF(R121&gt;0,$L121*R121/1000000,""),"")</f>
        <v/>
      </c>
      <c r="AN121" s="8" t="str">
        <f>IF($L121&gt;0,IF(U121&gt;0,IF($V121="P",$L121*U121/1000000,$L121*$U121),""),"")</f>
        <v/>
      </c>
      <c r="AO121" s="8" t="str">
        <f>IF($L121&gt;0,IF(X121&gt;0,$L121*X121/100,""),"")</f>
        <v/>
      </c>
      <c r="AP121" s="8" t="str">
        <f>IF($L121&gt;0,IF(AA121&gt;0,$L121*AA121/100,""),"")</f>
        <v/>
      </c>
      <c r="AQ121" s="11">
        <f>SUM(AL121:AP121)</f>
        <v>5.2649562437976831E-5</v>
      </c>
      <c r="AR121" s="6" t="e">
        <f>IF((AL121+AM121)&gt;0,AL121+AM121,"")</f>
        <v>#VALUE!</v>
      </c>
      <c r="AS121" s="9">
        <f>IF(O121&gt;0,R121/O121,"")</f>
        <v>0</v>
      </c>
      <c r="AT121" s="9" t="e">
        <f>IF(AR121&lt;&gt;"",AL121/AR121,"")</f>
        <v>#VALUE!</v>
      </c>
      <c r="AU121" s="9" t="str">
        <f>IF(AO121&lt;&gt;"",AL121/AO121,"")</f>
        <v/>
      </c>
      <c r="AV121" s="9" t="str">
        <f>IF(AN121&lt;&gt;"",AL121/AN121,"")</f>
        <v/>
      </c>
      <c r="AW121" s="9"/>
    </row>
    <row r="122" spans="1:49" ht="13.5" thickTop="1" x14ac:dyDescent="0.2">
      <c r="A122" s="2">
        <v>8004092</v>
      </c>
      <c r="B122" s="3" t="s">
        <v>79</v>
      </c>
      <c r="C122" s="2">
        <v>0</v>
      </c>
      <c r="D122" s="2">
        <v>4021</v>
      </c>
      <c r="E122" s="8" t="s">
        <v>64</v>
      </c>
      <c r="F122" s="5" t="s">
        <v>65</v>
      </c>
      <c r="G122" s="3" t="s">
        <v>51</v>
      </c>
      <c r="H122" s="6">
        <v>3050</v>
      </c>
      <c r="I122" s="6">
        <v>550</v>
      </c>
      <c r="J122" s="7">
        <v>119.44389</v>
      </c>
      <c r="K122" s="7">
        <v>-25.321110000000001</v>
      </c>
      <c r="L122" s="6">
        <v>35.235151999999999</v>
      </c>
      <c r="M122" s="8" t="s">
        <v>54</v>
      </c>
      <c r="N122" s="2" t="s">
        <v>52</v>
      </c>
      <c r="O122" s="6">
        <v>4.7196211814880371</v>
      </c>
      <c r="P122" s="8" t="s">
        <v>53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1">
        <f>IF($L122&gt;0,IF(O122&gt;0,$L122*O122/1000000,""),"")</f>
        <v>1.6629656971215055E-4</v>
      </c>
      <c r="AM122" s="8" t="str">
        <f>IF($L122&gt;0,IF(R122&gt;0,$L122*R122/1000000,""),"")</f>
        <v/>
      </c>
      <c r="AN122" s="8" t="str">
        <f>IF($L122&gt;0,IF(U122&gt;0,IF($V122="P",$L122*U122/1000000,$L122*$U122),""),"")</f>
        <v/>
      </c>
      <c r="AO122" s="8" t="str">
        <f>IF($L122&gt;0,IF(X122&gt;0,$L122*X122/100,""),"")</f>
        <v/>
      </c>
      <c r="AP122" s="8" t="str">
        <f>IF($L122&gt;0,IF(AA122&gt;0,$L122*AA122/100,""),"")</f>
        <v/>
      </c>
      <c r="AQ122" s="11">
        <f>SUM(AL122:AP122)</f>
        <v>1.6629656971215055E-4</v>
      </c>
      <c r="AR122" s="6" t="e">
        <f>IF((AL122+AM122)&gt;0,AL122+AM122,"")</f>
        <v>#VALUE!</v>
      </c>
      <c r="AS122" s="9">
        <f>IF(O122&gt;0,R122/O122,"")</f>
        <v>0</v>
      </c>
      <c r="AT122" s="9" t="e">
        <f>IF(AR122&lt;&gt;"",AL122/AR122,"")</f>
        <v>#VALUE!</v>
      </c>
      <c r="AU122" s="9" t="str">
        <f>IF(AO122&lt;&gt;"",AL122/AO122,"")</f>
        <v/>
      </c>
      <c r="AV122" s="9" t="str">
        <f>IF(AN122&lt;&gt;"",AL122/AN122,"")</f>
        <v/>
      </c>
      <c r="AW122" s="9"/>
    </row>
    <row r="123" spans="1:49" ht="13.5" thickTop="1" x14ac:dyDescent="0.2">
      <c r="A123" s="2">
        <v>8000095</v>
      </c>
      <c r="B123" s="3" t="s">
        <v>86</v>
      </c>
      <c r="C123" s="2">
        <v>0</v>
      </c>
      <c r="D123" s="2">
        <v>4021</v>
      </c>
      <c r="E123" s="8" t="s">
        <v>64</v>
      </c>
      <c r="F123" s="5" t="s">
        <v>65</v>
      </c>
      <c r="G123" s="3" t="s">
        <v>51</v>
      </c>
      <c r="H123" s="6">
        <v>3050</v>
      </c>
      <c r="I123" s="6">
        <v>550</v>
      </c>
      <c r="J123" s="7">
        <v>120.24139</v>
      </c>
      <c r="K123" s="7">
        <v>-26.63306</v>
      </c>
      <c r="L123" s="6">
        <v>20.247579999999999</v>
      </c>
      <c r="M123" s="8" t="s">
        <v>54</v>
      </c>
      <c r="N123" s="2" t="s">
        <v>52</v>
      </c>
      <c r="O123" s="6">
        <v>5.5087680816650391</v>
      </c>
      <c r="P123" s="8" t="s">
        <v>53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1">
        <f>IF($L123&gt;0,IF(O123&gt;0,$L123*O123/1000000,""),"")</f>
        <v>1.1153922243495941E-4</v>
      </c>
      <c r="AM123" s="8" t="str">
        <f>IF($L123&gt;0,IF(R123&gt;0,$L123*R123/1000000,""),"")</f>
        <v/>
      </c>
      <c r="AN123" s="8" t="str">
        <f>IF($L123&gt;0,IF(U123&gt;0,IF($V123="P",$L123*U123/1000000,$L123*$U123),""),"")</f>
        <v/>
      </c>
      <c r="AO123" s="8" t="str">
        <f>IF($L123&gt;0,IF(X123&gt;0,$L123*X123/100,""),"")</f>
        <v/>
      </c>
      <c r="AP123" s="8" t="str">
        <f>IF($L123&gt;0,IF(AA123&gt;0,$L123*AA123/100,""),"")</f>
        <v/>
      </c>
      <c r="AQ123" s="11">
        <f>SUM(AL123:AP123)</f>
        <v>1.1153922243495941E-4</v>
      </c>
      <c r="AR123" s="6" t="e">
        <f>IF((AL123+AM123)&gt;0,AL123+AM123,"")</f>
        <v>#VALUE!</v>
      </c>
      <c r="AS123" s="9">
        <f>IF(O123&gt;0,R123/O123,"")</f>
        <v>0</v>
      </c>
      <c r="AT123" s="9" t="e">
        <f>IF(AR123&lt;&gt;"",AL123/AR123,"")</f>
        <v>#VALUE!</v>
      </c>
      <c r="AU123" s="9" t="str">
        <f>IF(AO123&lt;&gt;"",AL123/AO123,"")</f>
        <v/>
      </c>
      <c r="AV123" s="9" t="str">
        <f>IF(AN123&lt;&gt;"",AL123/AN123,"")</f>
        <v/>
      </c>
      <c r="AW123" s="9"/>
    </row>
    <row r="124" spans="1:49" ht="13.5" thickTop="1" x14ac:dyDescent="0.2">
      <c r="A124" s="2">
        <v>8004058</v>
      </c>
      <c r="B124" s="3" t="s">
        <v>71</v>
      </c>
      <c r="C124" s="2">
        <v>0</v>
      </c>
      <c r="D124" s="2">
        <v>4021</v>
      </c>
      <c r="E124" s="8" t="s">
        <v>64</v>
      </c>
      <c r="F124" s="5" t="s">
        <v>65</v>
      </c>
      <c r="G124" s="3" t="s">
        <v>51</v>
      </c>
      <c r="H124" s="6">
        <v>3050</v>
      </c>
      <c r="I124" s="6">
        <v>550</v>
      </c>
      <c r="J124" s="7">
        <v>120.81111</v>
      </c>
      <c r="K124" s="7">
        <v>-26.478059999999999</v>
      </c>
      <c r="L124" s="6">
        <v>29.595320000000001</v>
      </c>
      <c r="M124" s="8" t="s">
        <v>54</v>
      </c>
      <c r="N124" s="2" t="s">
        <v>52</v>
      </c>
      <c r="O124" s="6">
        <v>4.1520299911499023</v>
      </c>
      <c r="P124" s="8" t="s">
        <v>53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1">
        <f>IF($L124&gt;0,IF(O124&gt;0,$L124*O124/1000000,""),"")</f>
        <v>1.2288065623767853E-4</v>
      </c>
      <c r="AM124" s="8" t="str">
        <f>IF($L124&gt;0,IF(R124&gt;0,$L124*R124/1000000,""),"")</f>
        <v/>
      </c>
      <c r="AN124" s="8" t="str">
        <f>IF($L124&gt;0,IF(U124&gt;0,IF($V124="P",$L124*U124/1000000,$L124*$U124),""),"")</f>
        <v/>
      </c>
      <c r="AO124" s="8" t="str">
        <f>IF($L124&gt;0,IF(X124&gt;0,$L124*X124/100,""),"")</f>
        <v/>
      </c>
      <c r="AP124" s="8" t="str">
        <f>IF($L124&gt;0,IF(AA124&gt;0,$L124*AA124/100,""),"")</f>
        <v/>
      </c>
      <c r="AQ124" s="11">
        <f>SUM(AL124:AP124)</f>
        <v>1.2288065623767853E-4</v>
      </c>
      <c r="AR124" s="6" t="e">
        <f>IF((AL124+AM124)&gt;0,AL124+AM124,"")</f>
        <v>#VALUE!</v>
      </c>
      <c r="AS124" s="9">
        <f>IF(O124&gt;0,R124/O124,"")</f>
        <v>0</v>
      </c>
      <c r="AT124" s="9" t="e">
        <f>IF(AR124&lt;&gt;"",AL124/AR124,"")</f>
        <v>#VALUE!</v>
      </c>
      <c r="AU124" s="9" t="str">
        <f>IF(AO124&lt;&gt;"",AL124/AO124,"")</f>
        <v/>
      </c>
      <c r="AV124" s="9" t="str">
        <f>IF(AN124&lt;&gt;"",AL124/AN124,"")</f>
        <v/>
      </c>
      <c r="AW124" s="9"/>
    </row>
    <row r="125" spans="1:49" ht="13.5" thickTop="1" x14ac:dyDescent="0.2">
      <c r="A125" s="2">
        <v>8004217</v>
      </c>
      <c r="B125" s="3" t="s">
        <v>83</v>
      </c>
      <c r="C125" s="2">
        <v>0</v>
      </c>
      <c r="D125" s="2">
        <v>4021</v>
      </c>
      <c r="E125" s="8" t="s">
        <v>64</v>
      </c>
      <c r="F125" s="5" t="s">
        <v>65</v>
      </c>
      <c r="G125" s="3" t="s">
        <v>51</v>
      </c>
      <c r="H125" s="6">
        <v>3050</v>
      </c>
      <c r="I125" s="6">
        <v>550</v>
      </c>
      <c r="J125" s="7">
        <v>121.16667</v>
      </c>
      <c r="K125" s="7">
        <v>-28.66667</v>
      </c>
      <c r="L125" s="6">
        <v>33.6965</v>
      </c>
      <c r="M125" s="8" t="s">
        <v>54</v>
      </c>
      <c r="N125" s="2" t="s">
        <v>52</v>
      </c>
      <c r="O125" s="6">
        <v>1.9698530435562134</v>
      </c>
      <c r="P125" s="8" t="s">
        <v>53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1">
        <f>IF($L125&gt;0,IF(O125&gt;0,$L125*O125/1000000,""),"")</f>
        <v>6.6377153082191934E-5</v>
      </c>
      <c r="AM125" s="8" t="str">
        <f>IF($L125&gt;0,IF(R125&gt;0,$L125*R125/1000000,""),"")</f>
        <v/>
      </c>
      <c r="AN125" s="8" t="str">
        <f>IF($L125&gt;0,IF(U125&gt;0,IF($V125="P",$L125*U125/1000000,$L125*$U125),""),"")</f>
        <v/>
      </c>
      <c r="AO125" s="8" t="str">
        <f>IF($L125&gt;0,IF(X125&gt;0,$L125*X125/100,""),"")</f>
        <v/>
      </c>
      <c r="AP125" s="8" t="str">
        <f>IF($L125&gt;0,IF(AA125&gt;0,$L125*AA125/100,""),"")</f>
        <v/>
      </c>
      <c r="AQ125" s="11">
        <f>SUM(AL125:AP125)</f>
        <v>6.6377153082191934E-5</v>
      </c>
      <c r="AR125" s="6" t="e">
        <f>IF((AL125+AM125)&gt;0,AL125+AM125,"")</f>
        <v>#VALUE!</v>
      </c>
      <c r="AS125" s="9">
        <f>IF(O125&gt;0,R125/O125,"")</f>
        <v>0</v>
      </c>
      <c r="AT125" s="9" t="e">
        <f>IF(AR125&lt;&gt;"",AL125/AR125,"")</f>
        <v>#VALUE!</v>
      </c>
      <c r="AU125" s="9" t="str">
        <f>IF(AO125&lt;&gt;"",AL125/AO125,"")</f>
        <v/>
      </c>
      <c r="AV125" s="9" t="str">
        <f>IF(AN125&lt;&gt;"",AL125/AN125,"")</f>
        <v/>
      </c>
      <c r="AW125" s="9"/>
    </row>
    <row r="126" spans="1:49" ht="13.5" thickTop="1" x14ac:dyDescent="0.2">
      <c r="A126" s="2">
        <v>8000084</v>
      </c>
      <c r="B126" s="3" t="s">
        <v>81</v>
      </c>
      <c r="C126" s="2">
        <v>0</v>
      </c>
      <c r="D126" s="2">
        <v>4021</v>
      </c>
      <c r="E126" s="8" t="s">
        <v>64</v>
      </c>
      <c r="F126" s="5" t="s">
        <v>65</v>
      </c>
      <c r="G126" s="3" t="s">
        <v>51</v>
      </c>
      <c r="H126" s="6">
        <v>3050</v>
      </c>
      <c r="I126" s="6">
        <v>550</v>
      </c>
      <c r="J126" s="7">
        <v>121.33132000000001</v>
      </c>
      <c r="K126" s="7">
        <v>-28.919809999999998</v>
      </c>
      <c r="L126" s="6">
        <v>38.132567999999999</v>
      </c>
      <c r="M126" s="8" t="s">
        <v>54</v>
      </c>
      <c r="N126" s="2" t="s">
        <v>52</v>
      </c>
      <c r="O126" s="6">
        <v>4.1423158645629883</v>
      </c>
      <c r="P126" s="8" t="s">
        <v>53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1">
        <f>IF($L126&gt;0,IF(O126&gt;0,$L126*O126/1000000,""),"")</f>
        <v>1.5795714138292695E-4</v>
      </c>
      <c r="AM126" s="8" t="str">
        <f>IF($L126&gt;0,IF(R126&gt;0,$L126*R126/1000000,""),"")</f>
        <v/>
      </c>
      <c r="AN126" s="8" t="str">
        <f>IF($L126&gt;0,IF(U126&gt;0,IF($V126="P",$L126*U126/1000000,$L126*$U126),""),"")</f>
        <v/>
      </c>
      <c r="AO126" s="8" t="str">
        <f>IF($L126&gt;0,IF(X126&gt;0,$L126*X126/100,""),"")</f>
        <v/>
      </c>
      <c r="AP126" s="8" t="str">
        <f>IF($L126&gt;0,IF(AA126&gt;0,$L126*AA126/100,""),"")</f>
        <v/>
      </c>
      <c r="AQ126" s="11">
        <f>SUM(AL126:AP126)</f>
        <v>1.5795714138292695E-4</v>
      </c>
      <c r="AR126" s="6" t="e">
        <f>IF((AL126+AM126)&gt;0,AL126+AM126,"")</f>
        <v>#VALUE!</v>
      </c>
      <c r="AS126" s="9">
        <f>IF(O126&gt;0,R126/O126,"")</f>
        <v>0</v>
      </c>
      <c r="AT126" s="9" t="e">
        <f>IF(AR126&lt;&gt;"",AL126/AR126,"")</f>
        <v>#VALUE!</v>
      </c>
      <c r="AU126" s="9" t="str">
        <f>IF(AO126&lt;&gt;"",AL126/AO126,"")</f>
        <v/>
      </c>
      <c r="AV126" s="9" t="str">
        <f>IF(AN126&lt;&gt;"",AL126/AN126,"")</f>
        <v/>
      </c>
      <c r="AW126" s="9"/>
    </row>
    <row r="127" spans="1:49" ht="13.5" thickTop="1" x14ac:dyDescent="0.2">
      <c r="A127" s="2">
        <v>8004218</v>
      </c>
      <c r="B127" s="3" t="s">
        <v>66</v>
      </c>
      <c r="C127" s="2">
        <v>0</v>
      </c>
      <c r="D127" s="2">
        <v>4021</v>
      </c>
      <c r="E127" s="8" t="s">
        <v>64</v>
      </c>
      <c r="F127" s="5" t="s">
        <v>65</v>
      </c>
      <c r="G127" s="3" t="s">
        <v>51</v>
      </c>
      <c r="H127" s="6">
        <v>3050</v>
      </c>
      <c r="I127" s="6">
        <v>550</v>
      </c>
      <c r="J127" s="7">
        <v>122.36722</v>
      </c>
      <c r="K127" s="7">
        <v>-30.157499999999999</v>
      </c>
      <c r="L127" s="6">
        <v>17.73837</v>
      </c>
      <c r="M127" s="8" t="s">
        <v>54</v>
      </c>
      <c r="N127" s="2" t="s">
        <v>52</v>
      </c>
      <c r="O127" s="6">
        <v>2.0067949295043945</v>
      </c>
      <c r="P127" s="8" t="s">
        <v>53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1">
        <f>IF($L127&gt;0,IF(O127&gt;0,$L127*O127/1000000,""),"")</f>
        <v>3.559727097367286E-5</v>
      </c>
      <c r="AM127" s="8" t="str">
        <f>IF($L127&gt;0,IF(R127&gt;0,$L127*R127/1000000,""),"")</f>
        <v/>
      </c>
      <c r="AN127" s="8" t="str">
        <f>IF($L127&gt;0,IF(U127&gt;0,IF($V127="P",$L127*U127/1000000,$L127*$U127),""),"")</f>
        <v/>
      </c>
      <c r="AO127" s="8" t="str">
        <f>IF($L127&gt;0,IF(X127&gt;0,$L127*X127/100,""),"")</f>
        <v/>
      </c>
      <c r="AP127" s="8" t="str">
        <f>IF($L127&gt;0,IF(AA127&gt;0,$L127*AA127/100,""),"")</f>
        <v/>
      </c>
      <c r="AQ127" s="11">
        <f>SUM(AL127:AP127)</f>
        <v>3.559727097367286E-5</v>
      </c>
      <c r="AR127" s="6" t="e">
        <f>IF((AL127+AM127)&gt;0,AL127+AM127,"")</f>
        <v>#VALUE!</v>
      </c>
      <c r="AS127" s="9">
        <f>IF(O127&gt;0,R127/O127,"")</f>
        <v>0</v>
      </c>
      <c r="AT127" s="9" t="e">
        <f>IF(AR127&lt;&gt;"",AL127/AR127,"")</f>
        <v>#VALUE!</v>
      </c>
      <c r="AU127" s="9" t="str">
        <f>IF(AO127&lt;&gt;"",AL127/AO127,"")</f>
        <v/>
      </c>
      <c r="AV127" s="9" t="str">
        <f>IF(AN127&lt;&gt;"",AL127/AN127,"")</f>
        <v/>
      </c>
      <c r="AW127" s="9"/>
    </row>
    <row r="128" spans="1:49" ht="13.5" thickTop="1" x14ac:dyDescent="0.2">
      <c r="A128" s="2">
        <v>8000044</v>
      </c>
      <c r="B128" s="3" t="s">
        <v>69</v>
      </c>
      <c r="C128" s="2">
        <v>0</v>
      </c>
      <c r="D128" s="2">
        <v>4021</v>
      </c>
      <c r="E128" s="8" t="s">
        <v>64</v>
      </c>
      <c r="F128" s="5" t="s">
        <v>65</v>
      </c>
      <c r="G128" s="3" t="s">
        <v>51</v>
      </c>
      <c r="H128" s="6">
        <v>3050</v>
      </c>
      <c r="I128" s="6">
        <v>550</v>
      </c>
      <c r="J128" s="7">
        <v>122.422</v>
      </c>
      <c r="K128" s="7">
        <v>-28.812999999999999</v>
      </c>
      <c r="L128" s="6">
        <v>29.27618</v>
      </c>
      <c r="M128" s="8" t="s">
        <v>54</v>
      </c>
      <c r="N128" s="2" t="s">
        <v>52</v>
      </c>
      <c r="O128" s="6">
        <v>3.4600000381469727</v>
      </c>
      <c r="P128" s="8" t="s">
        <v>53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1">
        <f>IF($L128&gt;0,IF(O128&gt;0,$L128*O128/1000000,""),"")</f>
        <v>1.0129558391679764E-4</v>
      </c>
      <c r="AM128" s="8" t="str">
        <f>IF($L128&gt;0,IF(R128&gt;0,$L128*R128/1000000,""),"")</f>
        <v/>
      </c>
      <c r="AN128" s="8" t="str">
        <f>IF($L128&gt;0,IF(U128&gt;0,IF($V128="P",$L128*U128/1000000,$L128*$U128),""),"")</f>
        <v/>
      </c>
      <c r="AO128" s="8" t="str">
        <f>IF($L128&gt;0,IF(X128&gt;0,$L128*X128/100,""),"")</f>
        <v/>
      </c>
      <c r="AP128" s="8" t="str">
        <f>IF($L128&gt;0,IF(AA128&gt;0,$L128*AA128/100,""),"")</f>
        <v/>
      </c>
      <c r="AQ128" s="11">
        <f>SUM(AL128:AP128)</f>
        <v>1.0129558391679764E-4</v>
      </c>
      <c r="AR128" s="6" t="e">
        <f>IF((AL128+AM128)&gt;0,AL128+AM128,"")</f>
        <v>#VALUE!</v>
      </c>
      <c r="AS128" s="9">
        <f>IF(O128&gt;0,R128/O128,"")</f>
        <v>0</v>
      </c>
      <c r="AT128" s="9" t="e">
        <f>IF(AR128&lt;&gt;"",AL128/AR128,"")</f>
        <v>#VALUE!</v>
      </c>
      <c r="AU128" s="9" t="str">
        <f>IF(AO128&lt;&gt;"",AL128/AO128,"")</f>
        <v/>
      </c>
      <c r="AV128" s="9" t="str">
        <f>IF(AN128&lt;&gt;"",AL128/AN128,"")</f>
        <v/>
      </c>
      <c r="AW128" s="9"/>
    </row>
    <row r="129" spans="1:49" ht="13.5" thickTop="1" x14ac:dyDescent="0.2">
      <c r="A129" s="2">
        <v>8000037</v>
      </c>
      <c r="B129" s="3" t="s">
        <v>144</v>
      </c>
      <c r="C129" s="2">
        <v>0</v>
      </c>
      <c r="D129" s="2">
        <v>4029</v>
      </c>
      <c r="E129" s="8" t="s">
        <v>56</v>
      </c>
      <c r="F129" s="5" t="s">
        <v>65</v>
      </c>
      <c r="G129" s="3" t="s">
        <v>51</v>
      </c>
      <c r="H129" s="6">
        <v>5000</v>
      </c>
      <c r="I129" s="6">
        <v>100</v>
      </c>
      <c r="J129" s="7">
        <v>117.16667</v>
      </c>
      <c r="K129" s="7">
        <v>-29.75</v>
      </c>
      <c r="L129" s="6">
        <v>0.43632300000000002</v>
      </c>
      <c r="M129" s="8" t="s">
        <v>54</v>
      </c>
      <c r="N129" s="2" t="s">
        <v>52</v>
      </c>
      <c r="O129" s="6">
        <v>3.6600000858306885</v>
      </c>
      <c r="P129" s="8" t="s">
        <v>53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1">
        <f>IF($L129&gt;0,IF(O129&gt;0,$L129*O129/1000000,""),"")</f>
        <v>1.5969422174499035E-6</v>
      </c>
      <c r="AM129" s="8" t="str">
        <f>IF($L129&gt;0,IF(R129&gt;0,$L129*R129/1000000,""),"")</f>
        <v/>
      </c>
      <c r="AN129" s="8" t="str">
        <f>IF($L129&gt;0,IF(U129&gt;0,IF($V129="P",$L129*U129/1000000,$L129*$U129),""),"")</f>
        <v/>
      </c>
      <c r="AO129" s="8" t="str">
        <f>IF($L129&gt;0,IF(X129&gt;0,$L129*X129/100,""),"")</f>
        <v/>
      </c>
      <c r="AP129" s="8" t="str">
        <f>IF($L129&gt;0,IF(AA129&gt;0,$L129*AA129/100,""),"")</f>
        <v/>
      </c>
      <c r="AQ129" s="11">
        <f>SUM(AL129:AP129)</f>
        <v>1.5969422174499035E-6</v>
      </c>
      <c r="AR129" s="6" t="e">
        <f>IF((AL129+AM129)&gt;0,AL129+AM129,"")</f>
        <v>#VALUE!</v>
      </c>
      <c r="AS129" s="9">
        <f>IF(O129&gt;0,R129/O129,"")</f>
        <v>0</v>
      </c>
      <c r="AT129" s="9" t="e">
        <f>IF(AR129&lt;&gt;"",AL129/AR129,"")</f>
        <v>#VALUE!</v>
      </c>
      <c r="AU129" s="9" t="str">
        <f>IF(AO129&lt;&gt;"",AL129/AO129,"")</f>
        <v/>
      </c>
      <c r="AV129" s="9" t="str">
        <f>IF(AN129&lt;&gt;"",AL129/AN129,"")</f>
        <v/>
      </c>
      <c r="AW129" s="9"/>
    </row>
    <row r="130" spans="1:49" ht="13.5" thickTop="1" x14ac:dyDescent="0.2">
      <c r="A130" s="2">
        <v>8000093</v>
      </c>
      <c r="B130" s="3" t="s">
        <v>218</v>
      </c>
      <c r="C130" s="2">
        <v>0</v>
      </c>
      <c r="D130" s="2">
        <v>4029</v>
      </c>
      <c r="E130" s="8" t="s">
        <v>56</v>
      </c>
      <c r="F130" s="5" t="s">
        <v>65</v>
      </c>
      <c r="G130" s="3" t="s">
        <v>51</v>
      </c>
      <c r="H130" s="6">
        <v>5000</v>
      </c>
      <c r="I130" s="6">
        <v>100</v>
      </c>
      <c r="J130" s="7">
        <v>117.83333</v>
      </c>
      <c r="K130" s="7">
        <v>-28.066669999999998</v>
      </c>
      <c r="L130" s="6">
        <v>1.1209469999999999</v>
      </c>
      <c r="M130" s="8" t="s">
        <v>54</v>
      </c>
      <c r="N130" s="2" t="s">
        <v>52</v>
      </c>
      <c r="O130" s="6">
        <v>5.1120548248291016</v>
      </c>
      <c r="P130" s="8" t="s">
        <v>53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1">
        <f>IF($L130&gt;0,IF(O130&gt;0,$L130*O130/1000000,""),"")</f>
        <v>5.7303425197277061E-6</v>
      </c>
      <c r="AM130" s="8" t="str">
        <f>IF($L130&gt;0,IF(R130&gt;0,$L130*R130/1000000,""),"")</f>
        <v/>
      </c>
      <c r="AN130" s="8" t="str">
        <f>IF($L130&gt;0,IF(U130&gt;0,IF($V130="P",$L130*U130/1000000,$L130*$U130),""),"")</f>
        <v/>
      </c>
      <c r="AO130" s="8" t="str">
        <f>IF($L130&gt;0,IF(X130&gt;0,$L130*X130/100,""),"")</f>
        <v/>
      </c>
      <c r="AP130" s="8" t="str">
        <f>IF($L130&gt;0,IF(AA130&gt;0,$L130*AA130/100,""),"")</f>
        <v/>
      </c>
      <c r="AQ130" s="11">
        <f>SUM(AL130:AP130)</f>
        <v>5.7303425197277061E-6</v>
      </c>
      <c r="AR130" s="6" t="e">
        <f>IF((AL130+AM130)&gt;0,AL130+AM130,"")</f>
        <v>#VALUE!</v>
      </c>
      <c r="AS130" s="9">
        <f>IF(O130&gt;0,R130/O130,"")</f>
        <v>0</v>
      </c>
      <c r="AT130" s="9" t="e">
        <f>IF(AR130&lt;&gt;"",AL130/AR130,"")</f>
        <v>#VALUE!</v>
      </c>
      <c r="AU130" s="9" t="str">
        <f>IF(AO130&lt;&gt;"",AL130/AO130,"")</f>
        <v/>
      </c>
      <c r="AV130" s="9" t="str">
        <f>IF(AN130&lt;&gt;"",AL130/AN130,"")</f>
        <v/>
      </c>
      <c r="AW130" s="9"/>
    </row>
    <row r="131" spans="1:49" ht="13.5" thickTop="1" x14ac:dyDescent="0.2">
      <c r="A131" s="2">
        <v>8000061</v>
      </c>
      <c r="B131" s="3" t="s">
        <v>74</v>
      </c>
      <c r="C131" s="2">
        <v>0</v>
      </c>
      <c r="D131" s="2">
        <v>4021</v>
      </c>
      <c r="E131" s="8" t="s">
        <v>64</v>
      </c>
      <c r="F131" s="5" t="s">
        <v>65</v>
      </c>
      <c r="G131" s="3" t="s">
        <v>51</v>
      </c>
      <c r="H131" s="6">
        <v>5000</v>
      </c>
      <c r="I131" s="6">
        <v>100</v>
      </c>
      <c r="J131" s="7">
        <v>117.83333</v>
      </c>
      <c r="K131" s="7">
        <v>-28.08333</v>
      </c>
      <c r="L131" s="6">
        <v>6.3727229999999997</v>
      </c>
      <c r="M131" s="8" t="s">
        <v>54</v>
      </c>
      <c r="N131" s="2" t="s">
        <v>52</v>
      </c>
      <c r="O131" s="6">
        <v>5.4452118873596191</v>
      </c>
      <c r="P131" s="8" t="s">
        <v>53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1">
        <f>IF($L131&gt;0,IF(O131&gt;0,$L131*O131/1000000,""),"")</f>
        <v>3.4700827034450048E-5</v>
      </c>
      <c r="AM131" s="8" t="str">
        <f>IF($L131&gt;0,IF(R131&gt;0,$L131*R131/1000000,""),"")</f>
        <v/>
      </c>
      <c r="AN131" s="8" t="str">
        <f>IF($L131&gt;0,IF(U131&gt;0,IF($V131="P",$L131*U131/1000000,$L131*$U131),""),"")</f>
        <v/>
      </c>
      <c r="AO131" s="8" t="str">
        <f>IF($L131&gt;0,IF(X131&gt;0,$L131*X131/100,""),"")</f>
        <v/>
      </c>
      <c r="AP131" s="8" t="str">
        <f>IF($L131&gt;0,IF(AA131&gt;0,$L131*AA131/100,""),"")</f>
        <v/>
      </c>
      <c r="AQ131" s="11">
        <f>SUM(AL131:AP131)</f>
        <v>3.4700827034450048E-5</v>
      </c>
      <c r="AR131" s="6" t="e">
        <f>IF((AL131+AM131)&gt;0,AL131+AM131,"")</f>
        <v>#VALUE!</v>
      </c>
      <c r="AS131" s="9">
        <f>IF(O131&gt;0,R131/O131,"")</f>
        <v>0</v>
      </c>
      <c r="AT131" s="9" t="e">
        <f>IF(AR131&lt;&gt;"",AL131/AR131,"")</f>
        <v>#VALUE!</v>
      </c>
      <c r="AU131" s="9" t="str">
        <f>IF(AO131&lt;&gt;"",AL131/AO131,"")</f>
        <v/>
      </c>
      <c r="AV131" s="9" t="str">
        <f>IF(AN131&lt;&gt;"",AL131/AN131,"")</f>
        <v/>
      </c>
      <c r="AW131" s="9"/>
    </row>
    <row r="132" spans="1:49" ht="13.5" thickTop="1" x14ac:dyDescent="0.2">
      <c r="A132" s="2">
        <v>8000027</v>
      </c>
      <c r="B132" s="3" t="s">
        <v>126</v>
      </c>
      <c r="C132" s="2">
        <v>0</v>
      </c>
      <c r="D132" s="2">
        <v>4029</v>
      </c>
      <c r="E132" s="8" t="s">
        <v>56</v>
      </c>
      <c r="F132" s="5" t="s">
        <v>65</v>
      </c>
      <c r="G132" s="3" t="s">
        <v>51</v>
      </c>
      <c r="H132" s="6">
        <v>5000</v>
      </c>
      <c r="I132" s="6">
        <v>100</v>
      </c>
      <c r="J132" s="7">
        <v>117.88333</v>
      </c>
      <c r="K132" s="7">
        <v>-27.433330000000002</v>
      </c>
      <c r="L132" s="6">
        <v>0.34534300000000001</v>
      </c>
      <c r="M132" s="8" t="s">
        <v>54</v>
      </c>
      <c r="N132" s="2" t="s">
        <v>52</v>
      </c>
      <c r="O132" s="6">
        <v>21.920000076293945</v>
      </c>
      <c r="P132" s="8" t="s">
        <v>53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1">
        <f>IF($L132&gt;0,IF(O132&gt;0,$L132*O132/1000000,""),"")</f>
        <v>7.5699185863475804E-6</v>
      </c>
      <c r="AM132" s="8" t="str">
        <f>IF($L132&gt;0,IF(R132&gt;0,$L132*R132/1000000,""),"")</f>
        <v/>
      </c>
      <c r="AN132" s="8" t="str">
        <f>IF($L132&gt;0,IF(U132&gt;0,IF($V132="P",$L132*U132/1000000,$L132*$U132),""),"")</f>
        <v/>
      </c>
      <c r="AO132" s="8" t="str">
        <f>IF($L132&gt;0,IF(X132&gt;0,$L132*X132/100,""),"")</f>
        <v/>
      </c>
      <c r="AP132" s="8" t="str">
        <f>IF($L132&gt;0,IF(AA132&gt;0,$L132*AA132/100,""),"")</f>
        <v/>
      </c>
      <c r="AQ132" s="11">
        <f>SUM(AL132:AP132)</f>
        <v>7.5699185863475804E-6</v>
      </c>
      <c r="AR132" s="6" t="e">
        <f>IF((AL132+AM132)&gt;0,AL132+AM132,"")</f>
        <v>#VALUE!</v>
      </c>
      <c r="AS132" s="9">
        <f>IF(O132&gt;0,R132/O132,"")</f>
        <v>0</v>
      </c>
      <c r="AT132" s="9" t="e">
        <f>IF(AR132&lt;&gt;"",AL132/AR132,"")</f>
        <v>#VALUE!</v>
      </c>
      <c r="AU132" s="9" t="str">
        <f>IF(AO132&lt;&gt;"",AL132/AO132,"")</f>
        <v/>
      </c>
      <c r="AV132" s="9" t="str">
        <f>IF(AN132&lt;&gt;"",AL132/AN132,"")</f>
        <v/>
      </c>
      <c r="AW132" s="9"/>
    </row>
    <row r="133" spans="1:49" ht="13.5" thickTop="1" x14ac:dyDescent="0.2">
      <c r="A133" s="2">
        <v>8000080</v>
      </c>
      <c r="B133" s="3" t="s">
        <v>214</v>
      </c>
      <c r="C133" s="2">
        <v>0</v>
      </c>
      <c r="D133" s="2">
        <v>4029</v>
      </c>
      <c r="E133" s="8" t="s">
        <v>56</v>
      </c>
      <c r="F133" s="5" t="s">
        <v>65</v>
      </c>
      <c r="G133" s="3" t="s">
        <v>51</v>
      </c>
      <c r="H133" s="6">
        <v>5000</v>
      </c>
      <c r="I133" s="6">
        <v>100</v>
      </c>
      <c r="J133" s="7">
        <v>118.25</v>
      </c>
      <c r="K133" s="7">
        <v>-27.116669999999999</v>
      </c>
      <c r="L133" s="6">
        <v>1.4139489999999999</v>
      </c>
      <c r="M133" s="8" t="s">
        <v>54</v>
      </c>
      <c r="N133" s="2" t="s">
        <v>52</v>
      </c>
      <c r="O133" s="6">
        <v>6.880000114440918</v>
      </c>
      <c r="P133" s="8" t="s">
        <v>53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1">
        <f>IF($L133&gt;0,IF(O133&gt;0,$L133*O133/1000000,""),"")</f>
        <v>9.7279692818136206E-6</v>
      </c>
      <c r="AM133" s="8" t="str">
        <f>IF($L133&gt;0,IF(R133&gt;0,$L133*R133/1000000,""),"")</f>
        <v/>
      </c>
      <c r="AN133" s="8" t="str">
        <f>IF($L133&gt;0,IF(U133&gt;0,IF($V133="P",$L133*U133/1000000,$L133*$U133),""),"")</f>
        <v/>
      </c>
      <c r="AO133" s="8" t="str">
        <f>IF($L133&gt;0,IF(X133&gt;0,$L133*X133/100,""),"")</f>
        <v/>
      </c>
      <c r="AP133" s="8" t="str">
        <f>IF($L133&gt;0,IF(AA133&gt;0,$L133*AA133/100,""),"")</f>
        <v/>
      </c>
      <c r="AQ133" s="11">
        <f>SUM(AL133:AP133)</f>
        <v>9.7279692818136206E-6</v>
      </c>
      <c r="AR133" s="6" t="e">
        <f>IF((AL133+AM133)&gt;0,AL133+AM133,"")</f>
        <v>#VALUE!</v>
      </c>
      <c r="AS133" s="9">
        <f>IF(O133&gt;0,R133/O133,"")</f>
        <v>0</v>
      </c>
      <c r="AT133" s="9" t="e">
        <f>IF(AR133&lt;&gt;"",AL133/AR133,"")</f>
        <v>#VALUE!</v>
      </c>
      <c r="AU133" s="9" t="str">
        <f>IF(AO133&lt;&gt;"",AL133/AO133,"")</f>
        <v/>
      </c>
      <c r="AV133" s="9" t="str">
        <f>IF(AN133&lt;&gt;"",AL133/AN133,"")</f>
        <v/>
      </c>
      <c r="AW133" s="9"/>
    </row>
    <row r="134" spans="1:49" ht="13.5" thickTop="1" x14ac:dyDescent="0.2">
      <c r="A134" s="2">
        <v>8000545</v>
      </c>
      <c r="B134" s="3" t="s">
        <v>174</v>
      </c>
      <c r="C134" s="2">
        <v>0</v>
      </c>
      <c r="D134" s="2">
        <v>4029</v>
      </c>
      <c r="E134" s="8" t="s">
        <v>56</v>
      </c>
      <c r="F134" s="5" t="s">
        <v>65</v>
      </c>
      <c r="G134" s="3" t="s">
        <v>51</v>
      </c>
      <c r="H134" s="6">
        <v>5000</v>
      </c>
      <c r="I134" s="6">
        <v>100</v>
      </c>
      <c r="J134" s="7">
        <v>118.28333000000001</v>
      </c>
      <c r="K134" s="7">
        <v>-27.033329999999999</v>
      </c>
      <c r="L134" s="6">
        <v>2.2000000000000002</v>
      </c>
      <c r="M134" s="8" t="s">
        <v>54</v>
      </c>
      <c r="N134" s="2" t="s">
        <v>52</v>
      </c>
      <c r="O134" s="6">
        <v>2.5</v>
      </c>
      <c r="P134" s="8" t="s">
        <v>53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1">
        <f>IF($L134&gt;0,IF(O134&gt;0,$L134*O134/1000000,""),"")</f>
        <v>5.4999999999999999E-6</v>
      </c>
      <c r="AM134" s="8" t="str">
        <f>IF($L134&gt;0,IF(R134&gt;0,$L134*R134/1000000,""),"")</f>
        <v/>
      </c>
      <c r="AN134" s="8" t="str">
        <f>IF($L134&gt;0,IF(U134&gt;0,IF($V134="P",$L134*U134/1000000,$L134*$U134),""),"")</f>
        <v/>
      </c>
      <c r="AO134" s="8" t="str">
        <f>IF($L134&gt;0,IF(X134&gt;0,$L134*X134/100,""),"")</f>
        <v/>
      </c>
      <c r="AP134" s="8" t="str">
        <f>IF($L134&gt;0,IF(AA134&gt;0,$L134*AA134/100,""),"")</f>
        <v/>
      </c>
      <c r="AQ134" s="11">
        <f>SUM(AL134:AP134)</f>
        <v>5.4999999999999999E-6</v>
      </c>
      <c r="AR134" s="6" t="e">
        <f>IF((AL134+AM134)&gt;0,AL134+AM134,"")</f>
        <v>#VALUE!</v>
      </c>
      <c r="AS134" s="9">
        <f>IF(O134&gt;0,R134/O134,"")</f>
        <v>0</v>
      </c>
      <c r="AT134" s="9" t="e">
        <f>IF(AR134&lt;&gt;"",AL134/AR134,"")</f>
        <v>#VALUE!</v>
      </c>
      <c r="AU134" s="9" t="str">
        <f>IF(AO134&lt;&gt;"",AL134/AO134,"")</f>
        <v/>
      </c>
      <c r="AV134" s="9" t="str">
        <f>IF(AN134&lt;&gt;"",AL134/AN134,"")</f>
        <v/>
      </c>
      <c r="AW134" s="9"/>
    </row>
    <row r="135" spans="1:49" ht="13.5" thickTop="1" x14ac:dyDescent="0.2">
      <c r="A135" s="2">
        <v>8000544</v>
      </c>
      <c r="B135" s="3" t="s">
        <v>113</v>
      </c>
      <c r="C135" s="2">
        <v>0</v>
      </c>
      <c r="D135" s="2">
        <v>4029</v>
      </c>
      <c r="E135" s="8" t="s">
        <v>56</v>
      </c>
      <c r="F135" s="5" t="s">
        <v>65</v>
      </c>
      <c r="G135" s="3" t="s">
        <v>51</v>
      </c>
      <c r="H135" s="6">
        <v>5000</v>
      </c>
      <c r="I135" s="6">
        <v>100</v>
      </c>
      <c r="J135" s="7">
        <v>118.35</v>
      </c>
      <c r="K135" s="7">
        <v>-26.883330000000001</v>
      </c>
      <c r="L135" s="6">
        <v>2.0028800000000002</v>
      </c>
      <c r="M135" s="8" t="s">
        <v>54</v>
      </c>
      <c r="N135" s="2" t="s">
        <v>52</v>
      </c>
      <c r="O135" s="6">
        <v>3.7521970272064209</v>
      </c>
      <c r="P135" s="8" t="s">
        <v>53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1">
        <f>IF($L135&gt;0,IF(O135&gt;0,$L135*O135/1000000,""),"")</f>
        <v>7.515200381851197E-6</v>
      </c>
      <c r="AM135" s="8" t="str">
        <f>IF($L135&gt;0,IF(R135&gt;0,$L135*R135/1000000,""),"")</f>
        <v/>
      </c>
      <c r="AN135" s="8" t="str">
        <f>IF($L135&gt;0,IF(U135&gt;0,IF($V135="P",$L135*U135/1000000,$L135*$U135),""),"")</f>
        <v/>
      </c>
      <c r="AO135" s="8" t="str">
        <f>IF($L135&gt;0,IF(X135&gt;0,$L135*X135/100,""),"")</f>
        <v/>
      </c>
      <c r="AP135" s="8" t="str">
        <f>IF($L135&gt;0,IF(AA135&gt;0,$L135*AA135/100,""),"")</f>
        <v/>
      </c>
      <c r="AQ135" s="11">
        <f>SUM(AL135:AP135)</f>
        <v>7.515200381851197E-6</v>
      </c>
      <c r="AR135" s="6" t="e">
        <f>IF((AL135+AM135)&gt;0,AL135+AM135,"")</f>
        <v>#VALUE!</v>
      </c>
      <c r="AS135" s="9">
        <f>IF(O135&gt;0,R135/O135,"")</f>
        <v>0</v>
      </c>
      <c r="AT135" s="9" t="e">
        <f>IF(AR135&lt;&gt;"",AL135/AR135,"")</f>
        <v>#VALUE!</v>
      </c>
      <c r="AU135" s="9" t="str">
        <f>IF(AO135&lt;&gt;"",AL135/AO135,"")</f>
        <v/>
      </c>
      <c r="AV135" s="9" t="str">
        <f>IF(AN135&lt;&gt;"",AL135/AN135,"")</f>
        <v/>
      </c>
      <c r="AW135" s="9"/>
    </row>
    <row r="136" spans="1:49" ht="13.5" thickTop="1" x14ac:dyDescent="0.2">
      <c r="A136" s="2">
        <v>8000011</v>
      </c>
      <c r="B136" s="3" t="s">
        <v>107</v>
      </c>
      <c r="C136" s="2">
        <v>0</v>
      </c>
      <c r="D136" s="2">
        <v>4029</v>
      </c>
      <c r="E136" s="8" t="s">
        <v>56</v>
      </c>
      <c r="F136" s="5" t="s">
        <v>65</v>
      </c>
      <c r="G136" s="3" t="s">
        <v>51</v>
      </c>
      <c r="H136" s="6">
        <v>5000</v>
      </c>
      <c r="I136" s="6">
        <v>100</v>
      </c>
      <c r="J136" s="7">
        <v>118.41667</v>
      </c>
      <c r="K136" s="7">
        <v>-26.716670000000001</v>
      </c>
      <c r="L136" s="6">
        <v>4.818619</v>
      </c>
      <c r="M136" s="8" t="s">
        <v>54</v>
      </c>
      <c r="N136" s="2" t="s">
        <v>52</v>
      </c>
      <c r="O136" s="6">
        <v>2.974714994430542</v>
      </c>
      <c r="P136" s="8" t="s">
        <v>53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1">
        <f>IF($L136&gt;0,IF(O136&gt;0,$L136*O136/1000000,""),"")</f>
        <v>1.4334018191747903E-5</v>
      </c>
      <c r="AM136" s="8" t="str">
        <f>IF($L136&gt;0,IF(R136&gt;0,$L136*R136/1000000,""),"")</f>
        <v/>
      </c>
      <c r="AN136" s="8" t="str">
        <f>IF($L136&gt;0,IF(U136&gt;0,IF($V136="P",$L136*U136/1000000,$L136*$U136),""),"")</f>
        <v/>
      </c>
      <c r="AO136" s="8" t="str">
        <f>IF($L136&gt;0,IF(X136&gt;0,$L136*X136/100,""),"")</f>
        <v/>
      </c>
      <c r="AP136" s="8" t="str">
        <f>IF($L136&gt;0,IF(AA136&gt;0,$L136*AA136/100,""),"")</f>
        <v/>
      </c>
      <c r="AQ136" s="11">
        <f>SUM(AL136:AP136)</f>
        <v>1.4334018191747903E-5</v>
      </c>
      <c r="AR136" s="6" t="e">
        <f>IF((AL136+AM136)&gt;0,AL136+AM136,"")</f>
        <v>#VALUE!</v>
      </c>
      <c r="AS136" s="9">
        <f>IF(O136&gt;0,R136/O136,"")</f>
        <v>0</v>
      </c>
      <c r="AT136" s="9" t="e">
        <f>IF(AR136&lt;&gt;"",AL136/AR136,"")</f>
        <v>#VALUE!</v>
      </c>
      <c r="AU136" s="9" t="str">
        <f>IF(AO136&lt;&gt;"",AL136/AO136,"")</f>
        <v/>
      </c>
      <c r="AV136" s="9" t="str">
        <f>IF(AN136&lt;&gt;"",AL136/AN136,"")</f>
        <v/>
      </c>
      <c r="AW136" s="9"/>
    </row>
    <row r="137" spans="1:49" ht="13.5" thickTop="1" x14ac:dyDescent="0.2">
      <c r="A137" s="2">
        <v>8000035</v>
      </c>
      <c r="B137" s="3" t="s">
        <v>142</v>
      </c>
      <c r="C137" s="2">
        <v>0</v>
      </c>
      <c r="D137" s="2">
        <v>4029</v>
      </c>
      <c r="E137" s="8" t="s">
        <v>56</v>
      </c>
      <c r="F137" s="5" t="s">
        <v>65</v>
      </c>
      <c r="G137" s="3" t="s">
        <v>51</v>
      </c>
      <c r="H137" s="6">
        <v>5000</v>
      </c>
      <c r="I137" s="6">
        <v>100</v>
      </c>
      <c r="J137" s="7">
        <v>118.65</v>
      </c>
      <c r="K137" s="7">
        <v>-26.933330000000002</v>
      </c>
      <c r="L137" s="6"/>
      <c r="M137" s="8"/>
      <c r="N137" s="2"/>
      <c r="O137" s="6"/>
      <c r="P137" s="8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1" t="str">
        <f>IF($L137&gt;0,IF(O137&gt;0,$L137*O137/1000000,""),"")</f>
        <v/>
      </c>
      <c r="AM137" s="8" t="str">
        <f>IF($L137&gt;0,IF(R137&gt;0,$L137*R137/1000000,""),"")</f>
        <v/>
      </c>
      <c r="AN137" s="8" t="str">
        <f>IF($L137&gt;0,IF(U137&gt;0,IF($V137="P",$L137*U137/1000000,$L137*$U137),""),"")</f>
        <v/>
      </c>
      <c r="AO137" s="8" t="str">
        <f>IF($L137&gt;0,IF(X137&gt;0,$L137*X137/100,""),"")</f>
        <v/>
      </c>
      <c r="AP137" s="8" t="str">
        <f>IF($L137&gt;0,IF(AA137&gt;0,$L137*AA137/100,""),"")</f>
        <v/>
      </c>
      <c r="AQ137" s="11">
        <f>SUM(AL137:AP137)</f>
        <v>0</v>
      </c>
      <c r="AR137" s="6" t="e">
        <f>IF((AL137+AM137)&gt;0,AL137+AM137,"")</f>
        <v>#VALUE!</v>
      </c>
      <c r="AS137" s="9" t="str">
        <f>IF(O137&gt;0,R137/O137,"")</f>
        <v/>
      </c>
      <c r="AT137" s="9" t="e">
        <f>IF(AR137&lt;&gt;"",AL137/AR137,"")</f>
        <v>#VALUE!</v>
      </c>
      <c r="AU137" s="9" t="str">
        <f>IF(AO137&lt;&gt;"",AL137/AO137,"")</f>
        <v/>
      </c>
      <c r="AV137" s="9" t="str">
        <f>IF(AN137&lt;&gt;"",AL137/AN137,"")</f>
        <v/>
      </c>
      <c r="AW137" s="9"/>
    </row>
    <row r="138" spans="1:49" ht="13.5" thickTop="1" x14ac:dyDescent="0.2">
      <c r="A138" s="2">
        <v>8000029</v>
      </c>
      <c r="B138" s="3" t="s">
        <v>238</v>
      </c>
      <c r="C138" s="2">
        <v>0</v>
      </c>
      <c r="D138" s="2">
        <v>4029</v>
      </c>
      <c r="E138" s="8" t="s">
        <v>56</v>
      </c>
      <c r="F138" s="5" t="s">
        <v>65</v>
      </c>
      <c r="G138" s="3" t="s">
        <v>51</v>
      </c>
      <c r="H138" s="6">
        <v>5000</v>
      </c>
      <c r="I138" s="6">
        <v>100</v>
      </c>
      <c r="J138" s="7">
        <v>118.7</v>
      </c>
      <c r="K138" s="7">
        <v>-31.233329999999999</v>
      </c>
      <c r="L138" s="6">
        <v>3.7731710000000001</v>
      </c>
      <c r="M138" s="8" t="s">
        <v>54</v>
      </c>
      <c r="N138" s="2" t="s">
        <v>52</v>
      </c>
      <c r="O138" s="6">
        <v>5.1613831520080566</v>
      </c>
      <c r="P138" s="8" t="s">
        <v>53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1">
        <f>IF($L138&gt;0,IF(O138&gt;0,$L138*O138/1000000,""),"")</f>
        <v>1.947478122904539E-5</v>
      </c>
      <c r="AM138" s="8" t="str">
        <f>IF($L138&gt;0,IF(R138&gt;0,$L138*R138/1000000,""),"")</f>
        <v/>
      </c>
      <c r="AN138" s="8" t="str">
        <f>IF($L138&gt;0,IF(U138&gt;0,IF($V138="P",$L138*U138/1000000,$L138*$U138),""),"")</f>
        <v/>
      </c>
      <c r="AO138" s="8" t="str">
        <f>IF($L138&gt;0,IF(X138&gt;0,$L138*X138/100,""),"")</f>
        <v/>
      </c>
      <c r="AP138" s="8" t="str">
        <f>IF($L138&gt;0,IF(AA138&gt;0,$L138*AA138/100,""),"")</f>
        <v/>
      </c>
      <c r="AQ138" s="11">
        <f>SUM(AL138:AP138)</f>
        <v>1.947478122904539E-5</v>
      </c>
      <c r="AR138" s="6" t="e">
        <f>IF((AL138+AM138)&gt;0,AL138+AM138,"")</f>
        <v>#VALUE!</v>
      </c>
      <c r="AS138" s="9">
        <f>IF(O138&gt;0,R138/O138,"")</f>
        <v>0</v>
      </c>
      <c r="AT138" s="9" t="e">
        <f>IF(AR138&lt;&gt;"",AL138/AR138,"")</f>
        <v>#VALUE!</v>
      </c>
      <c r="AU138" s="9" t="str">
        <f>IF(AO138&lt;&gt;"",AL138/AO138,"")</f>
        <v/>
      </c>
      <c r="AV138" s="9" t="str">
        <f>IF(AN138&lt;&gt;"",AL138/AN138,"")</f>
        <v/>
      </c>
      <c r="AW138" s="9"/>
    </row>
    <row r="139" spans="1:49" ht="13.5" thickTop="1" x14ac:dyDescent="0.2">
      <c r="A139" s="2">
        <v>8000097</v>
      </c>
      <c r="B139" s="3" t="s">
        <v>243</v>
      </c>
      <c r="C139" s="2">
        <v>0</v>
      </c>
      <c r="D139" s="2">
        <v>4029</v>
      </c>
      <c r="E139" s="8" t="s">
        <v>56</v>
      </c>
      <c r="F139" s="5" t="s">
        <v>65</v>
      </c>
      <c r="G139" s="3" t="s">
        <v>51</v>
      </c>
      <c r="H139" s="6">
        <v>5000</v>
      </c>
      <c r="I139" s="6">
        <v>100</v>
      </c>
      <c r="J139" s="7">
        <v>118.81667</v>
      </c>
      <c r="K139" s="7">
        <v>-28.6</v>
      </c>
      <c r="L139" s="6">
        <v>2.81033</v>
      </c>
      <c r="M139" s="8" t="s">
        <v>54</v>
      </c>
      <c r="N139" s="2" t="s">
        <v>52</v>
      </c>
      <c r="O139" s="6">
        <v>6.7641210556030273</v>
      </c>
      <c r="P139" s="8" t="s">
        <v>53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1">
        <f>IF($L139&gt;0,IF(O139&gt;0,$L139*O139/1000000,""),"")</f>
        <v>1.9009412326192856E-5</v>
      </c>
      <c r="AM139" s="8" t="str">
        <f>IF($L139&gt;0,IF(R139&gt;0,$L139*R139/1000000,""),"")</f>
        <v/>
      </c>
      <c r="AN139" s="8" t="str">
        <f>IF($L139&gt;0,IF(U139&gt;0,IF($V139="P",$L139*U139/1000000,$L139*$U139),""),"")</f>
        <v/>
      </c>
      <c r="AO139" s="8" t="str">
        <f>IF($L139&gt;0,IF(X139&gt;0,$L139*X139/100,""),"")</f>
        <v/>
      </c>
      <c r="AP139" s="8" t="str">
        <f>IF($L139&gt;0,IF(AA139&gt;0,$L139*AA139/100,""),"")</f>
        <v/>
      </c>
      <c r="AQ139" s="11">
        <f>SUM(AL139:AP139)</f>
        <v>1.9009412326192856E-5</v>
      </c>
      <c r="AR139" s="6" t="e">
        <f>IF((AL139+AM139)&gt;0,AL139+AM139,"")</f>
        <v>#VALUE!</v>
      </c>
      <c r="AS139" s="9">
        <f>IF(O139&gt;0,R139/O139,"")</f>
        <v>0</v>
      </c>
      <c r="AT139" s="9" t="e">
        <f>IF(AR139&lt;&gt;"",AL139/AR139,"")</f>
        <v>#VALUE!</v>
      </c>
      <c r="AU139" s="9" t="str">
        <f>IF(AO139&lt;&gt;"",AL139/AO139,"")</f>
        <v/>
      </c>
      <c r="AV139" s="9" t="str">
        <f>IF(AN139&lt;&gt;"",AL139/AN139,"")</f>
        <v/>
      </c>
      <c r="AW139" s="9"/>
    </row>
    <row r="140" spans="1:49" ht="13.5" thickTop="1" x14ac:dyDescent="0.2">
      <c r="A140" s="2">
        <v>8000018</v>
      </c>
      <c r="B140" s="3" t="s">
        <v>119</v>
      </c>
      <c r="C140" s="2">
        <v>0</v>
      </c>
      <c r="D140" s="2">
        <v>4029</v>
      </c>
      <c r="E140" s="8" t="s">
        <v>56</v>
      </c>
      <c r="F140" s="5" t="s">
        <v>65</v>
      </c>
      <c r="G140" s="3" t="s">
        <v>51</v>
      </c>
      <c r="H140" s="6">
        <v>5000</v>
      </c>
      <c r="I140" s="6">
        <v>100</v>
      </c>
      <c r="J140" s="7">
        <v>119.11667</v>
      </c>
      <c r="K140" s="7">
        <v>-30.83333</v>
      </c>
      <c r="L140" s="6">
        <v>5.8789179999999996</v>
      </c>
      <c r="M140" s="8" t="s">
        <v>54</v>
      </c>
      <c r="N140" s="2" t="s">
        <v>52</v>
      </c>
      <c r="O140" s="6">
        <v>5.0515627861022949</v>
      </c>
      <c r="P140" s="8" t="s">
        <v>53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1">
        <f>IF($L140&gt;0,IF(O140&gt;0,$L140*O140/1000000,""),"")</f>
        <v>2.969772339134693E-5</v>
      </c>
      <c r="AM140" s="8" t="str">
        <f>IF($L140&gt;0,IF(R140&gt;0,$L140*R140/1000000,""),"")</f>
        <v/>
      </c>
      <c r="AN140" s="8" t="str">
        <f>IF($L140&gt;0,IF(U140&gt;0,IF($V140="P",$L140*U140/1000000,$L140*$U140),""),"")</f>
        <v/>
      </c>
      <c r="AO140" s="8" t="str">
        <f>IF($L140&gt;0,IF(X140&gt;0,$L140*X140/100,""),"")</f>
        <v/>
      </c>
      <c r="AP140" s="8" t="str">
        <f>IF($L140&gt;0,IF(AA140&gt;0,$L140*AA140/100,""),"")</f>
        <v/>
      </c>
      <c r="AQ140" s="11">
        <f>SUM(AL140:AP140)</f>
        <v>2.969772339134693E-5</v>
      </c>
      <c r="AR140" s="6" t="e">
        <f>IF((AL140+AM140)&gt;0,AL140+AM140,"")</f>
        <v>#VALUE!</v>
      </c>
      <c r="AS140" s="9">
        <f>IF(O140&gt;0,R140/O140,"")</f>
        <v>0</v>
      </c>
      <c r="AT140" s="9" t="e">
        <f>IF(AR140&lt;&gt;"",AL140/AR140,"")</f>
        <v>#VALUE!</v>
      </c>
      <c r="AU140" s="9" t="str">
        <f>IF(AO140&lt;&gt;"",AL140/AO140,"")</f>
        <v/>
      </c>
      <c r="AV140" s="9" t="str">
        <f>IF(AN140&lt;&gt;"",AL140/AN140,"")</f>
        <v/>
      </c>
      <c r="AW140" s="9"/>
    </row>
    <row r="141" spans="1:49" ht="13.5" thickTop="1" x14ac:dyDescent="0.2">
      <c r="A141" s="2">
        <v>8000019</v>
      </c>
      <c r="B141" s="3" t="s">
        <v>120</v>
      </c>
      <c r="C141" s="2">
        <v>0</v>
      </c>
      <c r="D141" s="2">
        <v>4029</v>
      </c>
      <c r="E141" s="8" t="s">
        <v>56</v>
      </c>
      <c r="F141" s="5" t="s">
        <v>65</v>
      </c>
      <c r="G141" s="3" t="s">
        <v>51</v>
      </c>
      <c r="H141" s="6">
        <v>5000</v>
      </c>
      <c r="I141" s="6">
        <v>100</v>
      </c>
      <c r="J141" s="7">
        <v>119.28333000000001</v>
      </c>
      <c r="K141" s="7">
        <v>-31.183330000000002</v>
      </c>
      <c r="L141" s="6">
        <v>4.7559930000000001</v>
      </c>
      <c r="M141" s="8" t="s">
        <v>54</v>
      </c>
      <c r="N141" s="2" t="s">
        <v>52</v>
      </c>
      <c r="O141" s="6">
        <v>2.8504350185394287</v>
      </c>
      <c r="P141" s="8" t="s">
        <v>53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1">
        <f>IF($L141&gt;0,IF(O141&gt;0,$L141*O141/1000000,""),"")</f>
        <v>1.3556648995128392E-5</v>
      </c>
      <c r="AM141" s="8" t="str">
        <f>IF($L141&gt;0,IF(R141&gt;0,$L141*R141/1000000,""),"")</f>
        <v/>
      </c>
      <c r="AN141" s="8" t="str">
        <f>IF($L141&gt;0,IF(U141&gt;0,IF($V141="P",$L141*U141/1000000,$L141*$U141),""),"")</f>
        <v/>
      </c>
      <c r="AO141" s="8" t="str">
        <f>IF($L141&gt;0,IF(X141&gt;0,$L141*X141/100,""),"")</f>
        <v/>
      </c>
      <c r="AP141" s="8" t="str">
        <f>IF($L141&gt;0,IF(AA141&gt;0,$L141*AA141/100,""),"")</f>
        <v/>
      </c>
      <c r="AQ141" s="11">
        <f>SUM(AL141:AP141)</f>
        <v>1.3556648995128392E-5</v>
      </c>
      <c r="AR141" s="6" t="e">
        <f>IF((AL141+AM141)&gt;0,AL141+AM141,"")</f>
        <v>#VALUE!</v>
      </c>
      <c r="AS141" s="9">
        <f>IF(O141&gt;0,R141/O141,"")</f>
        <v>0</v>
      </c>
      <c r="AT141" s="9" t="e">
        <f>IF(AR141&lt;&gt;"",AL141/AR141,"")</f>
        <v>#VALUE!</v>
      </c>
      <c r="AU141" s="9" t="str">
        <f>IF(AO141&lt;&gt;"",AL141/AO141,"")</f>
        <v/>
      </c>
      <c r="AV141" s="9" t="str">
        <f>IF(AN141&lt;&gt;"",AL141/AN141,"")</f>
        <v/>
      </c>
      <c r="AW141" s="9"/>
    </row>
    <row r="142" spans="1:49" ht="13.5" thickTop="1" x14ac:dyDescent="0.2">
      <c r="A142" s="2">
        <v>8000009</v>
      </c>
      <c r="B142" s="3" t="s">
        <v>220</v>
      </c>
      <c r="C142" s="2">
        <v>0</v>
      </c>
      <c r="D142" s="2">
        <v>4029</v>
      </c>
      <c r="E142" s="8" t="s">
        <v>56</v>
      </c>
      <c r="F142" s="5" t="s">
        <v>65</v>
      </c>
      <c r="G142" s="3" t="s">
        <v>51</v>
      </c>
      <c r="H142" s="6">
        <v>5000</v>
      </c>
      <c r="I142" s="6">
        <v>100</v>
      </c>
      <c r="J142" s="7">
        <v>119.3</v>
      </c>
      <c r="K142" s="7">
        <v>-27.8</v>
      </c>
      <c r="L142" s="6">
        <v>1.018842</v>
      </c>
      <c r="M142" s="8" t="s">
        <v>54</v>
      </c>
      <c r="N142" s="2" t="s">
        <v>52</v>
      </c>
      <c r="O142" s="6">
        <v>18.200000762939453</v>
      </c>
      <c r="P142" s="8" t="s">
        <v>53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1">
        <f>IF($L142&gt;0,IF(O142&gt;0,$L142*O142/1000000,""),"")</f>
        <v>1.854292517731476E-5</v>
      </c>
      <c r="AM142" s="8" t="str">
        <f>IF($L142&gt;0,IF(R142&gt;0,$L142*R142/1000000,""),"")</f>
        <v/>
      </c>
      <c r="AN142" s="8" t="str">
        <f>IF($L142&gt;0,IF(U142&gt;0,IF($V142="P",$L142*U142/1000000,$L142*$U142),""),"")</f>
        <v/>
      </c>
      <c r="AO142" s="8" t="str">
        <f>IF($L142&gt;0,IF(X142&gt;0,$L142*X142/100,""),"")</f>
        <v/>
      </c>
      <c r="AP142" s="8" t="str">
        <f>IF($L142&gt;0,IF(AA142&gt;0,$L142*AA142/100,""),"")</f>
        <v/>
      </c>
      <c r="AQ142" s="11">
        <f>SUM(AL142:AP142)</f>
        <v>1.854292517731476E-5</v>
      </c>
      <c r="AR142" s="6" t="e">
        <f>IF((AL142+AM142)&gt;0,AL142+AM142,"")</f>
        <v>#VALUE!</v>
      </c>
      <c r="AS142" s="9">
        <f>IF(O142&gt;0,R142/O142,"")</f>
        <v>0</v>
      </c>
      <c r="AT142" s="9" t="e">
        <f>IF(AR142&lt;&gt;"",AL142/AR142,"")</f>
        <v>#VALUE!</v>
      </c>
      <c r="AU142" s="9" t="str">
        <f>IF(AO142&lt;&gt;"",AL142/AO142,"")</f>
        <v/>
      </c>
      <c r="AV142" s="9" t="str">
        <f>IF(AN142&lt;&gt;"",AL142/AN142,"")</f>
        <v/>
      </c>
      <c r="AW142" s="9"/>
    </row>
    <row r="143" spans="1:49" ht="13.5" thickTop="1" x14ac:dyDescent="0.2">
      <c r="A143" s="2">
        <v>8000034</v>
      </c>
      <c r="B143" s="3" t="s">
        <v>140</v>
      </c>
      <c r="C143" s="2">
        <v>0</v>
      </c>
      <c r="D143" s="2">
        <v>4029</v>
      </c>
      <c r="E143" s="8" t="s">
        <v>56</v>
      </c>
      <c r="F143" s="5" t="s">
        <v>65</v>
      </c>
      <c r="G143" s="3" t="s">
        <v>51</v>
      </c>
      <c r="H143" s="6">
        <v>5000</v>
      </c>
      <c r="I143" s="6">
        <v>100</v>
      </c>
      <c r="J143" s="7">
        <v>119.33333</v>
      </c>
      <c r="K143" s="7">
        <v>-31.25</v>
      </c>
      <c r="L143" s="6">
        <v>2.8516309999999998</v>
      </c>
      <c r="M143" s="8" t="s">
        <v>54</v>
      </c>
      <c r="N143" s="2" t="s">
        <v>52</v>
      </c>
      <c r="O143" s="6">
        <v>8.4840888977050781</v>
      </c>
      <c r="P143" s="8" t="s">
        <v>53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1">
        <f>IF($L143&gt;0,IF(O143&gt;0,$L143*O143/1000000,""),"")</f>
        <v>2.4193490907451628E-5</v>
      </c>
      <c r="AM143" s="8" t="str">
        <f>IF($L143&gt;0,IF(R143&gt;0,$L143*R143/1000000,""),"")</f>
        <v/>
      </c>
      <c r="AN143" s="8" t="str">
        <f>IF($L143&gt;0,IF(U143&gt;0,IF($V143="P",$L143*U143/1000000,$L143*$U143),""),"")</f>
        <v/>
      </c>
      <c r="AO143" s="8" t="str">
        <f>IF($L143&gt;0,IF(X143&gt;0,$L143*X143/100,""),"")</f>
        <v/>
      </c>
      <c r="AP143" s="8" t="str">
        <f>IF($L143&gt;0,IF(AA143&gt;0,$L143*AA143/100,""),"")</f>
        <v/>
      </c>
      <c r="AQ143" s="11">
        <f>SUM(AL143:AP143)</f>
        <v>2.4193490907451628E-5</v>
      </c>
      <c r="AR143" s="6" t="e">
        <f>IF((AL143+AM143)&gt;0,AL143+AM143,"")</f>
        <v>#VALUE!</v>
      </c>
      <c r="AS143" s="9">
        <f>IF(O143&gt;0,R143/O143,"")</f>
        <v>0</v>
      </c>
      <c r="AT143" s="9" t="e">
        <f>IF(AR143&lt;&gt;"",AL143/AR143,"")</f>
        <v>#VALUE!</v>
      </c>
      <c r="AU143" s="9" t="str">
        <f>IF(AO143&lt;&gt;"",AL143/AO143,"")</f>
        <v/>
      </c>
      <c r="AV143" s="9" t="str">
        <f>IF(AN143&lt;&gt;"",AL143/AN143,"")</f>
        <v/>
      </c>
      <c r="AW143" s="9"/>
    </row>
    <row r="144" spans="1:49" ht="13.5" thickTop="1" x14ac:dyDescent="0.2">
      <c r="A144" s="2">
        <v>8000030</v>
      </c>
      <c r="B144" s="3" t="s">
        <v>132</v>
      </c>
      <c r="C144" s="2">
        <v>0</v>
      </c>
      <c r="D144" s="2">
        <v>4029</v>
      </c>
      <c r="E144" s="8" t="s">
        <v>56</v>
      </c>
      <c r="F144" s="5" t="s">
        <v>65</v>
      </c>
      <c r="G144" s="3" t="s">
        <v>51</v>
      </c>
      <c r="H144" s="6">
        <v>5000</v>
      </c>
      <c r="I144" s="6">
        <v>100</v>
      </c>
      <c r="J144" s="7">
        <v>119.38333</v>
      </c>
      <c r="K144" s="7">
        <v>-31.566669999999998</v>
      </c>
      <c r="L144" s="6">
        <v>1.2060379999999999</v>
      </c>
      <c r="M144" s="8" t="s">
        <v>54</v>
      </c>
      <c r="N144" s="2" t="s">
        <v>52</v>
      </c>
      <c r="O144" s="6">
        <v>5.7323741912841797</v>
      </c>
      <c r="P144" s="8" t="s">
        <v>53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1">
        <f>IF($L144&gt;0,IF(O144&gt;0,$L144*O144/1000000,""),"")</f>
        <v>6.9134611049079891E-6</v>
      </c>
      <c r="AM144" s="8" t="str">
        <f>IF($L144&gt;0,IF(R144&gt;0,$L144*R144/1000000,""),"")</f>
        <v/>
      </c>
      <c r="AN144" s="8" t="str">
        <f>IF($L144&gt;0,IF(U144&gt;0,IF($V144="P",$L144*U144/1000000,$L144*$U144),""),"")</f>
        <v/>
      </c>
      <c r="AO144" s="8" t="str">
        <f>IF($L144&gt;0,IF(X144&gt;0,$L144*X144/100,""),"")</f>
        <v/>
      </c>
      <c r="AP144" s="8" t="str">
        <f>IF($L144&gt;0,IF(AA144&gt;0,$L144*AA144/100,""),"")</f>
        <v/>
      </c>
      <c r="AQ144" s="11">
        <f>SUM(AL144:AP144)</f>
        <v>6.9134611049079891E-6</v>
      </c>
      <c r="AR144" s="6" t="e">
        <f>IF((AL144+AM144)&gt;0,AL144+AM144,"")</f>
        <v>#VALUE!</v>
      </c>
      <c r="AS144" s="9">
        <f>IF(O144&gt;0,R144/O144,"")</f>
        <v>0</v>
      </c>
      <c r="AT144" s="9" t="e">
        <f>IF(AR144&lt;&gt;"",AL144/AR144,"")</f>
        <v>#VALUE!</v>
      </c>
      <c r="AU144" s="9" t="str">
        <f>IF(AO144&lt;&gt;"",AL144/AO144,"")</f>
        <v/>
      </c>
      <c r="AV144" s="9" t="str">
        <f>IF(AN144&lt;&gt;"",AL144/AN144,"")</f>
        <v/>
      </c>
      <c r="AW144" s="9"/>
    </row>
    <row r="145" spans="1:49" ht="13.5" thickTop="1" x14ac:dyDescent="0.2">
      <c r="A145" s="2">
        <v>8000068</v>
      </c>
      <c r="B145" s="3" t="s">
        <v>196</v>
      </c>
      <c r="C145" s="2">
        <v>0</v>
      </c>
      <c r="D145" s="2">
        <v>4029</v>
      </c>
      <c r="E145" s="8" t="s">
        <v>56</v>
      </c>
      <c r="F145" s="5" t="s">
        <v>65</v>
      </c>
      <c r="G145" s="3" t="s">
        <v>51</v>
      </c>
      <c r="H145" s="6">
        <v>5000</v>
      </c>
      <c r="I145" s="6">
        <v>100</v>
      </c>
      <c r="J145" s="7">
        <v>119.4</v>
      </c>
      <c r="K145" s="7">
        <v>-31.4</v>
      </c>
      <c r="L145" s="6">
        <v>0.37774400000000002</v>
      </c>
      <c r="M145" s="8" t="s">
        <v>54</v>
      </c>
      <c r="N145" s="2" t="s">
        <v>52</v>
      </c>
      <c r="O145" s="6">
        <v>15.842690467834473</v>
      </c>
      <c r="P145" s="8" t="s">
        <v>53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1">
        <f>IF($L145&gt;0,IF(O145&gt;0,$L145*O145/1000000,""),"")</f>
        <v>5.9844812680816653E-6</v>
      </c>
      <c r="AM145" s="8" t="str">
        <f>IF($L145&gt;0,IF(R145&gt;0,$L145*R145/1000000,""),"")</f>
        <v/>
      </c>
      <c r="AN145" s="8" t="str">
        <f>IF($L145&gt;0,IF(U145&gt;0,IF($V145="P",$L145*U145/1000000,$L145*$U145),""),"")</f>
        <v/>
      </c>
      <c r="AO145" s="8" t="str">
        <f>IF($L145&gt;0,IF(X145&gt;0,$L145*X145/100,""),"")</f>
        <v/>
      </c>
      <c r="AP145" s="8" t="str">
        <f>IF($L145&gt;0,IF(AA145&gt;0,$L145*AA145/100,""),"")</f>
        <v/>
      </c>
      <c r="AQ145" s="11">
        <f>SUM(AL145:AP145)</f>
        <v>5.9844812680816653E-6</v>
      </c>
      <c r="AR145" s="6" t="e">
        <f>IF((AL145+AM145)&gt;0,AL145+AM145,"")</f>
        <v>#VALUE!</v>
      </c>
      <c r="AS145" s="9">
        <f>IF(O145&gt;0,R145/O145,"")</f>
        <v>0</v>
      </c>
      <c r="AT145" s="9" t="e">
        <f>IF(AR145&lt;&gt;"",AL145/AR145,"")</f>
        <v>#VALUE!</v>
      </c>
      <c r="AU145" s="9" t="str">
        <f>IF(AO145&lt;&gt;"",AL145/AO145,"")</f>
        <v/>
      </c>
      <c r="AV145" s="9" t="str">
        <f>IF(AN145&lt;&gt;"",AL145/AN145,"")</f>
        <v/>
      </c>
      <c r="AW145" s="9"/>
    </row>
    <row r="146" spans="1:49" ht="13.5" thickTop="1" x14ac:dyDescent="0.2">
      <c r="A146" s="2">
        <v>8000046</v>
      </c>
      <c r="B146" s="3" t="s">
        <v>154</v>
      </c>
      <c r="C146" s="2">
        <v>0</v>
      </c>
      <c r="D146" s="2">
        <v>4029</v>
      </c>
      <c r="E146" s="8" t="s">
        <v>56</v>
      </c>
      <c r="F146" s="5" t="s">
        <v>65</v>
      </c>
      <c r="G146" s="3" t="s">
        <v>51</v>
      </c>
      <c r="H146" s="6">
        <v>5000</v>
      </c>
      <c r="I146" s="6">
        <v>100</v>
      </c>
      <c r="J146" s="7">
        <v>119.58333</v>
      </c>
      <c r="K146" s="7">
        <v>-31.6</v>
      </c>
      <c r="L146" s="6">
        <v>2.5383969999999998</v>
      </c>
      <c r="M146" s="8" t="s">
        <v>54</v>
      </c>
      <c r="N146" s="2" t="s">
        <v>52</v>
      </c>
      <c r="O146" s="6">
        <v>2.5509800910949707</v>
      </c>
      <c r="P146" s="8" t="s">
        <v>53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1">
        <f>IF($L146&gt;0,IF(O146&gt;0,$L146*O146/1000000,""),"")</f>
        <v>6.4754002102951999E-6</v>
      </c>
      <c r="AM146" s="8" t="str">
        <f>IF($L146&gt;0,IF(R146&gt;0,$L146*R146/1000000,""),"")</f>
        <v/>
      </c>
      <c r="AN146" s="8" t="str">
        <f>IF($L146&gt;0,IF(U146&gt;0,IF($V146="P",$L146*U146/1000000,$L146*$U146),""),"")</f>
        <v/>
      </c>
      <c r="AO146" s="8" t="str">
        <f>IF($L146&gt;0,IF(X146&gt;0,$L146*X146/100,""),"")</f>
        <v/>
      </c>
      <c r="AP146" s="8" t="str">
        <f>IF($L146&gt;0,IF(AA146&gt;0,$L146*AA146/100,""),"")</f>
        <v/>
      </c>
      <c r="AQ146" s="11">
        <f>SUM(AL146:AP146)</f>
        <v>6.4754002102951999E-6</v>
      </c>
      <c r="AR146" s="6" t="e">
        <f>IF((AL146+AM146)&gt;0,AL146+AM146,"")</f>
        <v>#VALUE!</v>
      </c>
      <c r="AS146" s="9">
        <f>IF(O146&gt;0,R146/O146,"")</f>
        <v>0</v>
      </c>
      <c r="AT146" s="9" t="e">
        <f>IF(AR146&lt;&gt;"",AL146/AR146,"")</f>
        <v>#VALUE!</v>
      </c>
      <c r="AU146" s="9" t="str">
        <f>IF(AO146&lt;&gt;"",AL146/AO146,"")</f>
        <v/>
      </c>
      <c r="AV146" s="9" t="str">
        <f>IF(AN146&lt;&gt;"",AL146/AN146,"")</f>
        <v/>
      </c>
      <c r="AW146" s="9"/>
    </row>
    <row r="147" spans="1:49" ht="13.5" thickTop="1" x14ac:dyDescent="0.2">
      <c r="A147" s="2">
        <v>8000069</v>
      </c>
      <c r="B147" s="3" t="s">
        <v>198</v>
      </c>
      <c r="C147" s="2">
        <v>0</v>
      </c>
      <c r="D147" s="2">
        <v>4029</v>
      </c>
      <c r="E147" s="8" t="s">
        <v>56</v>
      </c>
      <c r="F147" s="5" t="s">
        <v>65</v>
      </c>
      <c r="G147" s="3" t="s">
        <v>51</v>
      </c>
      <c r="H147" s="6">
        <v>5000</v>
      </c>
      <c r="I147" s="6">
        <v>100</v>
      </c>
      <c r="J147" s="7">
        <v>119.58333</v>
      </c>
      <c r="K147" s="7">
        <v>-31.516670000000001</v>
      </c>
      <c r="L147" s="6">
        <v>7.1680910000000004</v>
      </c>
      <c r="M147" s="8" t="s">
        <v>54</v>
      </c>
      <c r="N147" s="2" t="s">
        <v>52</v>
      </c>
      <c r="O147" s="6">
        <v>3.1718909740447998</v>
      </c>
      <c r="P147" s="8" t="s">
        <v>53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1">
        <f>IF($L147&gt;0,IF(O147&gt;0,$L147*O147/1000000,""),"")</f>
        <v>2.2736403144031766E-5</v>
      </c>
      <c r="AM147" s="8" t="str">
        <f>IF($L147&gt;0,IF(R147&gt;0,$L147*R147/1000000,""),"")</f>
        <v/>
      </c>
      <c r="AN147" s="8" t="str">
        <f>IF($L147&gt;0,IF(U147&gt;0,IF($V147="P",$L147*U147/1000000,$L147*$U147),""),"")</f>
        <v/>
      </c>
      <c r="AO147" s="8" t="str">
        <f>IF($L147&gt;0,IF(X147&gt;0,$L147*X147/100,""),"")</f>
        <v/>
      </c>
      <c r="AP147" s="8" t="str">
        <f>IF($L147&gt;0,IF(AA147&gt;0,$L147*AA147/100,""),"")</f>
        <v/>
      </c>
      <c r="AQ147" s="11">
        <f>SUM(AL147:AP147)</f>
        <v>2.2736403144031766E-5</v>
      </c>
      <c r="AR147" s="6" t="e">
        <f>IF((AL147+AM147)&gt;0,AL147+AM147,"")</f>
        <v>#VALUE!</v>
      </c>
      <c r="AS147" s="9">
        <f>IF(O147&gt;0,R147/O147,"")</f>
        <v>0</v>
      </c>
      <c r="AT147" s="9" t="e">
        <f>IF(AR147&lt;&gt;"",AL147/AR147,"")</f>
        <v>#VALUE!</v>
      </c>
      <c r="AU147" s="9" t="str">
        <f>IF(AO147&lt;&gt;"",AL147/AO147,"")</f>
        <v/>
      </c>
      <c r="AV147" s="9" t="str">
        <f>IF(AN147&lt;&gt;"",AL147/AN147,"")</f>
        <v/>
      </c>
      <c r="AW147" s="9"/>
    </row>
    <row r="148" spans="1:49" ht="13.5" thickTop="1" x14ac:dyDescent="0.2">
      <c r="A148" s="2">
        <v>8000065</v>
      </c>
      <c r="B148" s="3" t="s">
        <v>183</v>
      </c>
      <c r="C148" s="2">
        <v>0</v>
      </c>
      <c r="D148" s="2">
        <v>4029</v>
      </c>
      <c r="E148" s="8" t="s">
        <v>56</v>
      </c>
      <c r="F148" s="5" t="s">
        <v>65</v>
      </c>
      <c r="G148" s="3" t="s">
        <v>51</v>
      </c>
      <c r="H148" s="6">
        <v>5000</v>
      </c>
      <c r="I148" s="6">
        <v>100</v>
      </c>
      <c r="J148" s="7">
        <v>120.13333</v>
      </c>
      <c r="K148" s="7">
        <v>-26.8</v>
      </c>
      <c r="L148" s="6">
        <v>2.206782</v>
      </c>
      <c r="M148" s="8" t="s">
        <v>54</v>
      </c>
      <c r="N148" s="2" t="s">
        <v>52</v>
      </c>
      <c r="O148" s="6">
        <v>3.5283050537109375</v>
      </c>
      <c r="P148" s="8" t="s">
        <v>53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1">
        <f>IF($L148&gt;0,IF(O148&gt;0,$L148*O148/1000000,""),"")</f>
        <v>7.7862000830383296E-6</v>
      </c>
      <c r="AM148" s="8" t="str">
        <f>IF($L148&gt;0,IF(R148&gt;0,$L148*R148/1000000,""),"")</f>
        <v/>
      </c>
      <c r="AN148" s="8" t="str">
        <f>IF($L148&gt;0,IF(U148&gt;0,IF($V148="P",$L148*U148/1000000,$L148*$U148),""),"")</f>
        <v/>
      </c>
      <c r="AO148" s="8" t="str">
        <f>IF($L148&gt;0,IF(X148&gt;0,$L148*X148/100,""),"")</f>
        <v/>
      </c>
      <c r="AP148" s="8" t="str">
        <f>IF($L148&gt;0,IF(AA148&gt;0,$L148*AA148/100,""),"")</f>
        <v/>
      </c>
      <c r="AQ148" s="11">
        <f>SUM(AL148:AP148)</f>
        <v>7.7862000830383296E-6</v>
      </c>
      <c r="AR148" s="6" t="e">
        <f>IF((AL148+AM148)&gt;0,AL148+AM148,"")</f>
        <v>#VALUE!</v>
      </c>
      <c r="AS148" s="9">
        <f>IF(O148&gt;0,R148/O148,"")</f>
        <v>0</v>
      </c>
      <c r="AT148" s="9" t="e">
        <f>IF(AR148&lt;&gt;"",AL148/AR148,"")</f>
        <v>#VALUE!</v>
      </c>
      <c r="AU148" s="9" t="str">
        <f>IF(AO148&lt;&gt;"",AL148/AO148,"")</f>
        <v/>
      </c>
      <c r="AV148" s="9" t="str">
        <f>IF(AN148&lt;&gt;"",AL148/AN148,"")</f>
        <v/>
      </c>
      <c r="AW148" s="9"/>
    </row>
    <row r="149" spans="1:49" ht="13.5" thickTop="1" x14ac:dyDescent="0.2">
      <c r="A149" s="2">
        <v>8000010</v>
      </c>
      <c r="B149" s="3" t="s">
        <v>106</v>
      </c>
      <c r="C149" s="2">
        <v>0</v>
      </c>
      <c r="D149" s="2">
        <v>4029</v>
      </c>
      <c r="E149" s="8" t="s">
        <v>56</v>
      </c>
      <c r="F149" s="5" t="s">
        <v>65</v>
      </c>
      <c r="G149" s="3" t="s">
        <v>51</v>
      </c>
      <c r="H149" s="6">
        <v>5000</v>
      </c>
      <c r="I149" s="6">
        <v>100</v>
      </c>
      <c r="J149" s="7">
        <v>120.26667</v>
      </c>
      <c r="K149" s="7">
        <v>-21.816669999999998</v>
      </c>
      <c r="L149" s="6"/>
      <c r="M149" s="8"/>
      <c r="N149" s="2"/>
      <c r="O149" s="6"/>
      <c r="P149" s="8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1" t="str">
        <f>IF($L149&gt;0,IF(O149&gt;0,$L149*O149/1000000,""),"")</f>
        <v/>
      </c>
      <c r="AM149" s="8" t="str">
        <f>IF($L149&gt;0,IF(R149&gt;0,$L149*R149/1000000,""),"")</f>
        <v/>
      </c>
      <c r="AN149" s="8" t="str">
        <f>IF($L149&gt;0,IF(U149&gt;0,IF($V149="P",$L149*U149/1000000,$L149*$U149),""),"")</f>
        <v/>
      </c>
      <c r="AO149" s="8" t="str">
        <f>IF($L149&gt;0,IF(X149&gt;0,$L149*X149/100,""),"")</f>
        <v/>
      </c>
      <c r="AP149" s="8" t="str">
        <f>IF($L149&gt;0,IF(AA149&gt;0,$L149*AA149/100,""),"")</f>
        <v/>
      </c>
      <c r="AQ149" s="11">
        <f>SUM(AL149:AP149)</f>
        <v>0</v>
      </c>
      <c r="AR149" s="6" t="e">
        <f>IF((AL149+AM149)&gt;0,AL149+AM149,"")</f>
        <v>#VALUE!</v>
      </c>
      <c r="AS149" s="9" t="str">
        <f>IF(O149&gt;0,R149/O149,"")</f>
        <v/>
      </c>
      <c r="AT149" s="9" t="e">
        <f>IF(AR149&lt;&gt;"",AL149/AR149,"")</f>
        <v>#VALUE!</v>
      </c>
      <c r="AU149" s="9" t="str">
        <f>IF(AO149&lt;&gt;"",AL149/AO149,"")</f>
        <v/>
      </c>
      <c r="AV149" s="9" t="str">
        <f>IF(AN149&lt;&gt;"",AL149/AN149,"")</f>
        <v/>
      </c>
      <c r="AW149" s="9"/>
    </row>
    <row r="150" spans="1:49" ht="13.5" thickTop="1" x14ac:dyDescent="0.2">
      <c r="A150" s="2">
        <v>8000088</v>
      </c>
      <c r="B150" s="3" t="s">
        <v>190</v>
      </c>
      <c r="C150" s="2">
        <v>0</v>
      </c>
      <c r="D150" s="2">
        <v>4029</v>
      </c>
      <c r="E150" s="8" t="s">
        <v>56</v>
      </c>
      <c r="F150" s="5" t="s">
        <v>65</v>
      </c>
      <c r="G150" s="3" t="s">
        <v>51</v>
      </c>
      <c r="H150" s="6">
        <v>5000</v>
      </c>
      <c r="I150" s="6">
        <v>100</v>
      </c>
      <c r="J150" s="7">
        <v>120.45</v>
      </c>
      <c r="K150" s="7">
        <v>-29.1</v>
      </c>
      <c r="L150" s="6">
        <v>0.477933</v>
      </c>
      <c r="M150" s="8" t="s">
        <v>54</v>
      </c>
      <c r="N150" s="2" t="s">
        <v>52</v>
      </c>
      <c r="O150" s="6">
        <v>15.659999847412109</v>
      </c>
      <c r="P150" s="8" t="s">
        <v>53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1">
        <f>IF($L150&gt;0,IF(O150&gt;0,$L150*O150/1000000,""),"")</f>
        <v>7.4844307070732112E-6</v>
      </c>
      <c r="AM150" s="8" t="str">
        <f>IF($L150&gt;0,IF(R150&gt;0,$L150*R150/1000000,""),"")</f>
        <v/>
      </c>
      <c r="AN150" s="8" t="str">
        <f>IF($L150&gt;0,IF(U150&gt;0,IF($V150="P",$L150*U150/1000000,$L150*$U150),""),"")</f>
        <v/>
      </c>
      <c r="AO150" s="8" t="str">
        <f>IF($L150&gt;0,IF(X150&gt;0,$L150*X150/100,""),"")</f>
        <v/>
      </c>
      <c r="AP150" s="8" t="str">
        <f>IF($L150&gt;0,IF(AA150&gt;0,$L150*AA150/100,""),"")</f>
        <v/>
      </c>
      <c r="AQ150" s="11">
        <f>SUM(AL150:AP150)</f>
        <v>7.4844307070732112E-6</v>
      </c>
      <c r="AR150" s="6" t="e">
        <f>IF((AL150+AM150)&gt;0,AL150+AM150,"")</f>
        <v>#VALUE!</v>
      </c>
      <c r="AS150" s="9">
        <f>IF(O150&gt;0,R150/O150,"")</f>
        <v>0</v>
      </c>
      <c r="AT150" s="9" t="e">
        <f>IF(AR150&lt;&gt;"",AL150/AR150,"")</f>
        <v>#VALUE!</v>
      </c>
      <c r="AU150" s="9" t="str">
        <f>IF(AO150&lt;&gt;"",AL150/AO150,"")</f>
        <v/>
      </c>
      <c r="AV150" s="9" t="str">
        <f>IF(AN150&lt;&gt;"",AL150/AN150,"")</f>
        <v/>
      </c>
      <c r="AW150" s="9"/>
    </row>
    <row r="151" spans="1:49" ht="13.5" thickTop="1" x14ac:dyDescent="0.2">
      <c r="A151" s="2">
        <v>8000079</v>
      </c>
      <c r="B151" s="3" t="s">
        <v>213</v>
      </c>
      <c r="C151" s="2">
        <v>0</v>
      </c>
      <c r="D151" s="2">
        <v>4029</v>
      </c>
      <c r="E151" s="8" t="s">
        <v>56</v>
      </c>
      <c r="F151" s="5" t="s">
        <v>65</v>
      </c>
      <c r="G151" s="3" t="s">
        <v>51</v>
      </c>
      <c r="H151" s="6">
        <v>5000</v>
      </c>
      <c r="I151" s="6">
        <v>100</v>
      </c>
      <c r="J151" s="7">
        <v>120.5</v>
      </c>
      <c r="K151" s="7">
        <v>-28.016670000000001</v>
      </c>
      <c r="L151" s="6">
        <v>2.83</v>
      </c>
      <c r="M151" s="8" t="s">
        <v>54</v>
      </c>
      <c r="N151" s="2" t="s">
        <v>52</v>
      </c>
      <c r="O151" s="6">
        <v>4</v>
      </c>
      <c r="P151" s="8" t="s">
        <v>53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1">
        <f>IF($L151&gt;0,IF(O151&gt;0,$L151*O151/1000000,""),"")</f>
        <v>1.132E-5</v>
      </c>
      <c r="AM151" s="8" t="str">
        <f>IF($L151&gt;0,IF(R151&gt;0,$L151*R151/1000000,""),"")</f>
        <v/>
      </c>
      <c r="AN151" s="8" t="str">
        <f>IF($L151&gt;0,IF(U151&gt;0,IF($V151="P",$L151*U151/1000000,$L151*$U151),""),"")</f>
        <v/>
      </c>
      <c r="AO151" s="8" t="str">
        <f>IF($L151&gt;0,IF(X151&gt;0,$L151*X151/100,""),"")</f>
        <v/>
      </c>
      <c r="AP151" s="8" t="str">
        <f>IF($L151&gt;0,IF(AA151&gt;0,$L151*AA151/100,""),"")</f>
        <v/>
      </c>
      <c r="AQ151" s="11">
        <f>SUM(AL151:AP151)</f>
        <v>1.132E-5</v>
      </c>
      <c r="AR151" s="6" t="e">
        <f>IF((AL151+AM151)&gt;0,AL151+AM151,"")</f>
        <v>#VALUE!</v>
      </c>
      <c r="AS151" s="9">
        <f>IF(O151&gt;0,R151/O151,"")</f>
        <v>0</v>
      </c>
      <c r="AT151" s="9" t="e">
        <f>IF(AR151&lt;&gt;"",AL151/AR151,"")</f>
        <v>#VALUE!</v>
      </c>
      <c r="AU151" s="9" t="str">
        <f>IF(AO151&lt;&gt;"",AL151/AO151,"")</f>
        <v/>
      </c>
      <c r="AV151" s="9" t="str">
        <f>IF(AN151&lt;&gt;"",AL151/AN151,"")</f>
        <v/>
      </c>
      <c r="AW151" s="9"/>
    </row>
    <row r="152" spans="1:49" ht="13.5" thickTop="1" x14ac:dyDescent="0.2">
      <c r="A152" s="2">
        <v>8000031</v>
      </c>
      <c r="B152" s="3" t="s">
        <v>134</v>
      </c>
      <c r="C152" s="2">
        <v>0</v>
      </c>
      <c r="D152" s="2">
        <v>4029</v>
      </c>
      <c r="E152" s="8" t="s">
        <v>56</v>
      </c>
      <c r="F152" s="5" t="s">
        <v>65</v>
      </c>
      <c r="G152" s="3" t="s">
        <v>51</v>
      </c>
      <c r="H152" s="6">
        <v>5000</v>
      </c>
      <c r="I152" s="6">
        <v>100</v>
      </c>
      <c r="J152" s="7">
        <v>120.5</v>
      </c>
      <c r="K152" s="7">
        <v>-28.016670000000001</v>
      </c>
      <c r="L152" s="6">
        <v>5.4792699999999996</v>
      </c>
      <c r="M152" s="8" t="s">
        <v>54</v>
      </c>
      <c r="N152" s="2" t="s">
        <v>52</v>
      </c>
      <c r="O152" s="6">
        <v>4.1037821769714355</v>
      </c>
      <c r="P152" s="8" t="s">
        <v>53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1">
        <f>IF($L152&gt;0,IF(O152&gt;0,$L152*O152/1000000,""),"")</f>
        <v>2.2485730568814275E-5</v>
      </c>
      <c r="AM152" s="8" t="str">
        <f>IF($L152&gt;0,IF(R152&gt;0,$L152*R152/1000000,""),"")</f>
        <v/>
      </c>
      <c r="AN152" s="8" t="str">
        <f>IF($L152&gt;0,IF(U152&gt;0,IF($V152="P",$L152*U152/1000000,$L152*$U152),""),"")</f>
        <v/>
      </c>
      <c r="AO152" s="8" t="str">
        <f>IF($L152&gt;0,IF(X152&gt;0,$L152*X152/100,""),"")</f>
        <v/>
      </c>
      <c r="AP152" s="8" t="str">
        <f>IF($L152&gt;0,IF(AA152&gt;0,$L152*AA152/100,""),"")</f>
        <v/>
      </c>
      <c r="AQ152" s="11">
        <f>SUM(AL152:AP152)</f>
        <v>2.2485730568814275E-5</v>
      </c>
      <c r="AR152" s="6" t="e">
        <f>IF((AL152+AM152)&gt;0,AL152+AM152,"")</f>
        <v>#VALUE!</v>
      </c>
      <c r="AS152" s="9">
        <f>IF(O152&gt;0,R152/O152,"")</f>
        <v>0</v>
      </c>
      <c r="AT152" s="9" t="e">
        <f>IF(AR152&lt;&gt;"",AL152/AR152,"")</f>
        <v>#VALUE!</v>
      </c>
      <c r="AU152" s="9" t="str">
        <f>IF(AO152&lt;&gt;"",AL152/AO152,"")</f>
        <v/>
      </c>
      <c r="AV152" s="9" t="str">
        <f>IF(AN152&lt;&gt;"",AL152/AN152,"")</f>
        <v/>
      </c>
      <c r="AW152" s="9"/>
    </row>
    <row r="153" spans="1:49" ht="13.5" thickTop="1" x14ac:dyDescent="0.2">
      <c r="A153" s="2">
        <v>8000045</v>
      </c>
      <c r="B153" s="3" t="s">
        <v>153</v>
      </c>
      <c r="C153" s="2">
        <v>0</v>
      </c>
      <c r="D153" s="2">
        <v>4029</v>
      </c>
      <c r="E153" s="8" t="s">
        <v>56</v>
      </c>
      <c r="F153" s="5" t="s">
        <v>65</v>
      </c>
      <c r="G153" s="3" t="s">
        <v>51</v>
      </c>
      <c r="H153" s="6">
        <v>5000</v>
      </c>
      <c r="I153" s="6">
        <v>100</v>
      </c>
      <c r="J153" s="7">
        <v>120.53333000000001</v>
      </c>
      <c r="K153" s="7">
        <v>-28.08333</v>
      </c>
      <c r="L153" s="6">
        <v>2.2413129999999999</v>
      </c>
      <c r="M153" s="8" t="s">
        <v>54</v>
      </c>
      <c r="N153" s="2" t="s">
        <v>52</v>
      </c>
      <c r="O153" s="6">
        <v>4.8026809692382813</v>
      </c>
      <c r="P153" s="8" t="s">
        <v>53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1">
        <f>IF($L153&gt;0,IF(O153&gt;0,$L153*O153/1000000,""),"")</f>
        <v>1.0764311291206359E-5</v>
      </c>
      <c r="AM153" s="8" t="str">
        <f>IF($L153&gt;0,IF(R153&gt;0,$L153*R153/1000000,""),"")</f>
        <v/>
      </c>
      <c r="AN153" s="8" t="str">
        <f>IF($L153&gt;0,IF(U153&gt;0,IF($V153="P",$L153*U153/1000000,$L153*$U153),""),"")</f>
        <v/>
      </c>
      <c r="AO153" s="8" t="str">
        <f>IF($L153&gt;0,IF(X153&gt;0,$L153*X153/100,""),"")</f>
        <v/>
      </c>
      <c r="AP153" s="8" t="str">
        <f>IF($L153&gt;0,IF(AA153&gt;0,$L153*AA153/100,""),"")</f>
        <v/>
      </c>
      <c r="AQ153" s="11">
        <f>SUM(AL153:AP153)</f>
        <v>1.0764311291206359E-5</v>
      </c>
      <c r="AR153" s="6" t="e">
        <f>IF((AL153+AM153)&gt;0,AL153+AM153,"")</f>
        <v>#VALUE!</v>
      </c>
      <c r="AS153" s="9">
        <f>IF(O153&gt;0,R153/O153,"")</f>
        <v>0</v>
      </c>
      <c r="AT153" s="9" t="e">
        <f>IF(AR153&lt;&gt;"",AL153/AR153,"")</f>
        <v>#VALUE!</v>
      </c>
      <c r="AU153" s="9" t="str">
        <f>IF(AO153&lt;&gt;"",AL153/AO153,"")</f>
        <v/>
      </c>
      <c r="AV153" s="9" t="str">
        <f>IF(AN153&lt;&gt;"",AL153/AN153,"")</f>
        <v/>
      </c>
      <c r="AW153" s="9"/>
    </row>
    <row r="154" spans="1:49" ht="13.5" thickTop="1" x14ac:dyDescent="0.2">
      <c r="A154" s="2">
        <v>8000026</v>
      </c>
      <c r="B154" s="3" t="s">
        <v>177</v>
      </c>
      <c r="C154" s="2">
        <v>0</v>
      </c>
      <c r="D154" s="2">
        <v>4029</v>
      </c>
      <c r="E154" s="8" t="s">
        <v>56</v>
      </c>
      <c r="F154" s="5" t="s">
        <v>65</v>
      </c>
      <c r="G154" s="3" t="s">
        <v>51</v>
      </c>
      <c r="H154" s="6">
        <v>5000</v>
      </c>
      <c r="I154" s="6">
        <v>100</v>
      </c>
      <c r="J154" s="7">
        <v>121.01667</v>
      </c>
      <c r="K154" s="7">
        <v>-29.7</v>
      </c>
      <c r="L154" s="6">
        <v>0.44055899999999998</v>
      </c>
      <c r="M154" s="8" t="s">
        <v>54</v>
      </c>
      <c r="N154" s="2" t="s">
        <v>52</v>
      </c>
      <c r="O154" s="6">
        <v>32.650001525878906</v>
      </c>
      <c r="P154" s="8" t="s">
        <v>53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1">
        <f>IF($L154&gt;0,IF(O154&gt;0,$L154*O154/1000000,""),"")</f>
        <v>1.4384252022239684E-5</v>
      </c>
      <c r="AM154" s="8" t="str">
        <f>IF($L154&gt;0,IF(R154&gt;0,$L154*R154/1000000,""),"")</f>
        <v/>
      </c>
      <c r="AN154" s="8" t="str">
        <f>IF($L154&gt;0,IF(U154&gt;0,IF($V154="P",$L154*U154/1000000,$L154*$U154),""),"")</f>
        <v/>
      </c>
      <c r="AO154" s="8" t="str">
        <f>IF($L154&gt;0,IF(X154&gt;0,$L154*X154/100,""),"")</f>
        <v/>
      </c>
      <c r="AP154" s="8" t="str">
        <f>IF($L154&gt;0,IF(AA154&gt;0,$L154*AA154/100,""),"")</f>
        <v/>
      </c>
      <c r="AQ154" s="11">
        <f>SUM(AL154:AP154)</f>
        <v>1.4384252022239684E-5</v>
      </c>
      <c r="AR154" s="6" t="e">
        <f>IF((AL154+AM154)&gt;0,AL154+AM154,"")</f>
        <v>#VALUE!</v>
      </c>
      <c r="AS154" s="9">
        <f>IF(O154&gt;0,R154/O154,"")</f>
        <v>0</v>
      </c>
      <c r="AT154" s="9" t="e">
        <f>IF(AR154&lt;&gt;"",AL154/AR154,"")</f>
        <v>#VALUE!</v>
      </c>
      <c r="AU154" s="9" t="str">
        <f>IF(AO154&lt;&gt;"",AL154/AO154,"")</f>
        <v/>
      </c>
      <c r="AV154" s="9" t="str">
        <f>IF(AN154&lt;&gt;"",AL154/AN154,"")</f>
        <v/>
      </c>
      <c r="AW154" s="9"/>
    </row>
    <row r="155" spans="1:49" ht="13.5" thickTop="1" x14ac:dyDescent="0.2">
      <c r="A155" s="2">
        <v>8000078</v>
      </c>
      <c r="B155" s="3" t="s">
        <v>209</v>
      </c>
      <c r="C155" s="2">
        <v>0</v>
      </c>
      <c r="D155" s="2">
        <v>4029</v>
      </c>
      <c r="E155" s="8" t="s">
        <v>56</v>
      </c>
      <c r="F155" s="5" t="s">
        <v>65</v>
      </c>
      <c r="G155" s="3" t="s">
        <v>51</v>
      </c>
      <c r="H155" s="6">
        <v>5000</v>
      </c>
      <c r="I155" s="6">
        <v>100</v>
      </c>
      <c r="J155" s="7">
        <v>121.03333000000001</v>
      </c>
      <c r="K155" s="7">
        <v>-29.75</v>
      </c>
      <c r="L155" s="6">
        <v>0.52624199999999999</v>
      </c>
      <c r="M155" s="8" t="s">
        <v>54</v>
      </c>
      <c r="N155" s="2" t="s">
        <v>52</v>
      </c>
      <c r="O155" s="6">
        <v>16.180000305175781</v>
      </c>
      <c r="P155" s="8" t="s">
        <v>53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1">
        <f>IF($L155&gt;0,IF(O155&gt;0,$L155*O155/1000000,""),"")</f>
        <v>8.5145957205963132E-6</v>
      </c>
      <c r="AM155" s="8" t="str">
        <f>IF($L155&gt;0,IF(R155&gt;0,$L155*R155/1000000,""),"")</f>
        <v/>
      </c>
      <c r="AN155" s="8" t="str">
        <f>IF($L155&gt;0,IF(U155&gt;0,IF($V155="P",$L155*U155/1000000,$L155*$U155),""),"")</f>
        <v/>
      </c>
      <c r="AO155" s="8" t="str">
        <f>IF($L155&gt;0,IF(X155&gt;0,$L155*X155/100,""),"")</f>
        <v/>
      </c>
      <c r="AP155" s="8" t="str">
        <f>IF($L155&gt;0,IF(AA155&gt;0,$L155*AA155/100,""),"")</f>
        <v/>
      </c>
      <c r="AQ155" s="11">
        <f>SUM(AL155:AP155)</f>
        <v>8.5145957205963132E-6</v>
      </c>
      <c r="AR155" s="6" t="e">
        <f>IF((AL155+AM155)&gt;0,AL155+AM155,"")</f>
        <v>#VALUE!</v>
      </c>
      <c r="AS155" s="9">
        <f>IF(O155&gt;0,R155/O155,"")</f>
        <v>0</v>
      </c>
      <c r="AT155" s="9" t="e">
        <f>IF(AR155&lt;&gt;"",AL155/AR155,"")</f>
        <v>#VALUE!</v>
      </c>
      <c r="AU155" s="9" t="str">
        <f>IF(AO155&lt;&gt;"",AL155/AO155,"")</f>
        <v/>
      </c>
      <c r="AV155" s="9" t="str">
        <f>IF(AN155&lt;&gt;"",AL155/AN155,"")</f>
        <v/>
      </c>
      <c r="AW155" s="9"/>
    </row>
    <row r="156" spans="1:49" ht="13.5" thickTop="1" x14ac:dyDescent="0.2">
      <c r="A156" s="2">
        <v>8000548</v>
      </c>
      <c r="B156" s="3" t="s">
        <v>152</v>
      </c>
      <c r="C156" s="2">
        <v>0</v>
      </c>
      <c r="D156" s="2">
        <v>4029</v>
      </c>
      <c r="E156" s="8" t="s">
        <v>56</v>
      </c>
      <c r="F156" s="5" t="s">
        <v>65</v>
      </c>
      <c r="G156" s="3" t="s">
        <v>51</v>
      </c>
      <c r="H156" s="6">
        <v>5000</v>
      </c>
      <c r="I156" s="6">
        <v>100</v>
      </c>
      <c r="J156" s="7">
        <v>121.13333</v>
      </c>
      <c r="K156" s="7">
        <v>-30.45</v>
      </c>
      <c r="L156" s="6">
        <v>0.90417800000000004</v>
      </c>
      <c r="M156" s="8" t="s">
        <v>54</v>
      </c>
      <c r="N156" s="2" t="s">
        <v>52</v>
      </c>
      <c r="O156" s="6">
        <v>9.4110851287841797</v>
      </c>
      <c r="P156" s="8" t="s">
        <v>53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1">
        <f>IF($L156&gt;0,IF(O156&gt;0,$L156*O156/1000000,""),"")</f>
        <v>8.5092961295738223E-6</v>
      </c>
      <c r="AM156" s="8" t="str">
        <f>IF($L156&gt;0,IF(R156&gt;0,$L156*R156/1000000,""),"")</f>
        <v/>
      </c>
      <c r="AN156" s="8" t="str">
        <f>IF($L156&gt;0,IF(U156&gt;0,IF($V156="P",$L156*U156/1000000,$L156*$U156),""),"")</f>
        <v/>
      </c>
      <c r="AO156" s="8" t="str">
        <f>IF($L156&gt;0,IF(X156&gt;0,$L156*X156/100,""),"")</f>
        <v/>
      </c>
      <c r="AP156" s="8" t="str">
        <f>IF($L156&gt;0,IF(AA156&gt;0,$L156*AA156/100,""),"")</f>
        <v/>
      </c>
      <c r="AQ156" s="11">
        <f>SUM(AL156:AP156)</f>
        <v>8.5092961295738223E-6</v>
      </c>
      <c r="AR156" s="6" t="e">
        <f>IF((AL156+AM156)&gt;0,AL156+AM156,"")</f>
        <v>#VALUE!</v>
      </c>
      <c r="AS156" s="9">
        <f>IF(O156&gt;0,R156/O156,"")</f>
        <v>0</v>
      </c>
      <c r="AT156" s="9" t="e">
        <f>IF(AR156&lt;&gt;"",AL156/AR156,"")</f>
        <v>#VALUE!</v>
      </c>
      <c r="AU156" s="9" t="str">
        <f>IF(AO156&lt;&gt;"",AL156/AO156,"")</f>
        <v/>
      </c>
      <c r="AV156" s="9" t="str">
        <f>IF(AN156&lt;&gt;"",AL156/AN156,"")</f>
        <v/>
      </c>
      <c r="AW156" s="9"/>
    </row>
    <row r="157" spans="1:49" ht="13.5" thickTop="1" x14ac:dyDescent="0.2">
      <c r="A157" s="2">
        <v>8000089</v>
      </c>
      <c r="B157" s="3" t="s">
        <v>230</v>
      </c>
      <c r="C157" s="2">
        <v>0</v>
      </c>
      <c r="D157" s="2">
        <v>4029</v>
      </c>
      <c r="E157" s="8" t="s">
        <v>56</v>
      </c>
      <c r="F157" s="5" t="s">
        <v>65</v>
      </c>
      <c r="G157" s="3" t="s">
        <v>51</v>
      </c>
      <c r="H157" s="6">
        <v>5000</v>
      </c>
      <c r="I157" s="6">
        <v>100</v>
      </c>
      <c r="J157" s="7">
        <v>121.16667</v>
      </c>
      <c r="K157" s="7">
        <v>-30.983329999999999</v>
      </c>
      <c r="L157" s="6">
        <v>0.78817000000000004</v>
      </c>
      <c r="M157" s="8" t="s">
        <v>54</v>
      </c>
      <c r="N157" s="2" t="s">
        <v>52</v>
      </c>
      <c r="O157" s="6">
        <v>5.9200000762939453</v>
      </c>
      <c r="P157" s="8" t="s">
        <v>53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1">
        <f>IF($L157&gt;0,IF(O157&gt;0,$L157*O157/1000000,""),"")</f>
        <v>4.6659664601325985E-6</v>
      </c>
      <c r="AM157" s="8" t="str">
        <f>IF($L157&gt;0,IF(R157&gt;0,$L157*R157/1000000,""),"")</f>
        <v/>
      </c>
      <c r="AN157" s="8" t="str">
        <f>IF($L157&gt;0,IF(U157&gt;0,IF($V157="P",$L157*U157/1000000,$L157*$U157),""),"")</f>
        <v/>
      </c>
      <c r="AO157" s="8" t="str">
        <f>IF($L157&gt;0,IF(X157&gt;0,$L157*X157/100,""),"")</f>
        <v/>
      </c>
      <c r="AP157" s="8" t="str">
        <f>IF($L157&gt;0,IF(AA157&gt;0,$L157*AA157/100,""),"")</f>
        <v/>
      </c>
      <c r="AQ157" s="11">
        <f>SUM(AL157:AP157)</f>
        <v>4.6659664601325985E-6</v>
      </c>
      <c r="AR157" s="6" t="e">
        <f>IF((AL157+AM157)&gt;0,AL157+AM157,"")</f>
        <v>#VALUE!</v>
      </c>
      <c r="AS157" s="9">
        <f>IF(O157&gt;0,R157/O157,"")</f>
        <v>0</v>
      </c>
      <c r="AT157" s="9" t="e">
        <f>IF(AR157&lt;&gt;"",AL157/AR157,"")</f>
        <v>#VALUE!</v>
      </c>
      <c r="AU157" s="9" t="str">
        <f>IF(AO157&lt;&gt;"",AL157/AO157,"")</f>
        <v/>
      </c>
      <c r="AV157" s="9" t="str">
        <f>IF(AN157&lt;&gt;"",AL157/AN157,"")</f>
        <v/>
      </c>
      <c r="AW157" s="9"/>
    </row>
    <row r="158" spans="1:49" ht="13.5" thickTop="1" x14ac:dyDescent="0.2">
      <c r="A158" s="2">
        <v>8000521</v>
      </c>
      <c r="B158" s="3" t="s">
        <v>229</v>
      </c>
      <c r="C158" s="2">
        <v>0</v>
      </c>
      <c r="D158" s="2">
        <v>4029</v>
      </c>
      <c r="E158" s="8" t="s">
        <v>56</v>
      </c>
      <c r="F158" s="5" t="s">
        <v>65</v>
      </c>
      <c r="G158" s="3" t="s">
        <v>51</v>
      </c>
      <c r="H158" s="6">
        <v>5000</v>
      </c>
      <c r="I158" s="6">
        <v>100</v>
      </c>
      <c r="J158" s="7">
        <v>121.18333</v>
      </c>
      <c r="K158" s="7">
        <v>-30.866669999999999</v>
      </c>
      <c r="L158" s="6">
        <v>4.7043309999999998</v>
      </c>
      <c r="M158" s="8" t="s">
        <v>54</v>
      </c>
      <c r="N158" s="2" t="s">
        <v>52</v>
      </c>
      <c r="O158" s="6">
        <v>2.6053860187530518</v>
      </c>
      <c r="P158" s="8" t="s">
        <v>53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1">
        <f>IF($L158&gt;0,IF(O158&gt;0,$L158*O158/1000000,""),"")</f>
        <v>1.2256598214986562E-5</v>
      </c>
      <c r="AM158" s="8" t="str">
        <f>IF($L158&gt;0,IF(R158&gt;0,$L158*R158/1000000,""),"")</f>
        <v/>
      </c>
      <c r="AN158" s="8" t="str">
        <f>IF($L158&gt;0,IF(U158&gt;0,IF($V158="P",$L158*U158/1000000,$L158*$U158),""),"")</f>
        <v/>
      </c>
      <c r="AO158" s="8" t="str">
        <f>IF($L158&gt;0,IF(X158&gt;0,$L158*X158/100,""),"")</f>
        <v/>
      </c>
      <c r="AP158" s="8" t="str">
        <f>IF($L158&gt;0,IF(AA158&gt;0,$L158*AA158/100,""),"")</f>
        <v/>
      </c>
      <c r="AQ158" s="11">
        <f>SUM(AL158:AP158)</f>
        <v>1.2256598214986562E-5</v>
      </c>
      <c r="AR158" s="6" t="e">
        <f>IF((AL158+AM158)&gt;0,AL158+AM158,"")</f>
        <v>#VALUE!</v>
      </c>
      <c r="AS158" s="9">
        <f>IF(O158&gt;0,R158/O158,"")</f>
        <v>0</v>
      </c>
      <c r="AT158" s="9" t="e">
        <f>IF(AR158&lt;&gt;"",AL158/AR158,"")</f>
        <v>#VALUE!</v>
      </c>
      <c r="AU158" s="9" t="str">
        <f>IF(AO158&lt;&gt;"",AL158/AO158,"")</f>
        <v/>
      </c>
      <c r="AV158" s="9" t="str">
        <f>IF(AN158&lt;&gt;"",AL158/AN158,"")</f>
        <v/>
      </c>
      <c r="AW158" s="9"/>
    </row>
    <row r="159" spans="1:49" ht="13.5" thickTop="1" x14ac:dyDescent="0.2">
      <c r="A159" s="2">
        <v>8000051</v>
      </c>
      <c r="B159" s="3" t="s">
        <v>165</v>
      </c>
      <c r="C159" s="2">
        <v>0</v>
      </c>
      <c r="D159" s="2">
        <v>4029</v>
      </c>
      <c r="E159" s="8" t="s">
        <v>56</v>
      </c>
      <c r="F159" s="5" t="s">
        <v>65</v>
      </c>
      <c r="G159" s="3" t="s">
        <v>51</v>
      </c>
      <c r="H159" s="6">
        <v>5000</v>
      </c>
      <c r="I159" s="6">
        <v>100</v>
      </c>
      <c r="J159" s="7">
        <v>121.21666999999999</v>
      </c>
      <c r="K159" s="7">
        <v>-28.766670000000001</v>
      </c>
      <c r="L159" s="6">
        <v>0.95</v>
      </c>
      <c r="M159" s="8" t="s">
        <v>54</v>
      </c>
      <c r="N159" s="2" t="s">
        <v>52</v>
      </c>
      <c r="O159" s="6">
        <v>3.7999999523162842</v>
      </c>
      <c r="P159" s="8" t="s">
        <v>53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1">
        <f>IF($L159&gt;0,IF(O159&gt;0,$L159*O159/1000000,""),"")</f>
        <v>3.6099999547004698E-6</v>
      </c>
      <c r="AM159" s="8" t="str">
        <f>IF($L159&gt;0,IF(R159&gt;0,$L159*R159/1000000,""),"")</f>
        <v/>
      </c>
      <c r="AN159" s="8" t="str">
        <f>IF($L159&gt;0,IF(U159&gt;0,IF($V159="P",$L159*U159/1000000,$L159*$U159),""),"")</f>
        <v/>
      </c>
      <c r="AO159" s="8" t="str">
        <f>IF($L159&gt;0,IF(X159&gt;0,$L159*X159/100,""),"")</f>
        <v/>
      </c>
      <c r="AP159" s="8" t="str">
        <f>IF($L159&gt;0,IF(AA159&gt;0,$L159*AA159/100,""),"")</f>
        <v/>
      </c>
      <c r="AQ159" s="11">
        <f>SUM(AL159:AP159)</f>
        <v>3.6099999547004698E-6</v>
      </c>
      <c r="AR159" s="6" t="e">
        <f>IF((AL159+AM159)&gt;0,AL159+AM159,"")</f>
        <v>#VALUE!</v>
      </c>
      <c r="AS159" s="9">
        <f>IF(O159&gt;0,R159/O159,"")</f>
        <v>0</v>
      </c>
      <c r="AT159" s="9" t="e">
        <f>IF(AR159&lt;&gt;"",AL159/AR159,"")</f>
        <v>#VALUE!</v>
      </c>
      <c r="AU159" s="9" t="str">
        <f>IF(AO159&lt;&gt;"",AL159/AO159,"")</f>
        <v/>
      </c>
      <c r="AV159" s="9" t="str">
        <f>IF(AN159&lt;&gt;"",AL159/AN159,"")</f>
        <v/>
      </c>
      <c r="AW159" s="9"/>
    </row>
    <row r="160" spans="1:49" ht="13.5" thickTop="1" x14ac:dyDescent="0.2">
      <c r="A160" s="2">
        <v>8000082</v>
      </c>
      <c r="B160" s="3" t="s">
        <v>222</v>
      </c>
      <c r="C160" s="2">
        <v>0</v>
      </c>
      <c r="D160" s="2">
        <v>4029</v>
      </c>
      <c r="E160" s="8" t="s">
        <v>56</v>
      </c>
      <c r="F160" s="5" t="s">
        <v>65</v>
      </c>
      <c r="G160" s="3" t="s">
        <v>51</v>
      </c>
      <c r="H160" s="6">
        <v>5000</v>
      </c>
      <c r="I160" s="6">
        <v>100</v>
      </c>
      <c r="J160" s="7">
        <v>121.25</v>
      </c>
      <c r="K160" s="7">
        <v>-30.216670000000001</v>
      </c>
      <c r="L160" s="6">
        <v>0.67700000000000005</v>
      </c>
      <c r="M160" s="8" t="s">
        <v>54</v>
      </c>
      <c r="N160" s="2" t="s">
        <v>52</v>
      </c>
      <c r="O160" s="6">
        <v>6</v>
      </c>
      <c r="P160" s="8" t="s">
        <v>53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1">
        <f>IF($L160&gt;0,IF(O160&gt;0,$L160*O160/1000000,""),"")</f>
        <v>4.0620000000000002E-6</v>
      </c>
      <c r="AM160" s="8" t="str">
        <f>IF($L160&gt;0,IF(R160&gt;0,$L160*R160/1000000,""),"")</f>
        <v/>
      </c>
      <c r="AN160" s="8" t="str">
        <f>IF($L160&gt;0,IF(U160&gt;0,IF($V160="P",$L160*U160/1000000,$L160*$U160),""),"")</f>
        <v/>
      </c>
      <c r="AO160" s="8" t="str">
        <f>IF($L160&gt;0,IF(X160&gt;0,$L160*X160/100,""),"")</f>
        <v/>
      </c>
      <c r="AP160" s="8" t="str">
        <f>IF($L160&gt;0,IF(AA160&gt;0,$L160*AA160/100,""),"")</f>
        <v/>
      </c>
      <c r="AQ160" s="11">
        <f>SUM(AL160:AP160)</f>
        <v>4.0620000000000002E-6</v>
      </c>
      <c r="AR160" s="6" t="e">
        <f>IF((AL160+AM160)&gt;0,AL160+AM160,"")</f>
        <v>#VALUE!</v>
      </c>
      <c r="AS160" s="9">
        <f>IF(O160&gt;0,R160/O160,"")</f>
        <v>0</v>
      </c>
      <c r="AT160" s="9" t="e">
        <f>IF(AR160&lt;&gt;"",AL160/AR160,"")</f>
        <v>#VALUE!</v>
      </c>
      <c r="AU160" s="9" t="str">
        <f>IF(AO160&lt;&gt;"",AL160/AO160,"")</f>
        <v/>
      </c>
      <c r="AV160" s="9" t="str">
        <f>IF(AN160&lt;&gt;"",AL160/AN160,"")</f>
        <v/>
      </c>
      <c r="AW160" s="9"/>
    </row>
    <row r="161" spans="1:49" ht="13.5" thickTop="1" x14ac:dyDescent="0.2">
      <c r="A161" s="2">
        <v>8000064</v>
      </c>
      <c r="B161" s="3" t="s">
        <v>193</v>
      </c>
      <c r="C161" s="2">
        <v>0</v>
      </c>
      <c r="D161" s="2">
        <v>4029</v>
      </c>
      <c r="E161" s="8" t="s">
        <v>56</v>
      </c>
      <c r="F161" s="5" t="s">
        <v>65</v>
      </c>
      <c r="G161" s="3" t="s">
        <v>51</v>
      </c>
      <c r="H161" s="6">
        <v>5000</v>
      </c>
      <c r="I161" s="6">
        <v>100</v>
      </c>
      <c r="J161" s="7">
        <v>121.25</v>
      </c>
      <c r="K161" s="7">
        <v>-30.516670000000001</v>
      </c>
      <c r="L161" s="6">
        <v>3</v>
      </c>
      <c r="M161" s="8" t="s">
        <v>54</v>
      </c>
      <c r="N161" s="2" t="s">
        <v>52</v>
      </c>
      <c r="O161" s="6">
        <v>5.5</v>
      </c>
      <c r="P161" s="8" t="s">
        <v>53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1">
        <f>IF($L161&gt;0,IF(O161&gt;0,$L161*O161/1000000,""),"")</f>
        <v>1.6500000000000001E-5</v>
      </c>
      <c r="AM161" s="8" t="str">
        <f>IF($L161&gt;0,IF(R161&gt;0,$L161*R161/1000000,""),"")</f>
        <v/>
      </c>
      <c r="AN161" s="8" t="str">
        <f>IF($L161&gt;0,IF(U161&gt;0,IF($V161="P",$L161*U161/1000000,$L161*$U161),""),"")</f>
        <v/>
      </c>
      <c r="AO161" s="8" t="str">
        <f>IF($L161&gt;0,IF(X161&gt;0,$L161*X161/100,""),"")</f>
        <v/>
      </c>
      <c r="AP161" s="8" t="str">
        <f>IF($L161&gt;0,IF(AA161&gt;0,$L161*AA161/100,""),"")</f>
        <v/>
      </c>
      <c r="AQ161" s="11">
        <f>SUM(AL161:AP161)</f>
        <v>1.6500000000000001E-5</v>
      </c>
      <c r="AR161" s="6" t="e">
        <f>IF((AL161+AM161)&gt;0,AL161+AM161,"")</f>
        <v>#VALUE!</v>
      </c>
      <c r="AS161" s="9">
        <f>IF(O161&gt;0,R161/O161,"")</f>
        <v>0</v>
      </c>
      <c r="AT161" s="9" t="e">
        <f>IF(AR161&lt;&gt;"",AL161/AR161,"")</f>
        <v>#VALUE!</v>
      </c>
      <c r="AU161" s="9" t="str">
        <f>IF(AO161&lt;&gt;"",AL161/AO161,"")</f>
        <v/>
      </c>
      <c r="AV161" s="9" t="str">
        <f>IF(AN161&lt;&gt;"",AL161/AN161,"")</f>
        <v/>
      </c>
      <c r="AW161" s="9"/>
    </row>
    <row r="162" spans="1:49" ht="13.5" thickTop="1" x14ac:dyDescent="0.2">
      <c r="A162" s="2">
        <v>8000547</v>
      </c>
      <c r="B162" s="3" t="s">
        <v>232</v>
      </c>
      <c r="C162" s="2">
        <v>0</v>
      </c>
      <c r="D162" s="2">
        <v>4029</v>
      </c>
      <c r="E162" s="8" t="s">
        <v>56</v>
      </c>
      <c r="F162" s="5" t="s">
        <v>65</v>
      </c>
      <c r="G162" s="3" t="s">
        <v>51</v>
      </c>
      <c r="H162" s="6">
        <v>5000</v>
      </c>
      <c r="I162" s="6">
        <v>100</v>
      </c>
      <c r="J162" s="7">
        <v>121.33333</v>
      </c>
      <c r="K162" s="7">
        <v>-28.9</v>
      </c>
      <c r="L162" s="6">
        <v>1.216</v>
      </c>
      <c r="M162" s="8" t="s">
        <v>54</v>
      </c>
      <c r="N162" s="2" t="s">
        <v>52</v>
      </c>
      <c r="O162" s="6">
        <v>3.6726980209350586</v>
      </c>
      <c r="P162" s="8" t="s">
        <v>53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1">
        <f>IF($L162&gt;0,IF(O162&gt;0,$L162*O162/1000000,""),"")</f>
        <v>4.4660007934570309E-6</v>
      </c>
      <c r="AM162" s="8" t="str">
        <f>IF($L162&gt;0,IF(R162&gt;0,$L162*R162/1000000,""),"")</f>
        <v/>
      </c>
      <c r="AN162" s="8" t="str">
        <f>IF($L162&gt;0,IF(U162&gt;0,IF($V162="P",$L162*U162/1000000,$L162*$U162),""),"")</f>
        <v/>
      </c>
      <c r="AO162" s="8" t="str">
        <f>IF($L162&gt;0,IF(X162&gt;0,$L162*X162/100,""),"")</f>
        <v/>
      </c>
      <c r="AP162" s="8" t="str">
        <f>IF($L162&gt;0,IF(AA162&gt;0,$L162*AA162/100,""),"")</f>
        <v/>
      </c>
      <c r="AQ162" s="11">
        <f>SUM(AL162:AP162)</f>
        <v>4.4660007934570309E-6</v>
      </c>
      <c r="AR162" s="6" t="e">
        <f>IF((AL162+AM162)&gt;0,AL162+AM162,"")</f>
        <v>#VALUE!</v>
      </c>
      <c r="AS162" s="9">
        <f>IF(O162&gt;0,R162/O162,"")</f>
        <v>0</v>
      </c>
      <c r="AT162" s="9" t="e">
        <f>IF(AR162&lt;&gt;"",AL162/AR162,"")</f>
        <v>#VALUE!</v>
      </c>
      <c r="AU162" s="9" t="str">
        <f>IF(AO162&lt;&gt;"",AL162/AO162,"")</f>
        <v/>
      </c>
      <c r="AV162" s="9" t="str">
        <f>IF(AN162&lt;&gt;"",AL162/AN162,"")</f>
        <v/>
      </c>
      <c r="AW162" s="9"/>
    </row>
    <row r="163" spans="1:49" ht="13.5" thickTop="1" x14ac:dyDescent="0.2">
      <c r="A163" s="2">
        <v>8000074</v>
      </c>
      <c r="B163" s="3" t="s">
        <v>78</v>
      </c>
      <c r="C163" s="2">
        <v>0</v>
      </c>
      <c r="D163" s="2">
        <v>4021</v>
      </c>
      <c r="E163" s="8" t="s">
        <v>64</v>
      </c>
      <c r="F163" s="5" t="s">
        <v>65</v>
      </c>
      <c r="G163" s="3" t="s">
        <v>51</v>
      </c>
      <c r="H163" s="6">
        <v>5000</v>
      </c>
      <c r="I163" s="6">
        <v>100</v>
      </c>
      <c r="J163" s="7">
        <v>121.35</v>
      </c>
      <c r="K163" s="7">
        <v>-30.5</v>
      </c>
      <c r="L163" s="6">
        <v>56.075499999999998</v>
      </c>
      <c r="M163" s="8" t="s">
        <v>54</v>
      </c>
      <c r="N163" s="2" t="s">
        <v>52</v>
      </c>
      <c r="O163" s="6">
        <v>1.8238389492034912</v>
      </c>
      <c r="P163" s="8" t="s">
        <v>53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1">
        <f>IF($L163&gt;0,IF(O163&gt;0,$L163*O163/1000000,""),"")</f>
        <v>1.0227268099606038E-4</v>
      </c>
      <c r="AM163" s="8" t="str">
        <f>IF($L163&gt;0,IF(R163&gt;0,$L163*R163/1000000,""),"")</f>
        <v/>
      </c>
      <c r="AN163" s="8" t="str">
        <f>IF($L163&gt;0,IF(U163&gt;0,IF($V163="P",$L163*U163/1000000,$L163*$U163),""),"")</f>
        <v/>
      </c>
      <c r="AO163" s="8" t="str">
        <f>IF($L163&gt;0,IF(X163&gt;0,$L163*X163/100,""),"")</f>
        <v/>
      </c>
      <c r="AP163" s="8" t="str">
        <f>IF($L163&gt;0,IF(AA163&gt;0,$L163*AA163/100,""),"")</f>
        <v/>
      </c>
      <c r="AQ163" s="11">
        <f>SUM(AL163:AP163)</f>
        <v>1.0227268099606038E-4</v>
      </c>
      <c r="AR163" s="6" t="e">
        <f>IF((AL163+AM163)&gt;0,AL163+AM163,"")</f>
        <v>#VALUE!</v>
      </c>
      <c r="AS163" s="9">
        <f>IF(O163&gt;0,R163/O163,"")</f>
        <v>0</v>
      </c>
      <c r="AT163" s="9" t="e">
        <f>IF(AR163&lt;&gt;"",AL163/AR163,"")</f>
        <v>#VALUE!</v>
      </c>
      <c r="AU163" s="9" t="str">
        <f>IF(AO163&lt;&gt;"",AL163/AO163,"")</f>
        <v/>
      </c>
      <c r="AV163" s="9" t="str">
        <f>IF(AN163&lt;&gt;"",AL163/AN163,"")</f>
        <v/>
      </c>
      <c r="AW163" s="9"/>
    </row>
    <row r="164" spans="1:49" ht="13.5" thickTop="1" x14ac:dyDescent="0.2">
      <c r="A164" s="2">
        <v>8000047</v>
      </c>
      <c r="B164" s="3" t="s">
        <v>155</v>
      </c>
      <c r="C164" s="2">
        <v>0</v>
      </c>
      <c r="D164" s="2">
        <v>4029</v>
      </c>
      <c r="E164" s="8" t="s">
        <v>56</v>
      </c>
      <c r="F164" s="5" t="s">
        <v>65</v>
      </c>
      <c r="G164" s="3" t="s">
        <v>51</v>
      </c>
      <c r="H164" s="6">
        <v>5000</v>
      </c>
      <c r="I164" s="6">
        <v>100</v>
      </c>
      <c r="J164" s="7">
        <v>121.43333</v>
      </c>
      <c r="K164" s="7">
        <v>-30.7</v>
      </c>
      <c r="L164" s="6">
        <v>0.59133899999999995</v>
      </c>
      <c r="M164" s="8" t="s">
        <v>54</v>
      </c>
      <c r="N164" s="2" t="s">
        <v>52</v>
      </c>
      <c r="O164" s="6">
        <v>14.460000038146973</v>
      </c>
      <c r="P164" s="8" t="s">
        <v>53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1">
        <f>IF($L164&gt;0,IF(O164&gt;0,$L164*O164/1000000,""),"")</f>
        <v>8.5507619625577918E-6</v>
      </c>
      <c r="AM164" s="8" t="str">
        <f>IF($L164&gt;0,IF(R164&gt;0,$L164*R164/1000000,""),"")</f>
        <v/>
      </c>
      <c r="AN164" s="8" t="str">
        <f>IF($L164&gt;0,IF(U164&gt;0,IF($V164="P",$L164*U164/1000000,$L164*$U164),""),"")</f>
        <v/>
      </c>
      <c r="AO164" s="8" t="str">
        <f>IF($L164&gt;0,IF(X164&gt;0,$L164*X164/100,""),"")</f>
        <v/>
      </c>
      <c r="AP164" s="8" t="str">
        <f>IF($L164&gt;0,IF(AA164&gt;0,$L164*AA164/100,""),"")</f>
        <v/>
      </c>
      <c r="AQ164" s="11">
        <f>SUM(AL164:AP164)</f>
        <v>8.5507619625577918E-6</v>
      </c>
      <c r="AR164" s="6" t="e">
        <f>IF((AL164+AM164)&gt;0,AL164+AM164,"")</f>
        <v>#VALUE!</v>
      </c>
      <c r="AS164" s="9">
        <f>IF(O164&gt;0,R164/O164,"")</f>
        <v>0</v>
      </c>
      <c r="AT164" s="9" t="e">
        <f>IF(AR164&lt;&gt;"",AL164/AR164,"")</f>
        <v>#VALUE!</v>
      </c>
      <c r="AU164" s="9" t="str">
        <f>IF(AO164&lt;&gt;"",AL164/AO164,"")</f>
        <v/>
      </c>
      <c r="AV164" s="9" t="str">
        <f>IF(AN164&lt;&gt;"",AL164/AN164,"")</f>
        <v/>
      </c>
      <c r="AW164" s="9"/>
    </row>
    <row r="165" spans="1:49" ht="13.5" thickTop="1" x14ac:dyDescent="0.2">
      <c r="A165" s="2">
        <v>8000063</v>
      </c>
      <c r="B165" s="3" t="s">
        <v>192</v>
      </c>
      <c r="C165" s="2">
        <v>0</v>
      </c>
      <c r="D165" s="2">
        <v>4029</v>
      </c>
      <c r="E165" s="8" t="s">
        <v>56</v>
      </c>
      <c r="F165" s="5" t="s">
        <v>65</v>
      </c>
      <c r="G165" s="3" t="s">
        <v>51</v>
      </c>
      <c r="H165" s="6">
        <v>5000</v>
      </c>
      <c r="I165" s="6">
        <v>100</v>
      </c>
      <c r="J165" s="7">
        <v>121.46666999999999</v>
      </c>
      <c r="K165" s="7">
        <v>-30.733329999999999</v>
      </c>
      <c r="L165" s="6">
        <v>3.2162660000000001</v>
      </c>
      <c r="M165" s="8" t="s">
        <v>54</v>
      </c>
      <c r="N165" s="2" t="s">
        <v>52</v>
      </c>
      <c r="O165" s="6">
        <v>2.0255770683288574</v>
      </c>
      <c r="P165" s="8" t="s">
        <v>53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1">
        <f>IF($L165&gt;0,IF(O165&gt;0,$L165*O165/1000000,""),"")</f>
        <v>6.5147946552457815E-6</v>
      </c>
      <c r="AM165" s="8" t="str">
        <f>IF($L165&gt;0,IF(R165&gt;0,$L165*R165/1000000,""),"")</f>
        <v/>
      </c>
      <c r="AN165" s="8" t="str">
        <f>IF($L165&gt;0,IF(U165&gt;0,IF($V165="P",$L165*U165/1000000,$L165*$U165),""),"")</f>
        <v/>
      </c>
      <c r="AO165" s="8" t="str">
        <f>IF($L165&gt;0,IF(X165&gt;0,$L165*X165/100,""),"")</f>
        <v/>
      </c>
      <c r="AP165" s="8" t="str">
        <f>IF($L165&gt;0,IF(AA165&gt;0,$L165*AA165/100,""),"")</f>
        <v/>
      </c>
      <c r="AQ165" s="11">
        <f>SUM(AL165:AP165)</f>
        <v>6.5147946552457815E-6</v>
      </c>
      <c r="AR165" s="6" t="e">
        <f>IF((AL165+AM165)&gt;0,AL165+AM165,"")</f>
        <v>#VALUE!</v>
      </c>
      <c r="AS165" s="9">
        <f>IF(O165&gt;0,R165/O165,"")</f>
        <v>0</v>
      </c>
      <c r="AT165" s="9" t="e">
        <f>IF(AR165&lt;&gt;"",AL165/AR165,"")</f>
        <v>#VALUE!</v>
      </c>
      <c r="AU165" s="9" t="str">
        <f>IF(AO165&lt;&gt;"",AL165/AO165,"")</f>
        <v/>
      </c>
      <c r="AV165" s="9" t="str">
        <f>IF(AN165&lt;&gt;"",AL165/AN165,"")</f>
        <v/>
      </c>
      <c r="AW165" s="9"/>
    </row>
    <row r="166" spans="1:49" ht="13.5" thickTop="1" x14ac:dyDescent="0.2">
      <c r="A166" s="2">
        <v>8000059</v>
      </c>
      <c r="B166" s="3" t="s">
        <v>184</v>
      </c>
      <c r="C166" s="2">
        <v>0</v>
      </c>
      <c r="D166" s="2">
        <v>4029</v>
      </c>
      <c r="E166" s="8" t="s">
        <v>56</v>
      </c>
      <c r="F166" s="5" t="s">
        <v>65</v>
      </c>
      <c r="G166" s="3" t="s">
        <v>51</v>
      </c>
      <c r="H166" s="6">
        <v>5000</v>
      </c>
      <c r="I166" s="6">
        <v>100</v>
      </c>
      <c r="J166" s="7">
        <v>121.53333000000001</v>
      </c>
      <c r="K166" s="7">
        <v>-28.683330000000002</v>
      </c>
      <c r="L166" s="6">
        <v>1.554478</v>
      </c>
      <c r="M166" s="8" t="s">
        <v>54</v>
      </c>
      <c r="N166" s="2" t="s">
        <v>52</v>
      </c>
      <c r="O166" s="6">
        <v>5.1944360733032227</v>
      </c>
      <c r="P166" s="8" t="s">
        <v>53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1">
        <f>IF($L166&gt;0,IF(O166&gt;0,$L166*O166/1000000,""),"")</f>
        <v>8.0746365983562465E-6</v>
      </c>
      <c r="AM166" s="8" t="str">
        <f>IF($L166&gt;0,IF(R166&gt;0,$L166*R166/1000000,""),"")</f>
        <v/>
      </c>
      <c r="AN166" s="8" t="str">
        <f>IF($L166&gt;0,IF(U166&gt;0,IF($V166="P",$L166*U166/1000000,$L166*$U166),""),"")</f>
        <v/>
      </c>
      <c r="AO166" s="8" t="str">
        <f>IF($L166&gt;0,IF(X166&gt;0,$L166*X166/100,""),"")</f>
        <v/>
      </c>
      <c r="AP166" s="8" t="str">
        <f>IF($L166&gt;0,IF(AA166&gt;0,$L166*AA166/100,""),"")</f>
        <v/>
      </c>
      <c r="AQ166" s="11">
        <f>SUM(AL166:AP166)</f>
        <v>8.0746365983562465E-6</v>
      </c>
      <c r="AR166" s="6" t="e">
        <f>IF((AL166+AM166)&gt;0,AL166+AM166,"")</f>
        <v>#VALUE!</v>
      </c>
      <c r="AS166" s="9">
        <f>IF(O166&gt;0,R166/O166,"")</f>
        <v>0</v>
      </c>
      <c r="AT166" s="9" t="e">
        <f>IF(AR166&lt;&gt;"",AL166/AR166,"")</f>
        <v>#VALUE!</v>
      </c>
      <c r="AU166" s="9" t="str">
        <f>IF(AO166&lt;&gt;"",AL166/AO166,"")</f>
        <v/>
      </c>
      <c r="AV166" s="9" t="str">
        <f>IF(AN166&lt;&gt;"",AL166/AN166,"")</f>
        <v/>
      </c>
      <c r="AW166" s="9"/>
    </row>
    <row r="167" spans="1:49" ht="13.5" thickTop="1" x14ac:dyDescent="0.2">
      <c r="A167" s="2">
        <v>8000094</v>
      </c>
      <c r="B167" s="3" t="s">
        <v>170</v>
      </c>
      <c r="C167" s="2">
        <v>0</v>
      </c>
      <c r="D167" s="2">
        <v>4029</v>
      </c>
      <c r="E167" s="8" t="s">
        <v>56</v>
      </c>
      <c r="F167" s="5" t="s">
        <v>65</v>
      </c>
      <c r="G167" s="3" t="s">
        <v>51</v>
      </c>
      <c r="H167" s="6">
        <v>5000</v>
      </c>
      <c r="I167" s="6">
        <v>100</v>
      </c>
      <c r="J167" s="7">
        <v>121.61667</v>
      </c>
      <c r="K167" s="7">
        <v>-30.6</v>
      </c>
      <c r="L167" s="6">
        <v>29.052160000000001</v>
      </c>
      <c r="M167" s="8" t="s">
        <v>54</v>
      </c>
      <c r="N167" s="2" t="s">
        <v>52</v>
      </c>
      <c r="O167" s="6">
        <v>24.035310745239258</v>
      </c>
      <c r="P167" s="8" t="s">
        <v>53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1">
        <f>IF($L167&gt;0,IF(O167&gt;0,$L167*O167/1000000,""),"")</f>
        <v>6.9827769342041014E-4</v>
      </c>
      <c r="AM167" s="8" t="str">
        <f>IF($L167&gt;0,IF(R167&gt;0,$L167*R167/1000000,""),"")</f>
        <v/>
      </c>
      <c r="AN167" s="8" t="str">
        <f>IF($L167&gt;0,IF(U167&gt;0,IF($V167="P",$L167*U167/1000000,$L167*$U167),""),"")</f>
        <v/>
      </c>
      <c r="AO167" s="8" t="str">
        <f>IF($L167&gt;0,IF(X167&gt;0,$L167*X167/100,""),"")</f>
        <v/>
      </c>
      <c r="AP167" s="8" t="str">
        <f>IF($L167&gt;0,IF(AA167&gt;0,$L167*AA167/100,""),"")</f>
        <v/>
      </c>
      <c r="AQ167" s="11">
        <f>SUM(AL167:AP167)</f>
        <v>6.9827769342041014E-4</v>
      </c>
      <c r="AR167" s="6" t="e">
        <f>IF((AL167+AM167)&gt;0,AL167+AM167,"")</f>
        <v>#VALUE!</v>
      </c>
      <c r="AS167" s="9">
        <f>IF(O167&gt;0,R167/O167,"")</f>
        <v>0</v>
      </c>
      <c r="AT167" s="9" t="e">
        <f>IF(AR167&lt;&gt;"",AL167/AR167,"")</f>
        <v>#VALUE!</v>
      </c>
      <c r="AU167" s="9" t="str">
        <f>IF(AO167&lt;&gt;"",AL167/AO167,"")</f>
        <v/>
      </c>
      <c r="AV167" s="9" t="str">
        <f>IF(AN167&lt;&gt;"",AL167/AN167,"")</f>
        <v/>
      </c>
      <c r="AW167" s="9"/>
    </row>
    <row r="168" spans="1:49" ht="13.5" thickTop="1" x14ac:dyDescent="0.2">
      <c r="A168" s="2">
        <v>8000042</v>
      </c>
      <c r="B168" s="3" t="s">
        <v>150</v>
      </c>
      <c r="C168" s="2">
        <v>0</v>
      </c>
      <c r="D168" s="2">
        <v>4029</v>
      </c>
      <c r="E168" s="8" t="s">
        <v>56</v>
      </c>
      <c r="F168" s="5" t="s">
        <v>65</v>
      </c>
      <c r="G168" s="3" t="s">
        <v>51</v>
      </c>
      <c r="H168" s="6">
        <v>5000</v>
      </c>
      <c r="I168" s="6">
        <v>100</v>
      </c>
      <c r="J168" s="7">
        <v>121.65</v>
      </c>
      <c r="K168" s="7">
        <v>-30.85</v>
      </c>
      <c r="L168" s="6">
        <v>0.25484699999999999</v>
      </c>
      <c r="M168" s="8" t="s">
        <v>54</v>
      </c>
      <c r="N168" s="2" t="s">
        <v>52</v>
      </c>
      <c r="O168" s="6">
        <v>17.139999389648438</v>
      </c>
      <c r="P168" s="8" t="s">
        <v>53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1">
        <f>IF($L168&gt;0,IF(O168&gt;0,$L168*O168/1000000,""),"")</f>
        <v>4.3680774244537352E-6</v>
      </c>
      <c r="AM168" s="8" t="str">
        <f>IF($L168&gt;0,IF(R168&gt;0,$L168*R168/1000000,""),"")</f>
        <v/>
      </c>
      <c r="AN168" s="8" t="str">
        <f>IF($L168&gt;0,IF(U168&gt;0,IF($V168="P",$L168*U168/1000000,$L168*$U168),""),"")</f>
        <v/>
      </c>
      <c r="AO168" s="8" t="str">
        <f>IF($L168&gt;0,IF(X168&gt;0,$L168*X168/100,""),"")</f>
        <v/>
      </c>
      <c r="AP168" s="8" t="str">
        <f>IF($L168&gt;0,IF(AA168&gt;0,$L168*AA168/100,""),"")</f>
        <v/>
      </c>
      <c r="AQ168" s="11">
        <f>SUM(AL168:AP168)</f>
        <v>4.3680774244537352E-6</v>
      </c>
      <c r="AR168" s="6" t="e">
        <f>IF((AL168+AM168)&gt;0,AL168+AM168,"")</f>
        <v>#VALUE!</v>
      </c>
      <c r="AS168" s="9">
        <f>IF(O168&gt;0,R168/O168,"")</f>
        <v>0</v>
      </c>
      <c r="AT168" s="9" t="e">
        <f>IF(AR168&lt;&gt;"",AL168/AR168,"")</f>
        <v>#VALUE!</v>
      </c>
      <c r="AU168" s="9" t="str">
        <f>IF(AO168&lt;&gt;"",AL168/AO168,"")</f>
        <v/>
      </c>
      <c r="AV168" s="9" t="str">
        <f>IF(AN168&lt;&gt;"",AL168/AN168,"")</f>
        <v/>
      </c>
      <c r="AW168" s="9"/>
    </row>
    <row r="169" spans="1:49" ht="13.5" thickTop="1" x14ac:dyDescent="0.2">
      <c r="A169" s="2">
        <v>8000549</v>
      </c>
      <c r="B169" s="3" t="s">
        <v>191</v>
      </c>
      <c r="C169" s="2">
        <v>0</v>
      </c>
      <c r="D169" s="2">
        <v>4029</v>
      </c>
      <c r="E169" s="8" t="s">
        <v>56</v>
      </c>
      <c r="F169" s="5" t="s">
        <v>65</v>
      </c>
      <c r="G169" s="3" t="s">
        <v>51</v>
      </c>
      <c r="H169" s="6">
        <v>5000</v>
      </c>
      <c r="I169" s="6">
        <v>100</v>
      </c>
      <c r="J169" s="7">
        <v>121.68333</v>
      </c>
      <c r="K169" s="7">
        <v>-31.016670000000001</v>
      </c>
      <c r="L169" s="6">
        <v>0.73809800000000003</v>
      </c>
      <c r="M169" s="8" t="s">
        <v>54</v>
      </c>
      <c r="N169" s="2" t="s">
        <v>52</v>
      </c>
      <c r="O169" s="6">
        <v>4.5933628082275391</v>
      </c>
      <c r="P169" s="8" t="s">
        <v>53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1">
        <f>IF($L169&gt;0,IF(O169&gt;0,$L169*O169/1000000,""),"")</f>
        <v>3.39035190202713E-6</v>
      </c>
      <c r="AM169" s="8" t="str">
        <f>IF($L169&gt;0,IF(R169&gt;0,$L169*R169/1000000,""),"")</f>
        <v/>
      </c>
      <c r="AN169" s="8" t="str">
        <f>IF($L169&gt;0,IF(U169&gt;0,IF($V169="P",$L169*U169/1000000,$L169*$U169),""),"")</f>
        <v/>
      </c>
      <c r="AO169" s="8" t="str">
        <f>IF($L169&gt;0,IF(X169&gt;0,$L169*X169/100,""),"")</f>
        <v/>
      </c>
      <c r="AP169" s="8" t="str">
        <f>IF($L169&gt;0,IF(AA169&gt;0,$L169*AA169/100,""),"")</f>
        <v/>
      </c>
      <c r="AQ169" s="11">
        <f>SUM(AL169:AP169)</f>
        <v>3.39035190202713E-6</v>
      </c>
      <c r="AR169" s="6" t="e">
        <f>IF((AL169+AM169)&gt;0,AL169+AM169,"")</f>
        <v>#VALUE!</v>
      </c>
      <c r="AS169" s="9">
        <f>IF(O169&gt;0,R169/O169,"")</f>
        <v>0</v>
      </c>
      <c r="AT169" s="9" t="e">
        <f>IF(AR169&lt;&gt;"",AL169/AR169,"")</f>
        <v>#VALUE!</v>
      </c>
      <c r="AU169" s="9" t="str">
        <f>IF(AO169&lt;&gt;"",AL169/AO169,"")</f>
        <v/>
      </c>
      <c r="AV169" s="9" t="str">
        <f>IF(AN169&lt;&gt;"",AL169/AN169,"")</f>
        <v/>
      </c>
      <c r="AW169" s="9"/>
    </row>
    <row r="170" spans="1:49" ht="13.5" thickTop="1" x14ac:dyDescent="0.2">
      <c r="A170" s="2">
        <v>8000067</v>
      </c>
      <c r="B170" s="3" t="s">
        <v>195</v>
      </c>
      <c r="C170" s="2">
        <v>0</v>
      </c>
      <c r="D170" s="2">
        <v>4029</v>
      </c>
      <c r="E170" s="8" t="s">
        <v>56</v>
      </c>
      <c r="F170" s="5" t="s">
        <v>65</v>
      </c>
      <c r="G170" s="3" t="s">
        <v>51</v>
      </c>
      <c r="H170" s="6">
        <v>5000</v>
      </c>
      <c r="I170" s="6">
        <v>100</v>
      </c>
      <c r="J170" s="7">
        <v>122.08333</v>
      </c>
      <c r="K170" s="7">
        <v>-28.766670000000001</v>
      </c>
      <c r="L170" s="6">
        <v>1.9877929999999999</v>
      </c>
      <c r="M170" s="8" t="s">
        <v>54</v>
      </c>
      <c r="N170" s="2" t="s">
        <v>52</v>
      </c>
      <c r="O170" s="6">
        <v>8.9139013290405273</v>
      </c>
      <c r="P170" s="8" t="s">
        <v>53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1">
        <f>IF($L170&gt;0,IF(O170&gt;0,$L170*O170/1000000,""),"")</f>
        <v>1.7718990664557456E-5</v>
      </c>
      <c r="AM170" s="8" t="str">
        <f>IF($L170&gt;0,IF(R170&gt;0,$L170*R170/1000000,""),"")</f>
        <v/>
      </c>
      <c r="AN170" s="8" t="str">
        <f>IF($L170&gt;0,IF(U170&gt;0,IF($V170="P",$L170*U170/1000000,$L170*$U170),""),"")</f>
        <v/>
      </c>
      <c r="AO170" s="8" t="str">
        <f>IF($L170&gt;0,IF(X170&gt;0,$L170*X170/100,""),"")</f>
        <v/>
      </c>
      <c r="AP170" s="8" t="str">
        <f>IF($L170&gt;0,IF(AA170&gt;0,$L170*AA170/100,""),"")</f>
        <v/>
      </c>
      <c r="AQ170" s="11">
        <f>SUM(AL170:AP170)</f>
        <v>1.7718990664557456E-5</v>
      </c>
      <c r="AR170" s="6" t="e">
        <f>IF((AL170+AM170)&gt;0,AL170+AM170,"")</f>
        <v>#VALUE!</v>
      </c>
      <c r="AS170" s="9">
        <f>IF(O170&gt;0,R170/O170,"")</f>
        <v>0</v>
      </c>
      <c r="AT170" s="9" t="e">
        <f>IF(AR170&lt;&gt;"",AL170/AR170,"")</f>
        <v>#VALUE!</v>
      </c>
      <c r="AU170" s="9" t="str">
        <f>IF(AO170&lt;&gt;"",AL170/AO170,"")</f>
        <v/>
      </c>
      <c r="AV170" s="9" t="str">
        <f>IF(AN170&lt;&gt;"",AL170/AN170,"")</f>
        <v/>
      </c>
      <c r="AW170" s="9"/>
    </row>
    <row r="171" spans="1:49" ht="13.5" thickTop="1" x14ac:dyDescent="0.2">
      <c r="A171" s="2">
        <v>8000077</v>
      </c>
      <c r="B171" s="3" t="s">
        <v>206</v>
      </c>
      <c r="C171" s="2">
        <v>0</v>
      </c>
      <c r="D171" s="2">
        <v>4029</v>
      </c>
      <c r="E171" s="8" t="s">
        <v>56</v>
      </c>
      <c r="F171" s="5" t="s">
        <v>65</v>
      </c>
      <c r="G171" s="3" t="s">
        <v>51</v>
      </c>
      <c r="H171" s="6">
        <v>5000</v>
      </c>
      <c r="I171" s="6">
        <v>100</v>
      </c>
      <c r="J171" s="7">
        <v>122.28333000000001</v>
      </c>
      <c r="K171" s="7">
        <v>-29.783329999999999</v>
      </c>
      <c r="L171" s="6">
        <v>2.8344290000000001</v>
      </c>
      <c r="M171" s="8" t="s">
        <v>54</v>
      </c>
      <c r="N171" s="2" t="s">
        <v>52</v>
      </c>
      <c r="O171" s="6">
        <v>3.7352030277252197</v>
      </c>
      <c r="P171" s="8" t="s">
        <v>53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1">
        <f>IF($L171&gt;0,IF(O171&gt;0,$L171*O171/1000000,""),"")</f>
        <v>1.0587167782672168E-5</v>
      </c>
      <c r="AM171" s="8" t="str">
        <f>IF($L171&gt;0,IF(R171&gt;0,$L171*R171/1000000,""),"")</f>
        <v/>
      </c>
      <c r="AN171" s="8" t="str">
        <f>IF($L171&gt;0,IF(U171&gt;0,IF($V171="P",$L171*U171/1000000,$L171*$U171),""),"")</f>
        <v/>
      </c>
      <c r="AO171" s="8" t="str">
        <f>IF($L171&gt;0,IF(X171&gt;0,$L171*X171/100,""),"")</f>
        <v/>
      </c>
      <c r="AP171" s="8" t="str">
        <f>IF($L171&gt;0,IF(AA171&gt;0,$L171*AA171/100,""),"")</f>
        <v/>
      </c>
      <c r="AQ171" s="11">
        <f>SUM(AL171:AP171)</f>
        <v>1.0587167782672168E-5</v>
      </c>
      <c r="AR171" s="6" t="e">
        <f>IF((AL171+AM171)&gt;0,AL171+AM171,"")</f>
        <v>#VALUE!</v>
      </c>
      <c r="AS171" s="9">
        <f>IF(O171&gt;0,R171/O171,"")</f>
        <v>0</v>
      </c>
      <c r="AT171" s="9" t="e">
        <f>IF(AR171&lt;&gt;"",AL171/AR171,"")</f>
        <v>#VALUE!</v>
      </c>
      <c r="AU171" s="9" t="str">
        <f>IF(AO171&lt;&gt;"",AL171/AO171,"")</f>
        <v/>
      </c>
      <c r="AV171" s="9" t="str">
        <f>IF(AN171&lt;&gt;"",AL171/AN171,"")</f>
        <v/>
      </c>
      <c r="AW171" s="9"/>
    </row>
    <row r="172" spans="1:49" ht="13.5" thickTop="1" x14ac:dyDescent="0.2">
      <c r="A172" s="2">
        <v>8000020</v>
      </c>
      <c r="B172" s="3" t="s">
        <v>121</v>
      </c>
      <c r="C172" s="2">
        <v>0</v>
      </c>
      <c r="D172" s="2">
        <v>4029</v>
      </c>
      <c r="E172" s="8" t="s">
        <v>56</v>
      </c>
      <c r="F172" s="5" t="s">
        <v>65</v>
      </c>
      <c r="G172" s="3" t="s">
        <v>51</v>
      </c>
      <c r="H172" s="6">
        <v>5000</v>
      </c>
      <c r="I172" s="6">
        <v>100</v>
      </c>
      <c r="J172" s="7">
        <v>122.41667</v>
      </c>
      <c r="K172" s="7">
        <v>-28.316669999999998</v>
      </c>
      <c r="L172" s="6">
        <v>1.079</v>
      </c>
      <c r="M172" s="8" t="s">
        <v>54</v>
      </c>
      <c r="N172" s="2" t="s">
        <v>52</v>
      </c>
      <c r="O172" s="6">
        <v>3.7599999904632568</v>
      </c>
      <c r="P172" s="8" t="s">
        <v>53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1">
        <f>IF($L172&gt;0,IF(O172&gt;0,$L172*O172/1000000,""),"")</f>
        <v>4.0570399897098538E-6</v>
      </c>
      <c r="AM172" s="8" t="str">
        <f>IF($L172&gt;0,IF(R172&gt;0,$L172*R172/1000000,""),"")</f>
        <v/>
      </c>
      <c r="AN172" s="8" t="str">
        <f>IF($L172&gt;0,IF(U172&gt;0,IF($V172="P",$L172*U172/1000000,$L172*$U172),""),"")</f>
        <v/>
      </c>
      <c r="AO172" s="8" t="str">
        <f>IF($L172&gt;0,IF(X172&gt;0,$L172*X172/100,""),"")</f>
        <v/>
      </c>
      <c r="AP172" s="8" t="str">
        <f>IF($L172&gt;0,IF(AA172&gt;0,$L172*AA172/100,""),"")</f>
        <v/>
      </c>
      <c r="AQ172" s="11">
        <f>SUM(AL172:AP172)</f>
        <v>4.0570399897098538E-6</v>
      </c>
      <c r="AR172" s="6" t="e">
        <f>IF((AL172+AM172)&gt;0,AL172+AM172,"")</f>
        <v>#VALUE!</v>
      </c>
      <c r="AS172" s="9">
        <f>IF(O172&gt;0,R172/O172,"")</f>
        <v>0</v>
      </c>
      <c r="AT172" s="9" t="e">
        <f>IF(AR172&lt;&gt;"",AL172/AR172,"")</f>
        <v>#VALUE!</v>
      </c>
      <c r="AU172" s="9" t="str">
        <f>IF(AO172&lt;&gt;"",AL172/AO172,"")</f>
        <v/>
      </c>
      <c r="AV172" s="9" t="str">
        <f>IF(AN172&lt;&gt;"",AL172/AN172,"")</f>
        <v/>
      </c>
      <c r="AW172" s="9"/>
    </row>
    <row r="173" spans="1:49" ht="13.5" thickTop="1" x14ac:dyDescent="0.2">
      <c r="A173" s="2">
        <v>8000050</v>
      </c>
      <c r="B173" s="3" t="s">
        <v>164</v>
      </c>
      <c r="C173" s="2">
        <v>0</v>
      </c>
      <c r="D173" s="2">
        <v>4029</v>
      </c>
      <c r="E173" s="8" t="s">
        <v>56</v>
      </c>
      <c r="F173" s="5" t="s">
        <v>65</v>
      </c>
      <c r="G173" s="3" t="s">
        <v>51</v>
      </c>
      <c r="H173" s="6">
        <v>5000</v>
      </c>
      <c r="I173" s="6">
        <v>100</v>
      </c>
      <c r="J173" s="7">
        <v>122.46666999999999</v>
      </c>
      <c r="K173" s="7">
        <v>-28.716670000000001</v>
      </c>
      <c r="L173" s="6">
        <v>0.29258000000000001</v>
      </c>
      <c r="M173" s="8" t="s">
        <v>54</v>
      </c>
      <c r="N173" s="2" t="s">
        <v>52</v>
      </c>
      <c r="O173" s="6">
        <v>23.600000381469727</v>
      </c>
      <c r="P173" s="8" t="s">
        <v>53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1">
        <f>IF($L173&gt;0,IF(O173&gt;0,$L173*O173/1000000,""),"")</f>
        <v>6.9048881116104129E-6</v>
      </c>
      <c r="AM173" s="8" t="str">
        <f>IF($L173&gt;0,IF(R173&gt;0,$L173*R173/1000000,""),"")</f>
        <v/>
      </c>
      <c r="AN173" s="8" t="str">
        <f>IF($L173&gt;0,IF(U173&gt;0,IF($V173="P",$L173*U173/1000000,$L173*$U173),""),"")</f>
        <v/>
      </c>
      <c r="AO173" s="8" t="str">
        <f>IF($L173&gt;0,IF(X173&gt;0,$L173*X173/100,""),"")</f>
        <v/>
      </c>
      <c r="AP173" s="8" t="str">
        <f>IF($L173&gt;0,IF(AA173&gt;0,$L173*AA173/100,""),"")</f>
        <v/>
      </c>
      <c r="AQ173" s="11">
        <f>SUM(AL173:AP173)</f>
        <v>6.9048881116104129E-6</v>
      </c>
      <c r="AR173" s="6" t="e">
        <f>IF((AL173+AM173)&gt;0,AL173+AM173,"")</f>
        <v>#VALUE!</v>
      </c>
      <c r="AS173" s="9">
        <f>IF(O173&gt;0,R173/O173,"")</f>
        <v>0</v>
      </c>
      <c r="AT173" s="9" t="e">
        <f>IF(AR173&lt;&gt;"",AL173/AR173,"")</f>
        <v>#VALUE!</v>
      </c>
      <c r="AU173" s="9" t="str">
        <f>IF(AO173&lt;&gt;"",AL173/AO173,"")</f>
        <v/>
      </c>
      <c r="AV173" s="9" t="str">
        <f>IF(AN173&lt;&gt;"",AL173/AN173,"")</f>
        <v/>
      </c>
      <c r="AW173" s="9"/>
    </row>
    <row r="174" spans="1:49" ht="13.5" thickTop="1" x14ac:dyDescent="0.2">
      <c r="A174" s="2">
        <v>8000055</v>
      </c>
      <c r="B174" s="3" t="s">
        <v>171</v>
      </c>
      <c r="C174" s="2">
        <v>0</v>
      </c>
      <c r="D174" s="2">
        <v>4029</v>
      </c>
      <c r="E174" s="8" t="s">
        <v>56</v>
      </c>
      <c r="F174" s="5" t="s">
        <v>65</v>
      </c>
      <c r="G174" s="3" t="s">
        <v>51</v>
      </c>
      <c r="H174" s="6">
        <v>5000</v>
      </c>
      <c r="I174" s="6">
        <v>100</v>
      </c>
      <c r="J174" s="7">
        <v>122.55</v>
      </c>
      <c r="K174" s="7">
        <v>-31.033329999999999</v>
      </c>
      <c r="L174" s="6">
        <v>1.3919999999999999</v>
      </c>
      <c r="M174" s="8" t="s">
        <v>54</v>
      </c>
      <c r="N174" s="2" t="s">
        <v>52</v>
      </c>
      <c r="O174" s="6">
        <v>3.9000000953674316</v>
      </c>
      <c r="P174" s="8" t="s">
        <v>53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1">
        <f>IF($L174&gt;0,IF(O174&gt;0,$L174*O174/1000000,""),"")</f>
        <v>5.4288001327514644E-6</v>
      </c>
      <c r="AM174" s="8" t="str">
        <f>IF($L174&gt;0,IF(R174&gt;0,$L174*R174/1000000,""),"")</f>
        <v/>
      </c>
      <c r="AN174" s="8" t="str">
        <f>IF($L174&gt;0,IF(U174&gt;0,IF($V174="P",$L174*U174/1000000,$L174*$U174),""),"")</f>
        <v/>
      </c>
      <c r="AO174" s="8" t="str">
        <f>IF($L174&gt;0,IF(X174&gt;0,$L174*X174/100,""),"")</f>
        <v/>
      </c>
      <c r="AP174" s="8" t="str">
        <f>IF($L174&gt;0,IF(AA174&gt;0,$L174*AA174/100,""),"")</f>
        <v/>
      </c>
      <c r="AQ174" s="11">
        <f>SUM(AL174:AP174)</f>
        <v>5.4288001327514644E-6</v>
      </c>
      <c r="AR174" s="6" t="e">
        <f>IF((AL174+AM174)&gt;0,AL174+AM174,"")</f>
        <v>#VALUE!</v>
      </c>
      <c r="AS174" s="9">
        <f>IF(O174&gt;0,R174/O174,"")</f>
        <v>0</v>
      </c>
      <c r="AT174" s="9" t="e">
        <f>IF(AR174&lt;&gt;"",AL174/AR174,"")</f>
        <v>#VALUE!</v>
      </c>
      <c r="AU174" s="9" t="str">
        <f>IF(AO174&lt;&gt;"",AL174/AO174,"")</f>
        <v/>
      </c>
      <c r="AV174" s="9" t="str">
        <f>IF(AN174&lt;&gt;"",AL174/AN174,"")</f>
        <v/>
      </c>
      <c r="AW174" s="9"/>
    </row>
    <row r="175" spans="1:49" ht="13.5" thickTop="1" x14ac:dyDescent="0.2">
      <c r="A175" s="2">
        <v>8004091</v>
      </c>
      <c r="B175" s="3" t="s">
        <v>217</v>
      </c>
      <c r="C175" s="2">
        <v>0</v>
      </c>
      <c r="D175" s="2">
        <v>4029</v>
      </c>
      <c r="E175" s="8" t="s">
        <v>56</v>
      </c>
      <c r="F175" s="5" t="s">
        <v>65</v>
      </c>
      <c r="G175" s="3" t="s">
        <v>51</v>
      </c>
      <c r="H175" s="6">
        <v>5000</v>
      </c>
      <c r="I175" s="6">
        <v>100</v>
      </c>
      <c r="J175" s="7">
        <v>131.48805999999999</v>
      </c>
      <c r="K175" s="7">
        <v>-12.90889</v>
      </c>
      <c r="L175" s="6"/>
      <c r="M175" s="8"/>
      <c r="N175" s="2"/>
      <c r="O175" s="6"/>
      <c r="P175" s="8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1" t="str">
        <f>IF($L175&gt;0,IF(O175&gt;0,$L175*O175/1000000,""),"")</f>
        <v/>
      </c>
      <c r="AM175" s="8" t="str">
        <f>IF($L175&gt;0,IF(R175&gt;0,$L175*R175/1000000,""),"")</f>
        <v/>
      </c>
      <c r="AN175" s="8" t="str">
        <f>IF($L175&gt;0,IF(U175&gt;0,IF($V175="P",$L175*U175/1000000,$L175*$U175),""),"")</f>
        <v/>
      </c>
      <c r="AO175" s="8" t="str">
        <f>IF($L175&gt;0,IF(X175&gt;0,$L175*X175/100,""),"")</f>
        <v/>
      </c>
      <c r="AP175" s="8" t="str">
        <f>IF($L175&gt;0,IF(AA175&gt;0,$L175*AA175/100,""),"")</f>
        <v/>
      </c>
      <c r="AQ175" s="11">
        <f>SUM(AL175:AP175)</f>
        <v>0</v>
      </c>
      <c r="AR175" s="6" t="e">
        <f>IF((AL175+AM175)&gt;0,AL175+AM175,"")</f>
        <v>#VALUE!</v>
      </c>
      <c r="AS175" s="9" t="str">
        <f>IF(O175&gt;0,R175/O175,"")</f>
        <v/>
      </c>
      <c r="AT175" s="9" t="e">
        <f>IF(AR175&lt;&gt;"",AL175/AR175,"")</f>
        <v>#VALUE!</v>
      </c>
      <c r="AU175" s="9" t="str">
        <f>IF(AO175&lt;&gt;"",AL175/AO175,"")</f>
        <v/>
      </c>
      <c r="AV175" s="9" t="str">
        <f>IF(AN175&lt;&gt;"",AL175/AN175,"")</f>
        <v/>
      </c>
      <c r="AW175" s="9"/>
    </row>
    <row r="176" spans="1:49" ht="13.5" thickTop="1" x14ac:dyDescent="0.2">
      <c r="A176" s="2">
        <v>8000083</v>
      </c>
      <c r="B176" s="3" t="s">
        <v>223</v>
      </c>
      <c r="C176" s="2">
        <v>0</v>
      </c>
      <c r="D176" s="2">
        <v>4029</v>
      </c>
      <c r="E176" s="8" t="s">
        <v>56</v>
      </c>
      <c r="F176" s="5" t="s">
        <v>65</v>
      </c>
      <c r="G176" s="3" t="s">
        <v>51</v>
      </c>
      <c r="H176" s="6">
        <v>5000</v>
      </c>
      <c r="I176" s="6">
        <v>100</v>
      </c>
      <c r="J176" s="7">
        <v>140.48333</v>
      </c>
      <c r="K176" s="7">
        <v>-21.683330000000002</v>
      </c>
      <c r="L176" s="6">
        <v>4.5999999999999996</v>
      </c>
      <c r="M176" s="8" t="s">
        <v>54</v>
      </c>
      <c r="N176" s="2" t="s">
        <v>52</v>
      </c>
      <c r="O176" s="6">
        <v>5.1999998092651367</v>
      </c>
      <c r="P176" s="8" t="s">
        <v>53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1">
        <f>IF($L176&gt;0,IF(O176&gt;0,$L176*O176/1000000,""),"")</f>
        <v>2.3919999122619625E-5</v>
      </c>
      <c r="AM176" s="8" t="str">
        <f>IF($L176&gt;0,IF(R176&gt;0,$L176*R176/1000000,""),"")</f>
        <v/>
      </c>
      <c r="AN176" s="8" t="str">
        <f>IF($L176&gt;0,IF(U176&gt;0,IF($V176="P",$L176*U176/1000000,$L176*$U176),""),"")</f>
        <v/>
      </c>
      <c r="AO176" s="8" t="str">
        <f>IF($L176&gt;0,IF(X176&gt;0,$L176*X176/100,""),"")</f>
        <v/>
      </c>
      <c r="AP176" s="8" t="str">
        <f>IF($L176&gt;0,IF(AA176&gt;0,$L176*AA176/100,""),"")</f>
        <v/>
      </c>
      <c r="AQ176" s="11">
        <f>SUM(AL176:AP176)</f>
        <v>2.3919999122619625E-5</v>
      </c>
      <c r="AR176" s="6" t="e">
        <f>IF((AL176+AM176)&gt;0,AL176+AM176,"")</f>
        <v>#VALUE!</v>
      </c>
      <c r="AS176" s="9">
        <f>IF(O176&gt;0,R176/O176,"")</f>
        <v>0</v>
      </c>
      <c r="AT176" s="9" t="e">
        <f>IF(AR176&lt;&gt;"",AL176/AR176,"")</f>
        <v>#VALUE!</v>
      </c>
      <c r="AU176" s="9" t="str">
        <f>IF(AO176&lt;&gt;"",AL176/AO176,"")</f>
        <v/>
      </c>
      <c r="AV176" s="9" t="str">
        <f>IF(AN176&lt;&gt;"",AL176/AN176,"")</f>
        <v/>
      </c>
      <c r="AW176" s="9"/>
    </row>
    <row r="177" spans="1:49" ht="13.5" thickTop="1" x14ac:dyDescent="0.2">
      <c r="A177" s="2">
        <v>8000553</v>
      </c>
      <c r="B177" s="3" t="s">
        <v>180</v>
      </c>
      <c r="C177" s="2">
        <v>0</v>
      </c>
      <c r="D177" s="2">
        <v>4029</v>
      </c>
      <c r="E177" s="8" t="s">
        <v>56</v>
      </c>
      <c r="F177" s="5" t="s">
        <v>65</v>
      </c>
      <c r="G177" s="3" t="s">
        <v>51</v>
      </c>
      <c r="H177" s="6">
        <v>5000</v>
      </c>
      <c r="I177" s="6">
        <v>100</v>
      </c>
      <c r="J177" s="7">
        <v>143.21666999999999</v>
      </c>
      <c r="K177" s="7">
        <v>-36.616669999999999</v>
      </c>
      <c r="L177" s="6">
        <v>0.63343700000000003</v>
      </c>
      <c r="M177" s="8" t="s">
        <v>54</v>
      </c>
      <c r="N177" s="2" t="s">
        <v>52</v>
      </c>
      <c r="O177" s="6">
        <v>15.880000114440918</v>
      </c>
      <c r="P177" s="8" t="s">
        <v>53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1">
        <f>IF($L177&gt;0,IF(O177&gt;0,$L177*O177/1000000,""),"")</f>
        <v>1.0058979632491113E-5</v>
      </c>
      <c r="AM177" s="8" t="str">
        <f>IF($L177&gt;0,IF(R177&gt;0,$L177*R177/1000000,""),"")</f>
        <v/>
      </c>
      <c r="AN177" s="8" t="str">
        <f>IF($L177&gt;0,IF(U177&gt;0,IF($V177="P",$L177*U177/1000000,$L177*$U177),""),"")</f>
        <v/>
      </c>
      <c r="AO177" s="8" t="str">
        <f>IF($L177&gt;0,IF(X177&gt;0,$L177*X177/100,""),"")</f>
        <v/>
      </c>
      <c r="AP177" s="8" t="str">
        <f>IF($L177&gt;0,IF(AA177&gt;0,$L177*AA177/100,""),"")</f>
        <v/>
      </c>
      <c r="AQ177" s="11">
        <f>SUM(AL177:AP177)</f>
        <v>1.0058979632491113E-5</v>
      </c>
      <c r="AR177" s="6" t="e">
        <f>IF((AL177+AM177)&gt;0,AL177+AM177,"")</f>
        <v>#VALUE!</v>
      </c>
      <c r="AS177" s="9">
        <f>IF(O177&gt;0,R177/O177,"")</f>
        <v>0</v>
      </c>
      <c r="AT177" s="9" t="e">
        <f>IF(AR177&lt;&gt;"",AL177/AR177,"")</f>
        <v>#VALUE!</v>
      </c>
      <c r="AU177" s="9" t="str">
        <f>IF(AO177&lt;&gt;"",AL177/AO177,"")</f>
        <v/>
      </c>
      <c r="AV177" s="9" t="str">
        <f>IF(AN177&lt;&gt;"",AL177/AN177,"")</f>
        <v/>
      </c>
      <c r="AW177" s="9"/>
    </row>
    <row r="178" spans="1:49" ht="13.5" thickTop="1" x14ac:dyDescent="0.2">
      <c r="A178" s="2">
        <v>8000422</v>
      </c>
      <c r="B178" s="3" t="s">
        <v>136</v>
      </c>
      <c r="C178" s="2">
        <v>0</v>
      </c>
      <c r="D178" s="2">
        <v>4029</v>
      </c>
      <c r="E178" s="8" t="s">
        <v>56</v>
      </c>
      <c r="F178" s="5" t="s">
        <v>65</v>
      </c>
      <c r="G178" s="3" t="s">
        <v>51</v>
      </c>
      <c r="H178" s="6">
        <v>5000</v>
      </c>
      <c r="I178" s="6">
        <v>100</v>
      </c>
      <c r="J178" s="7">
        <v>143.58332999999999</v>
      </c>
      <c r="K178" s="7">
        <v>-18.466670000000001</v>
      </c>
      <c r="L178" s="6"/>
      <c r="M178" s="8"/>
      <c r="N178" s="2"/>
      <c r="O178" s="6"/>
      <c r="P178" s="8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1" t="str">
        <f>IF($L178&gt;0,IF(O178&gt;0,$L178*O178/1000000,""),"")</f>
        <v/>
      </c>
      <c r="AM178" s="8" t="str">
        <f>IF($L178&gt;0,IF(R178&gt;0,$L178*R178/1000000,""),"")</f>
        <v/>
      </c>
      <c r="AN178" s="8" t="str">
        <f>IF($L178&gt;0,IF(U178&gt;0,IF($V178="P",$L178*U178/1000000,$L178*$U178),""),"")</f>
        <v/>
      </c>
      <c r="AO178" s="8" t="str">
        <f>IF($L178&gt;0,IF(X178&gt;0,$L178*X178/100,""),"")</f>
        <v/>
      </c>
      <c r="AP178" s="8" t="str">
        <f>IF($L178&gt;0,IF(AA178&gt;0,$L178*AA178/100,""),"")</f>
        <v/>
      </c>
      <c r="AQ178" s="11">
        <f>SUM(AL178:AP178)</f>
        <v>0</v>
      </c>
      <c r="AR178" s="6" t="e">
        <f>IF((AL178+AM178)&gt;0,AL178+AM178,"")</f>
        <v>#VALUE!</v>
      </c>
      <c r="AS178" s="9" t="str">
        <f>IF(O178&gt;0,R178/O178,"")</f>
        <v/>
      </c>
      <c r="AT178" s="9" t="e">
        <f>IF(AR178&lt;&gt;"",AL178/AR178,"")</f>
        <v>#VALUE!</v>
      </c>
      <c r="AU178" s="9" t="str">
        <f>IF(AO178&lt;&gt;"",AL178/AO178,"")</f>
        <v/>
      </c>
      <c r="AV178" s="9" t="str">
        <f>IF(AN178&lt;&gt;"",AL178/AN178,"")</f>
        <v/>
      </c>
      <c r="AW178" s="9"/>
    </row>
    <row r="179" spans="1:49" ht="13.5" thickTop="1" x14ac:dyDescent="0.2">
      <c r="A179" s="2">
        <v>8000415</v>
      </c>
      <c r="B179" s="3" t="s">
        <v>221</v>
      </c>
      <c r="C179" s="2">
        <v>0</v>
      </c>
      <c r="D179" s="2">
        <v>4029</v>
      </c>
      <c r="E179" s="8" t="s">
        <v>56</v>
      </c>
      <c r="F179" s="5" t="s">
        <v>65</v>
      </c>
      <c r="G179" s="3" t="s">
        <v>51</v>
      </c>
      <c r="H179" s="6">
        <v>5000</v>
      </c>
      <c r="I179" s="6">
        <v>100</v>
      </c>
      <c r="J179" s="7">
        <v>143.69999999999999</v>
      </c>
      <c r="K179" s="7">
        <v>-37.766669999999998</v>
      </c>
      <c r="L179" s="6"/>
      <c r="M179" s="8"/>
      <c r="N179" s="2"/>
      <c r="O179" s="6"/>
      <c r="P179" s="8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1" t="str">
        <f>IF($L179&gt;0,IF(O179&gt;0,$L179*O179/1000000,""),"")</f>
        <v/>
      </c>
      <c r="AM179" s="8" t="str">
        <f>IF($L179&gt;0,IF(R179&gt;0,$L179*R179/1000000,""),"")</f>
        <v/>
      </c>
      <c r="AN179" s="8" t="str">
        <f>IF($L179&gt;0,IF(U179&gt;0,IF($V179="P",$L179*U179/1000000,$L179*$U179),""),"")</f>
        <v/>
      </c>
      <c r="AO179" s="8" t="str">
        <f>IF($L179&gt;0,IF(X179&gt;0,$L179*X179/100,""),"")</f>
        <v/>
      </c>
      <c r="AP179" s="8" t="str">
        <f>IF($L179&gt;0,IF(AA179&gt;0,$L179*AA179/100,""),"")</f>
        <v/>
      </c>
      <c r="AQ179" s="11">
        <f>SUM(AL179:AP179)</f>
        <v>0</v>
      </c>
      <c r="AR179" s="6" t="e">
        <f>IF((AL179+AM179)&gt;0,AL179+AM179,"")</f>
        <v>#VALUE!</v>
      </c>
      <c r="AS179" s="9" t="str">
        <f>IF(O179&gt;0,R179/O179,"")</f>
        <v/>
      </c>
      <c r="AT179" s="9" t="e">
        <f>IF(AR179&lt;&gt;"",AL179/AR179,"")</f>
        <v>#VALUE!</v>
      </c>
      <c r="AU179" s="9" t="str">
        <f>IF(AO179&lt;&gt;"",AL179/AO179,"")</f>
        <v/>
      </c>
      <c r="AV179" s="9" t="str">
        <f>IF(AN179&lt;&gt;"",AL179/AN179,"")</f>
        <v/>
      </c>
      <c r="AW179" s="9"/>
    </row>
    <row r="180" spans="1:49" ht="13.5" thickTop="1" x14ac:dyDescent="0.2">
      <c r="A180" s="2">
        <v>8000430</v>
      </c>
      <c r="B180" s="3" t="s">
        <v>207</v>
      </c>
      <c r="C180" s="2">
        <v>0</v>
      </c>
      <c r="D180" s="2">
        <v>4029</v>
      </c>
      <c r="E180" s="8" t="s">
        <v>56</v>
      </c>
      <c r="F180" s="5" t="s">
        <v>65</v>
      </c>
      <c r="G180" s="3" t="s">
        <v>51</v>
      </c>
      <c r="H180" s="6">
        <v>5000</v>
      </c>
      <c r="I180" s="6">
        <v>100</v>
      </c>
      <c r="J180" s="7">
        <v>143.75</v>
      </c>
      <c r="K180" s="7">
        <v>-37.299999999999997</v>
      </c>
      <c r="L180" s="6">
        <v>1.8585529999999999</v>
      </c>
      <c r="M180" s="8" t="s">
        <v>54</v>
      </c>
      <c r="N180" s="2" t="s">
        <v>52</v>
      </c>
      <c r="O180" s="6">
        <v>11.834170341491699</v>
      </c>
      <c r="P180" s="8" t="s">
        <v>53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1">
        <f>IF($L180&gt;0,IF(O180&gt;0,$L180*O180/1000000,""),"")</f>
        <v>2.1994432790690421E-5</v>
      </c>
      <c r="AM180" s="8" t="str">
        <f>IF($L180&gt;0,IF(R180&gt;0,$L180*R180/1000000,""),"")</f>
        <v/>
      </c>
      <c r="AN180" s="8" t="str">
        <f>IF($L180&gt;0,IF(U180&gt;0,IF($V180="P",$L180*U180/1000000,$L180*$U180),""),"")</f>
        <v/>
      </c>
      <c r="AO180" s="8" t="str">
        <f>IF($L180&gt;0,IF(X180&gt;0,$L180*X180/100,""),"")</f>
        <v/>
      </c>
      <c r="AP180" s="8" t="str">
        <f>IF($L180&gt;0,IF(AA180&gt;0,$L180*AA180/100,""),"")</f>
        <v/>
      </c>
      <c r="AQ180" s="11">
        <f>SUM(AL180:AP180)</f>
        <v>2.1994432790690421E-5</v>
      </c>
      <c r="AR180" s="6" t="e">
        <f>IF((AL180+AM180)&gt;0,AL180+AM180,"")</f>
        <v>#VALUE!</v>
      </c>
      <c r="AS180" s="9">
        <f>IF(O180&gt;0,R180/O180,"")</f>
        <v>0</v>
      </c>
      <c r="AT180" s="9" t="e">
        <f>IF(AR180&lt;&gt;"",AL180/AR180,"")</f>
        <v>#VALUE!</v>
      </c>
      <c r="AU180" s="9" t="str">
        <f>IF(AO180&lt;&gt;"",AL180/AO180,"")</f>
        <v/>
      </c>
      <c r="AV180" s="9" t="str">
        <f>IF(AN180&lt;&gt;"",AL180/AN180,"")</f>
        <v/>
      </c>
      <c r="AW180" s="9"/>
    </row>
    <row r="181" spans="1:49" ht="13.5" thickTop="1" x14ac:dyDescent="0.2">
      <c r="A181" s="2">
        <v>8000552</v>
      </c>
      <c r="B181" s="3" t="s">
        <v>208</v>
      </c>
      <c r="C181" s="2">
        <v>0</v>
      </c>
      <c r="D181" s="2">
        <v>4029</v>
      </c>
      <c r="E181" s="8" t="s">
        <v>56</v>
      </c>
      <c r="F181" s="5" t="s">
        <v>65</v>
      </c>
      <c r="G181" s="3" t="s">
        <v>51</v>
      </c>
      <c r="H181" s="6">
        <v>5000</v>
      </c>
      <c r="I181" s="6">
        <v>100</v>
      </c>
      <c r="J181" s="7">
        <v>143.81666999999999</v>
      </c>
      <c r="K181" s="7">
        <v>-36.766669999999998</v>
      </c>
      <c r="L181" s="6"/>
      <c r="M181" s="8"/>
      <c r="N181" s="2"/>
      <c r="O181" s="6"/>
      <c r="P181" s="8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1" t="str">
        <f>IF($L181&gt;0,IF(O181&gt;0,$L181*O181/1000000,""),"")</f>
        <v/>
      </c>
      <c r="AM181" s="8" t="str">
        <f>IF($L181&gt;0,IF(R181&gt;0,$L181*R181/1000000,""),"")</f>
        <v/>
      </c>
      <c r="AN181" s="8" t="str">
        <f>IF($L181&gt;0,IF(U181&gt;0,IF($V181="P",$L181*U181/1000000,$L181*$U181),""),"")</f>
        <v/>
      </c>
      <c r="AO181" s="8" t="str">
        <f>IF($L181&gt;0,IF(X181&gt;0,$L181*X181/100,""),"")</f>
        <v/>
      </c>
      <c r="AP181" s="8" t="str">
        <f>IF($L181&gt;0,IF(AA181&gt;0,$L181*AA181/100,""),"")</f>
        <v/>
      </c>
      <c r="AQ181" s="11">
        <f>SUM(AL181:AP181)</f>
        <v>0</v>
      </c>
      <c r="AR181" s="6" t="e">
        <f>IF((AL181+AM181)&gt;0,AL181+AM181,"")</f>
        <v>#VALUE!</v>
      </c>
      <c r="AS181" s="9" t="str">
        <f>IF(O181&gt;0,R181/O181,"")</f>
        <v/>
      </c>
      <c r="AT181" s="9" t="e">
        <f>IF(AR181&lt;&gt;"",AL181/AR181,"")</f>
        <v>#VALUE!</v>
      </c>
      <c r="AU181" s="9" t="str">
        <f>IF(AO181&lt;&gt;"",AL181/AO181,"")</f>
        <v/>
      </c>
      <c r="AV181" s="9" t="str">
        <f>IF(AN181&lt;&gt;"",AL181/AN181,"")</f>
        <v/>
      </c>
      <c r="AW181" s="9"/>
    </row>
    <row r="182" spans="1:49" ht="13.5" thickTop="1" x14ac:dyDescent="0.2">
      <c r="A182" s="2">
        <v>8000419</v>
      </c>
      <c r="B182" s="3" t="s">
        <v>127</v>
      </c>
      <c r="C182" s="2">
        <v>0</v>
      </c>
      <c r="D182" s="2">
        <v>4029</v>
      </c>
      <c r="E182" s="8" t="s">
        <v>56</v>
      </c>
      <c r="F182" s="5" t="s">
        <v>65</v>
      </c>
      <c r="G182" s="3" t="s">
        <v>51</v>
      </c>
      <c r="H182" s="6">
        <v>5000</v>
      </c>
      <c r="I182" s="6">
        <v>100</v>
      </c>
      <c r="J182" s="7">
        <v>144.15</v>
      </c>
      <c r="K182" s="7">
        <v>-37.35</v>
      </c>
      <c r="L182" s="6"/>
      <c r="M182" s="8"/>
      <c r="N182" s="2"/>
      <c r="O182" s="6"/>
      <c r="P182" s="8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1" t="str">
        <f>IF($L182&gt;0,IF(O182&gt;0,$L182*O182/1000000,""),"")</f>
        <v/>
      </c>
      <c r="AM182" s="8" t="str">
        <f>IF($L182&gt;0,IF(R182&gt;0,$L182*R182/1000000,""),"")</f>
        <v/>
      </c>
      <c r="AN182" s="8" t="str">
        <f>IF($L182&gt;0,IF(U182&gt;0,IF($V182="P",$L182*U182/1000000,$L182*$U182),""),"")</f>
        <v/>
      </c>
      <c r="AO182" s="8" t="str">
        <f>IF($L182&gt;0,IF(X182&gt;0,$L182*X182/100,""),"")</f>
        <v/>
      </c>
      <c r="AP182" s="8" t="str">
        <f>IF($L182&gt;0,IF(AA182&gt;0,$L182*AA182/100,""),"")</f>
        <v/>
      </c>
      <c r="AQ182" s="11">
        <f>SUM(AL182:AP182)</f>
        <v>0</v>
      </c>
      <c r="AR182" s="6" t="e">
        <f>IF((AL182+AM182)&gt;0,AL182+AM182,"")</f>
        <v>#VALUE!</v>
      </c>
      <c r="AS182" s="9" t="str">
        <f>IF(O182&gt;0,R182/O182,"")</f>
        <v/>
      </c>
      <c r="AT182" s="9" t="e">
        <f>IF(AR182&lt;&gt;"",AL182/AR182,"")</f>
        <v>#VALUE!</v>
      </c>
      <c r="AU182" s="9" t="str">
        <f>IF(AO182&lt;&gt;"",AL182/AO182,"")</f>
        <v/>
      </c>
      <c r="AV182" s="9" t="str">
        <f>IF(AN182&lt;&gt;"",AL182/AN182,"")</f>
        <v/>
      </c>
      <c r="AW182" s="9"/>
    </row>
    <row r="183" spans="1:49" ht="13.5" thickTop="1" x14ac:dyDescent="0.2">
      <c r="A183" s="2">
        <v>8000554</v>
      </c>
      <c r="B183" s="3" t="s">
        <v>97</v>
      </c>
      <c r="C183" s="2">
        <v>0</v>
      </c>
      <c r="D183" s="2">
        <v>4029</v>
      </c>
      <c r="E183" s="8" t="s">
        <v>56</v>
      </c>
      <c r="F183" s="5" t="s">
        <v>65</v>
      </c>
      <c r="G183" s="3" t="s">
        <v>51</v>
      </c>
      <c r="H183" s="6">
        <v>5000</v>
      </c>
      <c r="I183" s="6">
        <v>100</v>
      </c>
      <c r="J183" s="7">
        <v>144.19999999999999</v>
      </c>
      <c r="K183" s="7">
        <v>-37.049999999999997</v>
      </c>
      <c r="L183" s="6">
        <v>0.280391</v>
      </c>
      <c r="M183" s="8" t="s">
        <v>54</v>
      </c>
      <c r="N183" s="2" t="s">
        <v>52</v>
      </c>
      <c r="O183" s="6">
        <v>14.199999809265137</v>
      </c>
      <c r="P183" s="8" t="s">
        <v>53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1">
        <f>IF($L183&gt;0,IF(O183&gt;0,$L183*O183/1000000,""),"")</f>
        <v>3.9815521465196615E-6</v>
      </c>
      <c r="AM183" s="8" t="str">
        <f>IF($L183&gt;0,IF(R183&gt;0,$L183*R183/1000000,""),"")</f>
        <v/>
      </c>
      <c r="AN183" s="8" t="str">
        <f>IF($L183&gt;0,IF(U183&gt;0,IF($V183="P",$L183*U183/1000000,$L183*$U183),""),"")</f>
        <v/>
      </c>
      <c r="AO183" s="8" t="str">
        <f>IF($L183&gt;0,IF(X183&gt;0,$L183*X183/100,""),"")</f>
        <v/>
      </c>
      <c r="AP183" s="8" t="str">
        <f>IF($L183&gt;0,IF(AA183&gt;0,$L183*AA183/100,""),"")</f>
        <v/>
      </c>
      <c r="AQ183" s="11">
        <f>SUM(AL183:AP183)</f>
        <v>3.9815521465196615E-6</v>
      </c>
      <c r="AR183" s="6" t="e">
        <f>IF((AL183+AM183)&gt;0,AL183+AM183,"")</f>
        <v>#VALUE!</v>
      </c>
      <c r="AS183" s="9">
        <f>IF(O183&gt;0,R183/O183,"")</f>
        <v>0</v>
      </c>
      <c r="AT183" s="9" t="e">
        <f>IF(AR183&lt;&gt;"",AL183/AR183,"")</f>
        <v>#VALUE!</v>
      </c>
      <c r="AU183" s="9" t="str">
        <f>IF(AO183&lt;&gt;"",AL183/AO183,"")</f>
        <v/>
      </c>
      <c r="AV183" s="9" t="str">
        <f>IF(AN183&lt;&gt;"",AL183/AN183,"")</f>
        <v/>
      </c>
      <c r="AW183" s="9"/>
    </row>
    <row r="184" spans="1:49" ht="13.5" thickTop="1" x14ac:dyDescent="0.2">
      <c r="A184" s="2">
        <v>8000404</v>
      </c>
      <c r="B184" s="3" t="s">
        <v>160</v>
      </c>
      <c r="C184" s="2">
        <v>0</v>
      </c>
      <c r="D184" s="2">
        <v>4029</v>
      </c>
      <c r="E184" s="8" t="s">
        <v>56</v>
      </c>
      <c r="F184" s="5" t="s">
        <v>65</v>
      </c>
      <c r="G184" s="3" t="s">
        <v>51</v>
      </c>
      <c r="H184" s="6">
        <v>5000</v>
      </c>
      <c r="I184" s="6">
        <v>100</v>
      </c>
      <c r="J184" s="7">
        <v>145.03333000000001</v>
      </c>
      <c r="K184" s="7">
        <v>-16.933330000000002</v>
      </c>
      <c r="L184" s="6"/>
      <c r="M184" s="8"/>
      <c r="N184" s="2"/>
      <c r="O184" s="6"/>
      <c r="P184" s="8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1" t="str">
        <f>IF($L184&gt;0,IF(O184&gt;0,$L184*O184/1000000,""),"")</f>
        <v/>
      </c>
      <c r="AM184" s="8" t="str">
        <f>IF($L184&gt;0,IF(R184&gt;0,$L184*R184/1000000,""),"")</f>
        <v/>
      </c>
      <c r="AN184" s="8" t="str">
        <f>IF($L184&gt;0,IF(U184&gt;0,IF($V184="P",$L184*U184/1000000,$L184*$U184),""),"")</f>
        <v/>
      </c>
      <c r="AO184" s="8" t="str">
        <f>IF($L184&gt;0,IF(X184&gt;0,$L184*X184/100,""),"")</f>
        <v/>
      </c>
      <c r="AP184" s="8" t="str">
        <f>IF($L184&gt;0,IF(AA184&gt;0,$L184*AA184/100,""),"")</f>
        <v/>
      </c>
      <c r="AQ184" s="11">
        <f>SUM(AL184:AP184)</f>
        <v>0</v>
      </c>
      <c r="AR184" s="6" t="e">
        <f>IF((AL184+AM184)&gt;0,AL184+AM184,"")</f>
        <v>#VALUE!</v>
      </c>
      <c r="AS184" s="9" t="str">
        <f>IF(O184&gt;0,R184/O184,"")</f>
        <v/>
      </c>
      <c r="AT184" s="9" t="e">
        <f>IF(AR184&lt;&gt;"",AL184/AR184,"")</f>
        <v>#VALUE!</v>
      </c>
      <c r="AU184" s="9" t="str">
        <f>IF(AO184&lt;&gt;"",AL184/AO184,"")</f>
        <v/>
      </c>
      <c r="AV184" s="9" t="str">
        <f>IF(AN184&lt;&gt;"",AL184/AN184,"")</f>
        <v/>
      </c>
      <c r="AW184" s="9"/>
    </row>
    <row r="185" spans="1:49" ht="13.5" thickTop="1" x14ac:dyDescent="0.2">
      <c r="A185" s="2">
        <v>8000551</v>
      </c>
      <c r="B185" s="3" t="s">
        <v>95</v>
      </c>
      <c r="C185" s="2">
        <v>0</v>
      </c>
      <c r="D185" s="2">
        <v>4029</v>
      </c>
      <c r="E185" s="8" t="s">
        <v>56</v>
      </c>
      <c r="F185" s="5" t="s">
        <v>65</v>
      </c>
      <c r="G185" s="3" t="s">
        <v>51</v>
      </c>
      <c r="H185" s="6">
        <v>5000</v>
      </c>
      <c r="I185" s="6">
        <v>100</v>
      </c>
      <c r="J185" s="7">
        <v>146.30000000000001</v>
      </c>
      <c r="K185" s="7">
        <v>-37.516669999999998</v>
      </c>
      <c r="L185" s="6">
        <v>0.46638600000000002</v>
      </c>
      <c r="M185" s="8" t="s">
        <v>54</v>
      </c>
      <c r="N185" s="2" t="s">
        <v>52</v>
      </c>
      <c r="O185" s="6">
        <v>25.979999542236328</v>
      </c>
      <c r="P185" s="8" t="s">
        <v>53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1">
        <f>IF($L185&gt;0,IF(O185&gt;0,$L185*O185/1000000,""),"")</f>
        <v>1.2116708066505433E-5</v>
      </c>
      <c r="AM185" s="8" t="str">
        <f>IF($L185&gt;0,IF(R185&gt;0,$L185*R185/1000000,""),"")</f>
        <v/>
      </c>
      <c r="AN185" s="8" t="str">
        <f>IF($L185&gt;0,IF(U185&gt;0,IF($V185="P",$L185*U185/1000000,$L185*$U185),""),"")</f>
        <v/>
      </c>
      <c r="AO185" s="8" t="str">
        <f>IF($L185&gt;0,IF(X185&gt;0,$L185*X185/100,""),"")</f>
        <v/>
      </c>
      <c r="AP185" s="8" t="str">
        <f>IF($L185&gt;0,IF(AA185&gt;0,$L185*AA185/100,""),"")</f>
        <v/>
      </c>
      <c r="AQ185" s="11">
        <f>SUM(AL185:AP185)</f>
        <v>1.2116708066505433E-5</v>
      </c>
      <c r="AR185" s="6" t="e">
        <f>IF((AL185+AM185)&gt;0,AL185+AM185,"")</f>
        <v>#VALUE!</v>
      </c>
      <c r="AS185" s="9">
        <f>IF(O185&gt;0,R185/O185,"")</f>
        <v>0</v>
      </c>
      <c r="AT185" s="9" t="e">
        <f>IF(AR185&lt;&gt;"",AL185/AR185,"")</f>
        <v>#VALUE!</v>
      </c>
      <c r="AU185" s="9" t="str">
        <f>IF(AO185&lt;&gt;"",AL185/AO185,"")</f>
        <v/>
      </c>
      <c r="AV185" s="9" t="str">
        <f>IF(AN185&lt;&gt;"",AL185/AN185,"")</f>
        <v/>
      </c>
      <c r="AW185" s="9"/>
    </row>
    <row r="186" spans="1:49" ht="13.5" thickTop="1" x14ac:dyDescent="0.2">
      <c r="A186" s="2">
        <v>8000411</v>
      </c>
      <c r="B186" s="3" t="s">
        <v>115</v>
      </c>
      <c r="C186" s="2">
        <v>0</v>
      </c>
      <c r="D186" s="2">
        <v>4029</v>
      </c>
      <c r="E186" s="8" t="s">
        <v>56</v>
      </c>
      <c r="F186" s="5" t="s">
        <v>65</v>
      </c>
      <c r="G186" s="3" t="s">
        <v>51</v>
      </c>
      <c r="H186" s="6">
        <v>5000</v>
      </c>
      <c r="I186" s="6">
        <v>100</v>
      </c>
      <c r="J186" s="7">
        <v>146.31666999999999</v>
      </c>
      <c r="K186" s="7">
        <v>-31.566669999999998</v>
      </c>
      <c r="L186" s="6">
        <v>0.08</v>
      </c>
      <c r="M186" s="8" t="s">
        <v>54</v>
      </c>
      <c r="N186" s="2" t="s">
        <v>52</v>
      </c>
      <c r="O186" s="6">
        <v>6</v>
      </c>
      <c r="P186" s="8" t="s">
        <v>53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1">
        <f>IF($L186&gt;0,IF(O186&gt;0,$L186*O186/1000000,""),"")</f>
        <v>4.7999999999999996E-7</v>
      </c>
      <c r="AM186" s="8" t="str">
        <f>IF($L186&gt;0,IF(R186&gt;0,$L186*R186/1000000,""),"")</f>
        <v/>
      </c>
      <c r="AN186" s="8" t="str">
        <f>IF($L186&gt;0,IF(U186&gt;0,IF($V186="P",$L186*U186/1000000,$L186*$U186),""),"")</f>
        <v/>
      </c>
      <c r="AO186" s="8" t="str">
        <f>IF($L186&gt;0,IF(X186&gt;0,$L186*X186/100,""),"")</f>
        <v/>
      </c>
      <c r="AP186" s="8" t="str">
        <f>IF($L186&gt;0,IF(AA186&gt;0,$L186*AA186/100,""),"")</f>
        <v/>
      </c>
      <c r="AQ186" s="11">
        <f>SUM(AL186:AP186)</f>
        <v>4.7999999999999996E-7</v>
      </c>
      <c r="AR186" s="6" t="e">
        <f>IF((AL186+AM186)&gt;0,AL186+AM186,"")</f>
        <v>#VALUE!</v>
      </c>
      <c r="AS186" s="9">
        <f>IF(O186&gt;0,R186/O186,"")</f>
        <v>0</v>
      </c>
      <c r="AT186" s="9" t="e">
        <f>IF(AR186&lt;&gt;"",AL186/AR186,"")</f>
        <v>#VALUE!</v>
      </c>
      <c r="AU186" s="9" t="str">
        <f>IF(AO186&lt;&gt;"",AL186/AO186,"")</f>
        <v/>
      </c>
      <c r="AV186" s="9" t="str">
        <f>IF(AN186&lt;&gt;"",AL186/AN186,"")</f>
        <v/>
      </c>
      <c r="AW186" s="9"/>
    </row>
    <row r="187" spans="1:49" ht="13.5" thickTop="1" x14ac:dyDescent="0.2">
      <c r="A187" s="2">
        <v>8000401</v>
      </c>
      <c r="B187" s="3" t="s">
        <v>242</v>
      </c>
      <c r="C187" s="2">
        <v>0</v>
      </c>
      <c r="D187" s="2">
        <v>4029</v>
      </c>
      <c r="E187" s="8" t="s">
        <v>56</v>
      </c>
      <c r="F187" s="5" t="s">
        <v>65</v>
      </c>
      <c r="G187" s="3" t="s">
        <v>51</v>
      </c>
      <c r="H187" s="6">
        <v>5000</v>
      </c>
      <c r="I187" s="6">
        <v>100</v>
      </c>
      <c r="J187" s="7">
        <v>146.98333</v>
      </c>
      <c r="K187" s="7">
        <v>-21.266670000000001</v>
      </c>
      <c r="L187" s="6">
        <v>3.3</v>
      </c>
      <c r="M187" s="8" t="s">
        <v>54</v>
      </c>
      <c r="N187" s="2" t="s">
        <v>52</v>
      </c>
      <c r="O187" s="6">
        <v>2.0999999046325684</v>
      </c>
      <c r="P187" s="8" t="s">
        <v>53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1">
        <f>IF($L187&gt;0,IF(O187&gt;0,$L187*O187/1000000,""),"")</f>
        <v>6.9299996852874755E-6</v>
      </c>
      <c r="AM187" s="8" t="str">
        <f>IF($L187&gt;0,IF(R187&gt;0,$L187*R187/1000000,""),"")</f>
        <v/>
      </c>
      <c r="AN187" s="8" t="str">
        <f>IF($L187&gt;0,IF(U187&gt;0,IF($V187="P",$L187*U187/1000000,$L187*$U187),""),"")</f>
        <v/>
      </c>
      <c r="AO187" s="8" t="str">
        <f>IF($L187&gt;0,IF(X187&gt;0,$L187*X187/100,""),"")</f>
        <v/>
      </c>
      <c r="AP187" s="8" t="str">
        <f>IF($L187&gt;0,IF(AA187&gt;0,$L187*AA187/100,""),"")</f>
        <v/>
      </c>
      <c r="AQ187" s="11">
        <f>SUM(AL187:AP187)</f>
        <v>6.9299996852874755E-6</v>
      </c>
      <c r="AR187" s="6" t="e">
        <f>IF((AL187+AM187)&gt;0,AL187+AM187,"")</f>
        <v>#VALUE!</v>
      </c>
      <c r="AS187" s="9">
        <f>IF(O187&gt;0,R187/O187,"")</f>
        <v>0</v>
      </c>
      <c r="AT187" s="9" t="e">
        <f>IF(AR187&lt;&gt;"",AL187/AR187,"")</f>
        <v>#VALUE!</v>
      </c>
      <c r="AU187" s="9" t="str">
        <f>IF(AO187&lt;&gt;"",AL187/AO187,"")</f>
        <v/>
      </c>
      <c r="AV187" s="9" t="str">
        <f>IF(AN187&lt;&gt;"",AL187/AN187,"")</f>
        <v/>
      </c>
      <c r="AW187" s="9"/>
    </row>
    <row r="188" spans="1:49" ht="13.5" thickTop="1" x14ac:dyDescent="0.2">
      <c r="A188" s="2">
        <v>8000388</v>
      </c>
      <c r="B188" s="3" t="s">
        <v>105</v>
      </c>
      <c r="C188" s="2">
        <v>0</v>
      </c>
      <c r="D188" s="2">
        <v>4029</v>
      </c>
      <c r="E188" s="8" t="s">
        <v>56</v>
      </c>
      <c r="F188" s="5" t="s">
        <v>65</v>
      </c>
      <c r="G188" s="3" t="s">
        <v>51</v>
      </c>
      <c r="H188" s="6">
        <v>5000</v>
      </c>
      <c r="I188" s="6">
        <v>100</v>
      </c>
      <c r="J188" s="7">
        <v>147</v>
      </c>
      <c r="K188" s="7">
        <v>-41.083329999999997</v>
      </c>
      <c r="L188" s="6"/>
      <c r="M188" s="8"/>
      <c r="N188" s="2"/>
      <c r="O188" s="6"/>
      <c r="P188" s="8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1" t="str">
        <f>IF($L188&gt;0,IF(O188&gt;0,$L188*O188/1000000,""),"")</f>
        <v/>
      </c>
      <c r="AM188" s="8" t="str">
        <f>IF($L188&gt;0,IF(R188&gt;0,$L188*R188/1000000,""),"")</f>
        <v/>
      </c>
      <c r="AN188" s="8" t="str">
        <f>IF($L188&gt;0,IF(U188&gt;0,IF($V188="P",$L188*U188/1000000,$L188*$U188),""),"")</f>
        <v/>
      </c>
      <c r="AO188" s="8" t="str">
        <f>IF($L188&gt;0,IF(X188&gt;0,$L188*X188/100,""),"")</f>
        <v/>
      </c>
      <c r="AP188" s="8" t="str">
        <f>IF($L188&gt;0,IF(AA188&gt;0,$L188*AA188/100,""),"")</f>
        <v/>
      </c>
      <c r="AQ188" s="11">
        <f>SUM(AL188:AP188)</f>
        <v>0</v>
      </c>
      <c r="AR188" s="6" t="e">
        <f>IF((AL188+AM188)&gt;0,AL188+AM188,"")</f>
        <v>#VALUE!</v>
      </c>
      <c r="AS188" s="9" t="str">
        <f>IF(O188&gt;0,R188/O188,"")</f>
        <v/>
      </c>
      <c r="AT188" s="9" t="e">
        <f>IF(AR188&lt;&gt;"",AL188/AR188,"")</f>
        <v>#VALUE!</v>
      </c>
      <c r="AU188" s="9" t="str">
        <f>IF(AO188&lt;&gt;"",AL188/AO188,"")</f>
        <v/>
      </c>
      <c r="AV188" s="9" t="str">
        <f>IF(AN188&lt;&gt;"",AL188/AN188,"")</f>
        <v/>
      </c>
      <c r="AW188" s="9"/>
    </row>
    <row r="189" spans="1:49" ht="13.5" thickTop="1" x14ac:dyDescent="0.2">
      <c r="A189" s="2">
        <v>8000390</v>
      </c>
      <c r="B189" s="3" t="s">
        <v>178</v>
      </c>
      <c r="C189" s="2">
        <v>0</v>
      </c>
      <c r="D189" s="2">
        <v>4029</v>
      </c>
      <c r="E189" s="8" t="s">
        <v>56</v>
      </c>
      <c r="F189" s="5" t="s">
        <v>65</v>
      </c>
      <c r="G189" s="3" t="s">
        <v>51</v>
      </c>
      <c r="H189" s="6">
        <v>5000</v>
      </c>
      <c r="I189" s="6">
        <v>100</v>
      </c>
      <c r="J189" s="7">
        <v>147</v>
      </c>
      <c r="K189" s="7">
        <v>-41.083329999999997</v>
      </c>
      <c r="L189" s="6"/>
      <c r="M189" s="8"/>
      <c r="N189" s="2"/>
      <c r="O189" s="6"/>
      <c r="P189" s="8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1" t="str">
        <f>IF($L189&gt;0,IF(O189&gt;0,$L189*O189/1000000,""),"")</f>
        <v/>
      </c>
      <c r="AM189" s="8" t="str">
        <f>IF($L189&gt;0,IF(R189&gt;0,$L189*R189/1000000,""),"")</f>
        <v/>
      </c>
      <c r="AN189" s="8" t="str">
        <f>IF($L189&gt;0,IF(U189&gt;0,IF($V189="P",$L189*U189/1000000,$L189*$U189),""),"")</f>
        <v/>
      </c>
      <c r="AO189" s="8" t="str">
        <f>IF($L189&gt;0,IF(X189&gt;0,$L189*X189/100,""),"")</f>
        <v/>
      </c>
      <c r="AP189" s="8" t="str">
        <f>IF($L189&gt;0,IF(AA189&gt;0,$L189*AA189/100,""),"")</f>
        <v/>
      </c>
      <c r="AQ189" s="11">
        <f>SUM(AL189:AP189)</f>
        <v>0</v>
      </c>
      <c r="AR189" s="6" t="e">
        <f>IF((AL189+AM189)&gt;0,AL189+AM189,"")</f>
        <v>#VALUE!</v>
      </c>
      <c r="AS189" s="9" t="str">
        <f>IF(O189&gt;0,R189/O189,"")</f>
        <v/>
      </c>
      <c r="AT189" s="9" t="e">
        <f>IF(AR189&lt;&gt;"",AL189/AR189,"")</f>
        <v>#VALUE!</v>
      </c>
      <c r="AU189" s="9" t="str">
        <f>IF(AO189&lt;&gt;"",AL189/AO189,"")</f>
        <v/>
      </c>
      <c r="AV189" s="9" t="str">
        <f>IF(AN189&lt;&gt;"",AL189/AN189,"")</f>
        <v/>
      </c>
      <c r="AW189" s="9"/>
    </row>
    <row r="190" spans="1:49" ht="13.5" thickTop="1" x14ac:dyDescent="0.2">
      <c r="A190" s="2">
        <v>8000412</v>
      </c>
      <c r="B190" s="3" t="s">
        <v>241</v>
      </c>
      <c r="C190" s="2">
        <v>0</v>
      </c>
      <c r="D190" s="2">
        <v>4029</v>
      </c>
      <c r="E190" s="8" t="s">
        <v>56</v>
      </c>
      <c r="F190" s="5" t="s">
        <v>65</v>
      </c>
      <c r="G190" s="3" t="s">
        <v>51</v>
      </c>
      <c r="H190" s="6">
        <v>5000</v>
      </c>
      <c r="I190" s="6">
        <v>100</v>
      </c>
      <c r="J190" s="7">
        <v>147.19999999999999</v>
      </c>
      <c r="K190" s="7">
        <v>-33.916670000000003</v>
      </c>
      <c r="L190" s="6">
        <v>7.7499999999999999E-2</v>
      </c>
      <c r="M190" s="8" t="s">
        <v>54</v>
      </c>
      <c r="N190" s="2" t="s">
        <v>52</v>
      </c>
      <c r="O190" s="6">
        <v>2.0999999046325684</v>
      </c>
      <c r="P190" s="8" t="s">
        <v>53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1">
        <f>IF($L190&gt;0,IF(O190&gt;0,$L190*O190/1000000,""),"")</f>
        <v>1.6274999260902404E-7</v>
      </c>
      <c r="AM190" s="8" t="str">
        <f>IF($L190&gt;0,IF(R190&gt;0,$L190*R190/1000000,""),"")</f>
        <v/>
      </c>
      <c r="AN190" s="8" t="str">
        <f>IF($L190&gt;0,IF(U190&gt;0,IF($V190="P",$L190*U190/1000000,$L190*$U190),""),"")</f>
        <v/>
      </c>
      <c r="AO190" s="8" t="str">
        <f>IF($L190&gt;0,IF(X190&gt;0,$L190*X190/100,""),"")</f>
        <v/>
      </c>
      <c r="AP190" s="8" t="str">
        <f>IF($L190&gt;0,IF(AA190&gt;0,$L190*AA190/100,""),"")</f>
        <v/>
      </c>
      <c r="AQ190" s="11">
        <f>SUM(AL190:AP190)</f>
        <v>1.6274999260902404E-7</v>
      </c>
      <c r="AR190" s="6" t="e">
        <f>IF((AL190+AM190)&gt;0,AL190+AM190,"")</f>
        <v>#VALUE!</v>
      </c>
      <c r="AS190" s="9">
        <f>IF(O190&gt;0,R190/O190,"")</f>
        <v>0</v>
      </c>
      <c r="AT190" s="9" t="e">
        <f>IF(AR190&lt;&gt;"",AL190/AR190,"")</f>
        <v>#VALUE!</v>
      </c>
      <c r="AU190" s="9" t="str">
        <f>IF(AO190&lt;&gt;"",AL190/AO190,"")</f>
        <v/>
      </c>
      <c r="AV190" s="9" t="str">
        <f>IF(AN190&lt;&gt;"",AL190/AN190,"")</f>
        <v/>
      </c>
      <c r="AW190" s="9"/>
    </row>
    <row r="191" spans="1:49" ht="13.5" thickTop="1" x14ac:dyDescent="0.2">
      <c r="A191" s="2">
        <v>8000413</v>
      </c>
      <c r="B191" s="3" t="s">
        <v>189</v>
      </c>
      <c r="C191" s="2">
        <v>0</v>
      </c>
      <c r="D191" s="2">
        <v>4029</v>
      </c>
      <c r="E191" s="8" t="s">
        <v>56</v>
      </c>
      <c r="F191" s="5" t="s">
        <v>65</v>
      </c>
      <c r="G191" s="3" t="s">
        <v>51</v>
      </c>
      <c r="H191" s="6">
        <v>5000</v>
      </c>
      <c r="I191" s="6">
        <v>100</v>
      </c>
      <c r="J191" s="7">
        <v>147.35</v>
      </c>
      <c r="K191" s="7">
        <v>-21.366669999999999</v>
      </c>
      <c r="L191" s="6">
        <v>3.65</v>
      </c>
      <c r="M191" s="8" t="s">
        <v>54</v>
      </c>
      <c r="N191" s="2" t="s">
        <v>52</v>
      </c>
      <c r="O191" s="6">
        <v>2.75</v>
      </c>
      <c r="P191" s="8" t="s">
        <v>53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1">
        <f>IF($L191&gt;0,IF(O191&gt;0,$L191*O191/1000000,""),"")</f>
        <v>1.00375E-5</v>
      </c>
      <c r="AM191" s="8" t="str">
        <f>IF($L191&gt;0,IF(R191&gt;0,$L191*R191/1000000,""),"")</f>
        <v/>
      </c>
      <c r="AN191" s="8" t="str">
        <f>IF($L191&gt;0,IF(U191&gt;0,IF($V191="P",$L191*U191/1000000,$L191*$U191),""),"")</f>
        <v/>
      </c>
      <c r="AO191" s="8" t="str">
        <f>IF($L191&gt;0,IF(X191&gt;0,$L191*X191/100,""),"")</f>
        <v/>
      </c>
      <c r="AP191" s="8" t="str">
        <f>IF($L191&gt;0,IF(AA191&gt;0,$L191*AA191/100,""),"")</f>
        <v/>
      </c>
      <c r="AQ191" s="11">
        <f>SUM(AL191:AP191)</f>
        <v>1.00375E-5</v>
      </c>
      <c r="AR191" s="6" t="e">
        <f>IF((AL191+AM191)&gt;0,AL191+AM191,"")</f>
        <v>#VALUE!</v>
      </c>
      <c r="AS191" s="9">
        <f>IF(O191&gt;0,R191/O191,"")</f>
        <v>0</v>
      </c>
      <c r="AT191" s="9" t="e">
        <f>IF(AR191&lt;&gt;"",AL191/AR191,"")</f>
        <v>#VALUE!</v>
      </c>
      <c r="AU191" s="9" t="str">
        <f>IF(AO191&lt;&gt;"",AL191/AO191,"")</f>
        <v/>
      </c>
      <c r="AV191" s="9" t="str">
        <f>IF(AN191&lt;&gt;"",AL191/AN191,"")</f>
        <v/>
      </c>
      <c r="AW191" s="9"/>
    </row>
    <row r="192" spans="1:49" ht="13.5" thickTop="1" x14ac:dyDescent="0.2">
      <c r="A192" s="2">
        <v>8000397</v>
      </c>
      <c r="B192" s="3" t="s">
        <v>146</v>
      </c>
      <c r="C192" s="2">
        <v>0</v>
      </c>
      <c r="D192" s="2">
        <v>4029</v>
      </c>
      <c r="E192" s="8" t="s">
        <v>56</v>
      </c>
      <c r="F192" s="5" t="s">
        <v>65</v>
      </c>
      <c r="G192" s="3" t="s">
        <v>51</v>
      </c>
      <c r="H192" s="6">
        <v>5000</v>
      </c>
      <c r="I192" s="6">
        <v>100</v>
      </c>
      <c r="J192" s="7">
        <v>147.5</v>
      </c>
      <c r="K192" s="7">
        <v>-36.866669999999999</v>
      </c>
      <c r="L192" s="6"/>
      <c r="M192" s="8"/>
      <c r="N192" s="2"/>
      <c r="O192" s="6"/>
      <c r="P192" s="8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1" t="str">
        <f>IF($L192&gt;0,IF(O192&gt;0,$L192*O192/1000000,""),"")</f>
        <v/>
      </c>
      <c r="AM192" s="8" t="str">
        <f>IF($L192&gt;0,IF(R192&gt;0,$L192*R192/1000000,""),"")</f>
        <v/>
      </c>
      <c r="AN192" s="8" t="str">
        <f>IF($L192&gt;0,IF(U192&gt;0,IF($V192="P",$L192*U192/1000000,$L192*$U192),""),"")</f>
        <v/>
      </c>
      <c r="AO192" s="8" t="str">
        <f>IF($L192&gt;0,IF(X192&gt;0,$L192*X192/100,""),"")</f>
        <v/>
      </c>
      <c r="AP192" s="8" t="str">
        <f>IF($L192&gt;0,IF(AA192&gt;0,$L192*AA192/100,""),"")</f>
        <v/>
      </c>
      <c r="AQ192" s="11">
        <f>SUM(AL192:AP192)</f>
        <v>0</v>
      </c>
      <c r="AR192" s="6" t="e">
        <f>IF((AL192+AM192)&gt;0,AL192+AM192,"")</f>
        <v>#VALUE!</v>
      </c>
      <c r="AS192" s="9" t="str">
        <f>IF(O192&gt;0,R192/O192,"")</f>
        <v/>
      </c>
      <c r="AT192" s="9" t="e">
        <f>IF(AR192&lt;&gt;"",AL192/AR192,"")</f>
        <v>#VALUE!</v>
      </c>
      <c r="AU192" s="9" t="str">
        <f>IF(AO192&lt;&gt;"",AL192/AO192,"")</f>
        <v/>
      </c>
      <c r="AV192" s="9" t="str">
        <f>IF(AN192&lt;&gt;"",AL192/AN192,"")</f>
        <v/>
      </c>
      <c r="AW192" s="9"/>
    </row>
    <row r="193" spans="1:49" ht="13.5" thickTop="1" x14ac:dyDescent="0.2">
      <c r="A193" s="2">
        <v>8000386</v>
      </c>
      <c r="B193" s="3" t="s">
        <v>116</v>
      </c>
      <c r="C193" s="2">
        <v>0</v>
      </c>
      <c r="D193" s="2">
        <v>4029</v>
      </c>
      <c r="E193" s="8" t="s">
        <v>56</v>
      </c>
      <c r="F193" s="5" t="s">
        <v>65</v>
      </c>
      <c r="G193" s="3" t="s">
        <v>51</v>
      </c>
      <c r="H193" s="6">
        <v>5000</v>
      </c>
      <c r="I193" s="6">
        <v>100</v>
      </c>
      <c r="J193" s="7">
        <v>147.63333</v>
      </c>
      <c r="K193" s="7">
        <v>-37.233330000000002</v>
      </c>
      <c r="L193" s="6"/>
      <c r="M193" s="8"/>
      <c r="N193" s="2"/>
      <c r="O193" s="6"/>
      <c r="P193" s="8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1" t="str">
        <f>IF($L193&gt;0,IF(O193&gt;0,$L193*O193/1000000,""),"")</f>
        <v/>
      </c>
      <c r="AM193" s="8" t="str">
        <f>IF($L193&gt;0,IF(R193&gt;0,$L193*R193/1000000,""),"")</f>
        <v/>
      </c>
      <c r="AN193" s="8" t="str">
        <f>IF($L193&gt;0,IF(U193&gt;0,IF($V193="P",$L193*U193/1000000,$L193*$U193),""),"")</f>
        <v/>
      </c>
      <c r="AO193" s="8" t="str">
        <f>IF($L193&gt;0,IF(X193&gt;0,$L193*X193/100,""),"")</f>
        <v/>
      </c>
      <c r="AP193" s="8" t="str">
        <f>IF($L193&gt;0,IF(AA193&gt;0,$L193*AA193/100,""),"")</f>
        <v/>
      </c>
      <c r="AQ193" s="11">
        <f>SUM(AL193:AP193)</f>
        <v>0</v>
      </c>
      <c r="AR193" s="6" t="e">
        <f>IF((AL193+AM193)&gt;0,AL193+AM193,"")</f>
        <v>#VALUE!</v>
      </c>
      <c r="AS193" s="9" t="str">
        <f>IF(O193&gt;0,R193/O193,"")</f>
        <v/>
      </c>
      <c r="AT193" s="9" t="e">
        <f>IF(AR193&lt;&gt;"",AL193/AR193,"")</f>
        <v>#VALUE!</v>
      </c>
      <c r="AU193" s="9" t="str">
        <f>IF(AO193&lt;&gt;"",AL193/AO193,"")</f>
        <v/>
      </c>
      <c r="AV193" s="9" t="str">
        <f>IF(AN193&lt;&gt;"",AL193/AN193,"")</f>
        <v/>
      </c>
      <c r="AW193" s="9"/>
    </row>
    <row r="194" spans="1:49" ht="13.5" thickTop="1" x14ac:dyDescent="0.2">
      <c r="A194" s="2">
        <v>8000406</v>
      </c>
      <c r="B194" s="3" t="s">
        <v>182</v>
      </c>
      <c r="C194" s="2">
        <v>0</v>
      </c>
      <c r="D194" s="2">
        <v>4029</v>
      </c>
      <c r="E194" s="8" t="s">
        <v>56</v>
      </c>
      <c r="F194" s="5" t="s">
        <v>65</v>
      </c>
      <c r="G194" s="3" t="s">
        <v>51</v>
      </c>
      <c r="H194" s="6">
        <v>5000</v>
      </c>
      <c r="I194" s="6">
        <v>100</v>
      </c>
      <c r="J194" s="7">
        <v>147.80000000000001</v>
      </c>
      <c r="K194" s="7">
        <v>-41.45</v>
      </c>
      <c r="L194" s="6">
        <v>0.307</v>
      </c>
      <c r="M194" s="8" t="s">
        <v>54</v>
      </c>
      <c r="N194" s="2" t="s">
        <v>52</v>
      </c>
      <c r="O194" s="6">
        <v>1.5</v>
      </c>
      <c r="P194" s="8" t="s">
        <v>53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1">
        <f>IF($L194&gt;0,IF(O194&gt;0,$L194*O194/1000000,""),"")</f>
        <v>4.6050000000000003E-7</v>
      </c>
      <c r="AM194" s="8" t="str">
        <f>IF($L194&gt;0,IF(R194&gt;0,$L194*R194/1000000,""),"")</f>
        <v/>
      </c>
      <c r="AN194" s="8" t="str">
        <f>IF($L194&gt;0,IF(U194&gt;0,IF($V194="P",$L194*U194/1000000,$L194*$U194),""),"")</f>
        <v/>
      </c>
      <c r="AO194" s="8" t="str">
        <f>IF($L194&gt;0,IF(X194&gt;0,$L194*X194/100,""),"")</f>
        <v/>
      </c>
      <c r="AP194" s="8" t="str">
        <f>IF($L194&gt;0,IF(AA194&gt;0,$L194*AA194/100,""),"")</f>
        <v/>
      </c>
      <c r="AQ194" s="11">
        <f>SUM(AL194:AP194)</f>
        <v>4.6050000000000003E-7</v>
      </c>
      <c r="AR194" s="6" t="e">
        <f>IF((AL194+AM194)&gt;0,AL194+AM194,"")</f>
        <v>#VALUE!</v>
      </c>
      <c r="AS194" s="9">
        <f>IF(O194&gt;0,R194/O194,"")</f>
        <v>0</v>
      </c>
      <c r="AT194" s="9" t="e">
        <f>IF(AR194&lt;&gt;"",AL194/AR194,"")</f>
        <v>#VALUE!</v>
      </c>
      <c r="AU194" s="9" t="str">
        <f>IF(AO194&lt;&gt;"",AL194/AO194,"")</f>
        <v/>
      </c>
      <c r="AV194" s="9" t="str">
        <f>IF(AN194&lt;&gt;"",AL194/AN194,"")</f>
        <v/>
      </c>
      <c r="AW194" s="9"/>
    </row>
    <row r="195" spans="1:49" ht="13.5" thickTop="1" x14ac:dyDescent="0.2">
      <c r="A195" s="2">
        <v>8000407</v>
      </c>
      <c r="B195" s="3" t="s">
        <v>96</v>
      </c>
      <c r="C195" s="2">
        <v>0</v>
      </c>
      <c r="D195" s="2">
        <v>4029</v>
      </c>
      <c r="E195" s="8" t="s">
        <v>56</v>
      </c>
      <c r="F195" s="5" t="s">
        <v>65</v>
      </c>
      <c r="G195" s="3" t="s">
        <v>51</v>
      </c>
      <c r="H195" s="6">
        <v>5000</v>
      </c>
      <c r="I195" s="6">
        <v>100</v>
      </c>
      <c r="J195" s="7">
        <v>148.06666999999999</v>
      </c>
      <c r="K195" s="7">
        <v>-35.299999999999997</v>
      </c>
      <c r="L195" s="6">
        <v>0.78310000000000002</v>
      </c>
      <c r="M195" s="8" t="s">
        <v>54</v>
      </c>
      <c r="N195" s="2" t="s">
        <v>52</v>
      </c>
      <c r="O195" s="6">
        <v>15.968589782714844</v>
      </c>
      <c r="P195" s="8" t="s">
        <v>53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1">
        <f>IF($L195&gt;0,IF(O195&gt;0,$L195*O195/1000000,""),"")</f>
        <v>1.2505002658843994E-5</v>
      </c>
      <c r="AM195" s="8" t="str">
        <f>IF($L195&gt;0,IF(R195&gt;0,$L195*R195/1000000,""),"")</f>
        <v/>
      </c>
      <c r="AN195" s="8" t="str">
        <f>IF($L195&gt;0,IF(U195&gt;0,IF($V195="P",$L195*U195/1000000,$L195*$U195),""),"")</f>
        <v/>
      </c>
      <c r="AO195" s="8" t="str">
        <f>IF($L195&gt;0,IF(X195&gt;0,$L195*X195/100,""),"")</f>
        <v/>
      </c>
      <c r="AP195" s="8" t="str">
        <f>IF($L195&gt;0,IF(AA195&gt;0,$L195*AA195/100,""),"")</f>
        <v/>
      </c>
      <c r="AQ195" s="11">
        <f>SUM(AL195:AP195)</f>
        <v>1.2505002658843994E-5</v>
      </c>
      <c r="AR195" s="6" t="e">
        <f>IF((AL195+AM195)&gt;0,AL195+AM195,"")</f>
        <v>#VALUE!</v>
      </c>
      <c r="AS195" s="9">
        <f>IF(O195&gt;0,R195/O195,"")</f>
        <v>0</v>
      </c>
      <c r="AT195" s="9" t="e">
        <f>IF(AR195&lt;&gt;"",AL195/AR195,"")</f>
        <v>#VALUE!</v>
      </c>
      <c r="AU195" s="9" t="str">
        <f>IF(AO195&lt;&gt;"",AL195/AO195,"")</f>
        <v/>
      </c>
      <c r="AV195" s="9" t="str">
        <f>IF(AN195&lt;&gt;"",AL195/AN195,"")</f>
        <v/>
      </c>
      <c r="AW195" s="9"/>
    </row>
    <row r="196" spans="1:49" ht="13.5" thickTop="1" x14ac:dyDescent="0.2">
      <c r="A196" s="2">
        <v>8000396</v>
      </c>
      <c r="B196" s="3" t="s">
        <v>203</v>
      </c>
      <c r="C196" s="2">
        <v>0</v>
      </c>
      <c r="D196" s="2">
        <v>4029</v>
      </c>
      <c r="E196" s="8" t="s">
        <v>56</v>
      </c>
      <c r="F196" s="5" t="s">
        <v>65</v>
      </c>
      <c r="G196" s="3" t="s">
        <v>51</v>
      </c>
      <c r="H196" s="6">
        <v>5000</v>
      </c>
      <c r="I196" s="6">
        <v>100</v>
      </c>
      <c r="J196" s="7">
        <v>148.18333000000001</v>
      </c>
      <c r="K196" s="7">
        <v>-32.733330000000002</v>
      </c>
      <c r="L196" s="6">
        <v>2.2611439999999998</v>
      </c>
      <c r="M196" s="8" t="s">
        <v>54</v>
      </c>
      <c r="N196" s="2" t="s">
        <v>52</v>
      </c>
      <c r="O196" s="6">
        <v>2.5173239707946777</v>
      </c>
      <c r="P196" s="8" t="s">
        <v>53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1">
        <f>IF($L196&gt;0,IF(O196&gt;0,$L196*O196/1000000,""),"")</f>
        <v>5.6920319926185609E-6</v>
      </c>
      <c r="AM196" s="8" t="str">
        <f>IF($L196&gt;0,IF(R196&gt;0,$L196*R196/1000000,""),"")</f>
        <v/>
      </c>
      <c r="AN196" s="8" t="str">
        <f>IF($L196&gt;0,IF(U196&gt;0,IF($V196="P",$L196*U196/1000000,$L196*$U196),""),"")</f>
        <v/>
      </c>
      <c r="AO196" s="8" t="str">
        <f>IF($L196&gt;0,IF(X196&gt;0,$L196*X196/100,""),"")</f>
        <v/>
      </c>
      <c r="AP196" s="8" t="str">
        <f>IF($L196&gt;0,IF(AA196&gt;0,$L196*AA196/100,""),"")</f>
        <v/>
      </c>
      <c r="AQ196" s="11">
        <f>SUM(AL196:AP196)</f>
        <v>5.6920319926185609E-6</v>
      </c>
      <c r="AR196" s="6" t="e">
        <f>IF((AL196+AM196)&gt;0,AL196+AM196,"")</f>
        <v>#VALUE!</v>
      </c>
      <c r="AS196" s="9">
        <f>IF(O196&gt;0,R196/O196,"")</f>
        <v>0</v>
      </c>
      <c r="AT196" s="9" t="e">
        <f>IF(AR196&lt;&gt;"",AL196/AR196,"")</f>
        <v>#VALUE!</v>
      </c>
      <c r="AU196" s="9" t="str">
        <f>IF(AO196&lt;&gt;"",AL196/AO196,"")</f>
        <v/>
      </c>
      <c r="AV196" s="9" t="str">
        <f>IF(AN196&lt;&gt;"",AL196/AN196,"")</f>
        <v/>
      </c>
      <c r="AW196" s="9"/>
    </row>
    <row r="197" spans="1:49" ht="13.5" thickTop="1" x14ac:dyDescent="0.2">
      <c r="A197" s="2">
        <v>8000402</v>
      </c>
      <c r="B197" s="3" t="s">
        <v>224</v>
      </c>
      <c r="C197" s="2">
        <v>0</v>
      </c>
      <c r="D197" s="2">
        <v>4029</v>
      </c>
      <c r="E197" s="8" t="s">
        <v>56</v>
      </c>
      <c r="F197" s="5" t="s">
        <v>65</v>
      </c>
      <c r="G197" s="3" t="s">
        <v>51</v>
      </c>
      <c r="H197" s="6">
        <v>5000</v>
      </c>
      <c r="I197" s="6">
        <v>100</v>
      </c>
      <c r="J197" s="7">
        <v>148.98333</v>
      </c>
      <c r="K197" s="7">
        <v>-33.616669999999999</v>
      </c>
      <c r="L197" s="6">
        <v>1.587</v>
      </c>
      <c r="M197" s="8" t="s">
        <v>54</v>
      </c>
      <c r="N197" s="2" t="s">
        <v>52</v>
      </c>
      <c r="O197" s="6">
        <v>4.4672908782958984</v>
      </c>
      <c r="P197" s="8" t="s">
        <v>53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1">
        <f>IF($L197&gt;0,IF(O197&gt;0,$L197*O197/1000000,""),"")</f>
        <v>7.0895906238555908E-6</v>
      </c>
      <c r="AM197" s="8" t="str">
        <f>IF($L197&gt;0,IF(R197&gt;0,$L197*R197/1000000,""),"")</f>
        <v/>
      </c>
      <c r="AN197" s="8" t="str">
        <f>IF($L197&gt;0,IF(U197&gt;0,IF($V197="P",$L197*U197/1000000,$L197*$U197),""),"")</f>
        <v/>
      </c>
      <c r="AO197" s="8" t="str">
        <f>IF($L197&gt;0,IF(X197&gt;0,$L197*X197/100,""),"")</f>
        <v/>
      </c>
      <c r="AP197" s="8" t="str">
        <f>IF($L197&gt;0,IF(AA197&gt;0,$L197*AA197/100,""),"")</f>
        <v/>
      </c>
      <c r="AQ197" s="11">
        <f>SUM(AL197:AP197)</f>
        <v>7.0895906238555908E-6</v>
      </c>
      <c r="AR197" s="6" t="e">
        <f>IF((AL197+AM197)&gt;0,AL197+AM197,"")</f>
        <v>#VALUE!</v>
      </c>
      <c r="AS197" s="9">
        <f>IF(O197&gt;0,R197/O197,"")</f>
        <v>0</v>
      </c>
      <c r="AT197" s="9" t="e">
        <f>IF(AR197&lt;&gt;"",AL197/AR197,"")</f>
        <v>#VALUE!</v>
      </c>
      <c r="AU197" s="9" t="str">
        <f>IF(AO197&lt;&gt;"",AL197/AO197,"")</f>
        <v/>
      </c>
      <c r="AV197" s="9" t="str">
        <f>IF(AN197&lt;&gt;"",AL197/AN197,"")</f>
        <v/>
      </c>
      <c r="AW197" s="9"/>
    </row>
    <row r="198" spans="1:49" ht="13.5" thickTop="1" x14ac:dyDescent="0.2">
      <c r="A198" s="2">
        <v>8000385</v>
      </c>
      <c r="B198" s="3" t="s">
        <v>225</v>
      </c>
      <c r="C198" s="2">
        <v>0</v>
      </c>
      <c r="D198" s="2">
        <v>4029</v>
      </c>
      <c r="E198" s="8" t="s">
        <v>56</v>
      </c>
      <c r="F198" s="5" t="s">
        <v>65</v>
      </c>
      <c r="G198" s="3" t="s">
        <v>51</v>
      </c>
      <c r="H198" s="6">
        <v>5000</v>
      </c>
      <c r="I198" s="6">
        <v>100</v>
      </c>
      <c r="J198" s="7">
        <v>149.08332999999999</v>
      </c>
      <c r="K198" s="7">
        <v>-32.799999999999997</v>
      </c>
      <c r="L198" s="6"/>
      <c r="M198" s="8"/>
      <c r="N198" s="2"/>
      <c r="O198" s="6"/>
      <c r="P198" s="8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1" t="str">
        <f>IF($L198&gt;0,IF(O198&gt;0,$L198*O198/1000000,""),"")</f>
        <v/>
      </c>
      <c r="AM198" s="8" t="str">
        <f>IF($L198&gt;0,IF(R198&gt;0,$L198*R198/1000000,""),"")</f>
        <v/>
      </c>
      <c r="AN198" s="8" t="str">
        <f>IF($L198&gt;0,IF(U198&gt;0,IF($V198="P",$L198*U198/1000000,$L198*$U198),""),"")</f>
        <v/>
      </c>
      <c r="AO198" s="8" t="str">
        <f>IF($L198&gt;0,IF(X198&gt;0,$L198*X198/100,""),"")</f>
        <v/>
      </c>
      <c r="AP198" s="8" t="str">
        <f>IF($L198&gt;0,IF(AA198&gt;0,$L198*AA198/100,""),"")</f>
        <v/>
      </c>
      <c r="AQ198" s="11">
        <f>SUM(AL198:AP198)</f>
        <v>0</v>
      </c>
      <c r="AR198" s="6" t="e">
        <f>IF((AL198+AM198)&gt;0,AL198+AM198,"")</f>
        <v>#VALUE!</v>
      </c>
      <c r="AS198" s="9" t="str">
        <f>IF(O198&gt;0,R198/O198,"")</f>
        <v/>
      </c>
      <c r="AT198" s="9" t="e">
        <f>IF(AR198&lt;&gt;"",AL198/AR198,"")</f>
        <v>#VALUE!</v>
      </c>
      <c r="AU198" s="9" t="str">
        <f>IF(AO198&lt;&gt;"",AL198/AO198,"")</f>
        <v/>
      </c>
      <c r="AV198" s="9" t="str">
        <f>IF(AN198&lt;&gt;"",AL198/AN198,"")</f>
        <v/>
      </c>
      <c r="AW198" s="9"/>
    </row>
    <row r="199" spans="1:49" ht="13.5" thickTop="1" x14ac:dyDescent="0.2">
      <c r="A199" s="2">
        <v>8000418</v>
      </c>
      <c r="B199" s="3" t="s">
        <v>201</v>
      </c>
      <c r="C199" s="2">
        <v>0</v>
      </c>
      <c r="D199" s="2">
        <v>4029</v>
      </c>
      <c r="E199" s="8" t="s">
        <v>56</v>
      </c>
      <c r="F199" s="5" t="s">
        <v>65</v>
      </c>
      <c r="G199" s="3" t="s">
        <v>51</v>
      </c>
      <c r="H199" s="6">
        <v>5000</v>
      </c>
      <c r="I199" s="6">
        <v>100</v>
      </c>
      <c r="J199" s="7">
        <v>149.1</v>
      </c>
      <c r="K199" s="7">
        <v>-33.283329999999999</v>
      </c>
      <c r="L199" s="6"/>
      <c r="M199" s="8"/>
      <c r="N199" s="2"/>
      <c r="O199" s="6"/>
      <c r="P199" s="8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1" t="str">
        <f>IF($L199&gt;0,IF(O199&gt;0,$L199*O199/1000000,""),"")</f>
        <v/>
      </c>
      <c r="AM199" s="8" t="str">
        <f>IF($L199&gt;0,IF(R199&gt;0,$L199*R199/1000000,""),"")</f>
        <v/>
      </c>
      <c r="AN199" s="8" t="str">
        <f>IF($L199&gt;0,IF(U199&gt;0,IF($V199="P",$L199*U199/1000000,$L199*$U199),""),"")</f>
        <v/>
      </c>
      <c r="AO199" s="8" t="str">
        <f>IF($L199&gt;0,IF(X199&gt;0,$L199*X199/100,""),"")</f>
        <v/>
      </c>
      <c r="AP199" s="8" t="str">
        <f>IF($L199&gt;0,IF(AA199&gt;0,$L199*AA199/100,""),"")</f>
        <v/>
      </c>
      <c r="AQ199" s="11">
        <f>SUM(AL199:AP199)</f>
        <v>0</v>
      </c>
      <c r="AR199" s="6" t="e">
        <f>IF((AL199+AM199)&gt;0,AL199+AM199,"")</f>
        <v>#VALUE!</v>
      </c>
      <c r="AS199" s="9" t="str">
        <f>IF(O199&gt;0,R199/O199,"")</f>
        <v/>
      </c>
      <c r="AT199" s="9" t="e">
        <f>IF(AR199&lt;&gt;"",AL199/AR199,"")</f>
        <v>#VALUE!</v>
      </c>
      <c r="AU199" s="9" t="str">
        <f>IF(AO199&lt;&gt;"",AL199/AO199,"")</f>
        <v/>
      </c>
      <c r="AV199" s="9" t="str">
        <f>IF(AN199&lt;&gt;"",AL199/AN199,"")</f>
        <v/>
      </c>
      <c r="AW199" s="9"/>
    </row>
    <row r="200" spans="1:49" ht="13.5" thickTop="1" x14ac:dyDescent="0.2">
      <c r="A200" s="2">
        <v>8000405</v>
      </c>
      <c r="B200" s="3" t="s">
        <v>157</v>
      </c>
      <c r="C200" s="2">
        <v>0</v>
      </c>
      <c r="D200" s="2">
        <v>4029</v>
      </c>
      <c r="E200" s="8" t="s">
        <v>56</v>
      </c>
      <c r="F200" s="5" t="s">
        <v>65</v>
      </c>
      <c r="G200" s="3" t="s">
        <v>51</v>
      </c>
      <c r="H200" s="6">
        <v>5000</v>
      </c>
      <c r="I200" s="6">
        <v>100</v>
      </c>
      <c r="J200" s="7">
        <v>149.46666999999999</v>
      </c>
      <c r="K200" s="7">
        <v>-32.799999999999997</v>
      </c>
      <c r="L200" s="6"/>
      <c r="M200" s="8"/>
      <c r="N200" s="2"/>
      <c r="O200" s="6"/>
      <c r="P200" s="8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1" t="str">
        <f>IF($L200&gt;0,IF(O200&gt;0,$L200*O200/1000000,""),"")</f>
        <v/>
      </c>
      <c r="AM200" s="8" t="str">
        <f>IF($L200&gt;0,IF(R200&gt;0,$L200*R200/1000000,""),"")</f>
        <v/>
      </c>
      <c r="AN200" s="8" t="str">
        <f>IF($L200&gt;0,IF(U200&gt;0,IF($V200="P",$L200*U200/1000000,$L200*$U200),""),"")</f>
        <v/>
      </c>
      <c r="AO200" s="8" t="str">
        <f>IF($L200&gt;0,IF(X200&gt;0,$L200*X200/100,""),"")</f>
        <v/>
      </c>
      <c r="AP200" s="8" t="str">
        <f>IF($L200&gt;0,IF(AA200&gt;0,$L200*AA200/100,""),"")</f>
        <v/>
      </c>
      <c r="AQ200" s="11">
        <f>SUM(AL200:AP200)</f>
        <v>0</v>
      </c>
      <c r="AR200" s="6" t="e">
        <f>IF((AL200+AM200)&gt;0,AL200+AM200,"")</f>
        <v>#VALUE!</v>
      </c>
      <c r="AS200" s="9" t="str">
        <f>IF(O200&gt;0,R200/O200,"")</f>
        <v/>
      </c>
      <c r="AT200" s="9" t="e">
        <f>IF(AR200&lt;&gt;"",AL200/AR200,"")</f>
        <v>#VALUE!</v>
      </c>
      <c r="AU200" s="9" t="str">
        <f>IF(AO200&lt;&gt;"",AL200/AO200,"")</f>
        <v/>
      </c>
      <c r="AV200" s="9" t="str">
        <f>IF(AN200&lt;&gt;"",AL200/AN200,"")</f>
        <v/>
      </c>
      <c r="AW200" s="9"/>
    </row>
    <row r="201" spans="1:49" ht="13.5" thickTop="1" x14ac:dyDescent="0.2">
      <c r="A201" s="2">
        <v>8000427</v>
      </c>
      <c r="B201" s="3" t="s">
        <v>149</v>
      </c>
      <c r="C201" s="2">
        <v>0</v>
      </c>
      <c r="D201" s="2">
        <v>4029</v>
      </c>
      <c r="E201" s="8" t="s">
        <v>56</v>
      </c>
      <c r="F201" s="5" t="s">
        <v>65</v>
      </c>
      <c r="G201" s="3" t="s">
        <v>51</v>
      </c>
      <c r="H201" s="6">
        <v>5000</v>
      </c>
      <c r="I201" s="6">
        <v>100</v>
      </c>
      <c r="J201" s="7">
        <v>150.28333000000001</v>
      </c>
      <c r="K201" s="7">
        <v>-25.283329999999999</v>
      </c>
      <c r="L201" s="6">
        <v>4.25</v>
      </c>
      <c r="M201" s="8" t="s">
        <v>54</v>
      </c>
      <c r="N201" s="2" t="s">
        <v>52</v>
      </c>
      <c r="O201" s="6">
        <v>6.0917649269104004</v>
      </c>
      <c r="P201" s="8" t="s">
        <v>53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1">
        <f>IF($L201&gt;0,IF(O201&gt;0,$L201*O201/1000000,""),"")</f>
        <v>2.5890000939369203E-5</v>
      </c>
      <c r="AM201" s="8" t="str">
        <f>IF($L201&gt;0,IF(R201&gt;0,$L201*R201/1000000,""),"")</f>
        <v/>
      </c>
      <c r="AN201" s="8" t="str">
        <f>IF($L201&gt;0,IF(U201&gt;0,IF($V201="P",$L201*U201/1000000,$L201*$U201),""),"")</f>
        <v/>
      </c>
      <c r="AO201" s="8" t="str">
        <f>IF($L201&gt;0,IF(X201&gt;0,$L201*X201/100,""),"")</f>
        <v/>
      </c>
      <c r="AP201" s="8" t="str">
        <f>IF($L201&gt;0,IF(AA201&gt;0,$L201*AA201/100,""),"")</f>
        <v/>
      </c>
      <c r="AQ201" s="11">
        <f>SUM(AL201:AP201)</f>
        <v>2.5890000939369203E-5</v>
      </c>
      <c r="AR201" s="6" t="e">
        <f>IF((AL201+AM201)&gt;0,AL201+AM201,"")</f>
        <v>#VALUE!</v>
      </c>
      <c r="AS201" s="9">
        <f>IF(O201&gt;0,R201/O201,"")</f>
        <v>0</v>
      </c>
      <c r="AT201" s="9" t="e">
        <f>IF(AR201&lt;&gt;"",AL201/AR201,"")</f>
        <v>#VALUE!</v>
      </c>
      <c r="AU201" s="9" t="str">
        <f>IF(AO201&lt;&gt;"",AL201/AO201,"")</f>
        <v/>
      </c>
      <c r="AV201" s="9" t="str">
        <f>IF(AN201&lt;&gt;"",AL201/AN201,"")</f>
        <v/>
      </c>
      <c r="AW201" s="9"/>
    </row>
    <row r="202" spans="1:49" ht="13.5" thickTop="1" x14ac:dyDescent="0.2">
      <c r="A202" s="2">
        <v>8000392</v>
      </c>
      <c r="B202" s="3" t="s">
        <v>133</v>
      </c>
      <c r="C202" s="2">
        <v>0</v>
      </c>
      <c r="D202" s="2">
        <v>4029</v>
      </c>
      <c r="E202" s="8" t="s">
        <v>56</v>
      </c>
      <c r="F202" s="5" t="s">
        <v>65</v>
      </c>
      <c r="G202" s="3" t="s">
        <v>51</v>
      </c>
      <c r="H202" s="6">
        <v>5000</v>
      </c>
      <c r="I202" s="6">
        <v>100</v>
      </c>
      <c r="J202" s="7">
        <v>151.1</v>
      </c>
      <c r="K202" s="7">
        <v>-25.35</v>
      </c>
      <c r="L202" s="6">
        <v>1.5</v>
      </c>
      <c r="M202" s="8" t="s">
        <v>54</v>
      </c>
      <c r="N202" s="2" t="s">
        <v>52</v>
      </c>
      <c r="O202" s="6">
        <v>1.2999999523162842</v>
      </c>
      <c r="P202" s="8" t="s">
        <v>53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1">
        <f>IF($L202&gt;0,IF(O202&gt;0,$L202*O202/1000000,""),"")</f>
        <v>1.9499999284744262E-6</v>
      </c>
      <c r="AM202" s="8" t="str">
        <f>IF($L202&gt;0,IF(R202&gt;0,$L202*R202/1000000,""),"")</f>
        <v/>
      </c>
      <c r="AN202" s="8" t="str">
        <f>IF($L202&gt;0,IF(U202&gt;0,IF($V202="P",$L202*U202/1000000,$L202*$U202),""),"")</f>
        <v/>
      </c>
      <c r="AO202" s="8" t="str">
        <f>IF($L202&gt;0,IF(X202&gt;0,$L202*X202/100,""),"")</f>
        <v/>
      </c>
      <c r="AP202" s="8" t="str">
        <f>IF($L202&gt;0,IF(AA202&gt;0,$L202*AA202/100,""),"")</f>
        <v/>
      </c>
      <c r="AQ202" s="11">
        <f>SUM(AL202:AP202)</f>
        <v>1.9499999284744262E-6</v>
      </c>
      <c r="AR202" s="6" t="e">
        <f>IF((AL202+AM202)&gt;0,AL202+AM202,"")</f>
        <v>#VALUE!</v>
      </c>
      <c r="AS202" s="9">
        <f>IF(O202&gt;0,R202/O202,"")</f>
        <v>0</v>
      </c>
      <c r="AT202" s="9" t="e">
        <f>IF(AR202&lt;&gt;"",AL202/AR202,"")</f>
        <v>#VALUE!</v>
      </c>
      <c r="AU202" s="9" t="str">
        <f>IF(AO202&lt;&gt;"",AL202/AO202,"")</f>
        <v/>
      </c>
      <c r="AV202" s="9" t="str">
        <f>IF(AN202&lt;&gt;"",AL202/AN202,"")</f>
        <v/>
      </c>
      <c r="AW202" s="9"/>
    </row>
    <row r="203" spans="1:49" ht="13.5" thickTop="1" x14ac:dyDescent="0.2">
      <c r="A203" s="2">
        <v>8000387</v>
      </c>
      <c r="B203" s="3" t="s">
        <v>172</v>
      </c>
      <c r="C203" s="2">
        <v>0</v>
      </c>
      <c r="D203" s="2">
        <v>4029</v>
      </c>
      <c r="E203" s="8" t="s">
        <v>56</v>
      </c>
      <c r="F203" s="5" t="s">
        <v>65</v>
      </c>
      <c r="G203" s="3" t="s">
        <v>51</v>
      </c>
      <c r="H203" s="6">
        <v>5000</v>
      </c>
      <c r="I203" s="6">
        <v>100</v>
      </c>
      <c r="J203" s="7">
        <v>152.23333</v>
      </c>
      <c r="K203" s="7">
        <v>-26.066669999999998</v>
      </c>
      <c r="L203" s="6">
        <v>1.1000000000000001</v>
      </c>
      <c r="M203" s="8" t="s">
        <v>54</v>
      </c>
      <c r="N203" s="2" t="s">
        <v>52</v>
      </c>
      <c r="O203" s="6">
        <v>3.2999999523162842</v>
      </c>
      <c r="P203" s="8" t="s">
        <v>53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1">
        <f>IF($L203&gt;0,IF(O203&gt;0,$L203*O203/1000000,""),"")</f>
        <v>3.6299999475479129E-6</v>
      </c>
      <c r="AM203" s="8" t="str">
        <f>IF($L203&gt;0,IF(R203&gt;0,$L203*R203/1000000,""),"")</f>
        <v/>
      </c>
      <c r="AN203" s="8" t="str">
        <f>IF($L203&gt;0,IF(U203&gt;0,IF($V203="P",$L203*U203/1000000,$L203*$U203),""),"")</f>
        <v/>
      </c>
      <c r="AO203" s="8" t="str">
        <f>IF($L203&gt;0,IF(X203&gt;0,$L203*X203/100,""),"")</f>
        <v/>
      </c>
      <c r="AP203" s="8" t="str">
        <f>IF($L203&gt;0,IF(AA203&gt;0,$L203*AA203/100,""),"")</f>
        <v/>
      </c>
      <c r="AQ203" s="11">
        <f>SUM(AL203:AP203)</f>
        <v>3.6299999475479129E-6</v>
      </c>
      <c r="AR203" s="6" t="e">
        <f>IF((AL203+AM203)&gt;0,AL203+AM203,"")</f>
        <v>#VALUE!</v>
      </c>
      <c r="AS203" s="9">
        <f>IF(O203&gt;0,R203/O203,"")</f>
        <v>0</v>
      </c>
      <c r="AT203" s="9" t="e">
        <f>IF(AR203&lt;&gt;"",AL203/AR203,"")</f>
        <v>#VALUE!</v>
      </c>
      <c r="AU203" s="9" t="str">
        <f>IF(AO203&lt;&gt;"",AL203/AO203,"")</f>
        <v/>
      </c>
      <c r="AV203" s="9" t="str">
        <f>IF(AN203&lt;&gt;"",AL203/AN203,"")</f>
        <v/>
      </c>
      <c r="AW203" s="9"/>
    </row>
    <row r="204" spans="1:49" ht="13.5" thickTop="1" x14ac:dyDescent="0.2">
      <c r="A204" s="2">
        <v>8000319</v>
      </c>
      <c r="B204" s="3" t="s">
        <v>260</v>
      </c>
      <c r="C204" s="2">
        <v>0</v>
      </c>
      <c r="D204" s="2">
        <v>4021</v>
      </c>
      <c r="E204" s="8" t="s">
        <v>64</v>
      </c>
      <c r="F204" s="5" t="s">
        <v>261</v>
      </c>
      <c r="G204" s="3" t="s">
        <v>51</v>
      </c>
      <c r="H204" s="6">
        <v>2050</v>
      </c>
      <c r="I204" s="6">
        <v>100</v>
      </c>
      <c r="J204" s="7">
        <v>-2.7636099999999999</v>
      </c>
      <c r="K204" s="7">
        <v>11.587199999999999</v>
      </c>
      <c r="L204" s="6">
        <v>2.0235069999999999</v>
      </c>
      <c r="M204" s="8" t="s">
        <v>54</v>
      </c>
      <c r="N204" s="2" t="s">
        <v>52</v>
      </c>
      <c r="O204" s="6">
        <v>12</v>
      </c>
      <c r="P204" s="8" t="s">
        <v>53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1">
        <f>IF($L204&gt;0,IF(O204&gt;0,$L204*O204/1000000,""),"")</f>
        <v>2.4282083999999999E-5</v>
      </c>
      <c r="AM204" s="8" t="str">
        <f>IF($L204&gt;0,IF(R204&gt;0,$L204*R204/1000000,""),"")</f>
        <v/>
      </c>
      <c r="AN204" s="8" t="str">
        <f>IF($L204&gt;0,IF(U204&gt;0,IF($V204="P",$L204*U204/1000000,$L204*$U204),""),"")</f>
        <v/>
      </c>
      <c r="AO204" s="8" t="str">
        <f>IF($L204&gt;0,IF(X204&gt;0,$L204*X204/100,""),"")</f>
        <v/>
      </c>
      <c r="AP204" s="8" t="str">
        <f>IF($L204&gt;0,IF(AA204&gt;0,$L204*AA204/100,""),"")</f>
        <v/>
      </c>
      <c r="AQ204" s="11">
        <f>SUM(AL204:AP204)</f>
        <v>2.4282083999999999E-5</v>
      </c>
      <c r="AR204" s="6" t="e">
        <f>IF((AL204+AM204)&gt;0,AL204+AM204,"")</f>
        <v>#VALUE!</v>
      </c>
      <c r="AS204" s="9">
        <f>IF(O204&gt;0,R204/O204,"")</f>
        <v>0</v>
      </c>
      <c r="AT204" s="9" t="e">
        <f>IF(AR204&lt;&gt;"",AL204/AR204,"")</f>
        <v>#VALUE!</v>
      </c>
      <c r="AU204" s="9" t="str">
        <f>IF(AO204&lt;&gt;"",AL204/AO204,"")</f>
        <v/>
      </c>
      <c r="AV204" s="9" t="str">
        <f>IF(AN204&lt;&gt;"",AL204/AN204,"")</f>
        <v/>
      </c>
      <c r="AW204" s="9"/>
    </row>
    <row r="205" spans="1:49" ht="13.5" thickTop="1" x14ac:dyDescent="0.2">
      <c r="A205" s="2">
        <v>8001787</v>
      </c>
      <c r="B205" s="3" t="s">
        <v>262</v>
      </c>
      <c r="C205" s="2">
        <v>0</v>
      </c>
      <c r="D205" s="2">
        <v>4040</v>
      </c>
      <c r="E205" s="8" t="s">
        <v>58</v>
      </c>
      <c r="F205" s="5" t="s">
        <v>263</v>
      </c>
      <c r="G205" s="3" t="s">
        <v>51</v>
      </c>
      <c r="H205" s="6">
        <v>82.55</v>
      </c>
      <c r="I205" s="6">
        <v>17.05</v>
      </c>
      <c r="J205" s="7">
        <v>24.41667</v>
      </c>
      <c r="K205" s="7">
        <v>42.666670000000003</v>
      </c>
      <c r="L205" s="6">
        <v>12.98203</v>
      </c>
      <c r="M205" s="8" t="s">
        <v>54</v>
      </c>
      <c r="N205" s="2" t="s">
        <v>52</v>
      </c>
      <c r="O205" s="6">
        <v>2.8017280101776123</v>
      </c>
      <c r="P205" s="8" t="s">
        <v>53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1">
        <f>IF($L205&gt;0,IF(O205&gt;0,$L205*O205/1000000,""),"")</f>
        <v>3.6372117079966067E-5</v>
      </c>
      <c r="AM205" s="8" t="str">
        <f>IF($L205&gt;0,IF(R205&gt;0,$L205*R205/1000000,""),"")</f>
        <v/>
      </c>
      <c r="AN205" s="8" t="str">
        <f>IF($L205&gt;0,IF(U205&gt;0,IF($V205="P",$L205*U205/1000000,$L205*$U205),""),"")</f>
        <v/>
      </c>
      <c r="AO205" s="8" t="str">
        <f>IF($L205&gt;0,IF(X205&gt;0,$L205*X205/100,""),"")</f>
        <v/>
      </c>
      <c r="AP205" s="8" t="str">
        <f>IF($L205&gt;0,IF(AA205&gt;0,$L205*AA205/100,""),"")</f>
        <v/>
      </c>
      <c r="AQ205" s="11">
        <f>SUM(AL205:AP205)</f>
        <v>3.6372117079966067E-5</v>
      </c>
      <c r="AR205" s="6" t="e">
        <f>IF((AL205+AM205)&gt;0,AL205+AM205,"")</f>
        <v>#VALUE!</v>
      </c>
      <c r="AS205" s="9">
        <f>IF(O205&gt;0,R205/O205,"")</f>
        <v>0</v>
      </c>
      <c r="AT205" s="9" t="e">
        <f>IF(AR205&lt;&gt;"",AL205/AR205,"")</f>
        <v>#VALUE!</v>
      </c>
      <c r="AU205" s="9" t="str">
        <f>IF(AO205&lt;&gt;"",AL205/AO205,"")</f>
        <v/>
      </c>
      <c r="AV205" s="9" t="str">
        <f>IF(AN205&lt;&gt;"",AL205/AN205,"")</f>
        <v/>
      </c>
      <c r="AW205" s="9"/>
    </row>
    <row r="206" spans="1:49" ht="13.5" thickTop="1" x14ac:dyDescent="0.2">
      <c r="A206" s="2">
        <v>8001771</v>
      </c>
      <c r="B206" s="3" t="s">
        <v>264</v>
      </c>
      <c r="C206" s="2">
        <v>0</v>
      </c>
      <c r="D206" s="2">
        <v>4023</v>
      </c>
      <c r="E206" s="8" t="s">
        <v>49</v>
      </c>
      <c r="F206" s="5" t="s">
        <v>265</v>
      </c>
      <c r="G206" s="3" t="s">
        <v>51</v>
      </c>
      <c r="H206" s="6">
        <v>13.79</v>
      </c>
      <c r="I206" s="6">
        <v>2.1800000000000002</v>
      </c>
      <c r="J206" s="7">
        <v>-67.45</v>
      </c>
      <c r="K206" s="7">
        <v>-17.783329999999999</v>
      </c>
      <c r="L206" s="6">
        <v>123.3472</v>
      </c>
      <c r="M206" s="8" t="s">
        <v>54</v>
      </c>
      <c r="N206" s="2" t="s">
        <v>52</v>
      </c>
      <c r="O206" s="6">
        <v>0.95920258760452271</v>
      </c>
      <c r="P206" s="8" t="s">
        <v>53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1">
        <f>IF($L206&gt;0,IF(O206&gt;0,$L206*O206/1000000,""),"")</f>
        <v>1.1831495341377258E-4</v>
      </c>
      <c r="AM206" s="8" t="str">
        <f>IF($L206&gt;0,IF(R206&gt;0,$L206*R206/1000000,""),"")</f>
        <v/>
      </c>
      <c r="AN206" s="8" t="str">
        <f>IF($L206&gt;0,IF(U206&gt;0,IF($V206="P",$L206*U206/1000000,$L206*$U206),""),"")</f>
        <v/>
      </c>
      <c r="AO206" s="8" t="str">
        <f>IF($L206&gt;0,IF(X206&gt;0,$L206*X206/100,""),"")</f>
        <v/>
      </c>
      <c r="AP206" s="8" t="str">
        <f>IF($L206&gt;0,IF(AA206&gt;0,$L206*AA206/100,""),"")</f>
        <v/>
      </c>
      <c r="AQ206" s="11">
        <f>SUM(AL206:AP206)</f>
        <v>1.1831495341377258E-4</v>
      </c>
      <c r="AR206" s="6" t="e">
        <f>IF((AL206+AM206)&gt;0,AL206+AM206,"")</f>
        <v>#VALUE!</v>
      </c>
      <c r="AS206" s="9">
        <f>IF(O206&gt;0,R206/O206,"")</f>
        <v>0</v>
      </c>
      <c r="AT206" s="9" t="e">
        <f>IF(AR206&lt;&gt;"",AL206/AR206,"")</f>
        <v>#VALUE!</v>
      </c>
      <c r="AU206" s="9" t="str">
        <f>IF(AO206&lt;&gt;"",AL206/AO206,"")</f>
        <v/>
      </c>
      <c r="AV206" s="9" t="str">
        <f>IF(AN206&lt;&gt;"",AL206/AN206,"")</f>
        <v/>
      </c>
      <c r="AW206" s="9"/>
    </row>
    <row r="207" spans="1:49" ht="13.5" thickTop="1" x14ac:dyDescent="0.2">
      <c r="A207" s="2">
        <v>8004145</v>
      </c>
      <c r="B207" s="3" t="s">
        <v>266</v>
      </c>
      <c r="C207" s="2">
        <v>0</v>
      </c>
      <c r="D207" s="2">
        <v>4029</v>
      </c>
      <c r="E207" s="8" t="s">
        <v>56</v>
      </c>
      <c r="F207" s="5" t="s">
        <v>265</v>
      </c>
      <c r="G207" s="3" t="s">
        <v>51</v>
      </c>
      <c r="H207" s="6">
        <v>5000</v>
      </c>
      <c r="I207" s="6">
        <v>100</v>
      </c>
      <c r="J207" s="7">
        <v>-59.43</v>
      </c>
      <c r="K207" s="7">
        <v>-17.43</v>
      </c>
      <c r="L207" s="6">
        <v>1.47</v>
      </c>
      <c r="M207" s="8" t="s">
        <v>54</v>
      </c>
      <c r="N207" s="2" t="s">
        <v>52</v>
      </c>
      <c r="O207" s="6">
        <v>13</v>
      </c>
      <c r="P207" s="8" t="s">
        <v>53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1">
        <f>IF($L207&gt;0,IF(O207&gt;0,$L207*O207/1000000,""),"")</f>
        <v>1.9109999999999998E-5</v>
      </c>
      <c r="AM207" s="8" t="str">
        <f>IF($L207&gt;0,IF(R207&gt;0,$L207*R207/1000000,""),"")</f>
        <v/>
      </c>
      <c r="AN207" s="8" t="str">
        <f>IF($L207&gt;0,IF(U207&gt;0,IF($V207="P",$L207*U207/1000000,$L207*$U207),""),"")</f>
        <v/>
      </c>
      <c r="AO207" s="8" t="str">
        <f>IF($L207&gt;0,IF(X207&gt;0,$L207*X207/100,""),"")</f>
        <v/>
      </c>
      <c r="AP207" s="8" t="str">
        <f>IF($L207&gt;0,IF(AA207&gt;0,$L207*AA207/100,""),"")</f>
        <v/>
      </c>
      <c r="AQ207" s="11">
        <f>SUM(AL207:AP207)</f>
        <v>1.9109999999999998E-5</v>
      </c>
      <c r="AR207" s="6" t="e">
        <f>IF((AL207+AM207)&gt;0,AL207+AM207,"")</f>
        <v>#VALUE!</v>
      </c>
      <c r="AS207" s="9">
        <f>IF(O207&gt;0,R207/O207,"")</f>
        <v>0</v>
      </c>
      <c r="AT207" s="9" t="e">
        <f>IF(AR207&lt;&gt;"",AL207/AR207,"")</f>
        <v>#VALUE!</v>
      </c>
      <c r="AU207" s="9" t="str">
        <f>IF(AO207&lt;&gt;"",AL207/AO207,"")</f>
        <v/>
      </c>
      <c r="AV207" s="9" t="str">
        <f>IF(AN207&lt;&gt;"",AL207/AN207,"")</f>
        <v/>
      </c>
      <c r="AW207" s="9"/>
    </row>
    <row r="208" spans="1:49" ht="13.5" thickTop="1" x14ac:dyDescent="0.2">
      <c r="A208" s="2">
        <v>8000098</v>
      </c>
      <c r="B208" s="3" t="s">
        <v>267</v>
      </c>
      <c r="C208" s="2">
        <v>0</v>
      </c>
      <c r="D208" s="2">
        <v>4021</v>
      </c>
      <c r="E208" s="8" t="s">
        <v>64</v>
      </c>
      <c r="F208" s="5" t="s">
        <v>268</v>
      </c>
      <c r="G208" s="3" t="s">
        <v>51</v>
      </c>
      <c r="H208" s="6">
        <v>721.85</v>
      </c>
      <c r="I208" s="6">
        <v>278.14999999999998</v>
      </c>
      <c r="J208" s="7">
        <v>-49.85</v>
      </c>
      <c r="K208" s="7">
        <v>-14.55</v>
      </c>
      <c r="L208" s="6">
        <v>10.554489999999999</v>
      </c>
      <c r="M208" s="8" t="s">
        <v>54</v>
      </c>
      <c r="N208" s="2" t="s">
        <v>52</v>
      </c>
      <c r="O208" s="6">
        <v>8.2509784698486328</v>
      </c>
      <c r="P208" s="8" t="s">
        <v>53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1">
        <f>IF($L208&gt;0,IF(O208&gt;0,$L208*O208/1000000,""),"")</f>
        <v>8.70848697502327E-5</v>
      </c>
      <c r="AM208" s="8" t="str">
        <f>IF($L208&gt;0,IF(R208&gt;0,$L208*R208/1000000,""),"")</f>
        <v/>
      </c>
      <c r="AN208" s="8" t="str">
        <f>IF($L208&gt;0,IF(U208&gt;0,IF($V208="P",$L208*U208/1000000,$L208*$U208),""),"")</f>
        <v/>
      </c>
      <c r="AO208" s="8" t="str">
        <f>IF($L208&gt;0,IF(X208&gt;0,$L208*X208/100,""),"")</f>
        <v/>
      </c>
      <c r="AP208" s="8" t="str">
        <f>IF($L208&gt;0,IF(AA208&gt;0,$L208*AA208/100,""),"")</f>
        <v/>
      </c>
      <c r="AQ208" s="11">
        <f>SUM(AL208:AP208)</f>
        <v>8.70848697502327E-5</v>
      </c>
      <c r="AR208" s="6" t="e">
        <f>IF((AL208+AM208)&gt;0,AL208+AM208,"")</f>
        <v>#VALUE!</v>
      </c>
      <c r="AS208" s="9">
        <f>IF(O208&gt;0,R208/O208,"")</f>
        <v>0</v>
      </c>
      <c r="AT208" s="9" t="e">
        <f>IF(AR208&lt;&gt;"",AL208/AR208,"")</f>
        <v>#VALUE!</v>
      </c>
      <c r="AU208" s="9" t="str">
        <f>IF(AO208&lt;&gt;"",AL208/AO208,"")</f>
        <v/>
      </c>
      <c r="AV208" s="9" t="str">
        <f>IF(AN208&lt;&gt;"",AL208/AN208,"")</f>
        <v/>
      </c>
      <c r="AW208" s="9"/>
    </row>
    <row r="209" spans="1:49" ht="13.5" thickTop="1" x14ac:dyDescent="0.2">
      <c r="A209" s="2">
        <v>8000557</v>
      </c>
      <c r="B209" s="3" t="s">
        <v>291</v>
      </c>
      <c r="C209" s="2">
        <v>0</v>
      </c>
      <c r="D209" s="2">
        <v>4036</v>
      </c>
      <c r="E209" s="8" t="s">
        <v>245</v>
      </c>
      <c r="F209" s="5" t="s">
        <v>268</v>
      </c>
      <c r="G209" s="3" t="s">
        <v>51</v>
      </c>
      <c r="H209" s="6">
        <v>771</v>
      </c>
      <c r="I209" s="6">
        <v>229</v>
      </c>
      <c r="J209" s="7">
        <v>-46.716670000000001</v>
      </c>
      <c r="K209" s="7">
        <v>-17.183330000000002</v>
      </c>
      <c r="L209" s="6">
        <v>553.92908799999998</v>
      </c>
      <c r="M209" s="8" t="s">
        <v>54</v>
      </c>
      <c r="N209" s="2" t="s">
        <v>52</v>
      </c>
      <c r="O209" s="6">
        <v>0.44377771019935608</v>
      </c>
      <c r="P209" s="8" t="s">
        <v>53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1">
        <f>IF($L209&gt;0,IF(O209&gt;0,$L209*O209/1000000,""),"")</f>
        <v>2.4582138228545759E-4</v>
      </c>
      <c r="AM209" s="8" t="str">
        <f>IF($L209&gt;0,IF(R209&gt;0,$L209*R209/1000000,""),"")</f>
        <v/>
      </c>
      <c r="AN209" s="8" t="str">
        <f>IF($L209&gt;0,IF(U209&gt;0,IF($V209="P",$L209*U209/1000000,$L209*$U209),""),"")</f>
        <v/>
      </c>
      <c r="AO209" s="8" t="str">
        <f>IF($L209&gt;0,IF(X209&gt;0,$L209*X209/100,""),"")</f>
        <v/>
      </c>
      <c r="AP209" s="8" t="str">
        <f>IF($L209&gt;0,IF(AA209&gt;0,$L209*AA209/100,""),"")</f>
        <v/>
      </c>
      <c r="AQ209" s="11">
        <f>SUM(AL209:AP209)</f>
        <v>2.4582138228545759E-4</v>
      </c>
      <c r="AR209" s="6" t="e">
        <f>IF((AL209+AM209)&gt;0,AL209+AM209,"")</f>
        <v>#VALUE!</v>
      </c>
      <c r="AS209" s="9">
        <f>IF(O209&gt;0,R209/O209,"")</f>
        <v>0</v>
      </c>
      <c r="AT209" s="9" t="e">
        <f>IF(AR209&lt;&gt;"",AL209/AR209,"")</f>
        <v>#VALUE!</v>
      </c>
      <c r="AU209" s="9" t="str">
        <f>IF(AO209&lt;&gt;"",AL209/AO209,"")</f>
        <v/>
      </c>
      <c r="AV209" s="9" t="str">
        <f>IF(AN209&lt;&gt;"",AL209/AN209,"")</f>
        <v/>
      </c>
      <c r="AW209" s="9"/>
    </row>
    <row r="210" spans="1:49" ht="13.5" thickTop="1" x14ac:dyDescent="0.2">
      <c r="A210" s="2">
        <v>8000101</v>
      </c>
      <c r="B210" s="3" t="s">
        <v>273</v>
      </c>
      <c r="C210" s="2">
        <v>0</v>
      </c>
      <c r="D210" s="2">
        <v>4021</v>
      </c>
      <c r="E210" s="8" t="s">
        <v>64</v>
      </c>
      <c r="F210" s="5" t="s">
        <v>268</v>
      </c>
      <c r="G210" s="3" t="s">
        <v>51</v>
      </c>
      <c r="H210" s="6">
        <v>1071</v>
      </c>
      <c r="I210" s="6">
        <v>529</v>
      </c>
      <c r="J210" s="7">
        <v>-43.433329999999998</v>
      </c>
      <c r="K210" s="7">
        <v>-20.366669999999999</v>
      </c>
      <c r="L210" s="6">
        <v>7.2289159999999999</v>
      </c>
      <c r="M210" s="8" t="s">
        <v>54</v>
      </c>
      <c r="N210" s="2" t="s">
        <v>52</v>
      </c>
      <c r="O210" s="6">
        <v>8.3000001907348633</v>
      </c>
      <c r="P210" s="8" t="s">
        <v>53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1">
        <f>IF($L210&gt;0,IF(O210&gt;0,$L210*O210/1000000,""),"")</f>
        <v>6.000000417880631E-5</v>
      </c>
      <c r="AM210" s="8" t="str">
        <f>IF($L210&gt;0,IF(R210&gt;0,$L210*R210/1000000,""),"")</f>
        <v/>
      </c>
      <c r="AN210" s="8" t="str">
        <f>IF($L210&gt;0,IF(U210&gt;0,IF($V210="P",$L210*U210/1000000,$L210*$U210),""),"")</f>
        <v/>
      </c>
      <c r="AO210" s="8" t="str">
        <f>IF($L210&gt;0,IF(X210&gt;0,$L210*X210/100,""),"")</f>
        <v/>
      </c>
      <c r="AP210" s="8" t="str">
        <f>IF($L210&gt;0,IF(AA210&gt;0,$L210*AA210/100,""),"")</f>
        <v/>
      </c>
      <c r="AQ210" s="11">
        <f>SUM(AL210:AP210)</f>
        <v>6.000000417880631E-5</v>
      </c>
      <c r="AR210" s="6" t="e">
        <f>IF((AL210+AM210)&gt;0,AL210+AM210,"")</f>
        <v>#VALUE!</v>
      </c>
      <c r="AS210" s="9">
        <f>IF(O210&gt;0,R210/O210,"")</f>
        <v>0</v>
      </c>
      <c r="AT210" s="9" t="e">
        <f>IF(AR210&lt;&gt;"",AL210/AR210,"")</f>
        <v>#VALUE!</v>
      </c>
      <c r="AU210" s="9" t="str">
        <f>IF(AO210&lt;&gt;"",AL210/AO210,"")</f>
        <v/>
      </c>
      <c r="AV210" s="9" t="str">
        <f>IF(AN210&lt;&gt;"",AL210/AN210,"")</f>
        <v/>
      </c>
      <c r="AW210" s="9"/>
    </row>
    <row r="211" spans="1:49" ht="13.5" thickTop="1" x14ac:dyDescent="0.2">
      <c r="A211" s="2">
        <v>8008079</v>
      </c>
      <c r="B211" s="3" t="s">
        <v>289</v>
      </c>
      <c r="C211" s="2">
        <v>0</v>
      </c>
      <c r="D211" s="2">
        <v>4029</v>
      </c>
      <c r="E211" s="8" t="s">
        <v>56</v>
      </c>
      <c r="F211" s="5" t="s">
        <v>268</v>
      </c>
      <c r="G211" s="3" t="s">
        <v>51</v>
      </c>
      <c r="H211" s="6">
        <v>1860</v>
      </c>
      <c r="I211" s="6">
        <v>50</v>
      </c>
      <c r="J211" s="7">
        <v>-57.9</v>
      </c>
      <c r="K211" s="7">
        <v>6.25</v>
      </c>
      <c r="L211" s="6"/>
      <c r="M211" s="8"/>
      <c r="N211" s="2"/>
      <c r="O211" s="6"/>
      <c r="P211" s="8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1" t="str">
        <f>IF($L211&gt;0,IF(O211&gt;0,$L211*O211/1000000,""),"")</f>
        <v/>
      </c>
      <c r="AM211" s="8" t="str">
        <f>IF($L211&gt;0,IF(R211&gt;0,$L211*R211/1000000,""),"")</f>
        <v/>
      </c>
      <c r="AN211" s="8" t="str">
        <f>IF($L211&gt;0,IF(U211&gt;0,IF($V211="P",$L211*U211/1000000,$L211*$U211),""),"")</f>
        <v/>
      </c>
      <c r="AO211" s="8" t="str">
        <f>IF($L211&gt;0,IF(X211&gt;0,$L211*X211/100,""),"")</f>
        <v/>
      </c>
      <c r="AP211" s="8" t="str">
        <f>IF($L211&gt;0,IF(AA211&gt;0,$L211*AA211/100,""),"")</f>
        <v/>
      </c>
      <c r="AQ211" s="11">
        <f>SUM(AL211:AP211)</f>
        <v>0</v>
      </c>
      <c r="AR211" s="6" t="e">
        <f>IF((AL211+AM211)&gt;0,AL211+AM211,"")</f>
        <v>#VALUE!</v>
      </c>
      <c r="AS211" s="9" t="str">
        <f>IF(O211&gt;0,R211/O211,"")</f>
        <v/>
      </c>
      <c r="AT211" s="9" t="e">
        <f>IF(AR211&lt;&gt;"",AL211/AR211,"")</f>
        <v>#VALUE!</v>
      </c>
      <c r="AU211" s="9" t="str">
        <f>IF(AO211&lt;&gt;"",AL211/AO211,"")</f>
        <v/>
      </c>
      <c r="AV211" s="9" t="str">
        <f>IF(AN211&lt;&gt;"",AL211/AN211,"")</f>
        <v/>
      </c>
      <c r="AW211" s="9"/>
    </row>
    <row r="212" spans="1:49" ht="13.5" thickTop="1" x14ac:dyDescent="0.2">
      <c r="A212" s="2">
        <v>8008084</v>
      </c>
      <c r="B212" s="3" t="s">
        <v>284</v>
      </c>
      <c r="C212" s="2">
        <v>0</v>
      </c>
      <c r="D212" s="2">
        <v>4029</v>
      </c>
      <c r="E212" s="8" t="s">
        <v>56</v>
      </c>
      <c r="F212" s="5" t="s">
        <v>268</v>
      </c>
      <c r="G212" s="3" t="s">
        <v>51</v>
      </c>
      <c r="H212" s="6">
        <v>1860</v>
      </c>
      <c r="I212" s="6">
        <v>50</v>
      </c>
      <c r="J212" s="7">
        <v>-57.8</v>
      </c>
      <c r="K212" s="7">
        <v>6.24</v>
      </c>
      <c r="L212" s="6"/>
      <c r="M212" s="8"/>
      <c r="N212" s="2"/>
      <c r="O212" s="6"/>
      <c r="P212" s="8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1" t="str">
        <f>IF($L212&gt;0,IF(O212&gt;0,$L212*O212/1000000,""),"")</f>
        <v/>
      </c>
      <c r="AM212" s="8" t="str">
        <f>IF($L212&gt;0,IF(R212&gt;0,$L212*R212/1000000,""),"")</f>
        <v/>
      </c>
      <c r="AN212" s="8" t="str">
        <f>IF($L212&gt;0,IF(U212&gt;0,IF($V212="P",$L212*U212/1000000,$L212*$U212),""),"")</f>
        <v/>
      </c>
      <c r="AO212" s="8" t="str">
        <f>IF($L212&gt;0,IF(X212&gt;0,$L212*X212/100,""),"")</f>
        <v/>
      </c>
      <c r="AP212" s="8" t="str">
        <f>IF($L212&gt;0,IF(AA212&gt;0,$L212*AA212/100,""),"")</f>
        <v/>
      </c>
      <c r="AQ212" s="11">
        <f>SUM(AL212:AP212)</f>
        <v>0</v>
      </c>
      <c r="AR212" s="6" t="e">
        <f>IF((AL212+AM212)&gt;0,AL212+AM212,"")</f>
        <v>#VALUE!</v>
      </c>
      <c r="AS212" s="9" t="str">
        <f>IF(O212&gt;0,R212/O212,"")</f>
        <v/>
      </c>
      <c r="AT212" s="9" t="e">
        <f>IF(AR212&lt;&gt;"",AL212/AR212,"")</f>
        <v>#VALUE!</v>
      </c>
      <c r="AU212" s="9" t="str">
        <f>IF(AO212&lt;&gt;"",AL212/AO212,"")</f>
        <v/>
      </c>
      <c r="AV212" s="9" t="str">
        <f>IF(AN212&lt;&gt;"",AL212/AN212,"")</f>
        <v/>
      </c>
      <c r="AW212" s="9"/>
    </row>
    <row r="213" spans="1:49" ht="13.5" thickTop="1" x14ac:dyDescent="0.2">
      <c r="A213" s="2">
        <v>8008100</v>
      </c>
      <c r="B213" s="3" t="s">
        <v>276</v>
      </c>
      <c r="C213" s="2">
        <v>0</v>
      </c>
      <c r="D213" s="2">
        <v>4029</v>
      </c>
      <c r="E213" s="8" t="s">
        <v>56</v>
      </c>
      <c r="F213" s="5" t="s">
        <v>268</v>
      </c>
      <c r="G213" s="3" t="s">
        <v>51</v>
      </c>
      <c r="H213" s="6">
        <v>1860</v>
      </c>
      <c r="I213" s="6">
        <v>100</v>
      </c>
      <c r="J213" s="7">
        <v>-39.299999999999997</v>
      </c>
      <c r="K213" s="7">
        <v>-10</v>
      </c>
      <c r="L213" s="6"/>
      <c r="M213" s="8"/>
      <c r="N213" s="2"/>
      <c r="O213" s="6"/>
      <c r="P213" s="8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1" t="str">
        <f>IF($L213&gt;0,IF(O213&gt;0,$L213*O213/1000000,""),"")</f>
        <v/>
      </c>
      <c r="AM213" s="8" t="str">
        <f>IF($L213&gt;0,IF(R213&gt;0,$L213*R213/1000000,""),"")</f>
        <v/>
      </c>
      <c r="AN213" s="8" t="str">
        <f>IF($L213&gt;0,IF(U213&gt;0,IF($V213="P",$L213*U213/1000000,$L213*$U213),""),"")</f>
        <v/>
      </c>
      <c r="AO213" s="8" t="str">
        <f>IF($L213&gt;0,IF(X213&gt;0,$L213*X213/100,""),"")</f>
        <v/>
      </c>
      <c r="AP213" s="8" t="str">
        <f>IF($L213&gt;0,IF(AA213&gt;0,$L213*AA213/100,""),"")</f>
        <v/>
      </c>
      <c r="AQ213" s="11">
        <f>SUM(AL213:AP213)</f>
        <v>0</v>
      </c>
      <c r="AR213" s="6" t="e">
        <f>IF((AL213+AM213)&gt;0,AL213+AM213,"")</f>
        <v>#VALUE!</v>
      </c>
      <c r="AS213" s="9" t="str">
        <f>IF(O213&gt;0,R213/O213,"")</f>
        <v/>
      </c>
      <c r="AT213" s="9" t="e">
        <f>IF(AR213&lt;&gt;"",AL213/AR213,"")</f>
        <v>#VALUE!</v>
      </c>
      <c r="AU213" s="9" t="str">
        <f>IF(AO213&lt;&gt;"",AL213/AO213,"")</f>
        <v/>
      </c>
      <c r="AV213" s="9" t="str">
        <f>IF(AN213&lt;&gt;"",AL213/AN213,"")</f>
        <v/>
      </c>
      <c r="AW213" s="9"/>
    </row>
    <row r="214" spans="1:49" ht="13.5" thickTop="1" x14ac:dyDescent="0.2">
      <c r="A214" s="2">
        <v>8000567</v>
      </c>
      <c r="B214" s="3" t="s">
        <v>281</v>
      </c>
      <c r="C214" s="2">
        <v>0</v>
      </c>
      <c r="D214" s="2">
        <v>4029</v>
      </c>
      <c r="E214" s="8" t="s">
        <v>56</v>
      </c>
      <c r="F214" s="5" t="s">
        <v>268</v>
      </c>
      <c r="G214" s="3" t="s">
        <v>51</v>
      </c>
      <c r="H214" s="6">
        <v>1950</v>
      </c>
      <c r="I214" s="6">
        <v>50</v>
      </c>
      <c r="J214" s="7">
        <v>-40.516669999999998</v>
      </c>
      <c r="K214" s="7">
        <v>-11.18333</v>
      </c>
      <c r="L214" s="6">
        <v>14.03462</v>
      </c>
      <c r="M214" s="8" t="s">
        <v>54</v>
      </c>
      <c r="N214" s="2" t="s">
        <v>52</v>
      </c>
      <c r="O214" s="6">
        <v>5.6949419975280762</v>
      </c>
      <c r="P214" s="8" t="s">
        <v>53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1">
        <f>IF($L214&gt;0,IF(O214&gt;0,$L214*O214/1000000,""),"")</f>
        <v>7.9926346857347498E-5</v>
      </c>
      <c r="AM214" s="8" t="str">
        <f>IF($L214&gt;0,IF(R214&gt;0,$L214*R214/1000000,""),"")</f>
        <v/>
      </c>
      <c r="AN214" s="8" t="str">
        <f>IF($L214&gt;0,IF(U214&gt;0,IF($V214="P",$L214*U214/1000000,$L214*$U214),""),"")</f>
        <v/>
      </c>
      <c r="AO214" s="8" t="str">
        <f>IF($L214&gt;0,IF(X214&gt;0,$L214*X214/100,""),"")</f>
        <v/>
      </c>
      <c r="AP214" s="8" t="str">
        <f>IF($L214&gt;0,IF(AA214&gt;0,$L214*AA214/100,""),"")</f>
        <v/>
      </c>
      <c r="AQ214" s="11">
        <f>SUM(AL214:AP214)</f>
        <v>7.9926346857347498E-5</v>
      </c>
      <c r="AR214" s="6" t="e">
        <f>IF((AL214+AM214)&gt;0,AL214+AM214,"")</f>
        <v>#VALUE!</v>
      </c>
      <c r="AS214" s="9">
        <f>IF(O214&gt;0,R214/O214,"")</f>
        <v>0</v>
      </c>
      <c r="AT214" s="9" t="e">
        <f>IF(AR214&lt;&gt;"",AL214/AR214,"")</f>
        <v>#VALUE!</v>
      </c>
      <c r="AU214" s="9" t="str">
        <f>IF(AO214&lt;&gt;"",AL214/AO214,"")</f>
        <v/>
      </c>
      <c r="AV214" s="9" t="str">
        <f>IF(AN214&lt;&gt;"",AL214/AN214,"")</f>
        <v/>
      </c>
      <c r="AW214" s="9"/>
    </row>
    <row r="215" spans="1:49" ht="13.5" thickTop="1" x14ac:dyDescent="0.2">
      <c r="A215" s="2">
        <v>8008076</v>
      </c>
      <c r="B215" s="3" t="s">
        <v>290</v>
      </c>
      <c r="C215" s="2">
        <v>0</v>
      </c>
      <c r="D215" s="2">
        <v>4029</v>
      </c>
      <c r="E215" s="8" t="s">
        <v>56</v>
      </c>
      <c r="F215" s="5" t="s">
        <v>268</v>
      </c>
      <c r="G215" s="3" t="s">
        <v>51</v>
      </c>
      <c r="H215" s="6">
        <v>2050</v>
      </c>
      <c r="I215" s="6">
        <v>50</v>
      </c>
      <c r="J215" s="7">
        <v>-51.65</v>
      </c>
      <c r="K215" s="7">
        <v>0.61667000000000005</v>
      </c>
      <c r="L215" s="6"/>
      <c r="M215" s="8"/>
      <c r="N215" s="2"/>
      <c r="O215" s="6"/>
      <c r="P215" s="8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1" t="str">
        <f>IF($L215&gt;0,IF(O215&gt;0,$L215*O215/1000000,""),"")</f>
        <v/>
      </c>
      <c r="AM215" s="8" t="str">
        <f>IF($L215&gt;0,IF(R215&gt;0,$L215*R215/1000000,""),"")</f>
        <v/>
      </c>
      <c r="AN215" s="8" t="str">
        <f>IF($L215&gt;0,IF(U215&gt;0,IF($V215="P",$L215*U215/1000000,$L215*$U215),""),"")</f>
        <v/>
      </c>
      <c r="AO215" s="8" t="str">
        <f>IF($L215&gt;0,IF(X215&gt;0,$L215*X215/100,""),"")</f>
        <v/>
      </c>
      <c r="AP215" s="8" t="str">
        <f>IF($L215&gt;0,IF(AA215&gt;0,$L215*AA215/100,""),"")</f>
        <v/>
      </c>
      <c r="AQ215" s="11">
        <f>SUM(AL215:AP215)</f>
        <v>0</v>
      </c>
      <c r="AR215" s="6" t="e">
        <f>IF((AL215+AM215)&gt;0,AL215+AM215,"")</f>
        <v>#VALUE!</v>
      </c>
      <c r="AS215" s="9" t="str">
        <f>IF(O215&gt;0,R215/O215,"")</f>
        <v/>
      </c>
      <c r="AT215" s="9" t="e">
        <f>IF(AR215&lt;&gt;"",AL215/AR215,"")</f>
        <v>#VALUE!</v>
      </c>
      <c r="AU215" s="9" t="str">
        <f>IF(AO215&lt;&gt;"",AL215/AO215,"")</f>
        <v/>
      </c>
      <c r="AV215" s="9" t="str">
        <f>IF(AN215&lt;&gt;"",AL215/AN215,"")</f>
        <v/>
      </c>
      <c r="AW215" s="9"/>
    </row>
    <row r="216" spans="1:49" ht="13.5" thickTop="1" x14ac:dyDescent="0.2">
      <c r="A216" s="2">
        <v>8000099</v>
      </c>
      <c r="B216" s="3" t="s">
        <v>280</v>
      </c>
      <c r="C216" s="2">
        <v>0</v>
      </c>
      <c r="D216" s="2">
        <v>4029</v>
      </c>
      <c r="E216" s="8" t="s">
        <v>56</v>
      </c>
      <c r="F216" s="5" t="s">
        <v>268</v>
      </c>
      <c r="G216" s="3" t="s">
        <v>51</v>
      </c>
      <c r="H216" s="6">
        <v>2100</v>
      </c>
      <c r="I216" s="6">
        <v>20</v>
      </c>
      <c r="J216" s="7">
        <v>-43.65</v>
      </c>
      <c r="K216" s="7">
        <v>-19.966670000000001</v>
      </c>
      <c r="L216" s="6">
        <v>0.99798900000000001</v>
      </c>
      <c r="M216" s="8" t="s">
        <v>54</v>
      </c>
      <c r="N216" s="2" t="s">
        <v>52</v>
      </c>
      <c r="O216" s="6">
        <v>10.000519752502441</v>
      </c>
      <c r="P216" s="8" t="s">
        <v>53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1">
        <f>IF($L216&gt;0,IF(O216&gt;0,$L216*O216/1000000,""),"")</f>
        <v>9.9804087072801584E-6</v>
      </c>
      <c r="AM216" s="8" t="str">
        <f>IF($L216&gt;0,IF(R216&gt;0,$L216*R216/1000000,""),"")</f>
        <v/>
      </c>
      <c r="AN216" s="8" t="str">
        <f>IF($L216&gt;0,IF(U216&gt;0,IF($V216="P",$L216*U216/1000000,$L216*$U216),""),"")</f>
        <v/>
      </c>
      <c r="AO216" s="8" t="str">
        <f>IF($L216&gt;0,IF(X216&gt;0,$L216*X216/100,""),"")</f>
        <v/>
      </c>
      <c r="AP216" s="8" t="str">
        <f>IF($L216&gt;0,IF(AA216&gt;0,$L216*AA216/100,""),"")</f>
        <v/>
      </c>
      <c r="AQ216" s="11">
        <f>SUM(AL216:AP216)</f>
        <v>9.9804087072801584E-6</v>
      </c>
      <c r="AR216" s="6" t="e">
        <f>IF((AL216+AM216)&gt;0,AL216+AM216,"")</f>
        <v>#VALUE!</v>
      </c>
      <c r="AS216" s="9">
        <f>IF(O216&gt;0,R216/O216,"")</f>
        <v>0</v>
      </c>
      <c r="AT216" s="9" t="e">
        <f>IF(AR216&lt;&gt;"",AL216/AR216,"")</f>
        <v>#VALUE!</v>
      </c>
      <c r="AU216" s="9" t="str">
        <f>IF(AO216&lt;&gt;"",AL216/AO216,"")</f>
        <v/>
      </c>
      <c r="AV216" s="9" t="str">
        <f>IF(AN216&lt;&gt;"",AL216/AN216,"")</f>
        <v/>
      </c>
      <c r="AW216" s="9"/>
    </row>
    <row r="217" spans="1:49" ht="13.5" thickTop="1" x14ac:dyDescent="0.2">
      <c r="A217" s="2">
        <v>8000559</v>
      </c>
      <c r="B217" s="3" t="s">
        <v>279</v>
      </c>
      <c r="C217" s="2">
        <v>0</v>
      </c>
      <c r="D217" s="2">
        <v>4029</v>
      </c>
      <c r="E217" s="8" t="s">
        <v>56</v>
      </c>
      <c r="F217" s="5" t="s">
        <v>268</v>
      </c>
      <c r="G217" s="3" t="s">
        <v>51</v>
      </c>
      <c r="H217" s="6">
        <v>2100</v>
      </c>
      <c r="I217" s="6">
        <v>100</v>
      </c>
      <c r="J217" s="7">
        <v>-39.303060000000002</v>
      </c>
      <c r="K217" s="7">
        <v>-10.95</v>
      </c>
      <c r="L217" s="6">
        <v>1.5</v>
      </c>
      <c r="M217" s="8" t="s">
        <v>54</v>
      </c>
      <c r="N217" s="2" t="s">
        <v>52</v>
      </c>
      <c r="O217" s="6">
        <v>5.6999998092651367</v>
      </c>
      <c r="P217" s="8" t="s">
        <v>53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1">
        <f>IF($L217&gt;0,IF(O217&gt;0,$L217*O217/1000000,""),"")</f>
        <v>8.5499997138977046E-6</v>
      </c>
      <c r="AM217" s="8" t="str">
        <f>IF($L217&gt;0,IF(R217&gt;0,$L217*R217/1000000,""),"")</f>
        <v/>
      </c>
      <c r="AN217" s="8" t="str">
        <f>IF($L217&gt;0,IF(U217&gt;0,IF($V217="P",$L217*U217/1000000,$L217*$U217),""),"")</f>
        <v/>
      </c>
      <c r="AO217" s="8" t="str">
        <f>IF($L217&gt;0,IF(X217&gt;0,$L217*X217/100,""),"")</f>
        <v/>
      </c>
      <c r="AP217" s="8" t="str">
        <f>IF($L217&gt;0,IF(AA217&gt;0,$L217*AA217/100,""),"")</f>
        <v/>
      </c>
      <c r="AQ217" s="11">
        <f>SUM(AL217:AP217)</f>
        <v>8.5499997138977046E-6</v>
      </c>
      <c r="AR217" s="6" t="e">
        <f>IF((AL217+AM217)&gt;0,AL217+AM217,"")</f>
        <v>#VALUE!</v>
      </c>
      <c r="AS217" s="9">
        <f>IF(O217&gt;0,R217/O217,"")</f>
        <v>0</v>
      </c>
      <c r="AT217" s="9" t="e">
        <f>IF(AR217&lt;&gt;"",AL217/AR217,"")</f>
        <v>#VALUE!</v>
      </c>
      <c r="AU217" s="9" t="str">
        <f>IF(AO217&lt;&gt;"",AL217/AO217,"")</f>
        <v/>
      </c>
      <c r="AV217" s="9" t="str">
        <f>IF(AN217&lt;&gt;"",AL217/AN217,"")</f>
        <v/>
      </c>
      <c r="AW217" s="9"/>
    </row>
    <row r="218" spans="1:49" ht="13.5" thickTop="1" x14ac:dyDescent="0.2">
      <c r="A218" s="2">
        <v>8000558</v>
      </c>
      <c r="B218" s="3" t="s">
        <v>270</v>
      </c>
      <c r="C218" s="2">
        <v>0</v>
      </c>
      <c r="D218" s="2">
        <v>4021</v>
      </c>
      <c r="E218" s="8" t="s">
        <v>64</v>
      </c>
      <c r="F218" s="5" t="s">
        <v>268</v>
      </c>
      <c r="G218" s="3" t="s">
        <v>51</v>
      </c>
      <c r="H218" s="6">
        <v>2100</v>
      </c>
      <c r="I218" s="6">
        <v>450</v>
      </c>
      <c r="J218" s="7">
        <v>-39.049999999999997</v>
      </c>
      <c r="K218" s="7">
        <v>-11.41667</v>
      </c>
      <c r="L218" s="6">
        <v>20.63336</v>
      </c>
      <c r="M218" s="8" t="s">
        <v>54</v>
      </c>
      <c r="N218" s="2" t="s">
        <v>52</v>
      </c>
      <c r="O218" s="6">
        <v>3.3968780040740967</v>
      </c>
      <c r="P218" s="8" t="s">
        <v>53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1">
        <f>IF($L218&gt;0,IF(O218&gt;0,$L218*O218/1000000,""),"")</f>
        <v>7.0089006734142296E-5</v>
      </c>
      <c r="AM218" s="8" t="str">
        <f>IF($L218&gt;0,IF(R218&gt;0,$L218*R218/1000000,""),"")</f>
        <v/>
      </c>
      <c r="AN218" s="8" t="str">
        <f>IF($L218&gt;0,IF(U218&gt;0,IF($V218="P",$L218*U218/1000000,$L218*$U218),""),"")</f>
        <v/>
      </c>
      <c r="AO218" s="8" t="str">
        <f>IF($L218&gt;0,IF(X218&gt;0,$L218*X218/100,""),"")</f>
        <v/>
      </c>
      <c r="AP218" s="8" t="str">
        <f>IF($L218&gt;0,IF(AA218&gt;0,$L218*AA218/100,""),"")</f>
        <v/>
      </c>
      <c r="AQ218" s="11">
        <f>SUM(AL218:AP218)</f>
        <v>7.0089006734142296E-5</v>
      </c>
      <c r="AR218" s="6" t="e">
        <f>IF((AL218+AM218)&gt;0,AL218+AM218,"")</f>
        <v>#VALUE!</v>
      </c>
      <c r="AS218" s="9">
        <f>IF(O218&gt;0,R218/O218,"")</f>
        <v>0</v>
      </c>
      <c r="AT218" s="9" t="e">
        <f>IF(AR218&lt;&gt;"",AL218/AR218,"")</f>
        <v>#VALUE!</v>
      </c>
      <c r="AU218" s="9" t="str">
        <f>IF(AO218&lt;&gt;"",AL218/AO218,"")</f>
        <v/>
      </c>
      <c r="AV218" s="9" t="str">
        <f>IF(AN218&lt;&gt;"",AL218/AN218,"")</f>
        <v/>
      </c>
      <c r="AW218" s="9"/>
    </row>
    <row r="219" spans="1:49" ht="13.5" thickTop="1" x14ac:dyDescent="0.2">
      <c r="A219" s="2">
        <v>8000100</v>
      </c>
      <c r="B219" s="3" t="s">
        <v>272</v>
      </c>
      <c r="C219" s="2">
        <v>0</v>
      </c>
      <c r="D219" s="2">
        <v>4021</v>
      </c>
      <c r="E219" s="8" t="s">
        <v>64</v>
      </c>
      <c r="F219" s="5" t="s">
        <v>268</v>
      </c>
      <c r="G219" s="3" t="s">
        <v>51</v>
      </c>
      <c r="H219" s="6">
        <v>2600</v>
      </c>
      <c r="I219" s="6">
        <v>1000</v>
      </c>
      <c r="J219" s="7">
        <v>-43.85</v>
      </c>
      <c r="K219" s="7">
        <v>-19.95</v>
      </c>
      <c r="L219" s="6">
        <v>48.161608000000001</v>
      </c>
      <c r="M219" s="8" t="s">
        <v>54</v>
      </c>
      <c r="N219" s="2" t="s">
        <v>52</v>
      </c>
      <c r="O219" s="6">
        <v>10.530150413513184</v>
      </c>
      <c r="P219" s="8" t="s">
        <v>53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1">
        <f>IF($L219&gt;0,IF(O219&gt;0,$L219*O219/1000000,""),"")</f>
        <v>5.0714897639665983E-4</v>
      </c>
      <c r="AM219" s="8" t="str">
        <f>IF($L219&gt;0,IF(R219&gt;0,$L219*R219/1000000,""),"")</f>
        <v/>
      </c>
      <c r="AN219" s="8" t="str">
        <f>IF($L219&gt;0,IF(U219&gt;0,IF($V219="P",$L219*U219/1000000,$L219*$U219),""),"")</f>
        <v/>
      </c>
      <c r="AO219" s="8" t="str">
        <f>IF($L219&gt;0,IF(X219&gt;0,$L219*X219/100,""),"")</f>
        <v/>
      </c>
      <c r="AP219" s="8" t="str">
        <f>IF($L219&gt;0,IF(AA219&gt;0,$L219*AA219/100,""),"")</f>
        <v/>
      </c>
      <c r="AQ219" s="11">
        <f>SUM(AL219:AP219)</f>
        <v>5.0714897639665983E-4</v>
      </c>
      <c r="AR219" s="6" t="e">
        <f>IF((AL219+AM219)&gt;0,AL219+AM219,"")</f>
        <v>#VALUE!</v>
      </c>
      <c r="AS219" s="9">
        <f>IF(O219&gt;0,R219/O219,"")</f>
        <v>0</v>
      </c>
      <c r="AT219" s="9" t="e">
        <f>IF(AR219&lt;&gt;"",AL219/AR219,"")</f>
        <v>#VALUE!</v>
      </c>
      <c r="AU219" s="9" t="str">
        <f>IF(AO219&lt;&gt;"",AL219/AO219,"")</f>
        <v/>
      </c>
      <c r="AV219" s="9" t="str">
        <f>IF(AN219&lt;&gt;"",AL219/AN219,"")</f>
        <v/>
      </c>
      <c r="AW219" s="9"/>
    </row>
    <row r="220" spans="1:49" ht="13.5" thickTop="1" x14ac:dyDescent="0.2">
      <c r="A220" s="2">
        <v>8000102</v>
      </c>
      <c r="B220" s="3" t="s">
        <v>274</v>
      </c>
      <c r="C220" s="2">
        <v>0</v>
      </c>
      <c r="D220" s="2">
        <v>4021</v>
      </c>
      <c r="E220" s="8" t="s">
        <v>64</v>
      </c>
      <c r="F220" s="5" t="s">
        <v>268</v>
      </c>
      <c r="G220" s="3" t="s">
        <v>51</v>
      </c>
      <c r="H220" s="6">
        <v>2600</v>
      </c>
      <c r="I220" s="6">
        <v>1000</v>
      </c>
      <c r="J220" s="7">
        <v>-43.8</v>
      </c>
      <c r="K220" s="7">
        <v>-19.816669999999998</v>
      </c>
      <c r="L220" s="6">
        <v>10.82442</v>
      </c>
      <c r="M220" s="8" t="s">
        <v>54</v>
      </c>
      <c r="N220" s="2" t="s">
        <v>52</v>
      </c>
      <c r="O220" s="6">
        <v>9.5</v>
      </c>
      <c r="P220" s="8" t="s">
        <v>53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1">
        <f>IF($L220&gt;0,IF(O220&gt;0,$L220*O220/1000000,""),"")</f>
        <v>1.0283199000000001E-4</v>
      </c>
      <c r="AM220" s="8" t="str">
        <f>IF($L220&gt;0,IF(R220&gt;0,$L220*R220/1000000,""),"")</f>
        <v/>
      </c>
      <c r="AN220" s="8" t="str">
        <f>IF($L220&gt;0,IF(U220&gt;0,IF($V220="P",$L220*U220/1000000,$L220*$U220),""),"")</f>
        <v/>
      </c>
      <c r="AO220" s="8" t="str">
        <f>IF($L220&gt;0,IF(X220&gt;0,$L220*X220/100,""),"")</f>
        <v/>
      </c>
      <c r="AP220" s="8" t="str">
        <f>IF($L220&gt;0,IF(AA220&gt;0,$L220*AA220/100,""),"")</f>
        <v/>
      </c>
      <c r="AQ220" s="11">
        <f>SUM(AL220:AP220)</f>
        <v>1.0283199000000001E-4</v>
      </c>
      <c r="AR220" s="6" t="e">
        <f>IF((AL220+AM220)&gt;0,AL220+AM220,"")</f>
        <v>#VALUE!</v>
      </c>
      <c r="AS220" s="9">
        <f>IF(O220&gt;0,R220/O220,"")</f>
        <v>0</v>
      </c>
      <c r="AT220" s="9" t="e">
        <f>IF(AR220&lt;&gt;"",AL220/AR220,"")</f>
        <v>#VALUE!</v>
      </c>
      <c r="AU220" s="9" t="str">
        <f>IF(AO220&lt;&gt;"",AL220/AO220,"")</f>
        <v/>
      </c>
      <c r="AV220" s="9" t="str">
        <f>IF(AN220&lt;&gt;"",AL220/AN220,"")</f>
        <v/>
      </c>
      <c r="AW220" s="9"/>
    </row>
    <row r="221" spans="1:49" ht="13.5" thickTop="1" x14ac:dyDescent="0.2">
      <c r="A221" s="2">
        <v>8000566</v>
      </c>
      <c r="B221" s="3" t="s">
        <v>271</v>
      </c>
      <c r="C221" s="2">
        <v>0</v>
      </c>
      <c r="D221" s="2">
        <v>4021</v>
      </c>
      <c r="E221" s="8" t="s">
        <v>64</v>
      </c>
      <c r="F221" s="5" t="s">
        <v>268</v>
      </c>
      <c r="G221" s="3" t="s">
        <v>51</v>
      </c>
      <c r="H221" s="6">
        <v>2700</v>
      </c>
      <c r="I221" s="6">
        <v>100</v>
      </c>
      <c r="J221" s="7">
        <v>-50.45</v>
      </c>
      <c r="K221" s="7">
        <v>-6</v>
      </c>
      <c r="L221" s="6">
        <v>277.79100799999998</v>
      </c>
      <c r="M221" s="8" t="s">
        <v>54</v>
      </c>
      <c r="N221" s="2" t="s">
        <v>52</v>
      </c>
      <c r="O221" s="6">
        <v>0.89999997615814209</v>
      </c>
      <c r="P221" s="8" t="s">
        <v>53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1">
        <f>IF($L221&gt;0,IF(O221&gt;0,$L221*O221/1000000,""),"")</f>
        <v>2.5001190057694626E-4</v>
      </c>
      <c r="AM221" s="8" t="str">
        <f>IF($L221&gt;0,IF(R221&gt;0,$L221*R221/1000000,""),"")</f>
        <v/>
      </c>
      <c r="AN221" s="8" t="str">
        <f>IF($L221&gt;0,IF(U221&gt;0,IF($V221="P",$L221*U221/1000000,$L221*$U221),""),"")</f>
        <v/>
      </c>
      <c r="AO221" s="8" t="str">
        <f>IF($L221&gt;0,IF(X221&gt;0,$L221*X221/100,""),"")</f>
        <v/>
      </c>
      <c r="AP221" s="8" t="str">
        <f>IF($L221&gt;0,IF(AA221&gt;0,$L221*AA221/100,""),"")</f>
        <v/>
      </c>
      <c r="AQ221" s="11">
        <f>SUM(AL221:AP221)</f>
        <v>2.5001190057694626E-4</v>
      </c>
      <c r="AR221" s="6" t="e">
        <f>IF((AL221+AM221)&gt;0,AL221+AM221,"")</f>
        <v>#VALUE!</v>
      </c>
      <c r="AS221" s="9">
        <f>IF(O221&gt;0,R221/O221,"")</f>
        <v>0</v>
      </c>
      <c r="AT221" s="9" t="e">
        <f>IF(AR221&lt;&gt;"",AL221/AR221,"")</f>
        <v>#VALUE!</v>
      </c>
      <c r="AU221" s="9" t="str">
        <f>IF(AO221&lt;&gt;"",AL221/AO221,"")</f>
        <v/>
      </c>
      <c r="AV221" s="9" t="str">
        <f>IF(AN221&lt;&gt;"",AL221/AN221,"")</f>
        <v/>
      </c>
      <c r="AW221" s="9"/>
    </row>
    <row r="222" spans="1:49" ht="13.5" thickTop="1" x14ac:dyDescent="0.2">
      <c r="A222" s="2">
        <v>8000564</v>
      </c>
      <c r="B222" s="3" t="s">
        <v>269</v>
      </c>
      <c r="C222" s="2">
        <v>0</v>
      </c>
      <c r="D222" s="2">
        <v>4021</v>
      </c>
      <c r="E222" s="8" t="s">
        <v>64</v>
      </c>
      <c r="F222" s="5" t="s">
        <v>268</v>
      </c>
      <c r="G222" s="3" t="s">
        <v>51</v>
      </c>
      <c r="H222" s="6">
        <v>3050</v>
      </c>
      <c r="I222" s="6">
        <v>550</v>
      </c>
      <c r="J222" s="7">
        <v>-43.581940000000003</v>
      </c>
      <c r="K222" s="7">
        <v>-19.875</v>
      </c>
      <c r="L222" s="6">
        <v>22.151430000000001</v>
      </c>
      <c r="M222" s="8" t="s">
        <v>54</v>
      </c>
      <c r="N222" s="2" t="s">
        <v>52</v>
      </c>
      <c r="O222" s="6">
        <v>7.7525291442871094</v>
      </c>
      <c r="P222" s="8" t="s">
        <v>53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1">
        <f>IF($L222&gt;0,IF(O222&gt;0,$L222*O222/1000000,""),"")</f>
        <v>1.7172960666263581E-4</v>
      </c>
      <c r="AM222" s="8" t="str">
        <f>IF($L222&gt;0,IF(R222&gt;0,$L222*R222/1000000,""),"")</f>
        <v/>
      </c>
      <c r="AN222" s="8" t="str">
        <f>IF($L222&gt;0,IF(U222&gt;0,IF($V222="P",$L222*U222/1000000,$L222*$U222),""),"")</f>
        <v/>
      </c>
      <c r="AO222" s="8" t="str">
        <f>IF($L222&gt;0,IF(X222&gt;0,$L222*X222/100,""),"")</f>
        <v/>
      </c>
      <c r="AP222" s="8" t="str">
        <f>IF($L222&gt;0,IF(AA222&gt;0,$L222*AA222/100,""),"")</f>
        <v/>
      </c>
      <c r="AQ222" s="11">
        <f>SUM(AL222:AP222)</f>
        <v>1.7172960666263581E-4</v>
      </c>
      <c r="AR222" s="6" t="e">
        <f>IF((AL222+AM222)&gt;0,AL222+AM222,"")</f>
        <v>#VALUE!</v>
      </c>
      <c r="AS222" s="9">
        <f>IF(O222&gt;0,R222/O222,"")</f>
        <v>0</v>
      </c>
      <c r="AT222" s="9" t="e">
        <f>IF(AR222&lt;&gt;"",AL222/AR222,"")</f>
        <v>#VALUE!</v>
      </c>
      <c r="AU222" s="9" t="str">
        <f>IF(AO222&lt;&gt;"",AL222/AO222,"")</f>
        <v/>
      </c>
      <c r="AV222" s="9" t="str">
        <f>IF(AN222&lt;&gt;"",AL222/AN222,"")</f>
        <v/>
      </c>
      <c r="AW222" s="9"/>
    </row>
    <row r="223" spans="1:49" ht="13.5" thickTop="1" x14ac:dyDescent="0.2">
      <c r="A223" s="2">
        <v>8001648</v>
      </c>
      <c r="B223" s="3" t="s">
        <v>288</v>
      </c>
      <c r="C223" s="2">
        <v>0</v>
      </c>
      <c r="D223" s="2">
        <v>4029</v>
      </c>
      <c r="E223" s="8" t="s">
        <v>56</v>
      </c>
      <c r="F223" s="5" t="s">
        <v>268</v>
      </c>
      <c r="G223" s="3" t="s">
        <v>51</v>
      </c>
      <c r="H223" s="6">
        <v>5000</v>
      </c>
      <c r="I223" s="6">
        <v>100</v>
      </c>
      <c r="J223" s="7">
        <v>-59.666670000000003</v>
      </c>
      <c r="K223" s="7">
        <v>-14.616669999999999</v>
      </c>
      <c r="L223" s="6">
        <v>3.9916800000000001</v>
      </c>
      <c r="M223" s="8" t="s">
        <v>54</v>
      </c>
      <c r="N223" s="2" t="s">
        <v>52</v>
      </c>
      <c r="O223" s="6">
        <v>1.7100000381469727</v>
      </c>
      <c r="P223" s="8" t="s">
        <v>53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1">
        <f>IF($L223&gt;0,IF(O223&gt;0,$L223*O223/1000000,""),"")</f>
        <v>6.8257729522705085E-6</v>
      </c>
      <c r="AM223" s="8" t="str">
        <f>IF($L223&gt;0,IF(R223&gt;0,$L223*R223/1000000,""),"")</f>
        <v/>
      </c>
      <c r="AN223" s="8" t="str">
        <f>IF($L223&gt;0,IF(U223&gt;0,IF($V223="P",$L223*U223/1000000,$L223*$U223),""),"")</f>
        <v/>
      </c>
      <c r="AO223" s="8" t="str">
        <f>IF($L223&gt;0,IF(X223&gt;0,$L223*X223/100,""),"")</f>
        <v/>
      </c>
      <c r="AP223" s="8" t="str">
        <f>IF($L223&gt;0,IF(AA223&gt;0,$L223*AA223/100,""),"")</f>
        <v/>
      </c>
      <c r="AQ223" s="11">
        <f>SUM(AL223:AP223)</f>
        <v>6.8257729522705085E-6</v>
      </c>
      <c r="AR223" s="6" t="e">
        <f>IF((AL223+AM223)&gt;0,AL223+AM223,"")</f>
        <v>#VALUE!</v>
      </c>
      <c r="AS223" s="9">
        <f>IF(O223&gt;0,R223/O223,"")</f>
        <v>0</v>
      </c>
      <c r="AT223" s="9" t="e">
        <f>IF(AR223&lt;&gt;"",AL223/AR223,"")</f>
        <v>#VALUE!</v>
      </c>
      <c r="AU223" s="9" t="str">
        <f>IF(AO223&lt;&gt;"",AL223/AO223,"")</f>
        <v/>
      </c>
      <c r="AV223" s="9" t="str">
        <f>IF(AN223&lt;&gt;"",AL223/AN223,"")</f>
        <v/>
      </c>
      <c r="AW223" s="9"/>
    </row>
    <row r="224" spans="1:49" ht="13.5" thickTop="1" x14ac:dyDescent="0.2">
      <c r="A224" s="2">
        <v>8000565</v>
      </c>
      <c r="B224" s="3" t="s">
        <v>277</v>
      </c>
      <c r="C224" s="2">
        <v>0</v>
      </c>
      <c r="D224" s="2">
        <v>4029</v>
      </c>
      <c r="E224" s="8" t="s">
        <v>56</v>
      </c>
      <c r="F224" s="5" t="s">
        <v>268</v>
      </c>
      <c r="G224" s="3" t="s">
        <v>51</v>
      </c>
      <c r="H224" s="6">
        <v>5000</v>
      </c>
      <c r="I224" s="6">
        <v>100</v>
      </c>
      <c r="J224" s="7">
        <v>-59</v>
      </c>
      <c r="K224" s="7">
        <v>-12</v>
      </c>
      <c r="L224" s="6">
        <v>0.71499999999999997</v>
      </c>
      <c r="M224" s="8" t="s">
        <v>54</v>
      </c>
      <c r="N224" s="2" t="s">
        <v>52</v>
      </c>
      <c r="O224" s="6">
        <v>10.100000381469727</v>
      </c>
      <c r="P224" s="8" t="s">
        <v>53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1">
        <f>IF($L224&gt;0,IF(O224&gt;0,$L224*O224/1000000,""),"")</f>
        <v>7.2215002727508544E-6</v>
      </c>
      <c r="AM224" s="8" t="str">
        <f>IF($L224&gt;0,IF(R224&gt;0,$L224*R224/1000000,""),"")</f>
        <v/>
      </c>
      <c r="AN224" s="8" t="str">
        <f>IF($L224&gt;0,IF(U224&gt;0,IF($V224="P",$L224*U224/1000000,$L224*$U224),""),"")</f>
        <v/>
      </c>
      <c r="AO224" s="8" t="str">
        <f>IF($L224&gt;0,IF(X224&gt;0,$L224*X224/100,""),"")</f>
        <v/>
      </c>
      <c r="AP224" s="8" t="str">
        <f>IF($L224&gt;0,IF(AA224&gt;0,$L224*AA224/100,""),"")</f>
        <v/>
      </c>
      <c r="AQ224" s="11">
        <f>SUM(AL224:AP224)</f>
        <v>7.2215002727508544E-6</v>
      </c>
      <c r="AR224" s="6" t="e">
        <f>IF((AL224+AM224)&gt;0,AL224+AM224,"")</f>
        <v>#VALUE!</v>
      </c>
      <c r="AS224" s="9">
        <f>IF(O224&gt;0,R224/O224,"")</f>
        <v>0</v>
      </c>
      <c r="AT224" s="9" t="e">
        <f>IF(AR224&lt;&gt;"",AL224/AR224,"")</f>
        <v>#VALUE!</v>
      </c>
      <c r="AU224" s="9" t="str">
        <f>IF(AO224&lt;&gt;"",AL224/AO224,"")</f>
        <v/>
      </c>
      <c r="AV224" s="9" t="str">
        <f>IF(AN224&lt;&gt;"",AL224/AN224,"")</f>
        <v/>
      </c>
      <c r="AW224" s="9"/>
    </row>
    <row r="225" spans="1:49" ht="13.5" thickTop="1" x14ac:dyDescent="0.2">
      <c r="A225" s="2">
        <v>8000569</v>
      </c>
      <c r="B225" s="3" t="s">
        <v>282</v>
      </c>
      <c r="C225" s="2">
        <v>0</v>
      </c>
      <c r="D225" s="2">
        <v>4029</v>
      </c>
      <c r="E225" s="8" t="s">
        <v>56</v>
      </c>
      <c r="F225" s="5" t="s">
        <v>268</v>
      </c>
      <c r="G225" s="3" t="s">
        <v>51</v>
      </c>
      <c r="H225" s="6">
        <v>5000</v>
      </c>
      <c r="I225" s="6">
        <v>100</v>
      </c>
      <c r="J225" s="7">
        <v>-51.666670000000003</v>
      </c>
      <c r="K225" s="7">
        <v>2.4</v>
      </c>
      <c r="L225" s="6">
        <v>3.2269999999999999</v>
      </c>
      <c r="M225" s="8" t="s">
        <v>54</v>
      </c>
      <c r="N225" s="2" t="s">
        <v>52</v>
      </c>
      <c r="O225" s="6">
        <v>5.1572017669677734</v>
      </c>
      <c r="P225" s="8" t="s">
        <v>53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1">
        <f>IF($L225&gt;0,IF(O225&gt;0,$L225*O225/1000000,""),"")</f>
        <v>1.6642290102005004E-5</v>
      </c>
      <c r="AM225" s="8" t="str">
        <f>IF($L225&gt;0,IF(R225&gt;0,$L225*R225/1000000,""),"")</f>
        <v/>
      </c>
      <c r="AN225" s="8" t="str">
        <f>IF($L225&gt;0,IF(U225&gt;0,IF($V225="P",$L225*U225/1000000,$L225*$U225),""),"")</f>
        <v/>
      </c>
      <c r="AO225" s="8" t="str">
        <f>IF($L225&gt;0,IF(X225&gt;0,$L225*X225/100,""),"")</f>
        <v/>
      </c>
      <c r="AP225" s="8" t="str">
        <f>IF($L225&gt;0,IF(AA225&gt;0,$L225*AA225/100,""),"")</f>
        <v/>
      </c>
      <c r="AQ225" s="11">
        <f>SUM(AL225:AP225)</f>
        <v>1.6642290102005004E-5</v>
      </c>
      <c r="AR225" s="6" t="e">
        <f>IF((AL225+AM225)&gt;0,AL225+AM225,"")</f>
        <v>#VALUE!</v>
      </c>
      <c r="AS225" s="9">
        <f>IF(O225&gt;0,R225/O225,"")</f>
        <v>0</v>
      </c>
      <c r="AT225" s="9" t="e">
        <f>IF(AR225&lt;&gt;"",AL225/AR225,"")</f>
        <v>#VALUE!</v>
      </c>
      <c r="AU225" s="9" t="str">
        <f>IF(AO225&lt;&gt;"",AL225/AO225,"")</f>
        <v/>
      </c>
      <c r="AV225" s="9" t="str">
        <f>IF(AN225&lt;&gt;"",AL225/AN225,"")</f>
        <v/>
      </c>
      <c r="AW225" s="9"/>
    </row>
    <row r="226" spans="1:49" ht="13.5" thickTop="1" x14ac:dyDescent="0.2">
      <c r="A226" s="2">
        <v>8000563</v>
      </c>
      <c r="B226" s="3" t="s">
        <v>285</v>
      </c>
      <c r="C226" s="2">
        <v>0</v>
      </c>
      <c r="D226" s="2">
        <v>4029</v>
      </c>
      <c r="E226" s="8" t="s">
        <v>56</v>
      </c>
      <c r="F226" s="5" t="s">
        <v>268</v>
      </c>
      <c r="G226" s="3" t="s">
        <v>51</v>
      </c>
      <c r="H226" s="6">
        <v>5000</v>
      </c>
      <c r="I226" s="6">
        <v>100</v>
      </c>
      <c r="J226" s="7">
        <v>-49.666670000000003</v>
      </c>
      <c r="K226" s="7">
        <v>-25.33333</v>
      </c>
      <c r="L226" s="6">
        <v>0.37912800000000002</v>
      </c>
      <c r="M226" s="8" t="s">
        <v>54</v>
      </c>
      <c r="N226" s="2" t="s">
        <v>52</v>
      </c>
      <c r="O226" s="6">
        <v>9.8599996566772461</v>
      </c>
      <c r="P226" s="8" t="s">
        <v>53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1">
        <f>IF($L226&gt;0,IF(O226&gt;0,$L226*O226/1000000,""),"")</f>
        <v>3.7382019498367312E-6</v>
      </c>
      <c r="AM226" s="8" t="str">
        <f>IF($L226&gt;0,IF(R226&gt;0,$L226*R226/1000000,""),"")</f>
        <v/>
      </c>
      <c r="AN226" s="8" t="str">
        <f>IF($L226&gt;0,IF(U226&gt;0,IF($V226="P",$L226*U226/1000000,$L226*$U226),""),"")</f>
        <v/>
      </c>
      <c r="AO226" s="8" t="str">
        <f>IF($L226&gt;0,IF(X226&gt;0,$L226*X226/100,""),"")</f>
        <v/>
      </c>
      <c r="AP226" s="8" t="str">
        <f>IF($L226&gt;0,IF(AA226&gt;0,$L226*AA226/100,""),"")</f>
        <v/>
      </c>
      <c r="AQ226" s="11">
        <f>SUM(AL226:AP226)</f>
        <v>3.7382019498367312E-6</v>
      </c>
      <c r="AR226" s="6" t="e">
        <f>IF((AL226+AM226)&gt;0,AL226+AM226,"")</f>
        <v>#VALUE!</v>
      </c>
      <c r="AS226" s="9">
        <f>IF(O226&gt;0,R226/O226,"")</f>
        <v>0</v>
      </c>
      <c r="AT226" s="9" t="e">
        <f>IF(AR226&lt;&gt;"",AL226/AR226,"")</f>
        <v>#VALUE!</v>
      </c>
      <c r="AU226" s="9" t="str">
        <f>IF(AO226&lt;&gt;"",AL226/AO226,"")</f>
        <v/>
      </c>
      <c r="AV226" s="9" t="str">
        <f>IF(AN226&lt;&gt;"",AL226/AN226,"")</f>
        <v/>
      </c>
      <c r="AW226" s="9"/>
    </row>
    <row r="227" spans="1:49" ht="13.5" thickTop="1" x14ac:dyDescent="0.2">
      <c r="A227" s="2">
        <v>8000561</v>
      </c>
      <c r="B227" s="3" t="s">
        <v>286</v>
      </c>
      <c r="C227" s="2">
        <v>0</v>
      </c>
      <c r="D227" s="2">
        <v>4029</v>
      </c>
      <c r="E227" s="8" t="s">
        <v>56</v>
      </c>
      <c r="F227" s="5" t="s">
        <v>268</v>
      </c>
      <c r="G227" s="3" t="s">
        <v>51</v>
      </c>
      <c r="H227" s="6">
        <v>5000</v>
      </c>
      <c r="I227" s="6">
        <v>100</v>
      </c>
      <c r="J227" s="7">
        <v>-49.183329999999998</v>
      </c>
      <c r="K227" s="7">
        <v>-13.966670000000001</v>
      </c>
      <c r="L227" s="6">
        <v>2.2000000000000002</v>
      </c>
      <c r="M227" s="8" t="s">
        <v>54</v>
      </c>
      <c r="N227" s="2" t="s">
        <v>52</v>
      </c>
      <c r="O227" s="6">
        <v>2.2400000095367432</v>
      </c>
      <c r="P227" s="8" t="s">
        <v>53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1">
        <f>IF($L227&gt;0,IF(O227&gt;0,$L227*O227/1000000,""),"")</f>
        <v>4.9280000209808359E-6</v>
      </c>
      <c r="AM227" s="8" t="str">
        <f>IF($L227&gt;0,IF(R227&gt;0,$L227*R227/1000000,""),"")</f>
        <v/>
      </c>
      <c r="AN227" s="8" t="str">
        <f>IF($L227&gt;0,IF(U227&gt;0,IF($V227="P",$L227*U227/1000000,$L227*$U227),""),"")</f>
        <v/>
      </c>
      <c r="AO227" s="8" t="str">
        <f>IF($L227&gt;0,IF(X227&gt;0,$L227*X227/100,""),"")</f>
        <v/>
      </c>
      <c r="AP227" s="8" t="str">
        <f>IF($L227&gt;0,IF(AA227&gt;0,$L227*AA227/100,""),"")</f>
        <v/>
      </c>
      <c r="AQ227" s="11">
        <f>SUM(AL227:AP227)</f>
        <v>4.9280000209808359E-6</v>
      </c>
      <c r="AR227" s="6" t="e">
        <f>IF((AL227+AM227)&gt;0,AL227+AM227,"")</f>
        <v>#VALUE!</v>
      </c>
      <c r="AS227" s="9">
        <f>IF(O227&gt;0,R227/O227,"")</f>
        <v>0</v>
      </c>
      <c r="AT227" s="9" t="e">
        <f>IF(AR227&lt;&gt;"",AL227/AR227,"")</f>
        <v>#VALUE!</v>
      </c>
      <c r="AU227" s="9" t="str">
        <f>IF(AO227&lt;&gt;"",AL227/AO227,"")</f>
        <v/>
      </c>
      <c r="AV227" s="9" t="str">
        <f>IF(AN227&lt;&gt;"",AL227/AN227,"")</f>
        <v/>
      </c>
      <c r="AW227" s="9"/>
    </row>
    <row r="228" spans="1:49" ht="13.5" thickTop="1" x14ac:dyDescent="0.2">
      <c r="A228" s="2">
        <v>8000556</v>
      </c>
      <c r="B228" s="3" t="s">
        <v>275</v>
      </c>
      <c r="C228" s="2">
        <v>0</v>
      </c>
      <c r="D228" s="2">
        <v>4021</v>
      </c>
      <c r="E228" s="8" t="s">
        <v>64</v>
      </c>
      <c r="F228" s="5" t="s">
        <v>268</v>
      </c>
      <c r="G228" s="3" t="s">
        <v>51</v>
      </c>
      <c r="H228" s="6">
        <v>5000</v>
      </c>
      <c r="I228" s="6">
        <v>100</v>
      </c>
      <c r="J228" s="7">
        <v>-48.466670000000001</v>
      </c>
      <c r="K228" s="7">
        <v>-19.968060000000001</v>
      </c>
      <c r="L228" s="6">
        <v>17.465430000000001</v>
      </c>
      <c r="M228" s="8" t="s">
        <v>54</v>
      </c>
      <c r="N228" s="2" t="s">
        <v>52</v>
      </c>
      <c r="O228" s="6">
        <v>9.0499210357666016</v>
      </c>
      <c r="P228" s="8" t="s">
        <v>53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1">
        <f>IF($L228&gt;0,IF(O228&gt;0,$L228*O228/1000000,""),"")</f>
        <v>1.5806076235570909E-4</v>
      </c>
      <c r="AM228" s="8" t="str">
        <f>IF($L228&gt;0,IF(R228&gt;0,$L228*R228/1000000,""),"")</f>
        <v/>
      </c>
      <c r="AN228" s="8" t="str">
        <f>IF($L228&gt;0,IF(U228&gt;0,IF($V228="P",$L228*U228/1000000,$L228*$U228),""),"")</f>
        <v/>
      </c>
      <c r="AO228" s="8" t="str">
        <f>IF($L228&gt;0,IF(X228&gt;0,$L228*X228/100,""),"")</f>
        <v/>
      </c>
      <c r="AP228" s="8" t="str">
        <f>IF($L228&gt;0,IF(AA228&gt;0,$L228*AA228/100,""),"")</f>
        <v/>
      </c>
      <c r="AQ228" s="11">
        <f>SUM(AL228:AP228)</f>
        <v>1.5806076235570909E-4</v>
      </c>
      <c r="AR228" s="6" t="e">
        <f>IF((AL228+AM228)&gt;0,AL228+AM228,"")</f>
        <v>#VALUE!</v>
      </c>
      <c r="AS228" s="9">
        <f>IF(O228&gt;0,R228/O228,"")</f>
        <v>0</v>
      </c>
      <c r="AT228" s="9" t="e">
        <f>IF(AR228&lt;&gt;"",AL228/AR228,"")</f>
        <v>#VALUE!</v>
      </c>
      <c r="AU228" s="9" t="str">
        <f>IF(AO228&lt;&gt;"",AL228/AO228,"")</f>
        <v/>
      </c>
      <c r="AV228" s="9" t="str">
        <f>IF(AN228&lt;&gt;"",AL228/AN228,"")</f>
        <v/>
      </c>
      <c r="AW228" s="9"/>
    </row>
    <row r="229" spans="1:49" ht="13.5" thickTop="1" x14ac:dyDescent="0.2">
      <c r="A229" s="2">
        <v>8000560</v>
      </c>
      <c r="B229" s="3" t="s">
        <v>278</v>
      </c>
      <c r="C229" s="2">
        <v>0</v>
      </c>
      <c r="D229" s="2">
        <v>4029</v>
      </c>
      <c r="E229" s="8" t="s">
        <v>56</v>
      </c>
      <c r="F229" s="5" t="s">
        <v>268</v>
      </c>
      <c r="G229" s="3" t="s">
        <v>51</v>
      </c>
      <c r="H229" s="6">
        <v>5000</v>
      </c>
      <c r="I229" s="6">
        <v>100</v>
      </c>
      <c r="J229" s="7">
        <v>-46.116669999999999</v>
      </c>
      <c r="K229" s="7">
        <v>-1.2</v>
      </c>
      <c r="L229" s="6">
        <v>5.15</v>
      </c>
      <c r="M229" s="8" t="s">
        <v>54</v>
      </c>
      <c r="N229" s="2" t="s">
        <v>52</v>
      </c>
      <c r="O229" s="6">
        <v>2.4000000953674316</v>
      </c>
      <c r="P229" s="8" t="s">
        <v>53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1">
        <f>IF($L229&gt;0,IF(O229&gt;0,$L229*O229/1000000,""),"")</f>
        <v>1.2360000491142273E-5</v>
      </c>
      <c r="AM229" s="8" t="str">
        <f>IF($L229&gt;0,IF(R229&gt;0,$L229*R229/1000000,""),"")</f>
        <v/>
      </c>
      <c r="AN229" s="8" t="str">
        <f>IF($L229&gt;0,IF(U229&gt;0,IF($V229="P",$L229*U229/1000000,$L229*$U229),""),"")</f>
        <v/>
      </c>
      <c r="AO229" s="8" t="str">
        <f>IF($L229&gt;0,IF(X229&gt;0,$L229*X229/100,""),"")</f>
        <v/>
      </c>
      <c r="AP229" s="8" t="str">
        <f>IF($L229&gt;0,IF(AA229&gt;0,$L229*AA229/100,""),"")</f>
        <v/>
      </c>
      <c r="AQ229" s="11">
        <f>SUM(AL229:AP229)</f>
        <v>1.2360000491142273E-5</v>
      </c>
      <c r="AR229" s="6" t="e">
        <f>IF((AL229+AM229)&gt;0,AL229+AM229,"")</f>
        <v>#VALUE!</v>
      </c>
      <c r="AS229" s="9">
        <f>IF(O229&gt;0,R229/O229,"")</f>
        <v>0</v>
      </c>
      <c r="AT229" s="9" t="e">
        <f>IF(AR229&lt;&gt;"",AL229/AR229,"")</f>
        <v>#VALUE!</v>
      </c>
      <c r="AU229" s="9" t="str">
        <f>IF(AO229&lt;&gt;"",AL229/AO229,"")</f>
        <v/>
      </c>
      <c r="AV229" s="9" t="str">
        <f>IF(AN229&lt;&gt;"",AL229/AN229,"")</f>
        <v/>
      </c>
      <c r="AW229" s="9"/>
    </row>
    <row r="230" spans="1:49" ht="13.5" thickTop="1" x14ac:dyDescent="0.2">
      <c r="A230" s="2">
        <v>8000562</v>
      </c>
      <c r="B230" s="3" t="s">
        <v>283</v>
      </c>
      <c r="C230" s="2">
        <v>0</v>
      </c>
      <c r="D230" s="2">
        <v>4029</v>
      </c>
      <c r="E230" s="8" t="s">
        <v>56</v>
      </c>
      <c r="F230" s="5" t="s">
        <v>268</v>
      </c>
      <c r="G230" s="3" t="s">
        <v>51</v>
      </c>
      <c r="H230" s="6">
        <v>5000</v>
      </c>
      <c r="I230" s="6">
        <v>100</v>
      </c>
      <c r="J230" s="7">
        <v>-43.15</v>
      </c>
      <c r="K230" s="7">
        <v>-16.08333</v>
      </c>
      <c r="L230" s="6">
        <v>2.67</v>
      </c>
      <c r="M230" s="8" t="s">
        <v>54</v>
      </c>
      <c r="N230" s="2" t="s">
        <v>52</v>
      </c>
      <c r="O230" s="6">
        <v>2.4800000190734863</v>
      </c>
      <c r="P230" s="8" t="s">
        <v>53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1">
        <f>IF($L230&gt;0,IF(O230&gt;0,$L230*O230/1000000,""),"")</f>
        <v>6.6216000509262079E-6</v>
      </c>
      <c r="AM230" s="8" t="str">
        <f>IF($L230&gt;0,IF(R230&gt;0,$L230*R230/1000000,""),"")</f>
        <v/>
      </c>
      <c r="AN230" s="8" t="str">
        <f>IF($L230&gt;0,IF(U230&gt;0,IF($V230="P",$L230*U230/1000000,$L230*$U230),""),"")</f>
        <v/>
      </c>
      <c r="AO230" s="8" t="str">
        <f>IF($L230&gt;0,IF(X230&gt;0,$L230*X230/100,""),"")</f>
        <v/>
      </c>
      <c r="AP230" s="8" t="str">
        <f>IF($L230&gt;0,IF(AA230&gt;0,$L230*AA230/100,""),"")</f>
        <v/>
      </c>
      <c r="AQ230" s="11">
        <f>SUM(AL230:AP230)</f>
        <v>6.6216000509262079E-6</v>
      </c>
      <c r="AR230" s="6" t="e">
        <f>IF((AL230+AM230)&gt;0,AL230+AM230,"")</f>
        <v>#VALUE!</v>
      </c>
      <c r="AS230" s="9">
        <f>IF(O230&gt;0,R230/O230,"")</f>
        <v>0</v>
      </c>
      <c r="AT230" s="9" t="e">
        <f>IF(AR230&lt;&gt;"",AL230/AR230,"")</f>
        <v>#VALUE!</v>
      </c>
      <c r="AU230" s="9" t="str">
        <f>IF(AO230&lt;&gt;"",AL230/AO230,"")</f>
        <v/>
      </c>
      <c r="AV230" s="9" t="str">
        <f>IF(AN230&lt;&gt;"",AL230/AN230,"")</f>
        <v/>
      </c>
      <c r="AW230" s="9"/>
    </row>
    <row r="231" spans="1:49" ht="13.5" thickTop="1" x14ac:dyDescent="0.2">
      <c r="A231" s="2">
        <v>8001709</v>
      </c>
      <c r="B231" s="3" t="s">
        <v>287</v>
      </c>
      <c r="C231" s="2">
        <v>0</v>
      </c>
      <c r="D231" s="2">
        <v>4029</v>
      </c>
      <c r="E231" s="8" t="s">
        <v>56</v>
      </c>
      <c r="F231" s="5" t="s">
        <v>268</v>
      </c>
      <c r="G231" s="3" t="s">
        <v>51</v>
      </c>
      <c r="H231" s="6">
        <v>5000</v>
      </c>
      <c r="I231" s="6">
        <v>100</v>
      </c>
      <c r="J231" s="7">
        <v>-37.933329999999998</v>
      </c>
      <c r="K231" s="7">
        <v>-7.7</v>
      </c>
      <c r="L231" s="6"/>
      <c r="M231" s="8"/>
      <c r="N231" s="2"/>
      <c r="O231" s="6"/>
      <c r="P231" s="8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1" t="str">
        <f>IF($L231&gt;0,IF(O231&gt;0,$L231*O231/1000000,""),"")</f>
        <v/>
      </c>
      <c r="AM231" s="8" t="str">
        <f>IF($L231&gt;0,IF(R231&gt;0,$L231*R231/1000000,""),"")</f>
        <v/>
      </c>
      <c r="AN231" s="8" t="str">
        <f>IF($L231&gt;0,IF(U231&gt;0,IF($V231="P",$L231*U231/1000000,$L231*$U231),""),"")</f>
        <v/>
      </c>
      <c r="AO231" s="8" t="str">
        <f>IF($L231&gt;0,IF(X231&gt;0,$L231*X231/100,""),"")</f>
        <v/>
      </c>
      <c r="AP231" s="8" t="str">
        <f>IF($L231&gt;0,IF(AA231&gt;0,$L231*AA231/100,""),"")</f>
        <v/>
      </c>
      <c r="AQ231" s="11">
        <f>SUM(AL231:AP231)</f>
        <v>0</v>
      </c>
      <c r="AR231" s="6" t="e">
        <f>IF((AL231+AM231)&gt;0,AL231+AM231,"")</f>
        <v>#VALUE!</v>
      </c>
      <c r="AS231" s="9" t="str">
        <f>IF(O231&gt;0,R231/O231,"")</f>
        <v/>
      </c>
      <c r="AT231" s="9" t="e">
        <f>IF(AR231&lt;&gt;"",AL231/AR231,"")</f>
        <v>#VALUE!</v>
      </c>
      <c r="AU231" s="9" t="str">
        <f>IF(AO231&lt;&gt;"",AL231/AO231,"")</f>
        <v/>
      </c>
      <c r="AV231" s="9" t="str">
        <f>IF(AN231&lt;&gt;"",AL231/AN231,"")</f>
        <v/>
      </c>
      <c r="AW231" s="9"/>
    </row>
    <row r="232" spans="1:49" ht="13.5" thickTop="1" x14ac:dyDescent="0.2">
      <c r="A232" s="2">
        <v>8000495</v>
      </c>
      <c r="B232" s="3" t="s">
        <v>412</v>
      </c>
      <c r="C232" s="2">
        <v>0</v>
      </c>
      <c r="D232" s="2">
        <v>4023</v>
      </c>
      <c r="E232" s="8" t="s">
        <v>49</v>
      </c>
      <c r="F232" s="5" t="s">
        <v>293</v>
      </c>
      <c r="G232" s="3" t="s">
        <v>51</v>
      </c>
      <c r="H232" s="6">
        <v>32.75</v>
      </c>
      <c r="I232" s="6">
        <v>32.75</v>
      </c>
      <c r="J232" s="7">
        <v>-117.80306</v>
      </c>
      <c r="K232" s="7">
        <v>49.081110000000002</v>
      </c>
      <c r="L232" s="6">
        <v>4.8108760000000004</v>
      </c>
      <c r="M232" s="8" t="s">
        <v>54</v>
      </c>
      <c r="N232" s="2" t="s">
        <v>52</v>
      </c>
      <c r="O232" s="6">
        <v>15.349360466003418</v>
      </c>
      <c r="P232" s="8" t="s">
        <v>53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1">
        <f>IF($L232&gt;0,IF(O232&gt;0,$L232*O232/1000000,""),"")</f>
        <v>7.3843869881244677E-5</v>
      </c>
      <c r="AM232" s="8" t="str">
        <f>IF($L232&gt;0,IF(R232&gt;0,$L232*R232/1000000,""),"")</f>
        <v/>
      </c>
      <c r="AN232" s="8" t="str">
        <f>IF($L232&gt;0,IF(U232&gt;0,IF($V232="P",$L232*U232/1000000,$L232*$U232),""),"")</f>
        <v/>
      </c>
      <c r="AO232" s="8" t="str">
        <f>IF($L232&gt;0,IF(X232&gt;0,$L232*X232/100,""),"")</f>
        <v/>
      </c>
      <c r="AP232" s="8" t="str">
        <f>IF($L232&gt;0,IF(AA232&gt;0,$L232*AA232/100,""),"")</f>
        <v/>
      </c>
      <c r="AQ232" s="11">
        <f>SUM(AL232:AP232)</f>
        <v>7.3843869881244677E-5</v>
      </c>
      <c r="AR232" s="6" t="e">
        <f>IF((AL232+AM232)&gt;0,AL232+AM232,"")</f>
        <v>#VALUE!</v>
      </c>
      <c r="AS232" s="9">
        <f>IF(O232&gt;0,R232/O232,"")</f>
        <v>0</v>
      </c>
      <c r="AT232" s="9" t="e">
        <f>IF(AR232&lt;&gt;"",AL232/AR232,"")</f>
        <v>#VALUE!</v>
      </c>
      <c r="AU232" s="9" t="str">
        <f>IF(AO232&lt;&gt;"",AL232/AO232,"")</f>
        <v/>
      </c>
      <c r="AV232" s="9" t="str">
        <f>IF(AN232&lt;&gt;"",AL232/AN232,"")</f>
        <v/>
      </c>
      <c r="AW232" s="9"/>
    </row>
    <row r="233" spans="1:49" ht="13.5" thickTop="1" x14ac:dyDescent="0.2">
      <c r="A233" s="2">
        <v>8000478</v>
      </c>
      <c r="B233" s="3" t="s">
        <v>546</v>
      </c>
      <c r="C233" s="2">
        <v>0</v>
      </c>
      <c r="D233" s="2">
        <v>4029</v>
      </c>
      <c r="E233" s="8" t="s">
        <v>56</v>
      </c>
      <c r="F233" s="5" t="s">
        <v>293</v>
      </c>
      <c r="G233" s="3" t="s">
        <v>51</v>
      </c>
      <c r="H233" s="6">
        <v>35.412999999999997</v>
      </c>
      <c r="I233" s="6">
        <v>6.3E-2</v>
      </c>
      <c r="J233" s="7">
        <v>-126.81083</v>
      </c>
      <c r="K233" s="7">
        <v>50.029170000000001</v>
      </c>
      <c r="L233" s="6">
        <v>0.146809703125</v>
      </c>
      <c r="M233" s="8" t="s">
        <v>54</v>
      </c>
      <c r="N233" s="2" t="s">
        <v>52</v>
      </c>
      <c r="O233" s="6">
        <v>36.114723205566406</v>
      </c>
      <c r="P233" s="8" t="s">
        <v>53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1">
        <f>IF($L233&gt;0,IF(O233&gt;0,$L233*O233/1000000,""),"")</f>
        <v>5.3019917922507523E-6</v>
      </c>
      <c r="AM233" s="8" t="str">
        <f>IF($L233&gt;0,IF(R233&gt;0,$L233*R233/1000000,""),"")</f>
        <v/>
      </c>
      <c r="AN233" s="8" t="str">
        <f>IF($L233&gt;0,IF(U233&gt;0,IF($V233="P",$L233*U233/1000000,$L233*$U233),""),"")</f>
        <v/>
      </c>
      <c r="AO233" s="8" t="str">
        <f>IF($L233&gt;0,IF(X233&gt;0,$L233*X233/100,""),"")</f>
        <v/>
      </c>
      <c r="AP233" s="8" t="str">
        <f>IF($L233&gt;0,IF(AA233&gt;0,$L233*AA233/100,""),"")</f>
        <v/>
      </c>
      <c r="AQ233" s="11">
        <f>SUM(AL233:AP233)</f>
        <v>5.3019917922507523E-6</v>
      </c>
      <c r="AR233" s="6" t="e">
        <f>IF((AL233+AM233)&gt;0,AL233+AM233,"")</f>
        <v>#VALUE!</v>
      </c>
      <c r="AS233" s="9">
        <f>IF(O233&gt;0,R233/O233,"")</f>
        <v>0</v>
      </c>
      <c r="AT233" s="9" t="e">
        <f>IF(AR233&lt;&gt;"",AL233/AR233,"")</f>
        <v>#VALUE!</v>
      </c>
      <c r="AU233" s="9" t="str">
        <f>IF(AO233&lt;&gt;"",AL233/AO233,"")</f>
        <v/>
      </c>
      <c r="AV233" s="9" t="str">
        <f>IF(AN233&lt;&gt;"",AL233/AN233,"")</f>
        <v/>
      </c>
      <c r="AW233" s="9"/>
    </row>
    <row r="234" spans="1:49" ht="13.5" thickTop="1" x14ac:dyDescent="0.2">
      <c r="A234" s="2">
        <v>8000485</v>
      </c>
      <c r="B234" s="3" t="s">
        <v>591</v>
      </c>
      <c r="C234" s="2">
        <v>0</v>
      </c>
      <c r="D234" s="2">
        <v>4040</v>
      </c>
      <c r="E234" s="8" t="s">
        <v>58</v>
      </c>
      <c r="F234" s="5" t="s">
        <v>293</v>
      </c>
      <c r="G234" s="3" t="s">
        <v>51</v>
      </c>
      <c r="H234" s="6">
        <v>57.25</v>
      </c>
      <c r="I234" s="6">
        <v>1.45</v>
      </c>
      <c r="J234" s="7">
        <v>-126.26167</v>
      </c>
      <c r="K234" s="7">
        <v>54.189439999999998</v>
      </c>
      <c r="L234" s="6">
        <v>35.954391999999999</v>
      </c>
      <c r="M234" s="8" t="s">
        <v>54</v>
      </c>
      <c r="N234" s="2" t="s">
        <v>52</v>
      </c>
      <c r="O234" s="6">
        <v>0.43949335813522339</v>
      </c>
      <c r="P234" s="8" t="s">
        <v>53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1">
        <f>IF($L234&gt;0,IF(O234&gt;0,$L234*O234/1000000,""),"")</f>
        <v>1.5801716479790211E-5</v>
      </c>
      <c r="AM234" s="8" t="str">
        <f>IF($L234&gt;0,IF(R234&gt;0,$L234*R234/1000000,""),"")</f>
        <v/>
      </c>
      <c r="AN234" s="8" t="str">
        <f>IF($L234&gt;0,IF(U234&gt;0,IF($V234="P",$L234*U234/1000000,$L234*$U234),""),"")</f>
        <v/>
      </c>
      <c r="AO234" s="8" t="str">
        <f>IF($L234&gt;0,IF(X234&gt;0,$L234*X234/100,""),"")</f>
        <v/>
      </c>
      <c r="AP234" s="8" t="str">
        <f>IF($L234&gt;0,IF(AA234&gt;0,$L234*AA234/100,""),"")</f>
        <v/>
      </c>
      <c r="AQ234" s="11">
        <f>SUM(AL234:AP234)</f>
        <v>1.5801716479790211E-5</v>
      </c>
      <c r="AR234" s="6" t="e">
        <f>IF((AL234+AM234)&gt;0,AL234+AM234,"")</f>
        <v>#VALUE!</v>
      </c>
      <c r="AS234" s="9">
        <f>IF(O234&gt;0,R234/O234,"")</f>
        <v>0</v>
      </c>
      <c r="AT234" s="9" t="e">
        <f>IF(AR234&lt;&gt;"",AL234/AR234,"")</f>
        <v>#VALUE!</v>
      </c>
      <c r="AU234" s="9" t="str">
        <f>IF(AO234&lt;&gt;"",AL234/AO234,"")</f>
        <v/>
      </c>
      <c r="AV234" s="9" t="str">
        <f>IF(AN234&lt;&gt;"",AL234/AN234,"")</f>
        <v/>
      </c>
      <c r="AW234" s="9"/>
    </row>
    <row r="235" spans="1:49" ht="13.5" thickTop="1" x14ac:dyDescent="0.2">
      <c r="A235" s="2">
        <v>153000017</v>
      </c>
      <c r="B235" s="3" t="s">
        <v>543</v>
      </c>
      <c r="C235" s="2">
        <v>0</v>
      </c>
      <c r="D235" s="2">
        <v>4029</v>
      </c>
      <c r="E235" s="8" t="s">
        <v>56</v>
      </c>
      <c r="F235" s="5" t="s">
        <v>293</v>
      </c>
      <c r="G235" s="3" t="s">
        <v>168</v>
      </c>
      <c r="H235" s="6">
        <v>64</v>
      </c>
      <c r="I235" s="6">
        <v>0.4</v>
      </c>
      <c r="J235" s="7">
        <v>-122.76999664306641</v>
      </c>
      <c r="K235" s="7">
        <v>50.759998321533203</v>
      </c>
      <c r="L235" s="6"/>
      <c r="M235" s="8"/>
      <c r="N235" s="2"/>
      <c r="O235" s="6"/>
      <c r="P235" s="8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1" t="str">
        <f>IF($L235&gt;0,IF(O235&gt;0,$L235*O235/1000000,""),"")</f>
        <v/>
      </c>
      <c r="AM235" s="8" t="str">
        <f>IF($L235&gt;0,IF(R235&gt;0,$L235*R235/1000000,""),"")</f>
        <v/>
      </c>
      <c r="AN235" s="8" t="str">
        <f>IF($L235&gt;0,IF(U235&gt;0,IF($V235="P",$L235*U235/1000000,$L235*$U235),""),"")</f>
        <v/>
      </c>
      <c r="AO235" s="8" t="str">
        <f>IF($L235&gt;0,IF(X235&gt;0,$L235*X235/100,""),"")</f>
        <v/>
      </c>
      <c r="AP235" s="8" t="str">
        <f>IF($L235&gt;0,IF(AA235&gt;0,$L235*AA235/100,""),"")</f>
        <v/>
      </c>
      <c r="AQ235" s="11">
        <f>SUM(AL235:AP235)</f>
        <v>0</v>
      </c>
      <c r="AR235" s="6" t="e">
        <f>IF((AL235+AM235)&gt;0,AL235+AM235,"")</f>
        <v>#VALUE!</v>
      </c>
      <c r="AS235" s="9" t="str">
        <f>IF(O235&gt;0,R235/O235,"")</f>
        <v/>
      </c>
      <c r="AT235" s="9" t="e">
        <f>IF(AR235&lt;&gt;"",AL235/AR235,"")</f>
        <v>#VALUE!</v>
      </c>
      <c r="AU235" s="9" t="str">
        <f>IF(AO235&lt;&gt;"",AL235/AO235,"")</f>
        <v/>
      </c>
      <c r="AV235" s="9" t="str">
        <f>IF(AN235&lt;&gt;"",AL235/AN235,"")</f>
        <v/>
      </c>
      <c r="AW235" s="9"/>
    </row>
    <row r="236" spans="1:49" ht="13.5" thickTop="1" x14ac:dyDescent="0.2">
      <c r="A236" s="2">
        <v>8000465</v>
      </c>
      <c r="B236" s="3" t="s">
        <v>519</v>
      </c>
      <c r="C236" s="2">
        <v>0</v>
      </c>
      <c r="D236" s="2">
        <v>4029</v>
      </c>
      <c r="E236" s="8" t="s">
        <v>56</v>
      </c>
      <c r="F236" s="5" t="s">
        <v>293</v>
      </c>
      <c r="G236" s="3" t="s">
        <v>51</v>
      </c>
      <c r="H236" s="6">
        <v>72</v>
      </c>
      <c r="I236" s="6">
        <v>8</v>
      </c>
      <c r="J236" s="7">
        <v>-137.17332999999999</v>
      </c>
      <c r="K236" s="7">
        <v>62.054169999999999</v>
      </c>
      <c r="L236" s="6">
        <v>0.80930800000000003</v>
      </c>
      <c r="M236" s="8" t="s">
        <v>54</v>
      </c>
      <c r="N236" s="2" t="s">
        <v>52</v>
      </c>
      <c r="O236" s="6">
        <v>8.2554826736450195</v>
      </c>
      <c r="P236" s="8" t="s">
        <v>53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1">
        <f>IF($L236&gt;0,IF(O236&gt;0,$L236*O236/1000000,""),"")</f>
        <v>6.6812281716423037E-6</v>
      </c>
      <c r="AM236" s="8" t="str">
        <f>IF($L236&gt;0,IF(R236&gt;0,$L236*R236/1000000,""),"")</f>
        <v/>
      </c>
      <c r="AN236" s="8" t="str">
        <f>IF($L236&gt;0,IF(U236&gt;0,IF($V236="P",$L236*U236/1000000,$L236*$U236),""),"")</f>
        <v/>
      </c>
      <c r="AO236" s="8" t="str">
        <f>IF($L236&gt;0,IF(X236&gt;0,$L236*X236/100,""),"")</f>
        <v/>
      </c>
      <c r="AP236" s="8" t="str">
        <f>IF($L236&gt;0,IF(AA236&gt;0,$L236*AA236/100,""),"")</f>
        <v/>
      </c>
      <c r="AQ236" s="11">
        <f>SUM(AL236:AP236)</f>
        <v>6.6812281716423037E-6</v>
      </c>
      <c r="AR236" s="6" t="e">
        <f>IF((AL236+AM236)&gt;0,AL236+AM236,"")</f>
        <v>#VALUE!</v>
      </c>
      <c r="AS236" s="9">
        <f>IF(O236&gt;0,R236/O236,"")</f>
        <v>0</v>
      </c>
      <c r="AT236" s="9" t="e">
        <f>IF(AR236&lt;&gt;"",AL236/AR236,"")</f>
        <v>#VALUE!</v>
      </c>
      <c r="AU236" s="9" t="str">
        <f>IF(AO236&lt;&gt;"",AL236/AO236,"")</f>
        <v/>
      </c>
      <c r="AV236" s="9" t="str">
        <f>IF(AN236&lt;&gt;"",AL236/AN236,"")</f>
        <v/>
      </c>
      <c r="AW236" s="9"/>
    </row>
    <row r="237" spans="1:49" ht="13.5" thickTop="1" x14ac:dyDescent="0.2">
      <c r="A237" s="2">
        <v>8004124</v>
      </c>
      <c r="B237" s="3" t="s">
        <v>410</v>
      </c>
      <c r="C237" s="2">
        <v>0</v>
      </c>
      <c r="D237" s="2">
        <v>4023</v>
      </c>
      <c r="E237" s="8" t="s">
        <v>49</v>
      </c>
      <c r="F237" s="5" t="s">
        <v>293</v>
      </c>
      <c r="G237" s="3" t="s">
        <v>51</v>
      </c>
      <c r="H237" s="6">
        <v>82.55</v>
      </c>
      <c r="I237" s="6">
        <v>17.05</v>
      </c>
      <c r="J237" s="7">
        <v>-138.23777999999999</v>
      </c>
      <c r="K237" s="7">
        <v>64.058059999999998</v>
      </c>
      <c r="L237" s="6">
        <v>5.9356590000000002</v>
      </c>
      <c r="M237" s="8" t="s">
        <v>54</v>
      </c>
      <c r="N237" s="2" t="s">
        <v>52</v>
      </c>
      <c r="O237" s="6">
        <v>1.4500000476837158</v>
      </c>
      <c r="P237" s="8" t="s">
        <v>53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1">
        <f>IF($L237&gt;0,IF(O237&gt;0,$L237*O237/1000000,""),"")</f>
        <v>8.6067058330342781E-6</v>
      </c>
      <c r="AM237" s="8" t="str">
        <f>IF($L237&gt;0,IF(R237&gt;0,$L237*R237/1000000,""),"")</f>
        <v/>
      </c>
      <c r="AN237" s="8" t="str">
        <f>IF($L237&gt;0,IF(U237&gt;0,IF($V237="P",$L237*U237/1000000,$L237*$U237),""),"")</f>
        <v/>
      </c>
      <c r="AO237" s="8" t="str">
        <f>IF($L237&gt;0,IF(X237&gt;0,$L237*X237/100,""),"")</f>
        <v/>
      </c>
      <c r="AP237" s="8" t="str">
        <f>IF($L237&gt;0,IF(AA237&gt;0,$L237*AA237/100,""),"")</f>
        <v/>
      </c>
      <c r="AQ237" s="11">
        <f>SUM(AL237:AP237)</f>
        <v>8.6067058330342781E-6</v>
      </c>
      <c r="AR237" s="6" t="e">
        <f>IF((AL237+AM237)&gt;0,AL237+AM237,"")</f>
        <v>#VALUE!</v>
      </c>
      <c r="AS237" s="9">
        <f>IF(O237&gt;0,R237/O237,"")</f>
        <v>0</v>
      </c>
      <c r="AT237" s="9" t="e">
        <f>IF(AR237&lt;&gt;"",AL237/AR237,"")</f>
        <v>#VALUE!</v>
      </c>
      <c r="AU237" s="9" t="str">
        <f>IF(AO237&lt;&gt;"",AL237/AO237,"")</f>
        <v/>
      </c>
      <c r="AV237" s="9" t="str">
        <f>IF(AN237&lt;&gt;"",AL237/AN237,"")</f>
        <v/>
      </c>
      <c r="AW237" s="9"/>
    </row>
    <row r="238" spans="1:49" ht="13.5" thickTop="1" x14ac:dyDescent="0.2">
      <c r="A238" s="2">
        <v>8004123</v>
      </c>
      <c r="B238" s="3" t="s">
        <v>414</v>
      </c>
      <c r="C238" s="2">
        <v>0</v>
      </c>
      <c r="D238" s="2">
        <v>4023</v>
      </c>
      <c r="E238" s="8" t="s">
        <v>49</v>
      </c>
      <c r="F238" s="5" t="s">
        <v>293</v>
      </c>
      <c r="G238" s="3" t="s">
        <v>51</v>
      </c>
      <c r="H238" s="6">
        <v>82.55</v>
      </c>
      <c r="I238" s="6">
        <v>17.05</v>
      </c>
      <c r="J238" s="7">
        <v>-135.79555999999999</v>
      </c>
      <c r="K238" s="7">
        <v>64.032499999999999</v>
      </c>
      <c r="L238" s="6"/>
      <c r="M238" s="8"/>
      <c r="N238" s="2"/>
      <c r="O238" s="6"/>
      <c r="P238" s="8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1" t="str">
        <f>IF($L238&gt;0,IF(O238&gt;0,$L238*O238/1000000,""),"")</f>
        <v/>
      </c>
      <c r="AM238" s="8" t="str">
        <f>IF($L238&gt;0,IF(R238&gt;0,$L238*R238/1000000,""),"")</f>
        <v/>
      </c>
      <c r="AN238" s="8" t="str">
        <f>IF($L238&gt;0,IF(U238&gt;0,IF($V238="P",$L238*U238/1000000,$L238*$U238),""),"")</f>
        <v/>
      </c>
      <c r="AO238" s="8" t="str">
        <f>IF($L238&gt;0,IF(X238&gt;0,$L238*X238/100,""),"")</f>
        <v/>
      </c>
      <c r="AP238" s="8" t="str">
        <f>IF($L238&gt;0,IF(AA238&gt;0,$L238*AA238/100,""),"")</f>
        <v/>
      </c>
      <c r="AQ238" s="11">
        <f>SUM(AL238:AP238)</f>
        <v>0</v>
      </c>
      <c r="AR238" s="6" t="e">
        <f>IF((AL238+AM238)&gt;0,AL238+AM238,"")</f>
        <v>#VALUE!</v>
      </c>
      <c r="AS238" s="9" t="str">
        <f>IF(O238&gt;0,R238/O238,"")</f>
        <v/>
      </c>
      <c r="AT238" s="9" t="e">
        <f>IF(AR238&lt;&gt;"",AL238/AR238,"")</f>
        <v>#VALUE!</v>
      </c>
      <c r="AU238" s="9" t="str">
        <f>IF(AO238&lt;&gt;"",AL238/AO238,"")</f>
        <v/>
      </c>
      <c r="AV238" s="9" t="str">
        <f>IF(AN238&lt;&gt;"",AL238/AN238,"")</f>
        <v/>
      </c>
      <c r="AW238" s="9"/>
    </row>
    <row r="239" spans="1:49" ht="13.5" thickTop="1" x14ac:dyDescent="0.2">
      <c r="A239" s="2">
        <v>8000464</v>
      </c>
      <c r="B239" s="3" t="s">
        <v>497</v>
      </c>
      <c r="C239" s="2">
        <v>0</v>
      </c>
      <c r="D239" s="2">
        <v>4029</v>
      </c>
      <c r="E239" s="8" t="s">
        <v>56</v>
      </c>
      <c r="F239" s="5" t="s">
        <v>293</v>
      </c>
      <c r="G239" s="3" t="s">
        <v>51</v>
      </c>
      <c r="H239" s="6">
        <v>108</v>
      </c>
      <c r="I239" s="6">
        <v>0.3</v>
      </c>
      <c r="J239" s="7">
        <v>-132.26944</v>
      </c>
      <c r="K239" s="7">
        <v>61.538890000000002</v>
      </c>
      <c r="L239" s="6">
        <v>0.51535299999999995</v>
      </c>
      <c r="M239" s="8" t="s">
        <v>54</v>
      </c>
      <c r="N239" s="2" t="s">
        <v>52</v>
      </c>
      <c r="O239" s="6">
        <v>10.899999618530273</v>
      </c>
      <c r="P239" s="8" t="s">
        <v>53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1">
        <f>IF($L239&gt;0,IF(O239&gt;0,$L239*O239/1000000,""),"")</f>
        <v>5.6173475034084313E-6</v>
      </c>
      <c r="AM239" s="8" t="str">
        <f>IF($L239&gt;0,IF(R239&gt;0,$L239*R239/1000000,""),"")</f>
        <v/>
      </c>
      <c r="AN239" s="8" t="str">
        <f>IF($L239&gt;0,IF(U239&gt;0,IF($V239="P",$L239*U239/1000000,$L239*$U239),""),"")</f>
        <v/>
      </c>
      <c r="AO239" s="8" t="str">
        <f>IF($L239&gt;0,IF(X239&gt;0,$L239*X239/100,""),"")</f>
        <v/>
      </c>
      <c r="AP239" s="8" t="str">
        <f>IF($L239&gt;0,IF(AA239&gt;0,$L239*AA239/100,""),"")</f>
        <v/>
      </c>
      <c r="AQ239" s="11">
        <f>SUM(AL239:AP239)</f>
        <v>5.6173475034084313E-6</v>
      </c>
      <c r="AR239" s="6" t="e">
        <f>IF((AL239+AM239)&gt;0,AL239+AM239,"")</f>
        <v>#VALUE!</v>
      </c>
      <c r="AS239" s="9">
        <f>IF(O239&gt;0,R239/O239,"")</f>
        <v>0</v>
      </c>
      <c r="AT239" s="9" t="e">
        <f>IF(AR239&lt;&gt;"",AL239/AR239,"")</f>
        <v>#VALUE!</v>
      </c>
      <c r="AU239" s="9" t="str">
        <f>IF(AO239&lt;&gt;"",AL239/AO239,"")</f>
        <v/>
      </c>
      <c r="AV239" s="9" t="str">
        <f>IF(AN239&lt;&gt;"",AL239/AN239,"")</f>
        <v/>
      </c>
      <c r="AW239" s="9"/>
    </row>
    <row r="240" spans="1:49" ht="13.5" thickTop="1" x14ac:dyDescent="0.2">
      <c r="A240" s="2">
        <v>8000453</v>
      </c>
      <c r="B240" s="3" t="s">
        <v>422</v>
      </c>
      <c r="C240" s="2">
        <v>0</v>
      </c>
      <c r="D240" s="2">
        <v>4023</v>
      </c>
      <c r="E240" s="8" t="s">
        <v>49</v>
      </c>
      <c r="F240" s="5" t="s">
        <v>293</v>
      </c>
      <c r="G240" s="3" t="s">
        <v>51</v>
      </c>
      <c r="H240" s="6">
        <v>132.55000000000001</v>
      </c>
      <c r="I240" s="6">
        <v>67.05</v>
      </c>
      <c r="J240" s="7">
        <v>-118.59944</v>
      </c>
      <c r="K240" s="7">
        <v>49.090829999999997</v>
      </c>
      <c r="L240" s="6">
        <v>34.206167999999998</v>
      </c>
      <c r="M240" s="8" t="s">
        <v>54</v>
      </c>
      <c r="N240" s="2" t="s">
        <v>52</v>
      </c>
      <c r="O240" s="6">
        <v>1.8023614883422852</v>
      </c>
      <c r="P240" s="8" t="s">
        <v>53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1">
        <f>IF($L240&gt;0,IF(O240&gt;0,$L240*O240/1000000,""),"")</f>
        <v>6.1651879866966242E-5</v>
      </c>
      <c r="AM240" s="8" t="str">
        <f>IF($L240&gt;0,IF(R240&gt;0,$L240*R240/1000000,""),"")</f>
        <v/>
      </c>
      <c r="AN240" s="8" t="str">
        <f>IF($L240&gt;0,IF(U240&gt;0,IF($V240="P",$L240*U240/1000000,$L240*$U240),""),"")</f>
        <v/>
      </c>
      <c r="AO240" s="8" t="str">
        <f>IF($L240&gt;0,IF(X240&gt;0,$L240*X240/100,""),"")</f>
        <v/>
      </c>
      <c r="AP240" s="8" t="str">
        <f>IF($L240&gt;0,IF(AA240&gt;0,$L240*AA240/100,""),"")</f>
        <v/>
      </c>
      <c r="AQ240" s="11">
        <f>SUM(AL240:AP240)</f>
        <v>6.1651879866966242E-5</v>
      </c>
      <c r="AR240" s="6" t="e">
        <f>IF((AL240+AM240)&gt;0,AL240+AM240,"")</f>
        <v>#VALUE!</v>
      </c>
      <c r="AS240" s="9">
        <f>IF(O240&gt;0,R240/O240,"")</f>
        <v>0</v>
      </c>
      <c r="AT240" s="9" t="e">
        <f>IF(AR240&lt;&gt;"",AL240/AR240,"")</f>
        <v>#VALUE!</v>
      </c>
      <c r="AU240" s="9" t="str">
        <f>IF(AO240&lt;&gt;"",AL240/AO240,"")</f>
        <v/>
      </c>
      <c r="AV240" s="9" t="str">
        <f>IF(AN240&lt;&gt;"",AL240/AN240,"")</f>
        <v/>
      </c>
      <c r="AW240" s="9"/>
    </row>
    <row r="241" spans="1:49" ht="13.5" thickTop="1" x14ac:dyDescent="0.2">
      <c r="A241" s="2">
        <v>8000483</v>
      </c>
      <c r="B241" s="3" t="s">
        <v>411</v>
      </c>
      <c r="C241" s="2">
        <v>0</v>
      </c>
      <c r="D241" s="2">
        <v>4023</v>
      </c>
      <c r="E241" s="8" t="s">
        <v>49</v>
      </c>
      <c r="F241" s="5" t="s">
        <v>293</v>
      </c>
      <c r="G241" s="3" t="s">
        <v>51</v>
      </c>
      <c r="H241" s="6">
        <v>136.6</v>
      </c>
      <c r="I241" s="6">
        <v>24.6</v>
      </c>
      <c r="J241" s="7">
        <v>-121.56</v>
      </c>
      <c r="K241" s="7">
        <v>53.08972</v>
      </c>
      <c r="L241" s="6">
        <v>2.7497425</v>
      </c>
      <c r="M241" s="8" t="s">
        <v>54</v>
      </c>
      <c r="N241" s="2" t="s">
        <v>52</v>
      </c>
      <c r="O241" s="6">
        <v>14.665853500366211</v>
      </c>
      <c r="P241" s="8" t="s">
        <v>53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1">
        <f>IF($L241&gt;0,IF(O241&gt;0,$L241*O241/1000000,""),"")</f>
        <v>4.0327320668730734E-5</v>
      </c>
      <c r="AM241" s="8" t="str">
        <f>IF($L241&gt;0,IF(R241&gt;0,$L241*R241/1000000,""),"")</f>
        <v/>
      </c>
      <c r="AN241" s="8" t="str">
        <f>IF($L241&gt;0,IF(U241&gt;0,IF($V241="P",$L241*U241/1000000,$L241*$U241),""),"")</f>
        <v/>
      </c>
      <c r="AO241" s="8" t="str">
        <f>IF($L241&gt;0,IF(X241&gt;0,$L241*X241/100,""),"")</f>
        <v/>
      </c>
      <c r="AP241" s="8" t="str">
        <f>IF($L241&gt;0,IF(AA241&gt;0,$L241*AA241/100,""),"")</f>
        <v/>
      </c>
      <c r="AQ241" s="11">
        <f>SUM(AL241:AP241)</f>
        <v>4.0327320668730734E-5</v>
      </c>
      <c r="AR241" s="6" t="e">
        <f>IF((AL241+AM241)&gt;0,AL241+AM241,"")</f>
        <v>#VALUE!</v>
      </c>
      <c r="AS241" s="9">
        <f>IF(O241&gt;0,R241/O241,"")</f>
        <v>0</v>
      </c>
      <c r="AT241" s="9" t="e">
        <f>IF(AR241&lt;&gt;"",AL241/AR241,"")</f>
        <v>#VALUE!</v>
      </c>
      <c r="AU241" s="9" t="str">
        <f>IF(AO241&lt;&gt;"",AL241/AO241,"")</f>
        <v/>
      </c>
      <c r="AV241" s="9" t="str">
        <f>IF(AN241&lt;&gt;"",AL241/AN241,"")</f>
        <v/>
      </c>
      <c r="AW241" s="9"/>
    </row>
    <row r="242" spans="1:49" ht="13.5" thickTop="1" x14ac:dyDescent="0.2">
      <c r="A242" s="2">
        <v>153000005</v>
      </c>
      <c r="B242" s="3" t="s">
        <v>135</v>
      </c>
      <c r="C242" s="2">
        <v>0</v>
      </c>
      <c r="D242" s="2">
        <v>4029</v>
      </c>
      <c r="E242" s="8" t="s">
        <v>56</v>
      </c>
      <c r="F242" s="5" t="s">
        <v>293</v>
      </c>
      <c r="G242" s="3" t="s">
        <v>168</v>
      </c>
      <c r="H242" s="6">
        <v>150</v>
      </c>
      <c r="I242" s="6">
        <v>99</v>
      </c>
      <c r="J242" s="7">
        <v>-117.33000183105469</v>
      </c>
      <c r="K242" s="7">
        <v>49.819999694824219</v>
      </c>
      <c r="L242" s="6"/>
      <c r="M242" s="8"/>
      <c r="N242" s="2"/>
      <c r="O242" s="6"/>
      <c r="P242" s="8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1" t="str">
        <f>IF($L242&gt;0,IF(O242&gt;0,$L242*O242/1000000,""),"")</f>
        <v/>
      </c>
      <c r="AM242" s="8" t="str">
        <f>IF($L242&gt;0,IF(R242&gt;0,$L242*R242/1000000,""),"")</f>
        <v/>
      </c>
      <c r="AN242" s="8" t="str">
        <f>IF($L242&gt;0,IF(U242&gt;0,IF($V242="P",$L242*U242/1000000,$L242*$U242),""),"")</f>
        <v/>
      </c>
      <c r="AO242" s="8" t="str">
        <f>IF($L242&gt;0,IF(X242&gt;0,$L242*X242/100,""),"")</f>
        <v/>
      </c>
      <c r="AP242" s="8" t="str">
        <f>IF($L242&gt;0,IF(AA242&gt;0,$L242*AA242/100,""),"")</f>
        <v/>
      </c>
      <c r="AQ242" s="11">
        <f>SUM(AL242:AP242)</f>
        <v>0</v>
      </c>
      <c r="AR242" s="6" t="e">
        <f>IF((AL242+AM242)&gt;0,AL242+AM242,"")</f>
        <v>#VALUE!</v>
      </c>
      <c r="AS242" s="9" t="str">
        <f>IF(O242&gt;0,R242/O242,"")</f>
        <v/>
      </c>
      <c r="AT242" s="9" t="e">
        <f>IF(AR242&lt;&gt;"",AL242/AR242,"")</f>
        <v>#VALUE!</v>
      </c>
      <c r="AU242" s="9" t="str">
        <f>IF(AO242&lt;&gt;"",AL242/AO242,"")</f>
        <v/>
      </c>
      <c r="AV242" s="9" t="str">
        <f>IF(AN242&lt;&gt;"",AL242/AN242,"")</f>
        <v/>
      </c>
      <c r="AW242" s="9"/>
    </row>
    <row r="243" spans="1:49" ht="13.5" thickTop="1" x14ac:dyDescent="0.2">
      <c r="A243" s="2">
        <v>153000003</v>
      </c>
      <c r="B243" s="3" t="s">
        <v>446</v>
      </c>
      <c r="C243" s="2">
        <v>0</v>
      </c>
      <c r="D243" s="2">
        <v>4029</v>
      </c>
      <c r="E243" s="8" t="s">
        <v>56</v>
      </c>
      <c r="F243" s="5" t="s">
        <v>293</v>
      </c>
      <c r="G243" s="3" t="s">
        <v>168</v>
      </c>
      <c r="H243" s="6">
        <v>150</v>
      </c>
      <c r="I243" s="6">
        <v>99</v>
      </c>
      <c r="J243" s="7">
        <v>-117.31999969482422</v>
      </c>
      <c r="K243" s="7">
        <v>49.979999542236328</v>
      </c>
      <c r="L243" s="6"/>
      <c r="M243" s="8"/>
      <c r="N243" s="2"/>
      <c r="O243" s="6"/>
      <c r="P243" s="8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1" t="str">
        <f>IF($L243&gt;0,IF(O243&gt;0,$L243*O243/1000000,""),"")</f>
        <v/>
      </c>
      <c r="AM243" s="8" t="str">
        <f>IF($L243&gt;0,IF(R243&gt;0,$L243*R243/1000000,""),"")</f>
        <v/>
      </c>
      <c r="AN243" s="8" t="str">
        <f>IF($L243&gt;0,IF(U243&gt;0,IF($V243="P",$L243*U243/1000000,$L243*$U243),""),"")</f>
        <v/>
      </c>
      <c r="AO243" s="8" t="str">
        <f>IF($L243&gt;0,IF(X243&gt;0,$L243*X243/100,""),"")</f>
        <v/>
      </c>
      <c r="AP243" s="8" t="str">
        <f>IF($L243&gt;0,IF(AA243&gt;0,$L243*AA243/100,""),"")</f>
        <v/>
      </c>
      <c r="AQ243" s="11">
        <f>SUM(AL243:AP243)</f>
        <v>0</v>
      </c>
      <c r="AR243" s="6" t="e">
        <f>IF((AL243+AM243)&gt;0,AL243+AM243,"")</f>
        <v>#VALUE!</v>
      </c>
      <c r="AS243" s="9" t="str">
        <f>IF(O243&gt;0,R243/O243,"")</f>
        <v/>
      </c>
      <c r="AT243" s="9" t="e">
        <f>IF(AR243&lt;&gt;"",AL243/AR243,"")</f>
        <v>#VALUE!</v>
      </c>
      <c r="AU243" s="9" t="str">
        <f>IF(AO243&lt;&gt;"",AL243/AO243,"")</f>
        <v/>
      </c>
      <c r="AV243" s="9" t="str">
        <f>IF(AN243&lt;&gt;"",AL243/AN243,"")</f>
        <v/>
      </c>
      <c r="AW243" s="9"/>
    </row>
    <row r="244" spans="1:49" ht="13.5" thickTop="1" x14ac:dyDescent="0.2">
      <c r="A244" s="2">
        <v>8002205</v>
      </c>
      <c r="B244" s="3" t="s">
        <v>592</v>
      </c>
      <c r="C244" s="2">
        <v>0</v>
      </c>
      <c r="D244" s="2">
        <v>4040</v>
      </c>
      <c r="E244" s="8" t="s">
        <v>58</v>
      </c>
      <c r="F244" s="5" t="s">
        <v>293</v>
      </c>
      <c r="G244" s="3" t="s">
        <v>51</v>
      </c>
      <c r="H244" s="6">
        <v>158.25</v>
      </c>
      <c r="I244" s="6">
        <v>92.75</v>
      </c>
      <c r="J244" s="7">
        <v>-130.46666999999999</v>
      </c>
      <c r="K244" s="7">
        <v>56.633330000000001</v>
      </c>
      <c r="L244" s="6">
        <v>2.4875419999999999</v>
      </c>
      <c r="M244" s="8" t="s">
        <v>54</v>
      </c>
      <c r="N244" s="2" t="s">
        <v>52</v>
      </c>
      <c r="O244" s="6">
        <v>44.380996704101563</v>
      </c>
      <c r="P244" s="8" t="s">
        <v>53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1">
        <f>IF($L244&gt;0,IF(O244&gt;0,$L244*O244/1000000,""),"")</f>
        <v>1.103995933033142E-4</v>
      </c>
      <c r="AM244" s="8" t="str">
        <f>IF($L244&gt;0,IF(R244&gt;0,$L244*R244/1000000,""),"")</f>
        <v/>
      </c>
      <c r="AN244" s="8" t="str">
        <f>IF($L244&gt;0,IF(U244&gt;0,IF($V244="P",$L244*U244/1000000,$L244*$U244),""),"")</f>
        <v/>
      </c>
      <c r="AO244" s="8" t="str">
        <f>IF($L244&gt;0,IF(X244&gt;0,$L244*X244/100,""),"")</f>
        <v/>
      </c>
      <c r="AP244" s="8" t="str">
        <f>IF($L244&gt;0,IF(AA244&gt;0,$L244*AA244/100,""),"")</f>
        <v/>
      </c>
      <c r="AQ244" s="11">
        <f>SUM(AL244:AP244)</f>
        <v>1.103995933033142E-4</v>
      </c>
      <c r="AR244" s="6" t="e">
        <f>IF((AL244+AM244)&gt;0,AL244+AM244,"")</f>
        <v>#VALUE!</v>
      </c>
      <c r="AS244" s="9">
        <f>IF(O244&gt;0,R244/O244,"")</f>
        <v>0</v>
      </c>
      <c r="AT244" s="9" t="e">
        <f>IF(AR244&lt;&gt;"",AL244/AR244,"")</f>
        <v>#VALUE!</v>
      </c>
      <c r="AU244" s="9" t="str">
        <f>IF(AO244&lt;&gt;"",AL244/AO244,"")</f>
        <v/>
      </c>
      <c r="AV244" s="9" t="str">
        <f>IF(AN244&lt;&gt;"",AL244/AN244,"")</f>
        <v/>
      </c>
      <c r="AW244" s="9"/>
    </row>
    <row r="245" spans="1:49" ht="13.5" thickTop="1" x14ac:dyDescent="0.2">
      <c r="A245" s="2">
        <v>8000469</v>
      </c>
      <c r="B245" s="3" t="s">
        <v>438</v>
      </c>
      <c r="C245" s="2">
        <v>0</v>
      </c>
      <c r="D245" s="2">
        <v>4029</v>
      </c>
      <c r="E245" s="8" t="s">
        <v>56</v>
      </c>
      <c r="F245" s="5" t="s">
        <v>293</v>
      </c>
      <c r="G245" s="3" t="s">
        <v>51</v>
      </c>
      <c r="H245" s="6">
        <v>172.78095130210079</v>
      </c>
      <c r="I245" s="6">
        <v>333.33</v>
      </c>
      <c r="J245" s="7">
        <v>-130.02222</v>
      </c>
      <c r="K245" s="7">
        <v>56.112499999999997</v>
      </c>
      <c r="L245" s="6">
        <v>0.76872387499999995</v>
      </c>
      <c r="M245" s="8" t="s">
        <v>54</v>
      </c>
      <c r="N245" s="2" t="s">
        <v>52</v>
      </c>
      <c r="O245" s="6">
        <v>2.3622453212738037</v>
      </c>
      <c r="P245" s="8" t="s">
        <v>53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1">
        <f>IF($L245&gt;0,IF(O245&gt;0,$L245*O245/1000000,""),"")</f>
        <v>1.8159143770702182E-6</v>
      </c>
      <c r="AM245" s="8" t="str">
        <f>IF($L245&gt;0,IF(R245&gt;0,$L245*R245/1000000,""),"")</f>
        <v/>
      </c>
      <c r="AN245" s="8" t="str">
        <f>IF($L245&gt;0,IF(U245&gt;0,IF($V245="P",$L245*U245/1000000,$L245*$U245),""),"")</f>
        <v/>
      </c>
      <c r="AO245" s="8" t="str">
        <f>IF($L245&gt;0,IF(X245&gt;0,$L245*X245/100,""),"")</f>
        <v/>
      </c>
      <c r="AP245" s="8" t="str">
        <f>IF($L245&gt;0,IF(AA245&gt;0,$L245*AA245/100,""),"")</f>
        <v/>
      </c>
      <c r="AQ245" s="11">
        <f>SUM(AL245:AP245)</f>
        <v>1.8159143770702182E-6</v>
      </c>
      <c r="AR245" s="6" t="e">
        <f>IF((AL245+AM245)&gt;0,AL245+AM245,"")</f>
        <v>#VALUE!</v>
      </c>
      <c r="AS245" s="9">
        <f>IF(O245&gt;0,R245/O245,"")</f>
        <v>0</v>
      </c>
      <c r="AT245" s="9" t="e">
        <f>IF(AR245&lt;&gt;"",AL245/AR245,"")</f>
        <v>#VALUE!</v>
      </c>
      <c r="AU245" s="9" t="str">
        <f>IF(AO245&lt;&gt;"",AL245/AO245,"")</f>
        <v/>
      </c>
      <c r="AV245" s="9" t="str">
        <f>IF(AN245&lt;&gt;"",AL245/AN245,"")</f>
        <v/>
      </c>
      <c r="AW245" s="9"/>
    </row>
    <row r="246" spans="1:49" ht="13.5" thickTop="1" x14ac:dyDescent="0.2">
      <c r="A246" s="2">
        <v>8000489</v>
      </c>
      <c r="B246" s="3" t="s">
        <v>389</v>
      </c>
      <c r="C246" s="2">
        <v>0</v>
      </c>
      <c r="D246" s="2">
        <v>4021</v>
      </c>
      <c r="E246" s="8" t="s">
        <v>64</v>
      </c>
      <c r="F246" s="5" t="s">
        <v>293</v>
      </c>
      <c r="G246" s="3" t="s">
        <v>51</v>
      </c>
      <c r="H246" s="6">
        <v>187.6</v>
      </c>
      <c r="I246" s="6">
        <v>12</v>
      </c>
      <c r="J246" s="7">
        <v>-129.69443999999999</v>
      </c>
      <c r="K246" s="7">
        <v>55.968060000000001</v>
      </c>
      <c r="L246" s="6"/>
      <c r="M246" s="8"/>
      <c r="N246" s="2"/>
      <c r="O246" s="6"/>
      <c r="P246" s="8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1" t="str">
        <f>IF($L246&gt;0,IF(O246&gt;0,$L246*O246/1000000,""),"")</f>
        <v/>
      </c>
      <c r="AM246" s="8" t="str">
        <f>IF($L246&gt;0,IF(R246&gt;0,$L246*R246/1000000,""),"")</f>
        <v/>
      </c>
      <c r="AN246" s="8" t="str">
        <f>IF($L246&gt;0,IF(U246&gt;0,IF($V246="P",$L246*U246/1000000,$L246*$U246),""),"")</f>
        <v/>
      </c>
      <c r="AO246" s="8" t="str">
        <f>IF($L246&gt;0,IF(X246&gt;0,$L246*X246/100,""),"")</f>
        <v/>
      </c>
      <c r="AP246" s="8" t="str">
        <f>IF($L246&gt;0,IF(AA246&gt;0,$L246*AA246/100,""),"")</f>
        <v/>
      </c>
      <c r="AQ246" s="11">
        <f>SUM(AL246:AP246)</f>
        <v>0</v>
      </c>
      <c r="AR246" s="6" t="e">
        <f>IF((AL246+AM246)&gt;0,AL246+AM246,"")</f>
        <v>#VALUE!</v>
      </c>
      <c r="AS246" s="9" t="str">
        <f>IF(O246&gt;0,R246/O246,"")</f>
        <v/>
      </c>
      <c r="AT246" s="9" t="e">
        <f>IF(AR246&lt;&gt;"",AL246/AR246,"")</f>
        <v>#VALUE!</v>
      </c>
      <c r="AU246" s="9" t="str">
        <f>IF(AO246&lt;&gt;"",AL246/AO246,"")</f>
        <v/>
      </c>
      <c r="AV246" s="9" t="str">
        <f>IF(AN246&lt;&gt;"",AL246/AN246,"")</f>
        <v/>
      </c>
      <c r="AW246" s="9"/>
    </row>
    <row r="247" spans="1:49" ht="13.5" thickTop="1" x14ac:dyDescent="0.2">
      <c r="A247" s="2">
        <v>8004215</v>
      </c>
      <c r="B247" s="3" t="s">
        <v>419</v>
      </c>
      <c r="C247" s="2">
        <v>0</v>
      </c>
      <c r="D247" s="2">
        <v>4023</v>
      </c>
      <c r="E247" s="8" t="s">
        <v>49</v>
      </c>
      <c r="F247" s="5" t="s">
        <v>293</v>
      </c>
      <c r="G247" s="3" t="s">
        <v>51</v>
      </c>
      <c r="H247" s="6">
        <v>187.6</v>
      </c>
      <c r="I247" s="6">
        <v>12</v>
      </c>
      <c r="J247" s="7">
        <v>-126.73333</v>
      </c>
      <c r="K247" s="7">
        <v>57.066670000000002</v>
      </c>
      <c r="L247" s="6">
        <v>168.78016</v>
      </c>
      <c r="M247" s="8" t="s">
        <v>54</v>
      </c>
      <c r="N247" s="2" t="s">
        <v>52</v>
      </c>
      <c r="O247" s="6">
        <v>0.61802691221237183</v>
      </c>
      <c r="P247" s="8" t="s">
        <v>53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1">
        <f>IF($L247&gt;0,IF(O247&gt;0,$L247*O247/1000000,""),"")</f>
        <v>1.0431068112751006E-4</v>
      </c>
      <c r="AM247" s="8" t="str">
        <f>IF($L247&gt;0,IF(R247&gt;0,$L247*R247/1000000,""),"")</f>
        <v/>
      </c>
      <c r="AN247" s="8" t="str">
        <f>IF($L247&gt;0,IF(U247&gt;0,IF($V247="P",$L247*U247/1000000,$L247*$U247),""),"")</f>
        <v/>
      </c>
      <c r="AO247" s="8" t="str">
        <f>IF($L247&gt;0,IF(X247&gt;0,$L247*X247/100,""),"")</f>
        <v/>
      </c>
      <c r="AP247" s="8" t="str">
        <f>IF($L247&gt;0,IF(AA247&gt;0,$L247*AA247/100,""),"")</f>
        <v/>
      </c>
      <c r="AQ247" s="11">
        <f>SUM(AL247:AP247)</f>
        <v>1.0431068112751006E-4</v>
      </c>
      <c r="AR247" s="6" t="e">
        <f>IF((AL247+AM247)&gt;0,AL247+AM247,"")</f>
        <v>#VALUE!</v>
      </c>
      <c r="AS247" s="9">
        <f>IF(O247&gt;0,R247/O247,"")</f>
        <v>0</v>
      </c>
      <c r="AT247" s="9" t="e">
        <f>IF(AR247&lt;&gt;"",AL247/AR247,"")</f>
        <v>#VALUE!</v>
      </c>
      <c r="AU247" s="9" t="str">
        <f>IF(AO247&lt;&gt;"",AL247/AO247,"")</f>
        <v/>
      </c>
      <c r="AV247" s="9" t="str">
        <f>IF(AN247&lt;&gt;"",AL247/AN247,"")</f>
        <v/>
      </c>
      <c r="AW247" s="9"/>
    </row>
    <row r="248" spans="1:49" ht="13.5" thickTop="1" x14ac:dyDescent="0.2">
      <c r="A248" s="2">
        <v>8002204</v>
      </c>
      <c r="B248" s="3" t="s">
        <v>444</v>
      </c>
      <c r="C248" s="2">
        <v>0</v>
      </c>
      <c r="D248" s="2">
        <v>4029</v>
      </c>
      <c r="E248" s="8" t="s">
        <v>56</v>
      </c>
      <c r="F248" s="5" t="s">
        <v>293</v>
      </c>
      <c r="G248" s="3" t="s">
        <v>51</v>
      </c>
      <c r="H248" s="6">
        <v>190</v>
      </c>
      <c r="I248" s="6">
        <v>6</v>
      </c>
      <c r="J248" s="7">
        <v>-130.25</v>
      </c>
      <c r="K248" s="7">
        <v>56.533329999999999</v>
      </c>
      <c r="L248" s="6"/>
      <c r="M248" s="8"/>
      <c r="N248" s="2"/>
      <c r="O248" s="6"/>
      <c r="P248" s="8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1" t="str">
        <f>IF($L248&gt;0,IF(O248&gt;0,$L248*O248/1000000,""),"")</f>
        <v/>
      </c>
      <c r="AM248" s="8" t="str">
        <f>IF($L248&gt;0,IF(R248&gt;0,$L248*R248/1000000,""),"")</f>
        <v/>
      </c>
      <c r="AN248" s="8" t="str">
        <f>IF($L248&gt;0,IF(U248&gt;0,IF($V248="P",$L248*U248/1000000,$L248*$U248),""),"")</f>
        <v/>
      </c>
      <c r="AO248" s="8" t="str">
        <f>IF($L248&gt;0,IF(X248&gt;0,$L248*X248/100,""),"")</f>
        <v/>
      </c>
      <c r="AP248" s="8" t="str">
        <f>IF($L248&gt;0,IF(AA248&gt;0,$L248*AA248/100,""),"")</f>
        <v/>
      </c>
      <c r="AQ248" s="11">
        <f>SUM(AL248:AP248)</f>
        <v>0</v>
      </c>
      <c r="AR248" s="6" t="e">
        <f>IF((AL248+AM248)&gt;0,AL248+AM248,"")</f>
        <v>#VALUE!</v>
      </c>
      <c r="AS248" s="9" t="str">
        <f>IF(O248&gt;0,R248/O248,"")</f>
        <v/>
      </c>
      <c r="AT248" s="9" t="e">
        <f>IF(AR248&lt;&gt;"",AL248/AR248,"")</f>
        <v>#VALUE!</v>
      </c>
      <c r="AU248" s="9" t="str">
        <f>IF(AO248&lt;&gt;"",AL248/AO248,"")</f>
        <v/>
      </c>
      <c r="AV248" s="9" t="str">
        <f>IF(AN248&lt;&gt;"",AL248/AN248,"")</f>
        <v/>
      </c>
      <c r="AW248" s="9"/>
    </row>
    <row r="249" spans="1:49" ht="13.5" thickTop="1" x14ac:dyDescent="0.2">
      <c r="A249" s="2">
        <v>140027940</v>
      </c>
      <c r="B249" s="3" t="s">
        <v>595</v>
      </c>
      <c r="C249" s="2">
        <v>0</v>
      </c>
      <c r="D249" s="2">
        <v>4040</v>
      </c>
      <c r="E249" s="8" t="s">
        <v>58</v>
      </c>
      <c r="F249" s="5" t="s">
        <v>293</v>
      </c>
      <c r="G249" s="3" t="s">
        <v>51</v>
      </c>
      <c r="H249" s="6">
        <v>190</v>
      </c>
      <c r="I249" s="6">
        <v>50</v>
      </c>
      <c r="J249" s="7">
        <v>-130.04361</v>
      </c>
      <c r="K249" s="7">
        <v>56.23</v>
      </c>
      <c r="L249" s="6"/>
      <c r="M249" s="8"/>
      <c r="N249" s="2"/>
      <c r="O249" s="6"/>
      <c r="P249" s="8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1" t="str">
        <f>IF($L249&gt;0,IF(O249&gt;0,$L249*O249/1000000,""),"")</f>
        <v/>
      </c>
      <c r="AM249" s="8" t="str">
        <f>IF($L249&gt;0,IF(R249&gt;0,$L249*R249/1000000,""),"")</f>
        <v/>
      </c>
      <c r="AN249" s="8" t="str">
        <f>IF($L249&gt;0,IF(U249&gt;0,IF($V249="P",$L249*U249/1000000,$L249*$U249),""),"")</f>
        <v/>
      </c>
      <c r="AO249" s="8" t="str">
        <f>IF($L249&gt;0,IF(X249&gt;0,$L249*X249/100,""),"")</f>
        <v/>
      </c>
      <c r="AP249" s="8" t="str">
        <f>IF($L249&gt;0,IF(AA249&gt;0,$L249*AA249/100,""),"")</f>
        <v/>
      </c>
      <c r="AQ249" s="11">
        <f>SUM(AL249:AP249)</f>
        <v>0</v>
      </c>
      <c r="AR249" s="6" t="e">
        <f>IF((AL249+AM249)&gt;0,AL249+AM249,"")</f>
        <v>#VALUE!</v>
      </c>
      <c r="AS249" s="9" t="str">
        <f>IF(O249&gt;0,R249/O249,"")</f>
        <v/>
      </c>
      <c r="AT249" s="9" t="e">
        <f>IF(AR249&lt;&gt;"",AL249/AR249,"")</f>
        <v>#VALUE!</v>
      </c>
      <c r="AU249" s="9" t="str">
        <f>IF(AO249&lt;&gt;"",AL249/AO249,"")</f>
        <v/>
      </c>
      <c r="AV249" s="9" t="str">
        <f>IF(AN249&lt;&gt;"",AL249/AN249,"")</f>
        <v/>
      </c>
      <c r="AW249" s="9"/>
    </row>
    <row r="250" spans="1:49" ht="13.5" thickTop="1" x14ac:dyDescent="0.2">
      <c r="A250" s="2">
        <v>8000484</v>
      </c>
      <c r="B250" s="3" t="s">
        <v>418</v>
      </c>
      <c r="C250" s="2">
        <v>0</v>
      </c>
      <c r="D250" s="2">
        <v>4023</v>
      </c>
      <c r="E250" s="8" t="s">
        <v>49</v>
      </c>
      <c r="F250" s="5" t="s">
        <v>293</v>
      </c>
      <c r="G250" s="3" t="s">
        <v>51</v>
      </c>
      <c r="H250" s="6">
        <v>193</v>
      </c>
      <c r="I250" s="6">
        <v>1</v>
      </c>
      <c r="J250" s="7">
        <v>-131.06556</v>
      </c>
      <c r="K250" s="7">
        <v>56.623890000000003</v>
      </c>
      <c r="L250" s="6">
        <v>0.251247</v>
      </c>
      <c r="M250" s="8" t="s">
        <v>54</v>
      </c>
      <c r="N250" s="2" t="s">
        <v>52</v>
      </c>
      <c r="O250" s="6">
        <v>12.285094261169434</v>
      </c>
      <c r="P250" s="8" t="s">
        <v>53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1">
        <f>IF($L250&gt;0,IF(O250&gt;0,$L250*O250/1000000,""),"")</f>
        <v>3.0865930778360368E-6</v>
      </c>
      <c r="AM250" s="8" t="str">
        <f>IF($L250&gt;0,IF(R250&gt;0,$L250*R250/1000000,""),"")</f>
        <v/>
      </c>
      <c r="AN250" s="8" t="str">
        <f>IF($L250&gt;0,IF(U250&gt;0,IF($V250="P",$L250*U250/1000000,$L250*$U250),""),"")</f>
        <v/>
      </c>
      <c r="AO250" s="8" t="str">
        <f>IF($L250&gt;0,IF(X250&gt;0,$L250*X250/100,""),"")</f>
        <v/>
      </c>
      <c r="AP250" s="8" t="str">
        <f>IF($L250&gt;0,IF(AA250&gt;0,$L250*AA250/100,""),"")</f>
        <v/>
      </c>
      <c r="AQ250" s="11">
        <f>SUM(AL250:AP250)</f>
        <v>3.0865930778360368E-6</v>
      </c>
      <c r="AR250" s="6" t="e">
        <f>IF((AL250+AM250)&gt;0,AL250+AM250,"")</f>
        <v>#VALUE!</v>
      </c>
      <c r="AS250" s="9">
        <f>IF(O250&gt;0,R250/O250,"")</f>
        <v>0</v>
      </c>
      <c r="AT250" s="9" t="e">
        <f>IF(AR250&lt;&gt;"",AL250/AR250,"")</f>
        <v>#VALUE!</v>
      </c>
      <c r="AU250" s="9" t="str">
        <f>IF(AO250&lt;&gt;"",AL250/AO250,"")</f>
        <v/>
      </c>
      <c r="AV250" s="9" t="str">
        <f>IF(AN250&lt;&gt;"",AL250/AN250,"")</f>
        <v/>
      </c>
      <c r="AW250" s="9"/>
    </row>
    <row r="251" spans="1:49" ht="13.5" thickTop="1" x14ac:dyDescent="0.2">
      <c r="A251" s="2">
        <v>153000032</v>
      </c>
      <c r="B251" s="3" t="s">
        <v>492</v>
      </c>
      <c r="C251" s="2">
        <v>0</v>
      </c>
      <c r="D251" s="2">
        <v>4029</v>
      </c>
      <c r="E251" s="8" t="s">
        <v>56</v>
      </c>
      <c r="F251" s="5" t="s">
        <v>293</v>
      </c>
      <c r="G251" s="3" t="s">
        <v>168</v>
      </c>
      <c r="H251" s="6">
        <v>200</v>
      </c>
      <c r="I251" s="6">
        <v>99</v>
      </c>
      <c r="J251" s="7">
        <v>-120.81999969482422</v>
      </c>
      <c r="K251" s="7">
        <v>50.200000762939453</v>
      </c>
      <c r="L251" s="6"/>
      <c r="M251" s="8"/>
      <c r="N251" s="2"/>
      <c r="O251" s="6"/>
      <c r="P251" s="8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1" t="str">
        <f>IF($L251&gt;0,IF(O251&gt;0,$L251*O251/1000000,""),"")</f>
        <v/>
      </c>
      <c r="AM251" s="8" t="str">
        <f>IF($L251&gt;0,IF(R251&gt;0,$L251*R251/1000000,""),"")</f>
        <v/>
      </c>
      <c r="AN251" s="8" t="str">
        <f>IF($L251&gt;0,IF(U251&gt;0,IF($V251="P",$L251*U251/1000000,$L251*$U251),""),"")</f>
        <v/>
      </c>
      <c r="AO251" s="8" t="str">
        <f>IF($L251&gt;0,IF(X251&gt;0,$L251*X251/100,""),"")</f>
        <v/>
      </c>
      <c r="AP251" s="8" t="str">
        <f>IF($L251&gt;0,IF(AA251&gt;0,$L251*AA251/100,""),"")</f>
        <v/>
      </c>
      <c r="AQ251" s="11">
        <f>SUM(AL251:AP251)</f>
        <v>0</v>
      </c>
      <c r="AR251" s="6" t="e">
        <f>IF((AL251+AM251)&gt;0,AL251+AM251,"")</f>
        <v>#VALUE!</v>
      </c>
      <c r="AS251" s="9" t="str">
        <f>IF(O251&gt;0,R251/O251,"")</f>
        <v/>
      </c>
      <c r="AT251" s="9" t="e">
        <f>IF(AR251&lt;&gt;"",AL251/AR251,"")</f>
        <v>#VALUE!</v>
      </c>
      <c r="AU251" s="9" t="str">
        <f>IF(AO251&lt;&gt;"",AL251/AO251,"")</f>
        <v/>
      </c>
      <c r="AV251" s="9" t="str">
        <f>IF(AN251&lt;&gt;"",AL251/AN251,"")</f>
        <v/>
      </c>
      <c r="AW251" s="9"/>
    </row>
    <row r="252" spans="1:49" ht="13.5" thickTop="1" x14ac:dyDescent="0.2">
      <c r="A252" s="2">
        <v>153000033</v>
      </c>
      <c r="B252" s="3" t="s">
        <v>508</v>
      </c>
      <c r="C252" s="2">
        <v>0</v>
      </c>
      <c r="D252" s="2">
        <v>4029</v>
      </c>
      <c r="E252" s="8" t="s">
        <v>56</v>
      </c>
      <c r="F252" s="5" t="s">
        <v>293</v>
      </c>
      <c r="G252" s="3" t="s">
        <v>168</v>
      </c>
      <c r="H252" s="6">
        <v>200</v>
      </c>
      <c r="I252" s="6">
        <v>99</v>
      </c>
      <c r="J252" s="7">
        <v>-117.55999755859375</v>
      </c>
      <c r="K252" s="7">
        <v>50.869998931884766</v>
      </c>
      <c r="L252" s="6"/>
      <c r="M252" s="8"/>
      <c r="N252" s="2"/>
      <c r="O252" s="6"/>
      <c r="P252" s="8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1" t="str">
        <f>IF($L252&gt;0,IF(O252&gt;0,$L252*O252/1000000,""),"")</f>
        <v/>
      </c>
      <c r="AM252" s="8" t="str">
        <f>IF($L252&gt;0,IF(R252&gt;0,$L252*R252/1000000,""),"")</f>
        <v/>
      </c>
      <c r="AN252" s="8" t="str">
        <f>IF($L252&gt;0,IF(U252&gt;0,IF($V252="P",$L252*U252/1000000,$L252*$U252),""),"")</f>
        <v/>
      </c>
      <c r="AO252" s="8" t="str">
        <f>IF($L252&gt;0,IF(X252&gt;0,$L252*X252/100,""),"")</f>
        <v/>
      </c>
      <c r="AP252" s="8" t="str">
        <f>IF($L252&gt;0,IF(AA252&gt;0,$L252*AA252/100,""),"")</f>
        <v/>
      </c>
      <c r="AQ252" s="11">
        <f>SUM(AL252:AP252)</f>
        <v>0</v>
      </c>
      <c r="AR252" s="6" t="e">
        <f>IF((AL252+AM252)&gt;0,AL252+AM252,"")</f>
        <v>#VALUE!</v>
      </c>
      <c r="AS252" s="9" t="str">
        <f>IF(O252&gt;0,R252/O252,"")</f>
        <v/>
      </c>
      <c r="AT252" s="9" t="e">
        <f>IF(AR252&lt;&gt;"",AL252/AR252,"")</f>
        <v>#VALUE!</v>
      </c>
      <c r="AU252" s="9" t="str">
        <f>IF(AO252&lt;&gt;"",AL252/AO252,"")</f>
        <v/>
      </c>
      <c r="AV252" s="9" t="str">
        <f>IF(AN252&lt;&gt;"",AL252/AN252,"")</f>
        <v/>
      </c>
      <c r="AW252" s="9"/>
    </row>
    <row r="253" spans="1:49" ht="13.5" thickTop="1" x14ac:dyDescent="0.2">
      <c r="A253" s="2">
        <v>8000492</v>
      </c>
      <c r="B253" s="3" t="s">
        <v>421</v>
      </c>
      <c r="C253" s="2">
        <v>0</v>
      </c>
      <c r="D253" s="2">
        <v>4023</v>
      </c>
      <c r="E253" s="8" t="s">
        <v>49</v>
      </c>
      <c r="F253" s="5" t="s">
        <v>293</v>
      </c>
      <c r="G253" s="3" t="s">
        <v>51</v>
      </c>
      <c r="H253" s="6">
        <v>201.8</v>
      </c>
      <c r="I253" s="6">
        <v>26.2</v>
      </c>
      <c r="J253" s="7">
        <v>-120.03333000000001</v>
      </c>
      <c r="K253" s="7">
        <v>49.365279999999998</v>
      </c>
      <c r="L253" s="6">
        <v>14.604948</v>
      </c>
      <c r="M253" s="8" t="s">
        <v>54</v>
      </c>
      <c r="N253" s="2" t="s">
        <v>52</v>
      </c>
      <c r="O253" s="6">
        <v>4.530449390411377</v>
      </c>
      <c r="P253" s="8" t="s">
        <v>53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1">
        <f>IF($L253&gt;0,IF(O253&gt;0,$L253*O253/1000000,""),"")</f>
        <v>6.616697776358985E-5</v>
      </c>
      <c r="AM253" s="8" t="str">
        <f>IF($L253&gt;0,IF(R253&gt;0,$L253*R253/1000000,""),"")</f>
        <v/>
      </c>
      <c r="AN253" s="8" t="str">
        <f>IF($L253&gt;0,IF(U253&gt;0,IF($V253="P",$L253*U253/1000000,$L253*$U253),""),"")</f>
        <v/>
      </c>
      <c r="AO253" s="8" t="str">
        <f>IF($L253&gt;0,IF(X253&gt;0,$L253*X253/100,""),"")</f>
        <v/>
      </c>
      <c r="AP253" s="8" t="str">
        <f>IF($L253&gt;0,IF(AA253&gt;0,$L253*AA253/100,""),"")</f>
        <v/>
      </c>
      <c r="AQ253" s="11">
        <f>SUM(AL253:AP253)</f>
        <v>6.616697776358985E-5</v>
      </c>
      <c r="AR253" s="6" t="e">
        <f>IF((AL253+AM253)&gt;0,AL253+AM253,"")</f>
        <v>#VALUE!</v>
      </c>
      <c r="AS253" s="9">
        <f>IF(O253&gt;0,R253/O253,"")</f>
        <v>0</v>
      </c>
      <c r="AT253" s="9" t="e">
        <f>IF(AR253&lt;&gt;"",AL253/AR253,"")</f>
        <v>#VALUE!</v>
      </c>
      <c r="AU253" s="9" t="str">
        <f>IF(AO253&lt;&gt;"",AL253/AO253,"")</f>
        <v/>
      </c>
      <c r="AV253" s="9" t="str">
        <f>IF(AN253&lt;&gt;"",AL253/AN253,"")</f>
        <v/>
      </c>
      <c r="AW253" s="9"/>
    </row>
    <row r="254" spans="1:49" ht="13.5" thickTop="1" x14ac:dyDescent="0.2">
      <c r="A254" s="2">
        <v>8000450</v>
      </c>
      <c r="B254" s="3" t="s">
        <v>448</v>
      </c>
      <c r="C254" s="2">
        <v>0</v>
      </c>
      <c r="D254" s="2">
        <v>4029</v>
      </c>
      <c r="E254" s="8" t="s">
        <v>56</v>
      </c>
      <c r="F254" s="5" t="s">
        <v>293</v>
      </c>
      <c r="G254" s="3" t="s">
        <v>51</v>
      </c>
      <c r="H254" s="6">
        <v>304.49337713337786</v>
      </c>
      <c r="I254" s="6">
        <v>333.33</v>
      </c>
      <c r="J254" s="7">
        <v>-58.918610000000001</v>
      </c>
      <c r="K254" s="7">
        <v>47.760829999999999</v>
      </c>
      <c r="L254" s="6"/>
      <c r="M254" s="8"/>
      <c r="N254" s="2"/>
      <c r="O254" s="6"/>
      <c r="P254" s="8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1" t="str">
        <f>IF($L254&gt;0,IF(O254&gt;0,$L254*O254/1000000,""),"")</f>
        <v/>
      </c>
      <c r="AM254" s="8" t="str">
        <f>IF($L254&gt;0,IF(R254&gt;0,$L254*R254/1000000,""),"")</f>
        <v/>
      </c>
      <c r="AN254" s="8" t="str">
        <f>IF($L254&gt;0,IF(U254&gt;0,IF($V254="P",$L254*U254/1000000,$L254*$U254),""),"")</f>
        <v/>
      </c>
      <c r="AO254" s="8" t="str">
        <f>IF($L254&gt;0,IF(X254&gt;0,$L254*X254/100,""),"")</f>
        <v/>
      </c>
      <c r="AP254" s="8" t="str">
        <f>IF($L254&gt;0,IF(AA254&gt;0,$L254*AA254/100,""),"")</f>
        <v/>
      </c>
      <c r="AQ254" s="11">
        <f>SUM(AL254:AP254)</f>
        <v>0</v>
      </c>
      <c r="AR254" s="6" t="e">
        <f>IF((AL254+AM254)&gt;0,AL254+AM254,"")</f>
        <v>#VALUE!</v>
      </c>
      <c r="AS254" s="9" t="str">
        <f>IF(O254&gt;0,R254/O254,"")</f>
        <v/>
      </c>
      <c r="AT254" s="9" t="e">
        <f>IF(AR254&lt;&gt;"",AL254/AR254,"")</f>
        <v>#VALUE!</v>
      </c>
      <c r="AU254" s="9" t="str">
        <f>IF(AO254&lt;&gt;"",AL254/AO254,"")</f>
        <v/>
      </c>
      <c r="AV254" s="9" t="str">
        <f>IF(AN254&lt;&gt;"",AL254/AN254,"")</f>
        <v/>
      </c>
      <c r="AW254" s="9"/>
    </row>
    <row r="255" spans="1:49" ht="13.5" thickTop="1" x14ac:dyDescent="0.2">
      <c r="A255" s="2">
        <v>8000449</v>
      </c>
      <c r="B255" s="3" t="s">
        <v>434</v>
      </c>
      <c r="C255" s="2">
        <v>0</v>
      </c>
      <c r="D255" s="2">
        <v>4029</v>
      </c>
      <c r="E255" s="8" t="s">
        <v>56</v>
      </c>
      <c r="F255" s="5" t="s">
        <v>293</v>
      </c>
      <c r="G255" s="3" t="s">
        <v>51</v>
      </c>
      <c r="H255" s="6">
        <v>367</v>
      </c>
      <c r="I255" s="6">
        <v>10</v>
      </c>
      <c r="J255" s="7">
        <v>-62.718609999999998</v>
      </c>
      <c r="K255" s="7">
        <v>45.066940000000002</v>
      </c>
      <c r="L255" s="6">
        <v>2.7859999999999998E-3</v>
      </c>
      <c r="M255" s="8" t="s">
        <v>54</v>
      </c>
      <c r="N255" s="2" t="s">
        <v>52</v>
      </c>
      <c r="O255" s="6">
        <v>10.784799575805664</v>
      </c>
      <c r="P255" s="8" t="s">
        <v>53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1">
        <f>IF($L255&gt;0,IF(O255&gt;0,$L255*O255/1000000,""),"")</f>
        <v>3.004645161819458E-8</v>
      </c>
      <c r="AM255" s="8" t="str">
        <f>IF($L255&gt;0,IF(R255&gt;0,$L255*R255/1000000,""),"")</f>
        <v/>
      </c>
      <c r="AN255" s="8" t="str">
        <f>IF($L255&gt;0,IF(U255&gt;0,IF($V255="P",$L255*U255/1000000,$L255*$U255),""),"")</f>
        <v/>
      </c>
      <c r="AO255" s="8" t="str">
        <f>IF($L255&gt;0,IF(X255&gt;0,$L255*X255/100,""),"")</f>
        <v/>
      </c>
      <c r="AP255" s="8" t="str">
        <f>IF($L255&gt;0,IF(AA255&gt;0,$L255*AA255/100,""),"")</f>
        <v/>
      </c>
      <c r="AQ255" s="11">
        <f>SUM(AL255:AP255)</f>
        <v>3.004645161819458E-8</v>
      </c>
      <c r="AR255" s="6" t="e">
        <f>IF((AL255+AM255)&gt;0,AL255+AM255,"")</f>
        <v>#VALUE!</v>
      </c>
      <c r="AS255" s="9">
        <f>IF(O255&gt;0,R255/O255,"")</f>
        <v>0</v>
      </c>
      <c r="AT255" s="9" t="e">
        <f>IF(AR255&lt;&gt;"",AL255/AR255,"")</f>
        <v>#VALUE!</v>
      </c>
      <c r="AU255" s="9" t="str">
        <f>IF(AO255&lt;&gt;"",AL255/AO255,"")</f>
        <v/>
      </c>
      <c r="AV255" s="9" t="str">
        <f>IF(AN255&lt;&gt;"",AL255/AN255,"")</f>
        <v/>
      </c>
      <c r="AW255" s="9"/>
    </row>
    <row r="256" spans="1:49" ht="13.5" thickTop="1" x14ac:dyDescent="0.2">
      <c r="A256" s="2">
        <v>8000443</v>
      </c>
      <c r="B256" s="3" t="s">
        <v>572</v>
      </c>
      <c r="C256" s="2">
        <v>0</v>
      </c>
      <c r="D256" s="2">
        <v>4029</v>
      </c>
      <c r="E256" s="8" t="s">
        <v>56</v>
      </c>
      <c r="F256" s="5" t="s">
        <v>293</v>
      </c>
      <c r="G256" s="3" t="s">
        <v>51</v>
      </c>
      <c r="H256" s="6">
        <v>370</v>
      </c>
      <c r="I256" s="6">
        <v>20</v>
      </c>
      <c r="J256" s="7">
        <v>-62.688890000000001</v>
      </c>
      <c r="K256" s="7">
        <v>44.808610000000002</v>
      </c>
      <c r="L256" s="6">
        <v>0.13063460156250001</v>
      </c>
      <c r="M256" s="8" t="s">
        <v>54</v>
      </c>
      <c r="N256" s="2" t="s">
        <v>52</v>
      </c>
      <c r="O256" s="6">
        <v>10.251411437988281</v>
      </c>
      <c r="P256" s="8" t="s">
        <v>53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1">
        <f>IF($L256&gt;0,IF(O256&gt;0,$L256*O256/1000000,""),"")</f>
        <v>1.3391890486548544E-6</v>
      </c>
      <c r="AM256" s="8" t="str">
        <f>IF($L256&gt;0,IF(R256&gt;0,$L256*R256/1000000,""),"")</f>
        <v/>
      </c>
      <c r="AN256" s="8" t="str">
        <f>IF($L256&gt;0,IF(U256&gt;0,IF($V256="P",$L256*U256/1000000,$L256*$U256),""),"")</f>
        <v/>
      </c>
      <c r="AO256" s="8" t="str">
        <f>IF($L256&gt;0,IF(X256&gt;0,$L256*X256/100,""),"")</f>
        <v/>
      </c>
      <c r="AP256" s="8" t="str">
        <f>IF($L256&gt;0,IF(AA256&gt;0,$L256*AA256/100,""),"")</f>
        <v/>
      </c>
      <c r="AQ256" s="11">
        <f>SUM(AL256:AP256)</f>
        <v>1.3391890486548544E-6</v>
      </c>
      <c r="AR256" s="6" t="e">
        <f>IF((AL256+AM256)&gt;0,AL256+AM256,"")</f>
        <v>#VALUE!</v>
      </c>
      <c r="AS256" s="9">
        <f>IF(O256&gt;0,R256/O256,"")</f>
        <v>0</v>
      </c>
      <c r="AT256" s="9" t="e">
        <f>IF(AR256&lt;&gt;"",AL256/AR256,"")</f>
        <v>#VALUE!</v>
      </c>
      <c r="AU256" s="9" t="str">
        <f>IF(AO256&lt;&gt;"",AL256/AO256,"")</f>
        <v/>
      </c>
      <c r="AV256" s="9" t="str">
        <f>IF(AN256&lt;&gt;"",AL256/AN256,"")</f>
        <v/>
      </c>
      <c r="AW256" s="9"/>
    </row>
    <row r="257" spans="1:49" ht="13.5" thickTop="1" x14ac:dyDescent="0.2">
      <c r="A257" s="2">
        <v>8000445</v>
      </c>
      <c r="B257" s="3" t="s">
        <v>484</v>
      </c>
      <c r="C257" s="2">
        <v>0</v>
      </c>
      <c r="D257" s="2">
        <v>4029</v>
      </c>
      <c r="E257" s="8" t="s">
        <v>56</v>
      </c>
      <c r="F257" s="5" t="s">
        <v>293</v>
      </c>
      <c r="G257" s="3" t="s">
        <v>51</v>
      </c>
      <c r="H257" s="6">
        <v>370</v>
      </c>
      <c r="I257" s="6">
        <v>20</v>
      </c>
      <c r="J257" s="7">
        <v>-62.033329999999999</v>
      </c>
      <c r="K257" s="7">
        <v>45.125</v>
      </c>
      <c r="L257" s="6">
        <v>0.54061700000000001</v>
      </c>
      <c r="M257" s="8" t="s">
        <v>54</v>
      </c>
      <c r="N257" s="2" t="s">
        <v>52</v>
      </c>
      <c r="O257" s="6">
        <v>12.090800285339355</v>
      </c>
      <c r="P257" s="8" t="s">
        <v>53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1">
        <f>IF($L257&gt;0,IF(O257&gt;0,$L257*O257/1000000,""),"")</f>
        <v>6.5364921778593072E-6</v>
      </c>
      <c r="AM257" s="8" t="str">
        <f>IF($L257&gt;0,IF(R257&gt;0,$L257*R257/1000000,""),"")</f>
        <v/>
      </c>
      <c r="AN257" s="8" t="str">
        <f>IF($L257&gt;0,IF(U257&gt;0,IF($V257="P",$L257*U257/1000000,$L257*$U257),""),"")</f>
        <v/>
      </c>
      <c r="AO257" s="8" t="str">
        <f>IF($L257&gt;0,IF(X257&gt;0,$L257*X257/100,""),"")</f>
        <v/>
      </c>
      <c r="AP257" s="8" t="str">
        <f>IF($L257&gt;0,IF(AA257&gt;0,$L257*AA257/100,""),"")</f>
        <v/>
      </c>
      <c r="AQ257" s="11">
        <f>SUM(AL257:AP257)</f>
        <v>6.5364921778593072E-6</v>
      </c>
      <c r="AR257" s="6" t="e">
        <f>IF((AL257+AM257)&gt;0,AL257+AM257,"")</f>
        <v>#VALUE!</v>
      </c>
      <c r="AS257" s="9">
        <f>IF(O257&gt;0,R257/O257,"")</f>
        <v>0</v>
      </c>
      <c r="AT257" s="9" t="e">
        <f>IF(AR257&lt;&gt;"",AL257/AR257,"")</f>
        <v>#VALUE!</v>
      </c>
      <c r="AU257" s="9" t="str">
        <f>IF(AO257&lt;&gt;"",AL257/AO257,"")</f>
        <v/>
      </c>
      <c r="AV257" s="9" t="str">
        <f>IF(AN257&lt;&gt;"",AL257/AN257,"")</f>
        <v/>
      </c>
      <c r="AW257" s="9"/>
    </row>
    <row r="258" spans="1:49" ht="13.5" thickTop="1" x14ac:dyDescent="0.2">
      <c r="A258" s="2">
        <v>8000446</v>
      </c>
      <c r="B258" s="3" t="s">
        <v>456</v>
      </c>
      <c r="C258" s="2">
        <v>0</v>
      </c>
      <c r="D258" s="2">
        <v>4029</v>
      </c>
      <c r="E258" s="8" t="s">
        <v>56</v>
      </c>
      <c r="F258" s="5" t="s">
        <v>293</v>
      </c>
      <c r="G258" s="3" t="s">
        <v>51</v>
      </c>
      <c r="H258" s="6">
        <v>370</v>
      </c>
      <c r="I258" s="6">
        <v>20</v>
      </c>
      <c r="J258" s="7">
        <v>-62.011670000000002</v>
      </c>
      <c r="K258" s="7">
        <v>45.24944</v>
      </c>
      <c r="L258" s="6">
        <v>1.0612999999999999E-2</v>
      </c>
      <c r="M258" s="8" t="s">
        <v>54</v>
      </c>
      <c r="N258" s="2" t="s">
        <v>52</v>
      </c>
      <c r="O258" s="6">
        <v>3.4932999610900879</v>
      </c>
      <c r="P258" s="8" t="s">
        <v>53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1">
        <f>IF($L258&gt;0,IF(O258&gt;0,$L258*O258/1000000,""),"")</f>
        <v>3.7074392487049097E-8</v>
      </c>
      <c r="AM258" s="8" t="str">
        <f>IF($L258&gt;0,IF(R258&gt;0,$L258*R258/1000000,""),"")</f>
        <v/>
      </c>
      <c r="AN258" s="8" t="str">
        <f>IF($L258&gt;0,IF(U258&gt;0,IF($V258="P",$L258*U258/1000000,$L258*$U258),""),"")</f>
        <v/>
      </c>
      <c r="AO258" s="8" t="str">
        <f>IF($L258&gt;0,IF(X258&gt;0,$L258*X258/100,""),"")</f>
        <v/>
      </c>
      <c r="AP258" s="8" t="str">
        <f>IF($L258&gt;0,IF(AA258&gt;0,$L258*AA258/100,""),"")</f>
        <v/>
      </c>
      <c r="AQ258" s="11">
        <f>SUM(AL258:AP258)</f>
        <v>3.7074392487049097E-8</v>
      </c>
      <c r="AR258" s="6" t="e">
        <f>IF((AL258+AM258)&gt;0,AL258+AM258,"")</f>
        <v>#VALUE!</v>
      </c>
      <c r="AS258" s="9">
        <f>IF(O258&gt;0,R258/O258,"")</f>
        <v>0</v>
      </c>
      <c r="AT258" s="9" t="e">
        <f>IF(AR258&lt;&gt;"",AL258/AR258,"")</f>
        <v>#VALUE!</v>
      </c>
      <c r="AU258" s="9" t="str">
        <f>IF(AO258&lt;&gt;"",AL258/AO258,"")</f>
        <v/>
      </c>
      <c r="AV258" s="9" t="str">
        <f>IF(AN258&lt;&gt;"",AL258/AN258,"")</f>
        <v/>
      </c>
      <c r="AW258" s="9"/>
    </row>
    <row r="259" spans="1:49" ht="13.5" thickTop="1" x14ac:dyDescent="0.2">
      <c r="A259" s="2">
        <v>8000448</v>
      </c>
      <c r="B259" s="3" t="s">
        <v>532</v>
      </c>
      <c r="C259" s="2">
        <v>0</v>
      </c>
      <c r="D259" s="2">
        <v>4029</v>
      </c>
      <c r="E259" s="8" t="s">
        <v>56</v>
      </c>
      <c r="F259" s="5" t="s">
        <v>293</v>
      </c>
      <c r="G259" s="3" t="s">
        <v>51</v>
      </c>
      <c r="H259" s="6">
        <v>439.34116143179142</v>
      </c>
      <c r="I259" s="6">
        <v>333.33</v>
      </c>
      <c r="J259" s="7">
        <v>-55.774999999999999</v>
      </c>
      <c r="K259" s="7">
        <v>49.841940000000001</v>
      </c>
      <c r="L259" s="6"/>
      <c r="M259" s="8"/>
      <c r="N259" s="2"/>
      <c r="O259" s="6"/>
      <c r="P259" s="8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1" t="str">
        <f>IF($L259&gt;0,IF(O259&gt;0,$L259*O259/1000000,""),"")</f>
        <v/>
      </c>
      <c r="AM259" s="8" t="str">
        <f>IF($L259&gt;0,IF(R259&gt;0,$L259*R259/1000000,""),"")</f>
        <v/>
      </c>
      <c r="AN259" s="8" t="str">
        <f>IF($L259&gt;0,IF(U259&gt;0,IF($V259="P",$L259*U259/1000000,$L259*$U259),""),"")</f>
        <v/>
      </c>
      <c r="AO259" s="8" t="str">
        <f>IF($L259&gt;0,IF(X259&gt;0,$L259*X259/100,""),"")</f>
        <v/>
      </c>
      <c r="AP259" s="8" t="str">
        <f>IF($L259&gt;0,IF(AA259&gt;0,$L259*AA259/100,""),"")</f>
        <v/>
      </c>
      <c r="AQ259" s="11">
        <f>SUM(AL259:AP259)</f>
        <v>0</v>
      </c>
      <c r="AR259" s="6" t="e">
        <f>IF((AL259+AM259)&gt;0,AL259+AM259,"")</f>
        <v>#VALUE!</v>
      </c>
      <c r="AS259" s="9" t="str">
        <f>IF(O259&gt;0,R259/O259,"")</f>
        <v/>
      </c>
      <c r="AT259" s="9" t="e">
        <f>IF(AR259&lt;&gt;"",AL259/AR259,"")</f>
        <v>#VALUE!</v>
      </c>
      <c r="AU259" s="9" t="str">
        <f>IF(AO259&lt;&gt;"",AL259/AO259,"")</f>
        <v/>
      </c>
      <c r="AV259" s="9" t="str">
        <f>IF(AN259&lt;&gt;"",AL259/AN259,"")</f>
        <v/>
      </c>
      <c r="AW259" s="9"/>
    </row>
    <row r="260" spans="1:49" ht="13.5" thickTop="1" x14ac:dyDescent="0.2">
      <c r="A260" s="2">
        <v>8000452</v>
      </c>
      <c r="B260" s="3" t="s">
        <v>593</v>
      </c>
      <c r="C260" s="2">
        <v>0</v>
      </c>
      <c r="D260" s="2">
        <v>4040</v>
      </c>
      <c r="E260" s="8" t="s">
        <v>58</v>
      </c>
      <c r="F260" s="5" t="s">
        <v>293</v>
      </c>
      <c r="G260" s="3" t="s">
        <v>51</v>
      </c>
      <c r="H260" s="6">
        <v>771</v>
      </c>
      <c r="I260" s="6">
        <v>229</v>
      </c>
      <c r="J260" s="7">
        <v>-58.115000000000002</v>
      </c>
      <c r="K260" s="7">
        <v>47.72833</v>
      </c>
      <c r="L260" s="6">
        <v>7.9425584999999996</v>
      </c>
      <c r="M260" s="8" t="s">
        <v>54</v>
      </c>
      <c r="N260" s="2" t="s">
        <v>52</v>
      </c>
      <c r="O260" s="6">
        <v>2.9455099105834961</v>
      </c>
      <c r="P260" s="8" t="s">
        <v>53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1">
        <f>IF($L260&gt;0,IF(O260&gt;0,$L260*O260/1000000,""),"")</f>
        <v>2.3394884777139185E-5</v>
      </c>
      <c r="AM260" s="8" t="str">
        <f>IF($L260&gt;0,IF(R260&gt;0,$L260*R260/1000000,""),"")</f>
        <v/>
      </c>
      <c r="AN260" s="8" t="str">
        <f>IF($L260&gt;0,IF(U260&gt;0,IF($V260="P",$L260*U260/1000000,$L260*$U260),""),"")</f>
        <v/>
      </c>
      <c r="AO260" s="8" t="str">
        <f>IF($L260&gt;0,IF(X260&gt;0,$L260*X260/100,""),"")</f>
        <v/>
      </c>
      <c r="AP260" s="8" t="str">
        <f>IF($L260&gt;0,IF(AA260&gt;0,$L260*AA260/100,""),"")</f>
        <v/>
      </c>
      <c r="AQ260" s="11">
        <f>SUM(AL260:AP260)</f>
        <v>2.3394884777139185E-5</v>
      </c>
      <c r="AR260" s="6" t="e">
        <f>IF((AL260+AM260)&gt;0,AL260+AM260,"")</f>
        <v>#VALUE!</v>
      </c>
      <c r="AS260" s="9">
        <f>IF(O260&gt;0,R260/O260,"")</f>
        <v>0</v>
      </c>
      <c r="AT260" s="9" t="e">
        <f>IF(AR260&lt;&gt;"",AL260/AR260,"")</f>
        <v>#VALUE!</v>
      </c>
      <c r="AU260" s="9" t="str">
        <f>IF(AO260&lt;&gt;"",AL260/AO260,"")</f>
        <v/>
      </c>
      <c r="AV260" s="9" t="str">
        <f>IF(AN260&lt;&gt;"",AL260/AN260,"")</f>
        <v/>
      </c>
      <c r="AW260" s="9"/>
    </row>
    <row r="261" spans="1:49" ht="13.5" thickTop="1" x14ac:dyDescent="0.2">
      <c r="A261" s="2">
        <v>8000222</v>
      </c>
      <c r="B261" s="3" t="s">
        <v>517</v>
      </c>
      <c r="C261" s="2">
        <v>0</v>
      </c>
      <c r="D261" s="2">
        <v>4029</v>
      </c>
      <c r="E261" s="8" t="s">
        <v>56</v>
      </c>
      <c r="F261" s="5" t="s">
        <v>293</v>
      </c>
      <c r="G261" s="3" t="s">
        <v>51</v>
      </c>
      <c r="H261" s="6">
        <v>1500</v>
      </c>
      <c r="I261" s="6">
        <v>50</v>
      </c>
      <c r="J261" s="7">
        <v>-72.349999999999994</v>
      </c>
      <c r="K261" s="7">
        <v>46.816670000000002</v>
      </c>
      <c r="L261" s="6">
        <v>0.63277375000000002</v>
      </c>
      <c r="M261" s="8" t="s">
        <v>54</v>
      </c>
      <c r="N261" s="2" t="s">
        <v>52</v>
      </c>
      <c r="O261" s="6">
        <v>4.4565639495849609</v>
      </c>
      <c r="P261" s="8" t="s">
        <v>53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1">
        <f>IF($L261&gt;0,IF(O261&gt;0,$L261*O261/1000000,""),"")</f>
        <v>2.8199966824936865E-6</v>
      </c>
      <c r="AM261" s="8" t="str">
        <f>IF($L261&gt;0,IF(R261&gt;0,$L261*R261/1000000,""),"")</f>
        <v/>
      </c>
      <c r="AN261" s="8" t="str">
        <f>IF($L261&gt;0,IF(U261&gt;0,IF($V261="P",$L261*U261/1000000,$L261*$U261),""),"")</f>
        <v/>
      </c>
      <c r="AO261" s="8" t="str">
        <f>IF($L261&gt;0,IF(X261&gt;0,$L261*X261/100,""),"")</f>
        <v/>
      </c>
      <c r="AP261" s="8" t="str">
        <f>IF($L261&gt;0,IF(AA261&gt;0,$L261*AA261/100,""),"")</f>
        <v/>
      </c>
      <c r="AQ261" s="11">
        <f>SUM(AL261:AP261)</f>
        <v>2.8199966824936865E-6</v>
      </c>
      <c r="AR261" s="6" t="e">
        <f>IF((AL261+AM261)&gt;0,AL261+AM261,"")</f>
        <v>#VALUE!</v>
      </c>
      <c r="AS261" s="9">
        <f>IF(O261&gt;0,R261/O261,"")</f>
        <v>0</v>
      </c>
      <c r="AT261" s="9" t="e">
        <f>IF(AR261&lt;&gt;"",AL261/AR261,"")</f>
        <v>#VALUE!</v>
      </c>
      <c r="AU261" s="9" t="str">
        <f>IF(AO261&lt;&gt;"",AL261/AO261,"")</f>
        <v/>
      </c>
      <c r="AV261" s="9" t="str">
        <f>IF(AN261&lt;&gt;"",AL261/AN261,"")</f>
        <v/>
      </c>
      <c r="AW261" s="9"/>
    </row>
    <row r="262" spans="1:49" ht="13.5" thickTop="1" x14ac:dyDescent="0.2">
      <c r="A262" s="2">
        <v>148000040</v>
      </c>
      <c r="B262" s="3" t="s">
        <v>517</v>
      </c>
      <c r="C262" s="2">
        <v>8000222</v>
      </c>
      <c r="D262" s="2">
        <v>4029</v>
      </c>
      <c r="E262" s="8" t="s">
        <v>56</v>
      </c>
      <c r="F262" s="5" t="s">
        <v>293</v>
      </c>
      <c r="G262" s="3" t="s">
        <v>51</v>
      </c>
      <c r="H262" s="6">
        <v>1500</v>
      </c>
      <c r="I262" s="6">
        <v>50</v>
      </c>
      <c r="J262" s="7">
        <v>-72.346999999999994</v>
      </c>
      <c r="K262" s="7">
        <v>46.835000000000001</v>
      </c>
      <c r="L262" s="6"/>
      <c r="M262" s="8"/>
      <c r="N262" s="2"/>
      <c r="O262" s="6"/>
      <c r="P262" s="8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1" t="str">
        <f>IF($L262&gt;0,IF(O262&gt;0,$L262*O262/1000000,""),"")</f>
        <v/>
      </c>
      <c r="AM262" s="8" t="str">
        <f>IF($L262&gt;0,IF(R262&gt;0,$L262*R262/1000000,""),"")</f>
        <v/>
      </c>
      <c r="AN262" s="8" t="str">
        <f>IF($L262&gt;0,IF(U262&gt;0,IF($V262="P",$L262*U262/1000000,$L262*$U262),""),"")</f>
        <v/>
      </c>
      <c r="AO262" s="8" t="str">
        <f>IF($L262&gt;0,IF(X262&gt;0,$L262*X262/100,""),"")</f>
        <v/>
      </c>
      <c r="AP262" s="8" t="str">
        <f>IF($L262&gt;0,IF(AA262&gt;0,$L262*AA262/100,""),"")</f>
        <v/>
      </c>
      <c r="AQ262" s="11">
        <f>SUM(AL262:AP262)</f>
        <v>0</v>
      </c>
      <c r="AR262" s="6" t="e">
        <f>IF((AL262+AM262)&gt;0,AL262+AM262,"")</f>
        <v>#VALUE!</v>
      </c>
      <c r="AS262" s="9" t="str">
        <f>IF(O262&gt;0,R262/O262,"")</f>
        <v/>
      </c>
      <c r="AT262" s="9" t="e">
        <f>IF(AR262&lt;&gt;"",AL262/AR262,"")</f>
        <v>#VALUE!</v>
      </c>
      <c r="AU262" s="9" t="str">
        <f>IF(AO262&lt;&gt;"",AL262/AO262,"")</f>
        <v/>
      </c>
      <c r="AV262" s="9" t="str">
        <f>IF(AN262&lt;&gt;"",AL262/AN262,"")</f>
        <v/>
      </c>
      <c r="AW262" s="9"/>
    </row>
    <row r="263" spans="1:49" ht="13.5" thickTop="1" x14ac:dyDescent="0.2">
      <c r="A263" s="2">
        <v>8000263</v>
      </c>
      <c r="B263" s="3" t="s">
        <v>395</v>
      </c>
      <c r="C263" s="2">
        <v>0</v>
      </c>
      <c r="D263" s="2">
        <v>4021</v>
      </c>
      <c r="E263" s="8" t="s">
        <v>64</v>
      </c>
      <c r="F263" s="5" t="s">
        <v>293</v>
      </c>
      <c r="G263" s="3" t="s">
        <v>51</v>
      </c>
      <c r="H263" s="6">
        <v>1770</v>
      </c>
      <c r="I263" s="6">
        <v>7</v>
      </c>
      <c r="J263" s="7">
        <v>-103.62639</v>
      </c>
      <c r="K263" s="7">
        <v>55.679169999999999</v>
      </c>
      <c r="L263" s="6">
        <v>3.0544595000000001</v>
      </c>
      <c r="M263" s="8" t="s">
        <v>54</v>
      </c>
      <c r="N263" s="2" t="s">
        <v>52</v>
      </c>
      <c r="O263" s="6">
        <v>7.9830121994018555</v>
      </c>
      <c r="P263" s="8" t="s">
        <v>53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1">
        <f>IF($L263&gt;0,IF(O263&gt;0,$L263*O263/1000000,""),"")</f>
        <v>2.4383787451078891E-5</v>
      </c>
      <c r="AM263" s="8" t="str">
        <f>IF($L263&gt;0,IF(R263&gt;0,$L263*R263/1000000,""),"")</f>
        <v/>
      </c>
      <c r="AN263" s="8" t="str">
        <f>IF($L263&gt;0,IF(U263&gt;0,IF($V263="P",$L263*U263/1000000,$L263*$U263),""),"")</f>
        <v/>
      </c>
      <c r="AO263" s="8" t="str">
        <f>IF($L263&gt;0,IF(X263&gt;0,$L263*X263/100,""),"")</f>
        <v/>
      </c>
      <c r="AP263" s="8" t="str">
        <f>IF($L263&gt;0,IF(AA263&gt;0,$L263*AA263/100,""),"")</f>
        <v/>
      </c>
      <c r="AQ263" s="11">
        <f>SUM(AL263:AP263)</f>
        <v>2.4383787451078891E-5</v>
      </c>
      <c r="AR263" s="6" t="e">
        <f>IF((AL263+AM263)&gt;0,AL263+AM263,"")</f>
        <v>#VALUE!</v>
      </c>
      <c r="AS263" s="9">
        <f>IF(O263&gt;0,R263/O263,"")</f>
        <v>0</v>
      </c>
      <c r="AT263" s="9" t="e">
        <f>IF(AR263&lt;&gt;"",AL263/AR263,"")</f>
        <v>#VALUE!</v>
      </c>
      <c r="AU263" s="9" t="str">
        <f>IF(AO263&lt;&gt;"",AL263/AO263,"")</f>
        <v/>
      </c>
      <c r="AV263" s="9" t="str">
        <f>IF(AN263&lt;&gt;"",AL263/AN263,"")</f>
        <v/>
      </c>
      <c r="AW263" s="9"/>
    </row>
    <row r="264" spans="1:49" ht="13.5" thickTop="1" x14ac:dyDescent="0.2">
      <c r="A264" s="2">
        <v>8000190</v>
      </c>
      <c r="B264" s="3" t="s">
        <v>495</v>
      </c>
      <c r="C264" s="2">
        <v>0</v>
      </c>
      <c r="D264" s="2">
        <v>4029</v>
      </c>
      <c r="E264" s="8" t="s">
        <v>56</v>
      </c>
      <c r="F264" s="5" t="s">
        <v>293</v>
      </c>
      <c r="G264" s="3" t="s">
        <v>51</v>
      </c>
      <c r="H264" s="6">
        <v>1780</v>
      </c>
      <c r="I264" s="6">
        <v>20</v>
      </c>
      <c r="J264" s="7">
        <v>-104.27500000000001</v>
      </c>
      <c r="K264" s="7">
        <v>56.009169999999997</v>
      </c>
      <c r="L264" s="6">
        <v>0.545967125</v>
      </c>
      <c r="M264" s="8" t="s">
        <v>54</v>
      </c>
      <c r="N264" s="2" t="s">
        <v>52</v>
      </c>
      <c r="O264" s="6">
        <v>13.340585708618164</v>
      </c>
      <c r="P264" s="8" t="s">
        <v>53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1">
        <f>IF($L264&gt;0,IF(O264&gt;0,$L264*O264/1000000,""),"")</f>
        <v>7.2835212251503467E-6</v>
      </c>
      <c r="AM264" s="8" t="str">
        <f>IF($L264&gt;0,IF(R264&gt;0,$L264*R264/1000000,""),"")</f>
        <v/>
      </c>
      <c r="AN264" s="8" t="str">
        <f>IF($L264&gt;0,IF(U264&gt;0,IF($V264="P",$L264*U264/1000000,$L264*$U264),""),"")</f>
        <v/>
      </c>
      <c r="AO264" s="8" t="str">
        <f>IF($L264&gt;0,IF(X264&gt;0,$L264*X264/100,""),"")</f>
        <v/>
      </c>
      <c r="AP264" s="8" t="str">
        <f>IF($L264&gt;0,IF(AA264&gt;0,$L264*AA264/100,""),"")</f>
        <v/>
      </c>
      <c r="AQ264" s="11">
        <f>SUM(AL264:AP264)</f>
        <v>7.2835212251503467E-6</v>
      </c>
      <c r="AR264" s="6" t="e">
        <f>IF((AL264+AM264)&gt;0,AL264+AM264,"")</f>
        <v>#VALUE!</v>
      </c>
      <c r="AS264" s="9">
        <f>IF(O264&gt;0,R264/O264,"")</f>
        <v>0</v>
      </c>
      <c r="AT264" s="9" t="e">
        <f>IF(AR264&lt;&gt;"",AL264/AR264,"")</f>
        <v>#VALUE!</v>
      </c>
      <c r="AU264" s="9" t="str">
        <f>IF(AO264&lt;&gt;"",AL264/AO264,"")</f>
        <v/>
      </c>
      <c r="AV264" s="9" t="str">
        <f>IF(AN264&lt;&gt;"",AL264/AN264,"")</f>
        <v/>
      </c>
      <c r="AW264" s="9"/>
    </row>
    <row r="265" spans="1:49" ht="13.5" thickTop="1" x14ac:dyDescent="0.2">
      <c r="A265" s="2">
        <v>140021760</v>
      </c>
      <c r="B265" s="3" t="s">
        <v>294</v>
      </c>
      <c r="C265" s="2">
        <v>0</v>
      </c>
      <c r="D265" s="2">
        <v>4021</v>
      </c>
      <c r="E265" s="8" t="s">
        <v>64</v>
      </c>
      <c r="F265" s="5" t="s">
        <v>293</v>
      </c>
      <c r="G265" s="3" t="s">
        <v>51</v>
      </c>
      <c r="H265" s="6">
        <v>1780</v>
      </c>
      <c r="I265" s="6">
        <v>10</v>
      </c>
      <c r="J265" s="7">
        <v>-102.34166999999999</v>
      </c>
      <c r="K265" s="7">
        <v>54.604170000000003</v>
      </c>
      <c r="L265" s="6"/>
      <c r="M265" s="8"/>
      <c r="N265" s="2"/>
      <c r="O265" s="6"/>
      <c r="P265" s="8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1" t="str">
        <f>IF($L265&gt;0,IF(O265&gt;0,$L265*O265/1000000,""),"")</f>
        <v/>
      </c>
      <c r="AM265" s="8" t="str">
        <f>IF($L265&gt;0,IF(R265&gt;0,$L265*R265/1000000,""),"")</f>
        <v/>
      </c>
      <c r="AN265" s="8" t="str">
        <f>IF($L265&gt;0,IF(U265&gt;0,IF($V265="P",$L265*U265/1000000,$L265*$U265),""),"")</f>
        <v/>
      </c>
      <c r="AO265" s="8" t="str">
        <f>IF($L265&gt;0,IF(X265&gt;0,$L265*X265/100,""),"")</f>
        <v/>
      </c>
      <c r="AP265" s="8" t="str">
        <f>IF($L265&gt;0,IF(AA265&gt;0,$L265*AA265/100,""),"")</f>
        <v/>
      </c>
      <c r="AQ265" s="11">
        <f>SUM(AL265:AP265)</f>
        <v>0</v>
      </c>
      <c r="AR265" s="6" t="e">
        <f>IF((AL265+AM265)&gt;0,AL265+AM265,"")</f>
        <v>#VALUE!</v>
      </c>
      <c r="AS265" s="9" t="str">
        <f>IF(O265&gt;0,R265/O265,"")</f>
        <v/>
      </c>
      <c r="AT265" s="9" t="e">
        <f>IF(AR265&lt;&gt;"",AL265/AR265,"")</f>
        <v>#VALUE!</v>
      </c>
      <c r="AU265" s="9" t="str">
        <f>IF(AO265&lt;&gt;"",AL265/AO265,"")</f>
        <v/>
      </c>
      <c r="AV265" s="9" t="str">
        <f>IF(AN265&lt;&gt;"",AL265/AN265,"")</f>
        <v/>
      </c>
      <c r="AW265" s="9"/>
    </row>
    <row r="266" spans="1:49" ht="13.5" thickTop="1" x14ac:dyDescent="0.2">
      <c r="A266" s="2">
        <v>8000235</v>
      </c>
      <c r="B266" s="3" t="s">
        <v>530</v>
      </c>
      <c r="C266" s="2">
        <v>0</v>
      </c>
      <c r="D266" s="2">
        <v>4029</v>
      </c>
      <c r="E266" s="8" t="s">
        <v>56</v>
      </c>
      <c r="F266" s="5" t="s">
        <v>293</v>
      </c>
      <c r="G266" s="3" t="s">
        <v>51</v>
      </c>
      <c r="H266" s="6">
        <v>1800</v>
      </c>
      <c r="I266" s="6">
        <v>10</v>
      </c>
      <c r="J266" s="7">
        <v>-104.83333</v>
      </c>
      <c r="K266" s="7">
        <v>55.466670000000001</v>
      </c>
      <c r="L266" s="6"/>
      <c r="M266" s="8"/>
      <c r="N266" s="2"/>
      <c r="O266" s="6"/>
      <c r="P266" s="8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1" t="str">
        <f>IF($L266&gt;0,IF(O266&gt;0,$L266*O266/1000000,""),"")</f>
        <v/>
      </c>
      <c r="AM266" s="8" t="str">
        <f>IF($L266&gt;0,IF(R266&gt;0,$L266*R266/1000000,""),"")</f>
        <v/>
      </c>
      <c r="AN266" s="8" t="str">
        <f>IF($L266&gt;0,IF(U266&gt;0,IF($V266="P",$L266*U266/1000000,$L266*$U266),""),"")</f>
        <v/>
      </c>
      <c r="AO266" s="8" t="str">
        <f>IF($L266&gt;0,IF(X266&gt;0,$L266*X266/100,""),"")</f>
        <v/>
      </c>
      <c r="AP266" s="8" t="str">
        <f>IF($L266&gt;0,IF(AA266&gt;0,$L266*AA266/100,""),"")</f>
        <v/>
      </c>
      <c r="AQ266" s="11">
        <f>SUM(AL266:AP266)</f>
        <v>0</v>
      </c>
      <c r="AR266" s="6" t="e">
        <f>IF((AL266+AM266)&gt;0,AL266+AM266,"")</f>
        <v>#VALUE!</v>
      </c>
      <c r="AS266" s="9" t="str">
        <f>IF(O266&gt;0,R266/O266,"")</f>
        <v/>
      </c>
      <c r="AT266" s="9" t="e">
        <f>IF(AR266&lt;&gt;"",AL266/AR266,"")</f>
        <v>#VALUE!</v>
      </c>
      <c r="AU266" s="9" t="str">
        <f>IF(AO266&lt;&gt;"",AL266/AO266,"")</f>
        <v/>
      </c>
      <c r="AV266" s="9" t="str">
        <f>IF(AN266&lt;&gt;"",AL266/AN266,"")</f>
        <v/>
      </c>
      <c r="AW266" s="9"/>
    </row>
    <row r="267" spans="1:49" ht="13.5" thickTop="1" x14ac:dyDescent="0.2">
      <c r="A267" s="2">
        <v>8000245</v>
      </c>
      <c r="B267" s="3" t="s">
        <v>538</v>
      </c>
      <c r="C267" s="2">
        <v>0</v>
      </c>
      <c r="D267" s="2">
        <v>4029</v>
      </c>
      <c r="E267" s="8" t="s">
        <v>56</v>
      </c>
      <c r="F267" s="5" t="s">
        <v>293</v>
      </c>
      <c r="G267" s="3" t="s">
        <v>51</v>
      </c>
      <c r="H267" s="6">
        <v>1800</v>
      </c>
      <c r="I267" s="6">
        <v>100</v>
      </c>
      <c r="J267" s="7">
        <v>-104.83333</v>
      </c>
      <c r="K267" s="7">
        <v>55.416670000000003</v>
      </c>
      <c r="L267" s="6">
        <v>1.3</v>
      </c>
      <c r="M267" s="8" t="s">
        <v>54</v>
      </c>
      <c r="N267" s="2" t="s">
        <v>52</v>
      </c>
      <c r="O267" s="6">
        <v>8.2285575866699219</v>
      </c>
      <c r="P267" s="8" t="s">
        <v>53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1">
        <f>IF($L267&gt;0,IF(O267&gt;0,$L267*O267/1000000,""),"")</f>
        <v>1.0697124862670899E-5</v>
      </c>
      <c r="AM267" s="8" t="str">
        <f>IF($L267&gt;0,IF(R267&gt;0,$L267*R267/1000000,""),"")</f>
        <v/>
      </c>
      <c r="AN267" s="8" t="str">
        <f>IF($L267&gt;0,IF(U267&gt;0,IF($V267="P",$L267*U267/1000000,$L267*$U267),""),"")</f>
        <v/>
      </c>
      <c r="AO267" s="8" t="str">
        <f>IF($L267&gt;0,IF(X267&gt;0,$L267*X267/100,""),"")</f>
        <v/>
      </c>
      <c r="AP267" s="8" t="str">
        <f>IF($L267&gt;0,IF(AA267&gt;0,$L267*AA267/100,""),"")</f>
        <v/>
      </c>
      <c r="AQ267" s="11">
        <f>SUM(AL267:AP267)</f>
        <v>1.0697124862670899E-5</v>
      </c>
      <c r="AR267" s="6" t="e">
        <f>IF((AL267+AM267)&gt;0,AL267+AM267,"")</f>
        <v>#VALUE!</v>
      </c>
      <c r="AS267" s="9">
        <f>IF(O267&gt;0,R267/O267,"")</f>
        <v>0</v>
      </c>
      <c r="AT267" s="9" t="e">
        <f>IF(AR267&lt;&gt;"",AL267/AR267,"")</f>
        <v>#VALUE!</v>
      </c>
      <c r="AU267" s="9" t="str">
        <f>IF(AO267&lt;&gt;"",AL267/AO267,"")</f>
        <v/>
      </c>
      <c r="AV267" s="9" t="str">
        <f>IF(AN267&lt;&gt;"",AL267/AN267,"")</f>
        <v/>
      </c>
      <c r="AW267" s="9"/>
    </row>
    <row r="268" spans="1:49" ht="13.5" thickTop="1" x14ac:dyDescent="0.2">
      <c r="A268" s="2">
        <v>8000194</v>
      </c>
      <c r="B268" s="3" t="s">
        <v>499</v>
      </c>
      <c r="C268" s="2">
        <v>0</v>
      </c>
      <c r="D268" s="2">
        <v>4029</v>
      </c>
      <c r="E268" s="8" t="s">
        <v>56</v>
      </c>
      <c r="F268" s="5" t="s">
        <v>293</v>
      </c>
      <c r="G268" s="3" t="s">
        <v>51</v>
      </c>
      <c r="H268" s="6">
        <v>1800</v>
      </c>
      <c r="I268" s="6">
        <v>100</v>
      </c>
      <c r="J268" s="7">
        <v>-103.93056</v>
      </c>
      <c r="K268" s="7">
        <v>56.205559999999998</v>
      </c>
      <c r="L268" s="6">
        <v>0.74175049999999998</v>
      </c>
      <c r="M268" s="8" t="s">
        <v>54</v>
      </c>
      <c r="N268" s="2" t="s">
        <v>52</v>
      </c>
      <c r="O268" s="6">
        <v>10.084421157836914</v>
      </c>
      <c r="P268" s="8" t="s">
        <v>53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1">
        <f>IF($L268&gt;0,IF(O268&gt;0,$L268*O268/1000000,""),"")</f>
        <v>7.4801244360361097E-6</v>
      </c>
      <c r="AM268" s="8" t="str">
        <f>IF($L268&gt;0,IF(R268&gt;0,$L268*R268/1000000,""),"")</f>
        <v/>
      </c>
      <c r="AN268" s="8" t="str">
        <f>IF($L268&gt;0,IF(U268&gt;0,IF($V268="P",$L268*U268/1000000,$L268*$U268),""),"")</f>
        <v/>
      </c>
      <c r="AO268" s="8" t="str">
        <f>IF($L268&gt;0,IF(X268&gt;0,$L268*X268/100,""),"")</f>
        <v/>
      </c>
      <c r="AP268" s="8" t="str">
        <f>IF($L268&gt;0,IF(AA268&gt;0,$L268*AA268/100,""),"")</f>
        <v/>
      </c>
      <c r="AQ268" s="11">
        <f>SUM(AL268:AP268)</f>
        <v>7.4801244360361097E-6</v>
      </c>
      <c r="AR268" s="6" t="e">
        <f>IF((AL268+AM268)&gt;0,AL268+AM268,"")</f>
        <v>#VALUE!</v>
      </c>
      <c r="AS268" s="9">
        <f>IF(O268&gt;0,R268/O268,"")</f>
        <v>0</v>
      </c>
      <c r="AT268" s="9" t="e">
        <f>IF(AR268&lt;&gt;"",AL268/AR268,"")</f>
        <v>#VALUE!</v>
      </c>
      <c r="AU268" s="9" t="str">
        <f>IF(AO268&lt;&gt;"",AL268/AO268,"")</f>
        <v/>
      </c>
      <c r="AV268" s="9" t="str">
        <f>IF(AN268&lt;&gt;"",AL268/AN268,"")</f>
        <v/>
      </c>
      <c r="AW268" s="9"/>
    </row>
    <row r="269" spans="1:49" ht="13.5" thickTop="1" x14ac:dyDescent="0.2">
      <c r="A269" s="2">
        <v>8000292</v>
      </c>
      <c r="B269" s="3" t="s">
        <v>584</v>
      </c>
      <c r="C269" s="2">
        <v>0</v>
      </c>
      <c r="D269" s="2">
        <v>4029</v>
      </c>
      <c r="E269" s="8" t="s">
        <v>56</v>
      </c>
      <c r="F269" s="5" t="s">
        <v>293</v>
      </c>
      <c r="G269" s="3" t="s">
        <v>51</v>
      </c>
      <c r="H269" s="6">
        <v>1800</v>
      </c>
      <c r="I269" s="6">
        <v>20</v>
      </c>
      <c r="J269" s="7">
        <v>-103.84583000000001</v>
      </c>
      <c r="K269" s="7">
        <v>56.25</v>
      </c>
      <c r="L269" s="6"/>
      <c r="M269" s="8"/>
      <c r="N269" s="2"/>
      <c r="O269" s="6"/>
      <c r="P269" s="8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1" t="str">
        <f>IF($L269&gt;0,IF(O269&gt;0,$L269*O269/1000000,""),"")</f>
        <v/>
      </c>
      <c r="AM269" s="8" t="str">
        <f>IF($L269&gt;0,IF(R269&gt;0,$L269*R269/1000000,""),"")</f>
        <v/>
      </c>
      <c r="AN269" s="8" t="str">
        <f>IF($L269&gt;0,IF(U269&gt;0,IF($V269="P",$L269*U269/1000000,$L269*$U269),""),"")</f>
        <v/>
      </c>
      <c r="AO269" s="8" t="str">
        <f>IF($L269&gt;0,IF(X269&gt;0,$L269*X269/100,""),"")</f>
        <v/>
      </c>
      <c r="AP269" s="8" t="str">
        <f>IF($L269&gt;0,IF(AA269&gt;0,$L269*AA269/100,""),"")</f>
        <v/>
      </c>
      <c r="AQ269" s="11">
        <f>SUM(AL269:AP269)</f>
        <v>0</v>
      </c>
      <c r="AR269" s="6" t="e">
        <f>IF((AL269+AM269)&gt;0,AL269+AM269,"")</f>
        <v>#VALUE!</v>
      </c>
      <c r="AS269" s="9" t="str">
        <f>IF(O269&gt;0,R269/O269,"")</f>
        <v/>
      </c>
      <c r="AT269" s="9" t="e">
        <f>IF(AR269&lt;&gt;"",AL269/AR269,"")</f>
        <v>#VALUE!</v>
      </c>
      <c r="AU269" s="9" t="str">
        <f>IF(AO269&lt;&gt;"",AL269/AO269,"")</f>
        <v/>
      </c>
      <c r="AV269" s="9" t="str">
        <f>IF(AN269&lt;&gt;"",AL269/AN269,"")</f>
        <v/>
      </c>
      <c r="AW269" s="9"/>
    </row>
    <row r="270" spans="1:49" ht="13.5" thickTop="1" x14ac:dyDescent="0.2">
      <c r="A270" s="2">
        <v>8000293</v>
      </c>
      <c r="B270" s="3" t="s">
        <v>585</v>
      </c>
      <c r="C270" s="2">
        <v>0</v>
      </c>
      <c r="D270" s="2">
        <v>4029</v>
      </c>
      <c r="E270" s="8" t="s">
        <v>56</v>
      </c>
      <c r="F270" s="5" t="s">
        <v>293</v>
      </c>
      <c r="G270" s="3" t="s">
        <v>51</v>
      </c>
      <c r="H270" s="6">
        <v>1800</v>
      </c>
      <c r="I270" s="6">
        <v>20</v>
      </c>
      <c r="J270" s="7">
        <v>-103.78694</v>
      </c>
      <c r="K270" s="7">
        <v>56.217500000000001</v>
      </c>
      <c r="L270" s="6"/>
      <c r="M270" s="8"/>
      <c r="N270" s="2"/>
      <c r="O270" s="6"/>
      <c r="P270" s="8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1" t="str">
        <f>IF($L270&gt;0,IF(O270&gt;0,$L270*O270/1000000,""),"")</f>
        <v/>
      </c>
      <c r="AM270" s="8" t="str">
        <f>IF($L270&gt;0,IF(R270&gt;0,$L270*R270/1000000,""),"")</f>
        <v/>
      </c>
      <c r="AN270" s="8" t="str">
        <f>IF($L270&gt;0,IF(U270&gt;0,IF($V270="P",$L270*U270/1000000,$L270*$U270),""),"")</f>
        <v/>
      </c>
      <c r="AO270" s="8" t="str">
        <f>IF($L270&gt;0,IF(X270&gt;0,$L270*X270/100,""),"")</f>
        <v/>
      </c>
      <c r="AP270" s="8" t="str">
        <f>IF($L270&gt;0,IF(AA270&gt;0,$L270*AA270/100,""),"")</f>
        <v/>
      </c>
      <c r="AQ270" s="11">
        <f>SUM(AL270:AP270)</f>
        <v>0</v>
      </c>
      <c r="AR270" s="6" t="e">
        <f>IF((AL270+AM270)&gt;0,AL270+AM270,"")</f>
        <v>#VALUE!</v>
      </c>
      <c r="AS270" s="9" t="str">
        <f>IF(O270&gt;0,R270/O270,"")</f>
        <v/>
      </c>
      <c r="AT270" s="9" t="e">
        <f>IF(AR270&lt;&gt;"",AL270/AR270,"")</f>
        <v>#VALUE!</v>
      </c>
      <c r="AU270" s="9" t="str">
        <f>IF(AO270&lt;&gt;"",AL270/AO270,"")</f>
        <v/>
      </c>
      <c r="AV270" s="9" t="str">
        <f>IF(AN270&lt;&gt;"",AL270/AN270,"")</f>
        <v/>
      </c>
      <c r="AW270" s="9"/>
    </row>
    <row r="271" spans="1:49" ht="13.5" thickTop="1" x14ac:dyDescent="0.2">
      <c r="A271" s="2">
        <v>140029590</v>
      </c>
      <c r="B271" s="3" t="s">
        <v>392</v>
      </c>
      <c r="C271" s="2">
        <v>0</v>
      </c>
      <c r="D271" s="2">
        <v>4021</v>
      </c>
      <c r="E271" s="8" t="s">
        <v>64</v>
      </c>
      <c r="F271" s="5" t="s">
        <v>293</v>
      </c>
      <c r="G271" s="3" t="s">
        <v>51</v>
      </c>
      <c r="H271" s="6">
        <v>1800</v>
      </c>
      <c r="I271" s="6">
        <v>10</v>
      </c>
      <c r="J271" s="7">
        <v>-101.90555999999999</v>
      </c>
      <c r="K271" s="7">
        <v>54.71528</v>
      </c>
      <c r="L271" s="6"/>
      <c r="M271" s="8"/>
      <c r="N271" s="2"/>
      <c r="O271" s="6"/>
      <c r="P271" s="8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1" t="str">
        <f>IF($L271&gt;0,IF(O271&gt;0,$L271*O271/1000000,""),"")</f>
        <v/>
      </c>
      <c r="AM271" s="8" t="str">
        <f>IF($L271&gt;0,IF(R271&gt;0,$L271*R271/1000000,""),"")</f>
        <v/>
      </c>
      <c r="AN271" s="8" t="str">
        <f>IF($L271&gt;0,IF(U271&gt;0,IF($V271="P",$L271*U271/1000000,$L271*$U271),""),"")</f>
        <v/>
      </c>
      <c r="AO271" s="8" t="str">
        <f>IF($L271&gt;0,IF(X271&gt;0,$L271*X271/100,""),"")</f>
        <v/>
      </c>
      <c r="AP271" s="8" t="str">
        <f>IF($L271&gt;0,IF(AA271&gt;0,$L271*AA271/100,""),"")</f>
        <v/>
      </c>
      <c r="AQ271" s="11">
        <f>SUM(AL271:AP271)</f>
        <v>0</v>
      </c>
      <c r="AR271" s="6" t="e">
        <f>IF((AL271+AM271)&gt;0,AL271+AM271,"")</f>
        <v>#VALUE!</v>
      </c>
      <c r="AS271" s="9" t="str">
        <f>IF(O271&gt;0,R271/O271,"")</f>
        <v/>
      </c>
      <c r="AT271" s="9" t="e">
        <f>IF(AR271&lt;&gt;"",AL271/AR271,"")</f>
        <v>#VALUE!</v>
      </c>
      <c r="AU271" s="9" t="str">
        <f>IF(AO271&lt;&gt;"",AL271/AO271,"")</f>
        <v/>
      </c>
      <c r="AV271" s="9" t="str">
        <f>IF(AN271&lt;&gt;"",AL271/AN271,"")</f>
        <v/>
      </c>
      <c r="AW271" s="9"/>
    </row>
    <row r="272" spans="1:49" ht="13.5" thickTop="1" x14ac:dyDescent="0.2">
      <c r="A272" s="2">
        <v>8000282</v>
      </c>
      <c r="B272" s="3" t="s">
        <v>573</v>
      </c>
      <c r="C272" s="2">
        <v>0</v>
      </c>
      <c r="D272" s="2">
        <v>4029</v>
      </c>
      <c r="E272" s="8" t="s">
        <v>56</v>
      </c>
      <c r="F272" s="5" t="s">
        <v>293</v>
      </c>
      <c r="G272" s="3" t="s">
        <v>51</v>
      </c>
      <c r="H272" s="6">
        <v>1800</v>
      </c>
      <c r="I272" s="6">
        <v>100</v>
      </c>
      <c r="J272" s="7">
        <v>-101.72917</v>
      </c>
      <c r="K272" s="7">
        <v>54.856940000000002</v>
      </c>
      <c r="L272" s="6">
        <v>0.45190653125000002</v>
      </c>
      <c r="M272" s="8" t="s">
        <v>54</v>
      </c>
      <c r="N272" s="2" t="s">
        <v>52</v>
      </c>
      <c r="O272" s="6">
        <v>7.0971312522888184</v>
      </c>
      <c r="P272" s="8" t="s">
        <v>53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1">
        <f>IF($L272&gt;0,IF(O272&gt;0,$L272*O272/1000000,""),"")</f>
        <v>3.207239966047809E-6</v>
      </c>
      <c r="AM272" s="8" t="str">
        <f>IF($L272&gt;0,IF(R272&gt;0,$L272*R272/1000000,""),"")</f>
        <v/>
      </c>
      <c r="AN272" s="8" t="str">
        <f>IF($L272&gt;0,IF(U272&gt;0,IF($V272="P",$L272*U272/1000000,$L272*$U272),""),"")</f>
        <v/>
      </c>
      <c r="AO272" s="8" t="str">
        <f>IF($L272&gt;0,IF(X272&gt;0,$L272*X272/100,""),"")</f>
        <v/>
      </c>
      <c r="AP272" s="8" t="str">
        <f>IF($L272&gt;0,IF(AA272&gt;0,$L272*AA272/100,""),"")</f>
        <v/>
      </c>
      <c r="AQ272" s="11">
        <f>SUM(AL272:AP272)</f>
        <v>3.207239966047809E-6</v>
      </c>
      <c r="AR272" s="6" t="e">
        <f>IF((AL272+AM272)&gt;0,AL272+AM272,"")</f>
        <v>#VALUE!</v>
      </c>
      <c r="AS272" s="9">
        <f>IF(O272&gt;0,R272/O272,"")</f>
        <v>0</v>
      </c>
      <c r="AT272" s="9" t="e">
        <f>IF(AR272&lt;&gt;"",AL272/AR272,"")</f>
        <v>#VALUE!</v>
      </c>
      <c r="AU272" s="9" t="str">
        <f>IF(AO272&lt;&gt;"",AL272/AO272,"")</f>
        <v/>
      </c>
      <c r="AV272" s="9" t="str">
        <f>IF(AN272&lt;&gt;"",AL272/AN272,"")</f>
        <v/>
      </c>
      <c r="AW272" s="9"/>
    </row>
    <row r="273" spans="1:49" ht="13.5" thickTop="1" x14ac:dyDescent="0.2">
      <c r="A273" s="2">
        <v>8000130</v>
      </c>
      <c r="B273" s="3" t="s">
        <v>451</v>
      </c>
      <c r="C273" s="2">
        <v>0</v>
      </c>
      <c r="D273" s="2">
        <v>4029</v>
      </c>
      <c r="E273" s="8" t="s">
        <v>56</v>
      </c>
      <c r="F273" s="5" t="s">
        <v>293</v>
      </c>
      <c r="G273" s="3" t="s">
        <v>51</v>
      </c>
      <c r="H273" s="6">
        <v>1800</v>
      </c>
      <c r="I273" s="6">
        <v>10</v>
      </c>
      <c r="J273" s="7">
        <v>-95.316670000000002</v>
      </c>
      <c r="K273" s="7">
        <v>50.9</v>
      </c>
      <c r="L273" s="6">
        <v>0.34780100000000003</v>
      </c>
      <c r="M273" s="8" t="s">
        <v>54</v>
      </c>
      <c r="N273" s="2" t="s">
        <v>52</v>
      </c>
      <c r="O273" s="6">
        <v>12.326013565063477</v>
      </c>
      <c r="P273" s="8" t="s">
        <v>53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1">
        <f>IF($L273&gt;0,IF(O273&gt;0,$L273*O273/1000000,""),"")</f>
        <v>4.2869998439426428E-6</v>
      </c>
      <c r="AM273" s="8" t="str">
        <f>IF($L273&gt;0,IF(R273&gt;0,$L273*R273/1000000,""),"")</f>
        <v/>
      </c>
      <c r="AN273" s="8" t="str">
        <f>IF($L273&gt;0,IF(U273&gt;0,IF($V273="P",$L273*U273/1000000,$L273*$U273),""),"")</f>
        <v/>
      </c>
      <c r="AO273" s="8" t="str">
        <f>IF($L273&gt;0,IF(X273&gt;0,$L273*X273/100,""),"")</f>
        <v/>
      </c>
      <c r="AP273" s="8" t="str">
        <f>IF($L273&gt;0,IF(AA273&gt;0,$L273*AA273/100,""),"")</f>
        <v/>
      </c>
      <c r="AQ273" s="11">
        <f>SUM(AL273:AP273)</f>
        <v>4.2869998439426428E-6</v>
      </c>
      <c r="AR273" s="6" t="e">
        <f>IF((AL273+AM273)&gt;0,AL273+AM273,"")</f>
        <v>#VALUE!</v>
      </c>
      <c r="AS273" s="9">
        <f>IF(O273&gt;0,R273/O273,"")</f>
        <v>0</v>
      </c>
      <c r="AT273" s="9" t="e">
        <f>IF(AR273&lt;&gt;"",AL273/AR273,"")</f>
        <v>#VALUE!</v>
      </c>
      <c r="AU273" s="9" t="str">
        <f>IF(AO273&lt;&gt;"",AL273/AO273,"")</f>
        <v/>
      </c>
      <c r="AV273" s="9" t="str">
        <f>IF(AN273&lt;&gt;"",AL273/AN273,"")</f>
        <v/>
      </c>
      <c r="AW273" s="9"/>
    </row>
    <row r="274" spans="1:49" ht="13.5" thickTop="1" x14ac:dyDescent="0.2">
      <c r="A274" s="2">
        <v>8000150</v>
      </c>
      <c r="B274" s="3" t="s">
        <v>465</v>
      </c>
      <c r="C274" s="2">
        <v>0</v>
      </c>
      <c r="D274" s="2">
        <v>4029</v>
      </c>
      <c r="E274" s="8" t="s">
        <v>56</v>
      </c>
      <c r="F274" s="5" t="s">
        <v>293</v>
      </c>
      <c r="G274" s="3" t="s">
        <v>51</v>
      </c>
      <c r="H274" s="6">
        <v>1810</v>
      </c>
      <c r="I274" s="6">
        <v>100</v>
      </c>
      <c r="J274" s="7">
        <v>-100.96666999999999</v>
      </c>
      <c r="K274" s="7">
        <v>56.9</v>
      </c>
      <c r="L274" s="6"/>
      <c r="M274" s="8"/>
      <c r="N274" s="2"/>
      <c r="O274" s="6"/>
      <c r="P274" s="8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1" t="str">
        <f>IF($L274&gt;0,IF(O274&gt;0,$L274*O274/1000000,""),"")</f>
        <v/>
      </c>
      <c r="AM274" s="8" t="str">
        <f>IF($L274&gt;0,IF(R274&gt;0,$L274*R274/1000000,""),"")</f>
        <v/>
      </c>
      <c r="AN274" s="8" t="str">
        <f>IF($L274&gt;0,IF(U274&gt;0,IF($V274="P",$L274*U274/1000000,$L274*$U274),""),"")</f>
        <v/>
      </c>
      <c r="AO274" s="8" t="str">
        <f>IF($L274&gt;0,IF(X274&gt;0,$L274*X274/100,""),"")</f>
        <v/>
      </c>
      <c r="AP274" s="8" t="str">
        <f>IF($L274&gt;0,IF(AA274&gt;0,$L274*AA274/100,""),"")</f>
        <v/>
      </c>
      <c r="AQ274" s="11">
        <f>SUM(AL274:AP274)</f>
        <v>0</v>
      </c>
      <c r="AR274" s="6" t="e">
        <f>IF((AL274+AM274)&gt;0,AL274+AM274,"")</f>
        <v>#VALUE!</v>
      </c>
      <c r="AS274" s="9" t="str">
        <f>IF(O274&gt;0,R274/O274,"")</f>
        <v/>
      </c>
      <c r="AT274" s="9" t="e">
        <f>IF(AR274&lt;&gt;"",AL274/AR274,"")</f>
        <v>#VALUE!</v>
      </c>
      <c r="AU274" s="9" t="str">
        <f>IF(AO274&lt;&gt;"",AL274/AO274,"")</f>
        <v/>
      </c>
      <c r="AV274" s="9" t="str">
        <f>IF(AN274&lt;&gt;"",AL274/AN274,"")</f>
        <v/>
      </c>
      <c r="AW274" s="9"/>
    </row>
    <row r="275" spans="1:49" ht="13.5" thickTop="1" x14ac:dyDescent="0.2">
      <c r="A275" s="2">
        <v>8000109</v>
      </c>
      <c r="B275" s="3" t="s">
        <v>431</v>
      </c>
      <c r="C275" s="2">
        <v>0</v>
      </c>
      <c r="D275" s="2">
        <v>4029</v>
      </c>
      <c r="E275" s="8" t="s">
        <v>56</v>
      </c>
      <c r="F275" s="5" t="s">
        <v>293</v>
      </c>
      <c r="G275" s="3" t="s">
        <v>51</v>
      </c>
      <c r="H275" s="6">
        <v>1820</v>
      </c>
      <c r="I275" s="6">
        <v>10</v>
      </c>
      <c r="J275" s="7">
        <v>-104.91667</v>
      </c>
      <c r="K275" s="7">
        <v>55.416670000000003</v>
      </c>
      <c r="L275" s="6"/>
      <c r="M275" s="8"/>
      <c r="N275" s="2"/>
      <c r="O275" s="6"/>
      <c r="P275" s="8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1" t="str">
        <f>IF($L275&gt;0,IF(O275&gt;0,$L275*O275/1000000,""),"")</f>
        <v/>
      </c>
      <c r="AM275" s="8" t="str">
        <f>IF($L275&gt;0,IF(R275&gt;0,$L275*R275/1000000,""),"")</f>
        <v/>
      </c>
      <c r="AN275" s="8" t="str">
        <f>IF($L275&gt;0,IF(U275&gt;0,IF($V275="P",$L275*U275/1000000,$L275*$U275),""),"")</f>
        <v/>
      </c>
      <c r="AO275" s="8" t="str">
        <f>IF($L275&gt;0,IF(X275&gt;0,$L275*X275/100,""),"")</f>
        <v/>
      </c>
      <c r="AP275" s="8" t="str">
        <f>IF($L275&gt;0,IF(AA275&gt;0,$L275*AA275/100,""),"")</f>
        <v/>
      </c>
      <c r="AQ275" s="11">
        <f>SUM(AL275:AP275)</f>
        <v>0</v>
      </c>
      <c r="AR275" s="6" t="e">
        <f>IF((AL275+AM275)&gt;0,AL275+AM275,"")</f>
        <v>#VALUE!</v>
      </c>
      <c r="AS275" s="9" t="str">
        <f>IF(O275&gt;0,R275/O275,"")</f>
        <v/>
      </c>
      <c r="AT275" s="9" t="e">
        <f>IF(AR275&lt;&gt;"",AL275/AR275,"")</f>
        <v>#VALUE!</v>
      </c>
      <c r="AU275" s="9" t="str">
        <f>IF(AO275&lt;&gt;"",AL275/AO275,"")</f>
        <v/>
      </c>
      <c r="AV275" s="9" t="str">
        <f>IF(AN275&lt;&gt;"",AL275/AN275,"")</f>
        <v/>
      </c>
      <c r="AW275" s="9"/>
    </row>
    <row r="276" spans="1:49" ht="13.5" thickTop="1" x14ac:dyDescent="0.2">
      <c r="A276" s="2">
        <v>8000187</v>
      </c>
      <c r="B276" s="3" t="s">
        <v>493</v>
      </c>
      <c r="C276" s="2">
        <v>0</v>
      </c>
      <c r="D276" s="2">
        <v>4029</v>
      </c>
      <c r="E276" s="8" t="s">
        <v>56</v>
      </c>
      <c r="F276" s="5" t="s">
        <v>293</v>
      </c>
      <c r="G276" s="3" t="s">
        <v>51</v>
      </c>
      <c r="H276" s="6">
        <v>1820</v>
      </c>
      <c r="I276" s="6">
        <v>100</v>
      </c>
      <c r="J276" s="7">
        <v>-103.8</v>
      </c>
      <c r="K276" s="7">
        <v>56.116669999999999</v>
      </c>
      <c r="L276" s="6">
        <v>0.140127</v>
      </c>
      <c r="M276" s="8" t="s">
        <v>54</v>
      </c>
      <c r="N276" s="2" t="s">
        <v>52</v>
      </c>
      <c r="O276" s="6">
        <v>18.355949401855469</v>
      </c>
      <c r="P276" s="8" t="s">
        <v>53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1">
        <f>IF($L276&gt;0,IF(O276&gt;0,$L276*O276/1000000,""),"")</f>
        <v>2.5721641218338013E-6</v>
      </c>
      <c r="AM276" s="8" t="str">
        <f>IF($L276&gt;0,IF(R276&gt;0,$L276*R276/1000000,""),"")</f>
        <v/>
      </c>
      <c r="AN276" s="8" t="str">
        <f>IF($L276&gt;0,IF(U276&gt;0,IF($V276="P",$L276*U276/1000000,$L276*$U276),""),"")</f>
        <v/>
      </c>
      <c r="AO276" s="8" t="str">
        <f>IF($L276&gt;0,IF(X276&gt;0,$L276*X276/100,""),"")</f>
        <v/>
      </c>
      <c r="AP276" s="8" t="str">
        <f>IF($L276&gt;0,IF(AA276&gt;0,$L276*AA276/100,""),"")</f>
        <v/>
      </c>
      <c r="AQ276" s="11">
        <f>SUM(AL276:AP276)</f>
        <v>2.5721641218338013E-6</v>
      </c>
      <c r="AR276" s="6" t="e">
        <f>IF((AL276+AM276)&gt;0,AL276+AM276,"")</f>
        <v>#VALUE!</v>
      </c>
      <c r="AS276" s="9">
        <f>IF(O276&gt;0,R276/O276,"")</f>
        <v>0</v>
      </c>
      <c r="AT276" s="9" t="e">
        <f>IF(AR276&lt;&gt;"",AL276/AR276,"")</f>
        <v>#VALUE!</v>
      </c>
      <c r="AU276" s="9" t="str">
        <f>IF(AO276&lt;&gt;"",AL276/AO276,"")</f>
        <v/>
      </c>
      <c r="AV276" s="9" t="str">
        <f>IF(AN276&lt;&gt;"",AL276/AN276,"")</f>
        <v/>
      </c>
      <c r="AW276" s="9"/>
    </row>
    <row r="277" spans="1:49" ht="13.5" thickTop="1" x14ac:dyDescent="0.2">
      <c r="A277" s="2">
        <v>8000283</v>
      </c>
      <c r="B277" s="3" t="s">
        <v>576</v>
      </c>
      <c r="C277" s="2">
        <v>0</v>
      </c>
      <c r="D277" s="2">
        <v>4029</v>
      </c>
      <c r="E277" s="8" t="s">
        <v>56</v>
      </c>
      <c r="F277" s="5" t="s">
        <v>293</v>
      </c>
      <c r="G277" s="3" t="s">
        <v>51</v>
      </c>
      <c r="H277" s="6">
        <v>1820</v>
      </c>
      <c r="I277" s="6">
        <v>20</v>
      </c>
      <c r="J277" s="7">
        <v>-103.75</v>
      </c>
      <c r="K277" s="7">
        <v>56.216670000000001</v>
      </c>
      <c r="L277" s="6"/>
      <c r="M277" s="8"/>
      <c r="N277" s="2"/>
      <c r="O277" s="6"/>
      <c r="P277" s="8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1" t="str">
        <f>IF($L277&gt;0,IF(O277&gt;0,$L277*O277/1000000,""),"")</f>
        <v/>
      </c>
      <c r="AM277" s="8" t="str">
        <f>IF($L277&gt;0,IF(R277&gt;0,$L277*R277/1000000,""),"")</f>
        <v/>
      </c>
      <c r="AN277" s="8" t="str">
        <f>IF($L277&gt;0,IF(U277&gt;0,IF($V277="P",$L277*U277/1000000,$L277*$U277),""),"")</f>
        <v/>
      </c>
      <c r="AO277" s="8" t="str">
        <f>IF($L277&gt;0,IF(X277&gt;0,$L277*X277/100,""),"")</f>
        <v/>
      </c>
      <c r="AP277" s="8" t="str">
        <f>IF($L277&gt;0,IF(AA277&gt;0,$L277*AA277/100,""),"")</f>
        <v/>
      </c>
      <c r="AQ277" s="11">
        <f>SUM(AL277:AP277)</f>
        <v>0</v>
      </c>
      <c r="AR277" s="6" t="e">
        <f>IF((AL277+AM277)&gt;0,AL277+AM277,"")</f>
        <v>#VALUE!</v>
      </c>
      <c r="AS277" s="9" t="str">
        <f>IF(O277&gt;0,R277/O277,"")</f>
        <v/>
      </c>
      <c r="AT277" s="9" t="e">
        <f>IF(AR277&lt;&gt;"",AL277/AR277,"")</f>
        <v>#VALUE!</v>
      </c>
      <c r="AU277" s="9" t="str">
        <f>IF(AO277&lt;&gt;"",AL277/AO277,"")</f>
        <v/>
      </c>
      <c r="AV277" s="9" t="str">
        <f>IF(AN277&lt;&gt;"",AL277/AN277,"")</f>
        <v/>
      </c>
      <c r="AW277" s="9"/>
    </row>
    <row r="278" spans="1:49" ht="13.5" thickTop="1" x14ac:dyDescent="0.2">
      <c r="A278" s="2">
        <v>140024920</v>
      </c>
      <c r="B278" s="3" t="s">
        <v>337</v>
      </c>
      <c r="C278" s="2">
        <v>0</v>
      </c>
      <c r="D278" s="2">
        <v>4021</v>
      </c>
      <c r="E278" s="8" t="s">
        <v>64</v>
      </c>
      <c r="F278" s="5" t="s">
        <v>293</v>
      </c>
      <c r="G278" s="3" t="s">
        <v>51</v>
      </c>
      <c r="H278" s="6">
        <v>1820</v>
      </c>
      <c r="I278" s="6">
        <v>10</v>
      </c>
      <c r="J278" s="7">
        <v>-101.89833</v>
      </c>
      <c r="K278" s="7">
        <v>54.726669999999999</v>
      </c>
      <c r="L278" s="6"/>
      <c r="M278" s="8"/>
      <c r="N278" s="2"/>
      <c r="O278" s="6"/>
      <c r="P278" s="8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1" t="str">
        <f>IF($L278&gt;0,IF(O278&gt;0,$L278*O278/1000000,""),"")</f>
        <v/>
      </c>
      <c r="AM278" s="8" t="str">
        <f>IF($L278&gt;0,IF(R278&gt;0,$L278*R278/1000000,""),"")</f>
        <v/>
      </c>
      <c r="AN278" s="8" t="str">
        <f>IF($L278&gt;0,IF(U278&gt;0,IF($V278="P",$L278*U278/1000000,$L278*$U278),""),"")</f>
        <v/>
      </c>
      <c r="AO278" s="8" t="str">
        <f>IF($L278&gt;0,IF(X278&gt;0,$L278*X278/100,""),"")</f>
        <v/>
      </c>
      <c r="AP278" s="8" t="str">
        <f>IF($L278&gt;0,IF(AA278&gt;0,$L278*AA278/100,""),"")</f>
        <v/>
      </c>
      <c r="AQ278" s="11">
        <f>SUM(AL278:AP278)</f>
        <v>0</v>
      </c>
      <c r="AR278" s="6" t="e">
        <f>IF((AL278+AM278)&gt;0,AL278+AM278,"")</f>
        <v>#VALUE!</v>
      </c>
      <c r="AS278" s="9" t="str">
        <f>IF(O278&gt;0,R278/O278,"")</f>
        <v/>
      </c>
      <c r="AT278" s="9" t="e">
        <f>IF(AR278&lt;&gt;"",AL278/AR278,"")</f>
        <v>#VALUE!</v>
      </c>
      <c r="AU278" s="9" t="str">
        <f>IF(AO278&lt;&gt;"",AL278/AO278,"")</f>
        <v/>
      </c>
      <c r="AV278" s="9" t="str">
        <f>IF(AN278&lt;&gt;"",AL278/AN278,"")</f>
        <v/>
      </c>
      <c r="AW278" s="9"/>
    </row>
    <row r="279" spans="1:49" ht="13.5" thickTop="1" x14ac:dyDescent="0.2">
      <c r="A279" s="2">
        <v>8000254</v>
      </c>
      <c r="B279" s="3" t="s">
        <v>547</v>
      </c>
      <c r="C279" s="2">
        <v>0</v>
      </c>
      <c r="D279" s="2">
        <v>4029</v>
      </c>
      <c r="E279" s="8" t="s">
        <v>56</v>
      </c>
      <c r="F279" s="5" t="s">
        <v>293</v>
      </c>
      <c r="G279" s="3" t="s">
        <v>51</v>
      </c>
      <c r="H279" s="6">
        <v>1820</v>
      </c>
      <c r="I279" s="6">
        <v>10</v>
      </c>
      <c r="J279" s="7">
        <v>-100.97499999999999</v>
      </c>
      <c r="K279" s="7">
        <v>55.024999999999999</v>
      </c>
      <c r="L279" s="6">
        <v>1.57302925</v>
      </c>
      <c r="M279" s="8" t="s">
        <v>54</v>
      </c>
      <c r="N279" s="2" t="s">
        <v>52</v>
      </c>
      <c r="O279" s="6">
        <v>7.9254302978515625</v>
      </c>
      <c r="P279" s="8" t="s">
        <v>53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1">
        <f>IF($L279&gt;0,IF(O279&gt;0,$L279*O279/1000000,""),"")</f>
        <v>1.2466933677356721E-5</v>
      </c>
      <c r="AM279" s="8" t="str">
        <f>IF($L279&gt;0,IF(R279&gt;0,$L279*R279/1000000,""),"")</f>
        <v/>
      </c>
      <c r="AN279" s="8" t="str">
        <f>IF($L279&gt;0,IF(U279&gt;0,IF($V279="P",$L279*U279/1000000,$L279*$U279),""),"")</f>
        <v/>
      </c>
      <c r="AO279" s="8" t="str">
        <f>IF($L279&gt;0,IF(X279&gt;0,$L279*X279/100,""),"")</f>
        <v/>
      </c>
      <c r="AP279" s="8" t="str">
        <f>IF($L279&gt;0,IF(AA279&gt;0,$L279*AA279/100,""),"")</f>
        <v/>
      </c>
      <c r="AQ279" s="11">
        <f>SUM(AL279:AP279)</f>
        <v>1.2466933677356721E-5</v>
      </c>
      <c r="AR279" s="6" t="e">
        <f>IF((AL279+AM279)&gt;0,AL279+AM279,"")</f>
        <v>#VALUE!</v>
      </c>
      <c r="AS279" s="9">
        <f>IF(O279&gt;0,R279/O279,"")</f>
        <v>0</v>
      </c>
      <c r="AT279" s="9" t="e">
        <f>IF(AR279&lt;&gt;"",AL279/AR279,"")</f>
        <v>#VALUE!</v>
      </c>
      <c r="AU279" s="9" t="str">
        <f>IF(AO279&lt;&gt;"",AL279/AO279,"")</f>
        <v/>
      </c>
      <c r="AV279" s="9" t="str">
        <f>IF(AN279&lt;&gt;"",AL279/AN279,"")</f>
        <v/>
      </c>
      <c r="AW279" s="9"/>
    </row>
    <row r="280" spans="1:49" ht="13.5" thickTop="1" x14ac:dyDescent="0.2">
      <c r="A280" s="2">
        <v>8000162</v>
      </c>
      <c r="B280" s="3" t="s">
        <v>477</v>
      </c>
      <c r="C280" s="2">
        <v>0</v>
      </c>
      <c r="D280" s="2">
        <v>4029</v>
      </c>
      <c r="E280" s="8" t="s">
        <v>56</v>
      </c>
      <c r="F280" s="5" t="s">
        <v>293</v>
      </c>
      <c r="G280" s="3" t="s">
        <v>51</v>
      </c>
      <c r="H280" s="6">
        <v>1820</v>
      </c>
      <c r="I280" s="6">
        <v>100</v>
      </c>
      <c r="J280" s="7">
        <v>-100.44167</v>
      </c>
      <c r="K280" s="7">
        <v>56.906669999999998</v>
      </c>
      <c r="L280" s="6">
        <v>1.89626775</v>
      </c>
      <c r="M280" s="8" t="s">
        <v>54</v>
      </c>
      <c r="N280" s="2" t="s">
        <v>52</v>
      </c>
      <c r="O280" s="6">
        <v>3.4437234401702881</v>
      </c>
      <c r="P280" s="8" t="s">
        <v>53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1">
        <f>IF($L280&gt;0,IF(O280&gt;0,$L280*O280/1000000,""),"")</f>
        <v>6.5302216995139718E-6</v>
      </c>
      <c r="AM280" s="8" t="str">
        <f>IF($L280&gt;0,IF(R280&gt;0,$L280*R280/1000000,""),"")</f>
        <v/>
      </c>
      <c r="AN280" s="8" t="str">
        <f>IF($L280&gt;0,IF(U280&gt;0,IF($V280="P",$L280*U280/1000000,$L280*$U280),""),"")</f>
        <v/>
      </c>
      <c r="AO280" s="8" t="str">
        <f>IF($L280&gt;0,IF(X280&gt;0,$L280*X280/100,""),"")</f>
        <v/>
      </c>
      <c r="AP280" s="8" t="str">
        <f>IF($L280&gt;0,IF(AA280&gt;0,$L280*AA280/100,""),"")</f>
        <v/>
      </c>
      <c r="AQ280" s="11">
        <f>SUM(AL280:AP280)</f>
        <v>6.5302216995139718E-6</v>
      </c>
      <c r="AR280" s="6" t="e">
        <f>IF((AL280+AM280)&gt;0,AL280+AM280,"")</f>
        <v>#VALUE!</v>
      </c>
      <c r="AS280" s="9">
        <f>IF(O280&gt;0,R280/O280,"")</f>
        <v>0</v>
      </c>
      <c r="AT280" s="9" t="e">
        <f>IF(AR280&lt;&gt;"",AL280/AR280,"")</f>
        <v>#VALUE!</v>
      </c>
      <c r="AU280" s="9" t="str">
        <f>IF(AO280&lt;&gt;"",AL280/AO280,"")</f>
        <v/>
      </c>
      <c r="AV280" s="9" t="str">
        <f>IF(AN280&lt;&gt;"",AL280/AN280,"")</f>
        <v/>
      </c>
      <c r="AW280" s="9"/>
    </row>
    <row r="281" spans="1:49" ht="13.5" thickTop="1" x14ac:dyDescent="0.2">
      <c r="A281" s="2">
        <v>8000232</v>
      </c>
      <c r="B281" s="3" t="s">
        <v>378</v>
      </c>
      <c r="C281" s="2">
        <v>0</v>
      </c>
      <c r="D281" s="2">
        <v>4021</v>
      </c>
      <c r="E281" s="8" t="s">
        <v>64</v>
      </c>
      <c r="F281" s="5" t="s">
        <v>293</v>
      </c>
      <c r="G281" s="3" t="s">
        <v>51</v>
      </c>
      <c r="H281" s="6">
        <v>1820</v>
      </c>
      <c r="I281" s="6">
        <v>100</v>
      </c>
      <c r="J281" s="7">
        <v>-100.02222</v>
      </c>
      <c r="K281" s="7">
        <v>54.886110000000002</v>
      </c>
      <c r="L281" s="6">
        <v>10.123039</v>
      </c>
      <c r="M281" s="8" t="s">
        <v>54</v>
      </c>
      <c r="N281" s="2" t="s">
        <v>52</v>
      </c>
      <c r="O281" s="6">
        <v>4.5913939476013184</v>
      </c>
      <c r="P281" s="8" t="s">
        <v>53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1">
        <f>IF($L281&gt;0,IF(O281&gt;0,$L281*O281/1000000,""),"")</f>
        <v>4.6478859995932104E-5</v>
      </c>
      <c r="AM281" s="8" t="str">
        <f>IF($L281&gt;0,IF(R281&gt;0,$L281*R281/1000000,""),"")</f>
        <v/>
      </c>
      <c r="AN281" s="8" t="str">
        <f>IF($L281&gt;0,IF(U281&gt;0,IF($V281="P",$L281*U281/1000000,$L281*$U281),""),"")</f>
        <v/>
      </c>
      <c r="AO281" s="8" t="str">
        <f>IF($L281&gt;0,IF(X281&gt;0,$L281*X281/100,""),"")</f>
        <v/>
      </c>
      <c r="AP281" s="8" t="str">
        <f>IF($L281&gt;0,IF(AA281&gt;0,$L281*AA281/100,""),"")</f>
        <v/>
      </c>
      <c r="AQ281" s="11">
        <f>SUM(AL281:AP281)</f>
        <v>4.6478859995932104E-5</v>
      </c>
      <c r="AR281" s="6" t="e">
        <f>IF((AL281+AM281)&gt;0,AL281+AM281,"")</f>
        <v>#VALUE!</v>
      </c>
      <c r="AS281" s="9">
        <f>IF(O281&gt;0,R281/O281,"")</f>
        <v>0</v>
      </c>
      <c r="AT281" s="9" t="e">
        <f>IF(AR281&lt;&gt;"",AL281/AR281,"")</f>
        <v>#VALUE!</v>
      </c>
      <c r="AU281" s="9" t="str">
        <f>IF(AO281&lt;&gt;"",AL281/AO281,"")</f>
        <v/>
      </c>
      <c r="AV281" s="9" t="str">
        <f>IF(AN281&lt;&gt;"",AL281/AN281,"")</f>
        <v/>
      </c>
      <c r="AW281" s="9"/>
    </row>
    <row r="282" spans="1:49" ht="13.5" thickTop="1" x14ac:dyDescent="0.2">
      <c r="A282" s="2">
        <v>140025800</v>
      </c>
      <c r="B282" s="3" t="s">
        <v>344</v>
      </c>
      <c r="C282" s="2">
        <v>0</v>
      </c>
      <c r="D282" s="2">
        <v>4021</v>
      </c>
      <c r="E282" s="8" t="s">
        <v>64</v>
      </c>
      <c r="F282" s="5" t="s">
        <v>293</v>
      </c>
      <c r="G282" s="3" t="s">
        <v>51</v>
      </c>
      <c r="H282" s="6">
        <v>1820</v>
      </c>
      <c r="I282" s="6">
        <v>30</v>
      </c>
      <c r="J282" s="7">
        <v>-99.767499999999998</v>
      </c>
      <c r="K282" s="7">
        <v>54.786110000000001</v>
      </c>
      <c r="L282" s="6"/>
      <c r="M282" s="8"/>
      <c r="N282" s="2"/>
      <c r="O282" s="6"/>
      <c r="P282" s="8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1" t="str">
        <f>IF($L282&gt;0,IF(O282&gt;0,$L282*O282/1000000,""),"")</f>
        <v/>
      </c>
      <c r="AM282" s="8" t="str">
        <f>IF($L282&gt;0,IF(R282&gt;0,$L282*R282/1000000,""),"")</f>
        <v/>
      </c>
      <c r="AN282" s="8" t="str">
        <f>IF($L282&gt;0,IF(U282&gt;0,IF($V282="P",$L282*U282/1000000,$L282*$U282),""),"")</f>
        <v/>
      </c>
      <c r="AO282" s="8" t="str">
        <f>IF($L282&gt;0,IF(X282&gt;0,$L282*X282/100,""),"")</f>
        <v/>
      </c>
      <c r="AP282" s="8" t="str">
        <f>IF($L282&gt;0,IF(AA282&gt;0,$L282*AA282/100,""),"")</f>
        <v/>
      </c>
      <c r="AQ282" s="11">
        <f>SUM(AL282:AP282)</f>
        <v>0</v>
      </c>
      <c r="AR282" s="6" t="e">
        <f>IF((AL282+AM282)&gt;0,AL282+AM282,"")</f>
        <v>#VALUE!</v>
      </c>
      <c r="AS282" s="9" t="str">
        <f>IF(O282&gt;0,R282/O282,"")</f>
        <v/>
      </c>
      <c r="AT282" s="9" t="e">
        <f>IF(AR282&lt;&gt;"",AL282/AR282,"")</f>
        <v>#VALUE!</v>
      </c>
      <c r="AU282" s="9" t="str">
        <f>IF(AO282&lt;&gt;"",AL282/AO282,"")</f>
        <v/>
      </c>
      <c r="AV282" s="9" t="str">
        <f>IF(AN282&lt;&gt;"",AL282/AN282,"")</f>
        <v/>
      </c>
      <c r="AW282" s="9"/>
    </row>
    <row r="283" spans="1:49" ht="13.5" thickTop="1" x14ac:dyDescent="0.2">
      <c r="A283" s="2">
        <v>140024860</v>
      </c>
      <c r="B283" s="3" t="s">
        <v>336</v>
      </c>
      <c r="C283" s="2">
        <v>0</v>
      </c>
      <c r="D283" s="2">
        <v>4021</v>
      </c>
      <c r="E283" s="8" t="s">
        <v>64</v>
      </c>
      <c r="F283" s="5" t="s">
        <v>293</v>
      </c>
      <c r="G283" s="3" t="s">
        <v>51</v>
      </c>
      <c r="H283" s="6">
        <v>1820</v>
      </c>
      <c r="I283" s="6">
        <v>30</v>
      </c>
      <c r="J283" s="7">
        <v>-99.701390000000004</v>
      </c>
      <c r="K283" s="7">
        <v>54.796669999999999</v>
      </c>
      <c r="L283" s="6"/>
      <c r="M283" s="8"/>
      <c r="N283" s="2"/>
      <c r="O283" s="6"/>
      <c r="P283" s="8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1" t="str">
        <f>IF($L283&gt;0,IF(O283&gt;0,$L283*O283/1000000,""),"")</f>
        <v/>
      </c>
      <c r="AM283" s="8" t="str">
        <f>IF($L283&gt;0,IF(R283&gt;0,$L283*R283/1000000,""),"")</f>
        <v/>
      </c>
      <c r="AN283" s="8" t="str">
        <f>IF($L283&gt;0,IF(U283&gt;0,IF($V283="P",$L283*U283/1000000,$L283*$U283),""),"")</f>
        <v/>
      </c>
      <c r="AO283" s="8" t="str">
        <f>IF($L283&gt;0,IF(X283&gt;0,$L283*X283/100,""),"")</f>
        <v/>
      </c>
      <c r="AP283" s="8" t="str">
        <f>IF($L283&gt;0,IF(AA283&gt;0,$L283*AA283/100,""),"")</f>
        <v/>
      </c>
      <c r="AQ283" s="11">
        <f>SUM(AL283:AP283)</f>
        <v>0</v>
      </c>
      <c r="AR283" s="6" t="e">
        <f>IF((AL283+AM283)&gt;0,AL283+AM283,"")</f>
        <v>#VALUE!</v>
      </c>
      <c r="AS283" s="9" t="str">
        <f>IF(O283&gt;0,R283/O283,"")</f>
        <v/>
      </c>
      <c r="AT283" s="9" t="e">
        <f>IF(AR283&lt;&gt;"",AL283/AR283,"")</f>
        <v>#VALUE!</v>
      </c>
      <c r="AU283" s="9" t="str">
        <f>IF(AO283&lt;&gt;"",AL283/AO283,"")</f>
        <v/>
      </c>
      <c r="AV283" s="9" t="str">
        <f>IF(AN283&lt;&gt;"",AL283/AN283,"")</f>
        <v/>
      </c>
      <c r="AW283" s="9"/>
    </row>
    <row r="284" spans="1:49" ht="13.5" thickTop="1" x14ac:dyDescent="0.2">
      <c r="A284" s="2">
        <v>8000141</v>
      </c>
      <c r="B284" s="3" t="s">
        <v>459</v>
      </c>
      <c r="C284" s="2">
        <v>0</v>
      </c>
      <c r="D284" s="2">
        <v>4029</v>
      </c>
      <c r="E284" s="8" t="s">
        <v>56</v>
      </c>
      <c r="F284" s="5" t="s">
        <v>293</v>
      </c>
      <c r="G284" s="3" t="s">
        <v>51</v>
      </c>
      <c r="H284" s="6">
        <v>1820</v>
      </c>
      <c r="I284" s="6">
        <v>50</v>
      </c>
      <c r="J284" s="7">
        <v>-98.499099999999999</v>
      </c>
      <c r="K284" s="7">
        <v>61.2669</v>
      </c>
      <c r="L284" s="6">
        <v>0.22684456250000001</v>
      </c>
      <c r="M284" s="8" t="s">
        <v>54</v>
      </c>
      <c r="N284" s="2" t="s">
        <v>52</v>
      </c>
      <c r="O284" s="6">
        <v>16.799972534179688</v>
      </c>
      <c r="P284" s="8" t="s">
        <v>53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1">
        <f>IF($L284&gt;0,IF(O284&gt;0,$L284*O284/1000000,""),"")</f>
        <v>3.8109824195280076E-6</v>
      </c>
      <c r="AM284" s="8" t="str">
        <f>IF($L284&gt;0,IF(R284&gt;0,$L284*R284/1000000,""),"")</f>
        <v/>
      </c>
      <c r="AN284" s="8" t="str">
        <f>IF($L284&gt;0,IF(U284&gt;0,IF($V284="P",$L284*U284/1000000,$L284*$U284),""),"")</f>
        <v/>
      </c>
      <c r="AO284" s="8" t="str">
        <f>IF($L284&gt;0,IF(X284&gt;0,$L284*X284/100,""),"")</f>
        <v/>
      </c>
      <c r="AP284" s="8" t="str">
        <f>IF($L284&gt;0,IF(AA284&gt;0,$L284*AA284/100,""),"")</f>
        <v/>
      </c>
      <c r="AQ284" s="11">
        <f>SUM(AL284:AP284)</f>
        <v>3.8109824195280076E-6</v>
      </c>
      <c r="AR284" s="6" t="e">
        <f>IF((AL284+AM284)&gt;0,AL284+AM284,"")</f>
        <v>#VALUE!</v>
      </c>
      <c r="AS284" s="9">
        <f>IF(O284&gt;0,R284/O284,"")</f>
        <v>0</v>
      </c>
      <c r="AT284" s="9" t="e">
        <f>IF(AR284&lt;&gt;"",AL284/AR284,"")</f>
        <v>#VALUE!</v>
      </c>
      <c r="AU284" s="9" t="str">
        <f>IF(AO284&lt;&gt;"",AL284/AO284,"")</f>
        <v/>
      </c>
      <c r="AV284" s="9" t="str">
        <f>IF(AN284&lt;&gt;"",AL284/AN284,"")</f>
        <v/>
      </c>
      <c r="AW284" s="9"/>
    </row>
    <row r="285" spans="1:49" ht="13.5" thickTop="1" x14ac:dyDescent="0.2">
      <c r="A285" s="2">
        <v>140022570</v>
      </c>
      <c r="B285" s="3" t="s">
        <v>311</v>
      </c>
      <c r="C285" s="2">
        <v>0</v>
      </c>
      <c r="D285" s="2">
        <v>4021</v>
      </c>
      <c r="E285" s="8" t="s">
        <v>64</v>
      </c>
      <c r="F285" s="5" t="s">
        <v>293</v>
      </c>
      <c r="G285" s="3" t="s">
        <v>51</v>
      </c>
      <c r="H285" s="6">
        <v>1830</v>
      </c>
      <c r="I285" s="6">
        <v>50</v>
      </c>
      <c r="J285" s="7">
        <v>-138.82167000000001</v>
      </c>
      <c r="K285" s="7">
        <v>62.715000000000003</v>
      </c>
      <c r="L285" s="6"/>
      <c r="M285" s="8"/>
      <c r="N285" s="2"/>
      <c r="O285" s="6"/>
      <c r="P285" s="8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1" t="str">
        <f>IF($L285&gt;0,IF(O285&gt;0,$L285*O285/1000000,""),"")</f>
        <v/>
      </c>
      <c r="AM285" s="8" t="str">
        <f>IF($L285&gt;0,IF(R285&gt;0,$L285*R285/1000000,""),"")</f>
        <v/>
      </c>
      <c r="AN285" s="8" t="str">
        <f>IF($L285&gt;0,IF(U285&gt;0,IF($V285="P",$L285*U285/1000000,$L285*$U285),""),"")</f>
        <v/>
      </c>
      <c r="AO285" s="8" t="str">
        <f>IF($L285&gt;0,IF(X285&gt;0,$L285*X285/100,""),"")</f>
        <v/>
      </c>
      <c r="AP285" s="8" t="str">
        <f>IF($L285&gt;0,IF(AA285&gt;0,$L285*AA285/100,""),"")</f>
        <v/>
      </c>
      <c r="AQ285" s="11">
        <f>SUM(AL285:AP285)</f>
        <v>0</v>
      </c>
      <c r="AR285" s="6" t="e">
        <f>IF((AL285+AM285)&gt;0,AL285+AM285,"")</f>
        <v>#VALUE!</v>
      </c>
      <c r="AS285" s="9" t="str">
        <f>IF(O285&gt;0,R285/O285,"")</f>
        <v/>
      </c>
      <c r="AT285" s="9" t="e">
        <f>IF(AR285&lt;&gt;"",AL285/AR285,"")</f>
        <v>#VALUE!</v>
      </c>
      <c r="AU285" s="9" t="str">
        <f>IF(AO285&lt;&gt;"",AL285/AO285,"")</f>
        <v/>
      </c>
      <c r="AV285" s="9" t="str">
        <f>IF(AN285&lt;&gt;"",AL285/AN285,"")</f>
        <v/>
      </c>
      <c r="AW285" s="9"/>
    </row>
    <row r="286" spans="1:49" ht="13.5" thickTop="1" x14ac:dyDescent="0.2">
      <c r="A286" s="2">
        <v>140028040</v>
      </c>
      <c r="B286" s="3" t="s">
        <v>375</v>
      </c>
      <c r="C286" s="2">
        <v>0</v>
      </c>
      <c r="D286" s="2">
        <v>4021</v>
      </c>
      <c r="E286" s="8" t="s">
        <v>64</v>
      </c>
      <c r="F286" s="5" t="s">
        <v>293</v>
      </c>
      <c r="G286" s="3" t="s">
        <v>51</v>
      </c>
      <c r="H286" s="6">
        <v>1830</v>
      </c>
      <c r="I286" s="6">
        <v>50</v>
      </c>
      <c r="J286" s="7">
        <v>-102.30028</v>
      </c>
      <c r="K286" s="7">
        <v>54.691940000000002</v>
      </c>
      <c r="L286" s="6"/>
      <c r="M286" s="8"/>
      <c r="N286" s="2"/>
      <c r="O286" s="6"/>
      <c r="P286" s="8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1" t="str">
        <f>IF($L286&gt;0,IF(O286&gt;0,$L286*O286/1000000,""),"")</f>
        <v/>
      </c>
      <c r="AM286" s="8" t="str">
        <f>IF($L286&gt;0,IF(R286&gt;0,$L286*R286/1000000,""),"")</f>
        <v/>
      </c>
      <c r="AN286" s="8" t="str">
        <f>IF($L286&gt;0,IF(U286&gt;0,IF($V286="P",$L286*U286/1000000,$L286*$U286),""),"")</f>
        <v/>
      </c>
      <c r="AO286" s="8" t="str">
        <f>IF($L286&gt;0,IF(X286&gt;0,$L286*X286/100,""),"")</f>
        <v/>
      </c>
      <c r="AP286" s="8" t="str">
        <f>IF($L286&gt;0,IF(AA286&gt;0,$L286*AA286/100,""),"")</f>
        <v/>
      </c>
      <c r="AQ286" s="11">
        <f>SUM(AL286:AP286)</f>
        <v>0</v>
      </c>
      <c r="AR286" s="6" t="e">
        <f>IF((AL286+AM286)&gt;0,AL286+AM286,"")</f>
        <v>#VALUE!</v>
      </c>
      <c r="AS286" s="9" t="str">
        <f>IF(O286&gt;0,R286/O286,"")</f>
        <v/>
      </c>
      <c r="AT286" s="9" t="e">
        <f>IF(AR286&lt;&gt;"",AL286/AR286,"")</f>
        <v>#VALUE!</v>
      </c>
      <c r="AU286" s="9" t="str">
        <f>IF(AO286&lt;&gt;"",AL286/AO286,"")</f>
        <v/>
      </c>
      <c r="AV286" s="9" t="str">
        <f>IF(AN286&lt;&gt;"",AL286/AN286,"")</f>
        <v/>
      </c>
      <c r="AW286" s="9"/>
    </row>
    <row r="287" spans="1:49" ht="13.5" thickTop="1" x14ac:dyDescent="0.2">
      <c r="A287" s="2">
        <v>140022110</v>
      </c>
      <c r="B287" s="3" t="s">
        <v>306</v>
      </c>
      <c r="C287" s="2">
        <v>0</v>
      </c>
      <c r="D287" s="2">
        <v>4021</v>
      </c>
      <c r="E287" s="8" t="s">
        <v>64</v>
      </c>
      <c r="F287" s="5" t="s">
        <v>293</v>
      </c>
      <c r="G287" s="3" t="s">
        <v>51</v>
      </c>
      <c r="H287" s="6">
        <v>1830</v>
      </c>
      <c r="I287" s="6">
        <v>50</v>
      </c>
      <c r="J287" s="7">
        <v>-96.42</v>
      </c>
      <c r="K287" s="7">
        <v>62.5</v>
      </c>
      <c r="L287" s="6"/>
      <c r="M287" s="8"/>
      <c r="N287" s="2"/>
      <c r="O287" s="6"/>
      <c r="P287" s="8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1" t="str">
        <f>IF($L287&gt;0,IF(O287&gt;0,$L287*O287/1000000,""),"")</f>
        <v/>
      </c>
      <c r="AM287" s="8" t="str">
        <f>IF($L287&gt;0,IF(R287&gt;0,$L287*R287/1000000,""),"")</f>
        <v/>
      </c>
      <c r="AN287" s="8" t="str">
        <f>IF($L287&gt;0,IF(U287&gt;0,IF($V287="P",$L287*U287/1000000,$L287*$U287),""),"")</f>
        <v/>
      </c>
      <c r="AO287" s="8" t="str">
        <f>IF($L287&gt;0,IF(X287&gt;0,$L287*X287/100,""),"")</f>
        <v/>
      </c>
      <c r="AP287" s="8" t="str">
        <f>IF($L287&gt;0,IF(AA287&gt;0,$L287*AA287/100,""),"")</f>
        <v/>
      </c>
      <c r="AQ287" s="11">
        <f>SUM(AL287:AP287)</f>
        <v>0</v>
      </c>
      <c r="AR287" s="6" t="e">
        <f>IF((AL287+AM287)&gt;0,AL287+AM287,"")</f>
        <v>#VALUE!</v>
      </c>
      <c r="AS287" s="9" t="str">
        <f>IF(O287&gt;0,R287/O287,"")</f>
        <v/>
      </c>
      <c r="AT287" s="9" t="e">
        <f>IF(AR287&lt;&gt;"",AL287/AR287,"")</f>
        <v>#VALUE!</v>
      </c>
      <c r="AU287" s="9" t="str">
        <f>IF(AO287&lt;&gt;"",AL287/AO287,"")</f>
        <v/>
      </c>
      <c r="AV287" s="9" t="str">
        <f>IF(AN287&lt;&gt;"",AL287/AN287,"")</f>
        <v/>
      </c>
      <c r="AW287" s="9"/>
    </row>
    <row r="288" spans="1:49" ht="13.5" thickTop="1" x14ac:dyDescent="0.2">
      <c r="A288" s="2">
        <v>8000177</v>
      </c>
      <c r="B288" s="3" t="s">
        <v>488</v>
      </c>
      <c r="C288" s="2">
        <v>0</v>
      </c>
      <c r="D288" s="2">
        <v>4029</v>
      </c>
      <c r="E288" s="8" t="s">
        <v>56</v>
      </c>
      <c r="F288" s="5" t="s">
        <v>293</v>
      </c>
      <c r="G288" s="3" t="s">
        <v>51</v>
      </c>
      <c r="H288" s="6">
        <v>1835</v>
      </c>
      <c r="I288" s="6">
        <v>100</v>
      </c>
      <c r="J288" s="7">
        <v>-95.254999999999995</v>
      </c>
      <c r="K288" s="7">
        <v>50.856110000000001</v>
      </c>
      <c r="L288" s="6">
        <v>0.25968200000000002</v>
      </c>
      <c r="M288" s="8" t="s">
        <v>54</v>
      </c>
      <c r="N288" s="2" t="s">
        <v>52</v>
      </c>
      <c r="O288" s="6">
        <v>11.943068504333496</v>
      </c>
      <c r="P288" s="8" t="s">
        <v>53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1">
        <f>IF($L288&gt;0,IF(O288&gt;0,$L288*O288/1000000,""),"")</f>
        <v>3.1013999153423312E-6</v>
      </c>
      <c r="AM288" s="8" t="str">
        <f>IF($L288&gt;0,IF(R288&gt;0,$L288*R288/1000000,""),"")</f>
        <v/>
      </c>
      <c r="AN288" s="8" t="str">
        <f>IF($L288&gt;0,IF(U288&gt;0,IF($V288="P",$L288*U288/1000000,$L288*$U288),""),"")</f>
        <v/>
      </c>
      <c r="AO288" s="8" t="str">
        <f>IF($L288&gt;0,IF(X288&gt;0,$L288*X288/100,""),"")</f>
        <v/>
      </c>
      <c r="AP288" s="8" t="str">
        <f>IF($L288&gt;0,IF(AA288&gt;0,$L288*AA288/100,""),"")</f>
        <v/>
      </c>
      <c r="AQ288" s="11">
        <f>SUM(AL288:AP288)</f>
        <v>3.1013999153423312E-6</v>
      </c>
      <c r="AR288" s="6" t="e">
        <f>IF((AL288+AM288)&gt;0,AL288+AM288,"")</f>
        <v>#VALUE!</v>
      </c>
      <c r="AS288" s="9">
        <f>IF(O288&gt;0,R288/O288,"")</f>
        <v>0</v>
      </c>
      <c r="AT288" s="9" t="e">
        <f>IF(AR288&lt;&gt;"",AL288/AR288,"")</f>
        <v>#VALUE!</v>
      </c>
      <c r="AU288" s="9" t="str">
        <f>IF(AO288&lt;&gt;"",AL288/AO288,"")</f>
        <v/>
      </c>
      <c r="AV288" s="9" t="str">
        <f>IF(AN288&lt;&gt;"",AL288/AN288,"")</f>
        <v/>
      </c>
      <c r="AW288" s="9"/>
    </row>
    <row r="289" spans="1:49" ht="13.5" thickTop="1" x14ac:dyDescent="0.2">
      <c r="A289" s="2">
        <v>8000217</v>
      </c>
      <c r="B289" s="3" t="s">
        <v>505</v>
      </c>
      <c r="C289" s="2">
        <v>0</v>
      </c>
      <c r="D289" s="2">
        <v>4029</v>
      </c>
      <c r="E289" s="8" t="s">
        <v>56</v>
      </c>
      <c r="F289" s="5" t="s">
        <v>293</v>
      </c>
      <c r="G289" s="3" t="s">
        <v>51</v>
      </c>
      <c r="H289" s="6">
        <v>1840</v>
      </c>
      <c r="I289" s="6">
        <v>10</v>
      </c>
      <c r="J289" s="7">
        <v>-100.95</v>
      </c>
      <c r="K289" s="7">
        <v>56.916670000000003</v>
      </c>
      <c r="L289" s="6">
        <v>1.356741875</v>
      </c>
      <c r="M289" s="8" t="s">
        <v>54</v>
      </c>
      <c r="N289" s="2" t="s">
        <v>52</v>
      </c>
      <c r="O289" s="6">
        <v>3.3071098327636719</v>
      </c>
      <c r="P289" s="8" t="s">
        <v>53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1">
        <f>IF($L289&gt;0,IF(O289&gt;0,$L289*O289/1000000,""),"")</f>
        <v>4.4868943953347206E-6</v>
      </c>
      <c r="AM289" s="8" t="str">
        <f>IF($L289&gt;0,IF(R289&gt;0,$L289*R289/1000000,""),"")</f>
        <v/>
      </c>
      <c r="AN289" s="8" t="str">
        <f>IF($L289&gt;0,IF(U289&gt;0,IF($V289="P",$L289*U289/1000000,$L289*$U289),""),"")</f>
        <v/>
      </c>
      <c r="AO289" s="8" t="str">
        <f>IF($L289&gt;0,IF(X289&gt;0,$L289*X289/100,""),"")</f>
        <v/>
      </c>
      <c r="AP289" s="8" t="str">
        <f>IF($L289&gt;0,IF(AA289&gt;0,$L289*AA289/100,""),"")</f>
        <v/>
      </c>
      <c r="AQ289" s="11">
        <f>SUM(AL289:AP289)</f>
        <v>4.4868943953347206E-6</v>
      </c>
      <c r="AR289" s="6" t="e">
        <f>IF((AL289+AM289)&gt;0,AL289+AM289,"")</f>
        <v>#VALUE!</v>
      </c>
      <c r="AS289" s="9">
        <f>IF(O289&gt;0,R289/O289,"")</f>
        <v>0</v>
      </c>
      <c r="AT289" s="9" t="e">
        <f>IF(AR289&lt;&gt;"",AL289/AR289,"")</f>
        <v>#VALUE!</v>
      </c>
      <c r="AU289" s="9" t="str">
        <f>IF(AO289&lt;&gt;"",AL289/AO289,"")</f>
        <v/>
      </c>
      <c r="AV289" s="9" t="str">
        <f>IF(AN289&lt;&gt;"",AL289/AN289,"")</f>
        <v/>
      </c>
      <c r="AW289" s="9"/>
    </row>
    <row r="290" spans="1:49" ht="13.5" thickTop="1" x14ac:dyDescent="0.2">
      <c r="A290" s="2">
        <v>140029320</v>
      </c>
      <c r="B290" s="3" t="s">
        <v>387</v>
      </c>
      <c r="C290" s="2">
        <v>0</v>
      </c>
      <c r="D290" s="2">
        <v>4021</v>
      </c>
      <c r="E290" s="8" t="s">
        <v>64</v>
      </c>
      <c r="F290" s="5" t="s">
        <v>293</v>
      </c>
      <c r="G290" s="3" t="s">
        <v>51</v>
      </c>
      <c r="H290" s="6">
        <v>1840</v>
      </c>
      <c r="I290" s="6">
        <v>20</v>
      </c>
      <c r="J290" s="7">
        <v>-99.744439999999997</v>
      </c>
      <c r="K290" s="7">
        <v>54.704720000000002</v>
      </c>
      <c r="L290" s="6"/>
      <c r="M290" s="8"/>
      <c r="N290" s="2"/>
      <c r="O290" s="6"/>
      <c r="P290" s="8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1" t="str">
        <f>IF($L290&gt;0,IF(O290&gt;0,$L290*O290/1000000,""),"")</f>
        <v/>
      </c>
      <c r="AM290" s="8" t="str">
        <f>IF($L290&gt;0,IF(R290&gt;0,$L290*R290/1000000,""),"")</f>
        <v/>
      </c>
      <c r="AN290" s="8" t="str">
        <f>IF($L290&gt;0,IF(U290&gt;0,IF($V290="P",$L290*U290/1000000,$L290*$U290),""),"")</f>
        <v/>
      </c>
      <c r="AO290" s="8" t="str">
        <f>IF($L290&gt;0,IF(X290&gt;0,$L290*X290/100,""),"")</f>
        <v/>
      </c>
      <c r="AP290" s="8" t="str">
        <f>IF($L290&gt;0,IF(AA290&gt;0,$L290*AA290/100,""),"")</f>
        <v/>
      </c>
      <c r="AQ290" s="11">
        <f>SUM(AL290:AP290)</f>
        <v>0</v>
      </c>
      <c r="AR290" s="6" t="e">
        <f>IF((AL290+AM290)&gt;0,AL290+AM290,"")</f>
        <v>#VALUE!</v>
      </c>
      <c r="AS290" s="9" t="str">
        <f>IF(O290&gt;0,R290/O290,"")</f>
        <v/>
      </c>
      <c r="AT290" s="9" t="e">
        <f>IF(AR290&lt;&gt;"",AL290/AR290,"")</f>
        <v>#VALUE!</v>
      </c>
      <c r="AU290" s="9" t="str">
        <f>IF(AO290&lt;&gt;"",AL290/AO290,"")</f>
        <v/>
      </c>
      <c r="AV290" s="9" t="str">
        <f>IF(AN290&lt;&gt;"",AL290/AN290,"")</f>
        <v/>
      </c>
      <c r="AW290" s="9"/>
    </row>
    <row r="291" spans="1:49" ht="13.5" thickTop="1" x14ac:dyDescent="0.2">
      <c r="A291" s="2">
        <v>140021630</v>
      </c>
      <c r="B291" s="3" t="s">
        <v>292</v>
      </c>
      <c r="C291" s="2">
        <v>0</v>
      </c>
      <c r="D291" s="2">
        <v>4021</v>
      </c>
      <c r="E291" s="8" t="s">
        <v>64</v>
      </c>
      <c r="F291" s="5" t="s">
        <v>293</v>
      </c>
      <c r="G291" s="3" t="s">
        <v>51</v>
      </c>
      <c r="H291" s="6">
        <v>1850</v>
      </c>
      <c r="I291" s="6">
        <v>10</v>
      </c>
      <c r="J291" s="7">
        <v>-100.95860999999999</v>
      </c>
      <c r="K291" s="7">
        <v>56.898330000000001</v>
      </c>
      <c r="L291" s="6"/>
      <c r="M291" s="8"/>
      <c r="N291" s="2"/>
      <c r="O291" s="6"/>
      <c r="P291" s="8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1" t="str">
        <f>IF($L291&gt;0,IF(O291&gt;0,$L291*O291/1000000,""),"")</f>
        <v/>
      </c>
      <c r="AM291" s="8" t="str">
        <f>IF($L291&gt;0,IF(R291&gt;0,$L291*R291/1000000,""),"")</f>
        <v/>
      </c>
      <c r="AN291" s="8" t="str">
        <f>IF($L291&gt;0,IF(U291&gt;0,IF($V291="P",$L291*U291/1000000,$L291*$U291),""),"")</f>
        <v/>
      </c>
      <c r="AO291" s="8" t="str">
        <f>IF($L291&gt;0,IF(X291&gt;0,$L291*X291/100,""),"")</f>
        <v/>
      </c>
      <c r="AP291" s="8" t="str">
        <f>IF($L291&gt;0,IF(AA291&gt;0,$L291*AA291/100,""),"")</f>
        <v/>
      </c>
      <c r="AQ291" s="11">
        <f>SUM(AL291:AP291)</f>
        <v>0</v>
      </c>
      <c r="AR291" s="6" t="e">
        <f>IF((AL291+AM291)&gt;0,AL291+AM291,"")</f>
        <v>#VALUE!</v>
      </c>
      <c r="AS291" s="9" t="str">
        <f>IF(O291&gt;0,R291/O291,"")</f>
        <v/>
      </c>
      <c r="AT291" s="9" t="e">
        <f>IF(AR291&lt;&gt;"",AL291/AR291,"")</f>
        <v>#VALUE!</v>
      </c>
      <c r="AU291" s="9" t="str">
        <f>IF(AO291&lt;&gt;"",AL291/AO291,"")</f>
        <v/>
      </c>
      <c r="AV291" s="9" t="str">
        <f>IF(AN291&lt;&gt;"",AL291/AN291,"")</f>
        <v/>
      </c>
      <c r="AW291" s="9"/>
    </row>
    <row r="292" spans="1:49" ht="13.5" thickTop="1" x14ac:dyDescent="0.2">
      <c r="A292" s="2">
        <v>8002182</v>
      </c>
      <c r="B292" s="3" t="s">
        <v>445</v>
      </c>
      <c r="C292" s="2">
        <v>0</v>
      </c>
      <c r="D292" s="2">
        <v>4029</v>
      </c>
      <c r="E292" s="8" t="s">
        <v>56</v>
      </c>
      <c r="F292" s="5" t="s">
        <v>293</v>
      </c>
      <c r="G292" s="3" t="s">
        <v>51</v>
      </c>
      <c r="H292" s="6">
        <v>1850</v>
      </c>
      <c r="I292" s="6">
        <v>100</v>
      </c>
      <c r="J292" s="7">
        <v>-100.9</v>
      </c>
      <c r="K292" s="7">
        <v>56.733330000000002</v>
      </c>
      <c r="L292" s="6">
        <v>1.0659062500000001</v>
      </c>
      <c r="M292" s="8" t="s">
        <v>54</v>
      </c>
      <c r="N292" s="2" t="s">
        <v>52</v>
      </c>
      <c r="O292" s="6">
        <v>2.3921582698822021</v>
      </c>
      <c r="P292" s="8" t="s">
        <v>53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1">
        <f>IF($L292&gt;0,IF(O292&gt;0,$L292*O292/1000000,""),"")</f>
        <v>2.5498164508566263E-6</v>
      </c>
      <c r="AM292" s="8" t="str">
        <f>IF($L292&gt;0,IF(R292&gt;0,$L292*R292/1000000,""),"")</f>
        <v/>
      </c>
      <c r="AN292" s="8" t="str">
        <f>IF($L292&gt;0,IF(U292&gt;0,IF($V292="P",$L292*U292/1000000,$L292*$U292),""),"")</f>
        <v/>
      </c>
      <c r="AO292" s="8" t="str">
        <f>IF($L292&gt;0,IF(X292&gt;0,$L292*X292/100,""),"")</f>
        <v/>
      </c>
      <c r="AP292" s="8" t="str">
        <f>IF($L292&gt;0,IF(AA292&gt;0,$L292*AA292/100,""),"")</f>
        <v/>
      </c>
      <c r="AQ292" s="11">
        <f>SUM(AL292:AP292)</f>
        <v>2.5498164508566263E-6</v>
      </c>
      <c r="AR292" s="6" t="e">
        <f>IF((AL292+AM292)&gt;0,AL292+AM292,"")</f>
        <v>#VALUE!</v>
      </c>
      <c r="AS292" s="9">
        <f>IF(O292&gt;0,R292/O292,"")</f>
        <v>0</v>
      </c>
      <c r="AT292" s="9" t="e">
        <f>IF(AR292&lt;&gt;"",AL292/AR292,"")</f>
        <v>#VALUE!</v>
      </c>
      <c r="AU292" s="9" t="str">
        <f>IF(AO292&lt;&gt;"",AL292/AO292,"")</f>
        <v/>
      </c>
      <c r="AV292" s="9" t="str">
        <f>IF(AN292&lt;&gt;"",AL292/AN292,"")</f>
        <v/>
      </c>
      <c r="AW292" s="9"/>
    </row>
    <row r="293" spans="1:49" ht="13.5" thickTop="1" x14ac:dyDescent="0.2">
      <c r="A293" s="2">
        <v>140021840</v>
      </c>
      <c r="B293" s="3" t="s">
        <v>295</v>
      </c>
      <c r="C293" s="2">
        <v>0</v>
      </c>
      <c r="D293" s="2">
        <v>4021</v>
      </c>
      <c r="E293" s="8" t="s">
        <v>64</v>
      </c>
      <c r="F293" s="5" t="s">
        <v>293</v>
      </c>
      <c r="G293" s="3" t="s">
        <v>51</v>
      </c>
      <c r="H293" s="6">
        <v>1850</v>
      </c>
      <c r="I293" s="6">
        <v>10</v>
      </c>
      <c r="J293" s="7">
        <v>-99.933329999999998</v>
      </c>
      <c r="K293" s="7">
        <v>62.283329999999999</v>
      </c>
      <c r="L293" s="6"/>
      <c r="M293" s="8"/>
      <c r="N293" s="2"/>
      <c r="O293" s="6"/>
      <c r="P293" s="8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1" t="str">
        <f>IF($L293&gt;0,IF(O293&gt;0,$L293*O293/1000000,""),"")</f>
        <v/>
      </c>
      <c r="AM293" s="8" t="str">
        <f>IF($L293&gt;0,IF(R293&gt;0,$L293*R293/1000000,""),"")</f>
        <v/>
      </c>
      <c r="AN293" s="8" t="str">
        <f>IF($L293&gt;0,IF(U293&gt;0,IF($V293="P",$L293*U293/1000000,$L293*$U293),""),"")</f>
        <v/>
      </c>
      <c r="AO293" s="8" t="str">
        <f>IF($L293&gt;0,IF(X293&gt;0,$L293*X293/100,""),"")</f>
        <v/>
      </c>
      <c r="AP293" s="8" t="str">
        <f>IF($L293&gt;0,IF(AA293&gt;0,$L293*AA293/100,""),"")</f>
        <v/>
      </c>
      <c r="AQ293" s="11">
        <f>SUM(AL293:AP293)</f>
        <v>0</v>
      </c>
      <c r="AR293" s="6" t="e">
        <f>IF((AL293+AM293)&gt;0,AL293+AM293,"")</f>
        <v>#VALUE!</v>
      </c>
      <c r="AS293" s="9" t="str">
        <f>IF(O293&gt;0,R293/O293,"")</f>
        <v/>
      </c>
      <c r="AT293" s="9" t="e">
        <f>IF(AR293&lt;&gt;"",AL293/AR293,"")</f>
        <v>#VALUE!</v>
      </c>
      <c r="AU293" s="9" t="str">
        <f>IF(AO293&lt;&gt;"",AL293/AO293,"")</f>
        <v/>
      </c>
      <c r="AV293" s="9" t="str">
        <f>IF(AN293&lt;&gt;"",AL293/AN293,"")</f>
        <v/>
      </c>
      <c r="AW293" s="9"/>
    </row>
    <row r="294" spans="1:49" ht="13.5" thickTop="1" x14ac:dyDescent="0.2">
      <c r="A294" s="2">
        <v>8000266</v>
      </c>
      <c r="B294" s="3" t="s">
        <v>556</v>
      </c>
      <c r="C294" s="2">
        <v>0</v>
      </c>
      <c r="D294" s="2">
        <v>4029</v>
      </c>
      <c r="E294" s="8" t="s">
        <v>56</v>
      </c>
      <c r="F294" s="5" t="s">
        <v>293</v>
      </c>
      <c r="G294" s="3" t="s">
        <v>51</v>
      </c>
      <c r="H294" s="6">
        <v>1850</v>
      </c>
      <c r="I294" s="6">
        <v>100</v>
      </c>
      <c r="J294" s="7">
        <v>-98.503330000000005</v>
      </c>
      <c r="K294" s="7">
        <v>61.305700000000002</v>
      </c>
      <c r="L294" s="6">
        <v>0.31920293750000001</v>
      </c>
      <c r="M294" s="8" t="s">
        <v>54</v>
      </c>
      <c r="N294" s="2" t="s">
        <v>52</v>
      </c>
      <c r="O294" s="6">
        <v>10.490213394165039</v>
      </c>
      <c r="P294" s="8" t="s">
        <v>53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1">
        <f>IF($L294&gt;0,IF(O294&gt;0,$L294*O294/1000000,""),"")</f>
        <v>3.3485069304193259E-6</v>
      </c>
      <c r="AM294" s="8" t="str">
        <f>IF($L294&gt;0,IF(R294&gt;0,$L294*R294/1000000,""),"")</f>
        <v/>
      </c>
      <c r="AN294" s="8" t="str">
        <f>IF($L294&gt;0,IF(U294&gt;0,IF($V294="P",$L294*U294/1000000,$L294*$U294),""),"")</f>
        <v/>
      </c>
      <c r="AO294" s="8" t="str">
        <f>IF($L294&gt;0,IF(X294&gt;0,$L294*X294/100,""),"")</f>
        <v/>
      </c>
      <c r="AP294" s="8" t="str">
        <f>IF($L294&gt;0,IF(AA294&gt;0,$L294*AA294/100,""),"")</f>
        <v/>
      </c>
      <c r="AQ294" s="11">
        <f>SUM(AL294:AP294)</f>
        <v>3.3485069304193259E-6</v>
      </c>
      <c r="AR294" s="6" t="e">
        <f>IF((AL294+AM294)&gt;0,AL294+AM294,"")</f>
        <v>#VALUE!</v>
      </c>
      <c r="AS294" s="9">
        <f>IF(O294&gt;0,R294/O294,"")</f>
        <v>0</v>
      </c>
      <c r="AT294" s="9" t="e">
        <f>IF(AR294&lt;&gt;"",AL294/AR294,"")</f>
        <v>#VALUE!</v>
      </c>
      <c r="AU294" s="9" t="str">
        <f>IF(AO294&lt;&gt;"",AL294/AO294,"")</f>
        <v/>
      </c>
      <c r="AV294" s="9" t="str">
        <f>IF(AN294&lt;&gt;"",AL294/AN294,"")</f>
        <v/>
      </c>
      <c r="AW294" s="9"/>
    </row>
    <row r="295" spans="1:49" ht="13.5" thickTop="1" x14ac:dyDescent="0.2">
      <c r="A295" s="2">
        <v>8004059</v>
      </c>
      <c r="B295" s="3" t="s">
        <v>370</v>
      </c>
      <c r="C295" s="2">
        <v>0</v>
      </c>
      <c r="D295" s="2">
        <v>4021</v>
      </c>
      <c r="E295" s="8" t="s">
        <v>64</v>
      </c>
      <c r="F295" s="5" t="s">
        <v>293</v>
      </c>
      <c r="G295" s="3" t="s">
        <v>51</v>
      </c>
      <c r="H295" s="6">
        <v>1850</v>
      </c>
      <c r="I295" s="6">
        <v>10</v>
      </c>
      <c r="J295" s="7">
        <v>-96.048150000000007</v>
      </c>
      <c r="K295" s="7">
        <v>65.017399999999995</v>
      </c>
      <c r="L295" s="6"/>
      <c r="M295" s="8"/>
      <c r="N295" s="2"/>
      <c r="O295" s="6"/>
      <c r="P295" s="8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1" t="str">
        <f>IF($L295&gt;0,IF(O295&gt;0,$L295*O295/1000000,""),"")</f>
        <v/>
      </c>
      <c r="AM295" s="8" t="str">
        <f>IF($L295&gt;0,IF(R295&gt;0,$L295*R295/1000000,""),"")</f>
        <v/>
      </c>
      <c r="AN295" s="8" t="str">
        <f>IF($L295&gt;0,IF(U295&gt;0,IF($V295="P",$L295*U295/1000000,$L295*$U295),""),"")</f>
        <v/>
      </c>
      <c r="AO295" s="8" t="str">
        <f>IF($L295&gt;0,IF(X295&gt;0,$L295*X295/100,""),"")</f>
        <v/>
      </c>
      <c r="AP295" s="8" t="str">
        <f>IF($L295&gt;0,IF(AA295&gt;0,$L295*AA295/100,""),"")</f>
        <v/>
      </c>
      <c r="AQ295" s="11">
        <f>SUM(AL295:AP295)</f>
        <v>0</v>
      </c>
      <c r="AR295" s="6" t="e">
        <f>IF((AL295+AM295)&gt;0,AL295+AM295,"")</f>
        <v>#VALUE!</v>
      </c>
      <c r="AS295" s="9" t="str">
        <f>IF(O295&gt;0,R295/O295,"")</f>
        <v/>
      </c>
      <c r="AT295" s="9" t="e">
        <f>IF(AR295&lt;&gt;"",AL295/AR295,"")</f>
        <v>#VALUE!</v>
      </c>
      <c r="AU295" s="9" t="str">
        <f>IF(AO295&lt;&gt;"",AL295/AO295,"")</f>
        <v/>
      </c>
      <c r="AV295" s="9" t="str">
        <f>IF(AN295&lt;&gt;"",AL295/AN295,"")</f>
        <v/>
      </c>
      <c r="AW295" s="9"/>
    </row>
    <row r="296" spans="1:49" ht="13.5" thickTop="1" x14ac:dyDescent="0.2">
      <c r="A296" s="2">
        <v>140027670</v>
      </c>
      <c r="B296" s="3" t="s">
        <v>371</v>
      </c>
      <c r="C296" s="2">
        <v>0</v>
      </c>
      <c r="D296" s="2">
        <v>4021</v>
      </c>
      <c r="E296" s="8" t="s">
        <v>64</v>
      </c>
      <c r="F296" s="5" t="s">
        <v>293</v>
      </c>
      <c r="G296" s="3" t="s">
        <v>51</v>
      </c>
      <c r="H296" s="6">
        <v>1850</v>
      </c>
      <c r="I296" s="6">
        <v>10</v>
      </c>
      <c r="J296" s="7">
        <v>-93.846000000000004</v>
      </c>
      <c r="K296" s="7">
        <v>63.621000000000002</v>
      </c>
      <c r="L296" s="6"/>
      <c r="M296" s="8"/>
      <c r="N296" s="2"/>
      <c r="O296" s="6"/>
      <c r="P296" s="8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1" t="str">
        <f>IF($L296&gt;0,IF(O296&gt;0,$L296*O296/1000000,""),"")</f>
        <v/>
      </c>
      <c r="AM296" s="8" t="str">
        <f>IF($L296&gt;0,IF(R296&gt;0,$L296*R296/1000000,""),"")</f>
        <v/>
      </c>
      <c r="AN296" s="8" t="str">
        <f>IF($L296&gt;0,IF(U296&gt;0,IF($V296="P",$L296*U296/1000000,$L296*$U296),""),"")</f>
        <v/>
      </c>
      <c r="AO296" s="8" t="str">
        <f>IF($L296&gt;0,IF(X296&gt;0,$L296*X296/100,""),"")</f>
        <v/>
      </c>
      <c r="AP296" s="8" t="str">
        <f>IF($L296&gt;0,IF(AA296&gt;0,$L296*AA296/100,""),"")</f>
        <v/>
      </c>
      <c r="AQ296" s="11">
        <f>SUM(AL296:AP296)</f>
        <v>0</v>
      </c>
      <c r="AR296" s="6" t="e">
        <f>IF((AL296+AM296)&gt;0,AL296+AM296,"")</f>
        <v>#VALUE!</v>
      </c>
      <c r="AS296" s="9" t="str">
        <f>IF(O296&gt;0,R296/O296,"")</f>
        <v/>
      </c>
      <c r="AT296" s="9" t="e">
        <f>IF(AR296&lt;&gt;"",AL296/AR296,"")</f>
        <v>#VALUE!</v>
      </c>
      <c r="AU296" s="9" t="str">
        <f>IF(AO296&lt;&gt;"",AL296/AO296,"")</f>
        <v/>
      </c>
      <c r="AV296" s="9" t="str">
        <f>IF(AN296&lt;&gt;"",AL296/AN296,"")</f>
        <v/>
      </c>
      <c r="AW296" s="9"/>
    </row>
    <row r="297" spans="1:49" ht="13.5" thickTop="1" x14ac:dyDescent="0.2">
      <c r="A297" s="2">
        <v>8000264</v>
      </c>
      <c r="B297" s="3" t="s">
        <v>396</v>
      </c>
      <c r="C297" s="2">
        <v>0</v>
      </c>
      <c r="D297" s="2">
        <v>4021</v>
      </c>
      <c r="E297" s="8" t="s">
        <v>64</v>
      </c>
      <c r="F297" s="5" t="s">
        <v>293</v>
      </c>
      <c r="G297" s="3" t="s">
        <v>51</v>
      </c>
      <c r="H297" s="6">
        <v>1850</v>
      </c>
      <c r="I297" s="6">
        <v>100</v>
      </c>
      <c r="J297" s="7">
        <v>-92.905000000000001</v>
      </c>
      <c r="K297" s="7">
        <v>54.360280000000003</v>
      </c>
      <c r="L297" s="6"/>
      <c r="M297" s="8"/>
      <c r="N297" s="2"/>
      <c r="O297" s="6"/>
      <c r="P297" s="8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1" t="str">
        <f>IF($L297&gt;0,IF(O297&gt;0,$L297*O297/1000000,""),"")</f>
        <v/>
      </c>
      <c r="AM297" s="8" t="str">
        <f>IF($L297&gt;0,IF(R297&gt;0,$L297*R297/1000000,""),"")</f>
        <v/>
      </c>
      <c r="AN297" s="8" t="str">
        <f>IF($L297&gt;0,IF(U297&gt;0,IF($V297="P",$L297*U297/1000000,$L297*$U297),""),"")</f>
        <v/>
      </c>
      <c r="AO297" s="8" t="str">
        <f>IF($L297&gt;0,IF(X297&gt;0,$L297*X297/100,""),"")</f>
        <v/>
      </c>
      <c r="AP297" s="8" t="str">
        <f>IF($L297&gt;0,IF(AA297&gt;0,$L297*AA297/100,""),"")</f>
        <v/>
      </c>
      <c r="AQ297" s="11">
        <f>SUM(AL297:AP297)</f>
        <v>0</v>
      </c>
      <c r="AR297" s="6" t="e">
        <f>IF((AL297+AM297)&gt;0,AL297+AM297,"")</f>
        <v>#VALUE!</v>
      </c>
      <c r="AS297" s="9" t="str">
        <f>IF(O297&gt;0,R297/O297,"")</f>
        <v/>
      </c>
      <c r="AT297" s="9" t="e">
        <f>IF(AR297&lt;&gt;"",AL297/AR297,"")</f>
        <v>#VALUE!</v>
      </c>
      <c r="AU297" s="9" t="str">
        <f>IF(AO297&lt;&gt;"",AL297/AO297,"")</f>
        <v/>
      </c>
      <c r="AV297" s="9" t="str">
        <f>IF(AN297&lt;&gt;"",AL297/AN297,"")</f>
        <v/>
      </c>
      <c r="AW297" s="9"/>
    </row>
    <row r="298" spans="1:49" ht="13.5" thickTop="1" x14ac:dyDescent="0.2">
      <c r="A298" s="2">
        <v>140027690</v>
      </c>
      <c r="B298" s="3" t="s">
        <v>374</v>
      </c>
      <c r="C298" s="2">
        <v>0</v>
      </c>
      <c r="D298" s="2">
        <v>4021</v>
      </c>
      <c r="E298" s="8" t="s">
        <v>64</v>
      </c>
      <c r="F298" s="5" t="s">
        <v>293</v>
      </c>
      <c r="G298" s="3" t="s">
        <v>51</v>
      </c>
      <c r="H298" s="6">
        <v>1850</v>
      </c>
      <c r="I298" s="6">
        <v>10</v>
      </c>
      <c r="J298" s="7">
        <v>-92.21472</v>
      </c>
      <c r="K298" s="7">
        <v>63.022219999999997</v>
      </c>
      <c r="L298" s="6"/>
      <c r="M298" s="8"/>
      <c r="N298" s="2"/>
      <c r="O298" s="6"/>
      <c r="P298" s="8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1" t="str">
        <f>IF($L298&gt;0,IF(O298&gt;0,$L298*O298/1000000,""),"")</f>
        <v/>
      </c>
      <c r="AM298" s="8" t="str">
        <f>IF($L298&gt;0,IF(R298&gt;0,$L298*R298/1000000,""),"")</f>
        <v/>
      </c>
      <c r="AN298" s="8" t="str">
        <f>IF($L298&gt;0,IF(U298&gt;0,IF($V298="P",$L298*U298/1000000,$L298*$U298),""),"")</f>
        <v/>
      </c>
      <c r="AO298" s="8" t="str">
        <f>IF($L298&gt;0,IF(X298&gt;0,$L298*X298/100,""),"")</f>
        <v/>
      </c>
      <c r="AP298" s="8" t="str">
        <f>IF($L298&gt;0,IF(AA298&gt;0,$L298*AA298/100,""),"")</f>
        <v/>
      </c>
      <c r="AQ298" s="11">
        <f>SUM(AL298:AP298)</f>
        <v>0</v>
      </c>
      <c r="AR298" s="6" t="e">
        <f>IF((AL298+AM298)&gt;0,AL298+AM298,"")</f>
        <v>#VALUE!</v>
      </c>
      <c r="AS298" s="9" t="str">
        <f>IF(O298&gt;0,R298/O298,"")</f>
        <v/>
      </c>
      <c r="AT298" s="9" t="e">
        <f>IF(AR298&lt;&gt;"",AL298/AR298,"")</f>
        <v>#VALUE!</v>
      </c>
      <c r="AU298" s="9" t="str">
        <f>IF(AO298&lt;&gt;"",AL298/AO298,"")</f>
        <v/>
      </c>
      <c r="AV298" s="9" t="str">
        <f>IF(AN298&lt;&gt;"",AL298/AN298,"")</f>
        <v/>
      </c>
      <c r="AW298" s="9"/>
    </row>
    <row r="299" spans="1:49" ht="13.5" thickTop="1" x14ac:dyDescent="0.2">
      <c r="A299" s="2">
        <v>8004062</v>
      </c>
      <c r="B299" s="3" t="s">
        <v>372</v>
      </c>
      <c r="C299" s="2">
        <v>0</v>
      </c>
      <c r="D299" s="2">
        <v>4021</v>
      </c>
      <c r="E299" s="8" t="s">
        <v>64</v>
      </c>
      <c r="F299" s="5" t="s">
        <v>293</v>
      </c>
      <c r="G299" s="3" t="s">
        <v>51</v>
      </c>
      <c r="H299" s="6">
        <v>1850</v>
      </c>
      <c r="I299" s="6">
        <v>10</v>
      </c>
      <c r="J299" s="7">
        <v>-92.205699999999993</v>
      </c>
      <c r="K299" s="7">
        <v>63.022599999999997</v>
      </c>
      <c r="L299" s="6"/>
      <c r="M299" s="8"/>
      <c r="N299" s="2"/>
      <c r="O299" s="6"/>
      <c r="P299" s="8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1" t="str">
        <f>IF($L299&gt;0,IF(O299&gt;0,$L299*O299/1000000,""),"")</f>
        <v/>
      </c>
      <c r="AM299" s="8" t="str">
        <f>IF($L299&gt;0,IF(R299&gt;0,$L299*R299/1000000,""),"")</f>
        <v/>
      </c>
      <c r="AN299" s="8" t="str">
        <f>IF($L299&gt;0,IF(U299&gt;0,IF($V299="P",$L299*U299/1000000,$L299*$U299),""),"")</f>
        <v/>
      </c>
      <c r="AO299" s="8" t="str">
        <f>IF($L299&gt;0,IF(X299&gt;0,$L299*X299/100,""),"")</f>
        <v/>
      </c>
      <c r="AP299" s="8" t="str">
        <f>IF($L299&gt;0,IF(AA299&gt;0,$L299*AA299/100,""),"")</f>
        <v/>
      </c>
      <c r="AQ299" s="11">
        <f>SUM(AL299:AP299)</f>
        <v>0</v>
      </c>
      <c r="AR299" s="6" t="e">
        <f>IF((AL299+AM299)&gt;0,AL299+AM299,"")</f>
        <v>#VALUE!</v>
      </c>
      <c r="AS299" s="9" t="str">
        <f>IF(O299&gt;0,R299/O299,"")</f>
        <v/>
      </c>
      <c r="AT299" s="9" t="e">
        <f>IF(AR299&lt;&gt;"",AL299/AR299,"")</f>
        <v>#VALUE!</v>
      </c>
      <c r="AU299" s="9" t="str">
        <f>IF(AO299&lt;&gt;"",AL299/AO299,"")</f>
        <v/>
      </c>
      <c r="AV299" s="9" t="str">
        <f>IF(AN299&lt;&gt;"",AL299/AN299,"")</f>
        <v/>
      </c>
      <c r="AW299" s="9"/>
    </row>
    <row r="300" spans="1:49" ht="13.5" thickTop="1" x14ac:dyDescent="0.2">
      <c r="A300" s="2">
        <v>140027680</v>
      </c>
      <c r="B300" s="3" t="s">
        <v>373</v>
      </c>
      <c r="C300" s="2">
        <v>0</v>
      </c>
      <c r="D300" s="2">
        <v>4021</v>
      </c>
      <c r="E300" s="8" t="s">
        <v>64</v>
      </c>
      <c r="F300" s="5" t="s">
        <v>293</v>
      </c>
      <c r="G300" s="3" t="s">
        <v>51</v>
      </c>
      <c r="H300" s="6">
        <v>1850</v>
      </c>
      <c r="I300" s="6">
        <v>10</v>
      </c>
      <c r="J300" s="7">
        <v>-92.199169999999995</v>
      </c>
      <c r="K300" s="7">
        <v>63.022500000000001</v>
      </c>
      <c r="L300" s="6"/>
      <c r="M300" s="8"/>
      <c r="N300" s="2"/>
      <c r="O300" s="6"/>
      <c r="P300" s="8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1" t="str">
        <f>IF($L300&gt;0,IF(O300&gt;0,$L300*O300/1000000,""),"")</f>
        <v/>
      </c>
      <c r="AM300" s="8" t="str">
        <f>IF($L300&gt;0,IF(R300&gt;0,$L300*R300/1000000,""),"")</f>
        <v/>
      </c>
      <c r="AN300" s="8" t="str">
        <f>IF($L300&gt;0,IF(U300&gt;0,IF($V300="P",$L300*U300/1000000,$L300*$U300),""),"")</f>
        <v/>
      </c>
      <c r="AO300" s="8" t="str">
        <f>IF($L300&gt;0,IF(X300&gt;0,$L300*X300/100,""),"")</f>
        <v/>
      </c>
      <c r="AP300" s="8" t="str">
        <f>IF($L300&gt;0,IF(AA300&gt;0,$L300*AA300/100,""),"")</f>
        <v/>
      </c>
      <c r="AQ300" s="11">
        <f>SUM(AL300:AP300)</f>
        <v>0</v>
      </c>
      <c r="AR300" s="6" t="e">
        <f>IF((AL300+AM300)&gt;0,AL300+AM300,"")</f>
        <v>#VALUE!</v>
      </c>
      <c r="AS300" s="9" t="str">
        <f>IF(O300&gt;0,R300/O300,"")</f>
        <v/>
      </c>
      <c r="AT300" s="9" t="e">
        <f>IF(AR300&lt;&gt;"",AL300/AR300,"")</f>
        <v>#VALUE!</v>
      </c>
      <c r="AU300" s="9" t="str">
        <f>IF(AO300&lt;&gt;"",AL300/AO300,"")</f>
        <v/>
      </c>
      <c r="AV300" s="9" t="str">
        <f>IF(AN300&lt;&gt;"",AL300/AN300,"")</f>
        <v/>
      </c>
      <c r="AW300" s="9"/>
    </row>
    <row r="301" spans="1:49" ht="13.5" thickTop="1" x14ac:dyDescent="0.2">
      <c r="A301" s="2">
        <v>8004061</v>
      </c>
      <c r="B301" s="3" t="s">
        <v>514</v>
      </c>
      <c r="C301" s="2">
        <v>0</v>
      </c>
      <c r="D301" s="2">
        <v>4029</v>
      </c>
      <c r="E301" s="8" t="s">
        <v>56</v>
      </c>
      <c r="F301" s="5" t="s">
        <v>293</v>
      </c>
      <c r="G301" s="3" t="s">
        <v>51</v>
      </c>
      <c r="H301" s="6">
        <v>1850</v>
      </c>
      <c r="I301" s="6">
        <v>10</v>
      </c>
      <c r="J301" s="7">
        <v>-91.9315</v>
      </c>
      <c r="K301" s="7">
        <v>62.9602</v>
      </c>
      <c r="L301" s="6"/>
      <c r="M301" s="8"/>
      <c r="N301" s="2"/>
      <c r="O301" s="6"/>
      <c r="P301" s="8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1" t="str">
        <f>IF($L301&gt;0,IF(O301&gt;0,$L301*O301/1000000,""),"")</f>
        <v/>
      </c>
      <c r="AM301" s="8" t="str">
        <f>IF($L301&gt;0,IF(R301&gt;0,$L301*R301/1000000,""),"")</f>
        <v/>
      </c>
      <c r="AN301" s="8" t="str">
        <f>IF($L301&gt;0,IF(U301&gt;0,IF($V301="P",$L301*U301/1000000,$L301*$U301),""),"")</f>
        <v/>
      </c>
      <c r="AO301" s="8" t="str">
        <f>IF($L301&gt;0,IF(X301&gt;0,$L301*X301/100,""),"")</f>
        <v/>
      </c>
      <c r="AP301" s="8" t="str">
        <f>IF($L301&gt;0,IF(AA301&gt;0,$L301*AA301/100,""),"")</f>
        <v/>
      </c>
      <c r="AQ301" s="11">
        <f>SUM(AL301:AP301)</f>
        <v>0</v>
      </c>
      <c r="AR301" s="6" t="e">
        <f>IF((AL301+AM301)&gt;0,AL301+AM301,"")</f>
        <v>#VALUE!</v>
      </c>
      <c r="AS301" s="9" t="str">
        <f>IF(O301&gt;0,R301/O301,"")</f>
        <v/>
      </c>
      <c r="AT301" s="9" t="e">
        <f>IF(AR301&lt;&gt;"",AL301/AR301,"")</f>
        <v>#VALUE!</v>
      </c>
      <c r="AU301" s="9" t="str">
        <f>IF(AO301&lt;&gt;"",AL301/AO301,"")</f>
        <v/>
      </c>
      <c r="AV301" s="9" t="str">
        <f>IF(AN301&lt;&gt;"",AL301/AN301,"")</f>
        <v/>
      </c>
      <c r="AW301" s="9"/>
    </row>
    <row r="302" spans="1:49" ht="13.5" thickTop="1" x14ac:dyDescent="0.2">
      <c r="A302" s="2">
        <v>140029410</v>
      </c>
      <c r="B302" s="3" t="s">
        <v>388</v>
      </c>
      <c r="C302" s="2">
        <v>0</v>
      </c>
      <c r="D302" s="2">
        <v>4021</v>
      </c>
      <c r="E302" s="8" t="s">
        <v>64</v>
      </c>
      <c r="F302" s="5" t="s">
        <v>293</v>
      </c>
      <c r="G302" s="3" t="s">
        <v>51</v>
      </c>
      <c r="H302" s="6">
        <v>1850</v>
      </c>
      <c r="I302" s="6">
        <v>10</v>
      </c>
      <c r="J302" s="7">
        <v>0</v>
      </c>
      <c r="K302" s="7">
        <v>90</v>
      </c>
      <c r="L302" s="6"/>
      <c r="M302" s="8"/>
      <c r="N302" s="2"/>
      <c r="O302" s="6"/>
      <c r="P302" s="8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1" t="str">
        <f>IF($L302&gt;0,IF(O302&gt;0,$L302*O302/1000000,""),"")</f>
        <v/>
      </c>
      <c r="AM302" s="8" t="str">
        <f>IF($L302&gt;0,IF(R302&gt;0,$L302*R302/1000000,""),"")</f>
        <v/>
      </c>
      <c r="AN302" s="8" t="str">
        <f>IF($L302&gt;0,IF(U302&gt;0,IF($V302="P",$L302*U302/1000000,$L302*$U302),""),"")</f>
        <v/>
      </c>
      <c r="AO302" s="8" t="str">
        <f>IF($L302&gt;0,IF(X302&gt;0,$L302*X302/100,""),"")</f>
        <v/>
      </c>
      <c r="AP302" s="8" t="str">
        <f>IF($L302&gt;0,IF(AA302&gt;0,$L302*AA302/100,""),"")</f>
        <v/>
      </c>
      <c r="AQ302" s="11">
        <f>SUM(AL302:AP302)</f>
        <v>0</v>
      </c>
      <c r="AR302" s="6" t="e">
        <f>IF((AL302+AM302)&gt;0,AL302+AM302,"")</f>
        <v>#VALUE!</v>
      </c>
      <c r="AS302" s="9" t="str">
        <f>IF(O302&gt;0,R302/O302,"")</f>
        <v/>
      </c>
      <c r="AT302" s="9" t="e">
        <f>IF(AR302&lt;&gt;"",AL302/AR302,"")</f>
        <v>#VALUE!</v>
      </c>
      <c r="AU302" s="9" t="str">
        <f>IF(AO302&lt;&gt;"",AL302/AO302,"")</f>
        <v/>
      </c>
      <c r="AV302" s="9" t="str">
        <f>IF(AN302&lt;&gt;"",AL302/AN302,"")</f>
        <v/>
      </c>
      <c r="AW302" s="9"/>
    </row>
    <row r="303" spans="1:49" ht="13.5" thickTop="1" x14ac:dyDescent="0.2">
      <c r="A303" s="2">
        <v>8000121</v>
      </c>
      <c r="B303" s="3" t="s">
        <v>442</v>
      </c>
      <c r="C303" s="2">
        <v>0</v>
      </c>
      <c r="D303" s="2">
        <v>4029</v>
      </c>
      <c r="E303" s="8" t="s">
        <v>56</v>
      </c>
      <c r="F303" s="5" t="s">
        <v>293</v>
      </c>
      <c r="G303" s="3" t="s">
        <v>51</v>
      </c>
      <c r="H303" s="6">
        <v>1860</v>
      </c>
      <c r="I303" s="6">
        <v>100</v>
      </c>
      <c r="J303" s="7">
        <v>-108.52028</v>
      </c>
      <c r="K303" s="7">
        <v>59.454999999999998</v>
      </c>
      <c r="L303" s="6">
        <v>1.28667825</v>
      </c>
      <c r="M303" s="8" t="s">
        <v>54</v>
      </c>
      <c r="N303" s="2" t="s">
        <v>52</v>
      </c>
      <c r="O303" s="6">
        <v>1.5497117042541504</v>
      </c>
      <c r="P303" s="8" t="s">
        <v>53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1">
        <f>IF($L303&gt;0,IF(O303&gt;0,$L303*O303/1000000,""),"")</f>
        <v>1.9939803436342479E-6</v>
      </c>
      <c r="AM303" s="8" t="str">
        <f>IF($L303&gt;0,IF(R303&gt;0,$L303*R303/1000000,""),"")</f>
        <v/>
      </c>
      <c r="AN303" s="8" t="str">
        <f>IF($L303&gt;0,IF(U303&gt;0,IF($V303="P",$L303*U303/1000000,$L303*$U303),""),"")</f>
        <v/>
      </c>
      <c r="AO303" s="8" t="str">
        <f>IF($L303&gt;0,IF(X303&gt;0,$L303*X303/100,""),"")</f>
        <v/>
      </c>
      <c r="AP303" s="8" t="str">
        <f>IF($L303&gt;0,IF(AA303&gt;0,$L303*AA303/100,""),"")</f>
        <v/>
      </c>
      <c r="AQ303" s="11">
        <f>SUM(AL303:AP303)</f>
        <v>1.9939803436342479E-6</v>
      </c>
      <c r="AR303" s="6" t="e">
        <f>IF((AL303+AM303)&gt;0,AL303+AM303,"")</f>
        <v>#VALUE!</v>
      </c>
      <c r="AS303" s="9">
        <f>IF(O303&gt;0,R303/O303,"")</f>
        <v>0</v>
      </c>
      <c r="AT303" s="9" t="e">
        <f>IF(AR303&lt;&gt;"",AL303/AR303,"")</f>
        <v>#VALUE!</v>
      </c>
      <c r="AU303" s="9" t="str">
        <f>IF(AO303&lt;&gt;"",AL303/AO303,"")</f>
        <v/>
      </c>
      <c r="AV303" s="9" t="str">
        <f>IF(AN303&lt;&gt;"",AL303/AN303,"")</f>
        <v/>
      </c>
      <c r="AW303" s="9"/>
    </row>
    <row r="304" spans="1:49" ht="13.5" thickTop="1" x14ac:dyDescent="0.2">
      <c r="A304" s="2">
        <v>140027040</v>
      </c>
      <c r="B304" s="3" t="s">
        <v>360</v>
      </c>
      <c r="C304" s="2">
        <v>0</v>
      </c>
      <c r="D304" s="2">
        <v>4021</v>
      </c>
      <c r="E304" s="8" t="s">
        <v>64</v>
      </c>
      <c r="F304" s="5" t="s">
        <v>293</v>
      </c>
      <c r="G304" s="3" t="s">
        <v>51</v>
      </c>
      <c r="H304" s="6">
        <v>1865</v>
      </c>
      <c r="I304" s="6">
        <v>50</v>
      </c>
      <c r="J304" s="7">
        <v>-104.82361</v>
      </c>
      <c r="K304" s="7">
        <v>55.74306</v>
      </c>
      <c r="L304" s="6"/>
      <c r="M304" s="8"/>
      <c r="N304" s="2"/>
      <c r="O304" s="6"/>
      <c r="P304" s="8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1" t="str">
        <f>IF($L304&gt;0,IF(O304&gt;0,$L304*O304/1000000,""),"")</f>
        <v/>
      </c>
      <c r="AM304" s="8" t="str">
        <f>IF($L304&gt;0,IF(R304&gt;0,$L304*R304/1000000,""),"")</f>
        <v/>
      </c>
      <c r="AN304" s="8" t="str">
        <f>IF($L304&gt;0,IF(U304&gt;0,IF($V304="P",$L304*U304/1000000,$L304*$U304),""),"")</f>
        <v/>
      </c>
      <c r="AO304" s="8" t="str">
        <f>IF($L304&gt;0,IF(X304&gt;0,$L304*X304/100,""),"")</f>
        <v/>
      </c>
      <c r="AP304" s="8" t="str">
        <f>IF($L304&gt;0,IF(AA304&gt;0,$L304*AA304/100,""),"")</f>
        <v/>
      </c>
      <c r="AQ304" s="11">
        <f>SUM(AL304:AP304)</f>
        <v>0</v>
      </c>
      <c r="AR304" s="6" t="e">
        <f>IF((AL304+AM304)&gt;0,AL304+AM304,"")</f>
        <v>#VALUE!</v>
      </c>
      <c r="AS304" s="9" t="str">
        <f>IF(O304&gt;0,R304/O304,"")</f>
        <v/>
      </c>
      <c r="AT304" s="9" t="e">
        <f>IF(AR304&lt;&gt;"",AL304/AR304,"")</f>
        <v>#VALUE!</v>
      </c>
      <c r="AU304" s="9" t="str">
        <f>IF(AO304&lt;&gt;"",AL304/AO304,"")</f>
        <v/>
      </c>
      <c r="AV304" s="9" t="str">
        <f>IF(AN304&lt;&gt;"",AL304/AN304,"")</f>
        <v/>
      </c>
      <c r="AW304" s="9"/>
    </row>
    <row r="305" spans="1:49" ht="13.5" thickTop="1" x14ac:dyDescent="0.2">
      <c r="A305" s="2">
        <v>8000198</v>
      </c>
      <c r="B305" s="3" t="s">
        <v>501</v>
      </c>
      <c r="C305" s="2">
        <v>0</v>
      </c>
      <c r="D305" s="2">
        <v>4029</v>
      </c>
      <c r="E305" s="8" t="s">
        <v>56</v>
      </c>
      <c r="F305" s="5" t="s">
        <v>293</v>
      </c>
      <c r="G305" s="3" t="s">
        <v>51</v>
      </c>
      <c r="H305" s="6">
        <v>1870</v>
      </c>
      <c r="I305" s="6">
        <v>20</v>
      </c>
      <c r="J305" s="7">
        <v>-102.25556</v>
      </c>
      <c r="K305" s="7">
        <v>54.683329999999998</v>
      </c>
      <c r="L305" s="6"/>
      <c r="M305" s="8"/>
      <c r="N305" s="2"/>
      <c r="O305" s="6"/>
      <c r="P305" s="8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1" t="str">
        <f>IF($L305&gt;0,IF(O305&gt;0,$L305*O305/1000000,""),"")</f>
        <v/>
      </c>
      <c r="AM305" s="8" t="str">
        <f>IF($L305&gt;0,IF(R305&gt;0,$L305*R305/1000000,""),"")</f>
        <v/>
      </c>
      <c r="AN305" s="8" t="str">
        <f>IF($L305&gt;0,IF(U305&gt;0,IF($V305="P",$L305*U305/1000000,$L305*$U305),""),"")</f>
        <v/>
      </c>
      <c r="AO305" s="8" t="str">
        <f>IF($L305&gt;0,IF(X305&gt;0,$L305*X305/100,""),"")</f>
        <v/>
      </c>
      <c r="AP305" s="8" t="str">
        <f>IF($L305&gt;0,IF(AA305&gt;0,$L305*AA305/100,""),"")</f>
        <v/>
      </c>
      <c r="AQ305" s="11">
        <f>SUM(AL305:AP305)</f>
        <v>0</v>
      </c>
      <c r="AR305" s="6" t="e">
        <f>IF((AL305+AM305)&gt;0,AL305+AM305,"")</f>
        <v>#VALUE!</v>
      </c>
      <c r="AS305" s="9" t="str">
        <f>IF(O305&gt;0,R305/O305,"")</f>
        <v/>
      </c>
      <c r="AT305" s="9" t="e">
        <f>IF(AR305&lt;&gt;"",AL305/AR305,"")</f>
        <v>#VALUE!</v>
      </c>
      <c r="AU305" s="9" t="str">
        <f>IF(AO305&lt;&gt;"",AL305/AO305,"")</f>
        <v/>
      </c>
      <c r="AV305" s="9" t="str">
        <f>IF(AN305&lt;&gt;"",AL305/AN305,"")</f>
        <v/>
      </c>
      <c r="AW305" s="9"/>
    </row>
    <row r="306" spans="1:49" ht="13.5" thickTop="1" x14ac:dyDescent="0.2">
      <c r="A306" s="2">
        <v>8000106</v>
      </c>
      <c r="B306" s="3" t="s">
        <v>429</v>
      </c>
      <c r="C306" s="2">
        <v>0</v>
      </c>
      <c r="D306" s="2">
        <v>4029</v>
      </c>
      <c r="E306" s="8" t="s">
        <v>56</v>
      </c>
      <c r="F306" s="5" t="s">
        <v>293</v>
      </c>
      <c r="G306" s="3" t="s">
        <v>51</v>
      </c>
      <c r="H306" s="6">
        <v>1905</v>
      </c>
      <c r="I306" s="6">
        <v>10</v>
      </c>
      <c r="J306" s="7">
        <v>-108.48528</v>
      </c>
      <c r="K306" s="7">
        <v>59.445830000000001</v>
      </c>
      <c r="L306" s="6"/>
      <c r="M306" s="8"/>
      <c r="N306" s="2"/>
      <c r="O306" s="6"/>
      <c r="P306" s="8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1" t="str">
        <f>IF($L306&gt;0,IF(O306&gt;0,$L306*O306/1000000,""),"")</f>
        <v/>
      </c>
      <c r="AM306" s="8" t="str">
        <f>IF($L306&gt;0,IF(R306&gt;0,$L306*R306/1000000,""),"")</f>
        <v/>
      </c>
      <c r="AN306" s="8" t="str">
        <f>IF($L306&gt;0,IF(U306&gt;0,IF($V306="P",$L306*U306/1000000,$L306*$U306),""),"")</f>
        <v/>
      </c>
      <c r="AO306" s="8" t="str">
        <f>IF($L306&gt;0,IF(X306&gt;0,$L306*X306/100,""),"")</f>
        <v/>
      </c>
      <c r="AP306" s="8" t="str">
        <f>IF($L306&gt;0,IF(AA306&gt;0,$L306*AA306/100,""),"")</f>
        <v/>
      </c>
      <c r="AQ306" s="11">
        <f>SUM(AL306:AP306)</f>
        <v>0</v>
      </c>
      <c r="AR306" s="6" t="e">
        <f>IF((AL306+AM306)&gt;0,AL306+AM306,"")</f>
        <v>#VALUE!</v>
      </c>
      <c r="AS306" s="9" t="str">
        <f>IF(O306&gt;0,R306/O306,"")</f>
        <v/>
      </c>
      <c r="AT306" s="9" t="e">
        <f>IF(AR306&lt;&gt;"",AL306/AR306,"")</f>
        <v>#VALUE!</v>
      </c>
      <c r="AU306" s="9" t="str">
        <f>IF(AO306&lt;&gt;"",AL306/AO306,"")</f>
        <v/>
      </c>
      <c r="AV306" s="9" t="str">
        <f>IF(AN306&lt;&gt;"",AL306/AN306,"")</f>
        <v/>
      </c>
      <c r="AW306" s="9"/>
    </row>
    <row r="307" spans="1:49" ht="13.5" thickTop="1" x14ac:dyDescent="0.2">
      <c r="A307" s="2">
        <v>140031940</v>
      </c>
      <c r="B307" s="3" t="s">
        <v>409</v>
      </c>
      <c r="C307" s="2">
        <v>0</v>
      </c>
      <c r="D307" s="2">
        <v>4021</v>
      </c>
      <c r="E307" s="8" t="s">
        <v>64</v>
      </c>
      <c r="F307" s="5" t="s">
        <v>293</v>
      </c>
      <c r="G307" s="3" t="s">
        <v>51</v>
      </c>
      <c r="H307" s="6">
        <v>2500</v>
      </c>
      <c r="I307" s="6">
        <v>50</v>
      </c>
      <c r="J307" s="7">
        <v>-98.470280000000002</v>
      </c>
      <c r="K307" s="7">
        <v>63.236939999999997</v>
      </c>
      <c r="L307" s="6"/>
      <c r="M307" s="8"/>
      <c r="N307" s="2"/>
      <c r="O307" s="6"/>
      <c r="P307" s="8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1" t="str">
        <f>IF($L307&gt;0,IF(O307&gt;0,$L307*O307/1000000,""),"")</f>
        <v/>
      </c>
      <c r="AM307" s="8" t="str">
        <f>IF($L307&gt;0,IF(R307&gt;0,$L307*R307/1000000,""),"")</f>
        <v/>
      </c>
      <c r="AN307" s="8" t="str">
        <f>IF($L307&gt;0,IF(U307&gt;0,IF($V307="P",$L307*U307/1000000,$L307*$U307),""),"")</f>
        <v/>
      </c>
      <c r="AO307" s="8" t="str">
        <f>IF($L307&gt;0,IF(X307&gt;0,$L307*X307/100,""),"")</f>
        <v/>
      </c>
      <c r="AP307" s="8" t="str">
        <f>IF($L307&gt;0,IF(AA307&gt;0,$L307*AA307/100,""),"")</f>
        <v/>
      </c>
      <c r="AQ307" s="11">
        <f>SUM(AL307:AP307)</f>
        <v>0</v>
      </c>
      <c r="AR307" s="6" t="e">
        <f>IF((AL307+AM307)&gt;0,AL307+AM307,"")</f>
        <v>#VALUE!</v>
      </c>
      <c r="AS307" s="9" t="str">
        <f>IF(O307&gt;0,R307/O307,"")</f>
        <v/>
      </c>
      <c r="AT307" s="9" t="e">
        <f>IF(AR307&lt;&gt;"",AL307/AR307,"")</f>
        <v>#VALUE!</v>
      </c>
      <c r="AU307" s="9" t="str">
        <f>IF(AO307&lt;&gt;"",AL307/AO307,"")</f>
        <v/>
      </c>
      <c r="AV307" s="9" t="str">
        <f>IF(AN307&lt;&gt;"",AL307/AN307,"")</f>
        <v/>
      </c>
      <c r="AW307" s="9"/>
    </row>
    <row r="308" spans="1:49" ht="13.5" thickTop="1" x14ac:dyDescent="0.2">
      <c r="A308" s="2">
        <v>8000284</v>
      </c>
      <c r="B308" s="3" t="s">
        <v>577</v>
      </c>
      <c r="C308" s="2">
        <v>0</v>
      </c>
      <c r="D308" s="2">
        <v>4029</v>
      </c>
      <c r="E308" s="8" t="s">
        <v>56</v>
      </c>
      <c r="F308" s="5" t="s">
        <v>293</v>
      </c>
      <c r="G308" s="3" t="s">
        <v>51</v>
      </c>
      <c r="H308" s="6">
        <v>2500</v>
      </c>
      <c r="I308" s="6">
        <v>33.33</v>
      </c>
      <c r="J308" s="7">
        <v>-95.940700000000007</v>
      </c>
      <c r="K308" s="7">
        <v>61.971800000000002</v>
      </c>
      <c r="L308" s="6"/>
      <c r="M308" s="8"/>
      <c r="N308" s="2"/>
      <c r="O308" s="6"/>
      <c r="P308" s="8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1" t="str">
        <f>IF($L308&gt;0,IF(O308&gt;0,$L308*O308/1000000,""),"")</f>
        <v/>
      </c>
      <c r="AM308" s="8" t="str">
        <f>IF($L308&gt;0,IF(R308&gt;0,$L308*R308/1000000,""),"")</f>
        <v/>
      </c>
      <c r="AN308" s="8" t="str">
        <f>IF($L308&gt;0,IF(U308&gt;0,IF($V308="P",$L308*U308/1000000,$L308*$U308),""),"")</f>
        <v/>
      </c>
      <c r="AO308" s="8" t="str">
        <f>IF($L308&gt;0,IF(X308&gt;0,$L308*X308/100,""),"")</f>
        <v/>
      </c>
      <c r="AP308" s="8" t="str">
        <f>IF($L308&gt;0,IF(AA308&gt;0,$L308*AA308/100,""),"")</f>
        <v/>
      </c>
      <c r="AQ308" s="11">
        <f>SUM(AL308:AP308)</f>
        <v>0</v>
      </c>
      <c r="AR308" s="6" t="e">
        <f>IF((AL308+AM308)&gt;0,AL308+AM308,"")</f>
        <v>#VALUE!</v>
      </c>
      <c r="AS308" s="9" t="str">
        <f>IF(O308&gt;0,R308/O308,"")</f>
        <v/>
      </c>
      <c r="AT308" s="9" t="e">
        <f>IF(AR308&lt;&gt;"",AL308/AR308,"")</f>
        <v>#VALUE!</v>
      </c>
      <c r="AU308" s="9" t="str">
        <f>IF(AO308&lt;&gt;"",AL308/AO308,"")</f>
        <v/>
      </c>
      <c r="AV308" s="9" t="str">
        <f>IF(AN308&lt;&gt;"",AL308/AN308,"")</f>
        <v/>
      </c>
      <c r="AW308" s="9"/>
    </row>
    <row r="309" spans="1:49" ht="13.5" thickTop="1" x14ac:dyDescent="0.2">
      <c r="A309" s="2">
        <v>8000204</v>
      </c>
      <c r="B309" s="3" t="s">
        <v>504</v>
      </c>
      <c r="C309" s="2">
        <v>0</v>
      </c>
      <c r="D309" s="2">
        <v>4029</v>
      </c>
      <c r="E309" s="8" t="s">
        <v>56</v>
      </c>
      <c r="F309" s="5" t="s">
        <v>293</v>
      </c>
      <c r="G309" s="3" t="s">
        <v>51</v>
      </c>
      <c r="H309" s="6">
        <v>2500</v>
      </c>
      <c r="I309" s="6">
        <v>33.33</v>
      </c>
      <c r="J309" s="7">
        <v>-94.628789999999995</v>
      </c>
      <c r="K309" s="7">
        <v>62.3675</v>
      </c>
      <c r="L309" s="6"/>
      <c r="M309" s="8"/>
      <c r="N309" s="2"/>
      <c r="O309" s="6"/>
      <c r="P309" s="8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1" t="str">
        <f>IF($L309&gt;0,IF(O309&gt;0,$L309*O309/1000000,""),"")</f>
        <v/>
      </c>
      <c r="AM309" s="8" t="str">
        <f>IF($L309&gt;0,IF(R309&gt;0,$L309*R309/1000000,""),"")</f>
        <v/>
      </c>
      <c r="AN309" s="8" t="str">
        <f>IF($L309&gt;0,IF(U309&gt;0,IF($V309="P",$L309*U309/1000000,$L309*$U309),""),"")</f>
        <v/>
      </c>
      <c r="AO309" s="8" t="str">
        <f>IF($L309&gt;0,IF(X309&gt;0,$L309*X309/100,""),"")</f>
        <v/>
      </c>
      <c r="AP309" s="8" t="str">
        <f>IF($L309&gt;0,IF(AA309&gt;0,$L309*AA309/100,""),"")</f>
        <v/>
      </c>
      <c r="AQ309" s="11">
        <f>SUM(AL309:AP309)</f>
        <v>0</v>
      </c>
      <c r="AR309" s="6" t="e">
        <f>IF((AL309+AM309)&gt;0,AL309+AM309,"")</f>
        <v>#VALUE!</v>
      </c>
      <c r="AS309" s="9" t="str">
        <f>IF(O309&gt;0,R309/O309,"")</f>
        <v/>
      </c>
      <c r="AT309" s="9" t="e">
        <f>IF(AR309&lt;&gt;"",AL309/AR309,"")</f>
        <v>#VALUE!</v>
      </c>
      <c r="AU309" s="9" t="str">
        <f>IF(AO309&lt;&gt;"",AL309/AO309,"")</f>
        <v/>
      </c>
      <c r="AV309" s="9" t="str">
        <f>IF(AN309&lt;&gt;"",AL309/AN309,"")</f>
        <v/>
      </c>
      <c r="AW309" s="9"/>
    </row>
    <row r="310" spans="1:49" ht="13.5" thickTop="1" x14ac:dyDescent="0.2">
      <c r="A310" s="2">
        <v>8000154</v>
      </c>
      <c r="B310" s="3" t="s">
        <v>469</v>
      </c>
      <c r="C310" s="2">
        <v>0</v>
      </c>
      <c r="D310" s="2">
        <v>4029</v>
      </c>
      <c r="E310" s="8" t="s">
        <v>56</v>
      </c>
      <c r="F310" s="5" t="s">
        <v>293</v>
      </c>
      <c r="G310" s="3" t="s">
        <v>51</v>
      </c>
      <c r="H310" s="6">
        <v>2585</v>
      </c>
      <c r="I310" s="6">
        <v>33.33</v>
      </c>
      <c r="J310" s="7">
        <v>-77.96611</v>
      </c>
      <c r="K310" s="7">
        <v>48.696109999999997</v>
      </c>
      <c r="L310" s="6">
        <v>0.04</v>
      </c>
      <c r="M310" s="8" t="s">
        <v>54</v>
      </c>
      <c r="N310" s="2" t="s">
        <v>52</v>
      </c>
      <c r="O310" s="6">
        <v>0.2824999988079071</v>
      </c>
      <c r="P310" s="8" t="s">
        <v>53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1">
        <f>IF($L310&gt;0,IF(O310&gt;0,$L310*O310/1000000,""),"")</f>
        <v>1.1299999952316285E-8</v>
      </c>
      <c r="AM310" s="8" t="str">
        <f>IF($L310&gt;0,IF(R310&gt;0,$L310*R310/1000000,""),"")</f>
        <v/>
      </c>
      <c r="AN310" s="8" t="str">
        <f>IF($L310&gt;0,IF(U310&gt;0,IF($V310="P",$L310*U310/1000000,$L310*$U310),""),"")</f>
        <v/>
      </c>
      <c r="AO310" s="8" t="str">
        <f>IF($L310&gt;0,IF(X310&gt;0,$L310*X310/100,""),"")</f>
        <v/>
      </c>
      <c r="AP310" s="8" t="str">
        <f>IF($L310&gt;0,IF(AA310&gt;0,$L310*AA310/100,""),"")</f>
        <v/>
      </c>
      <c r="AQ310" s="11">
        <f>SUM(AL310:AP310)</f>
        <v>1.1299999952316285E-8</v>
      </c>
      <c r="AR310" s="6" t="e">
        <f>IF((AL310+AM310)&gt;0,AL310+AM310,"")</f>
        <v>#VALUE!</v>
      </c>
      <c r="AS310" s="9">
        <f>IF(O310&gt;0,R310/O310,"")</f>
        <v>0</v>
      </c>
      <c r="AT310" s="9" t="e">
        <f>IF(AR310&lt;&gt;"",AL310/AR310,"")</f>
        <v>#VALUE!</v>
      </c>
      <c r="AU310" s="9" t="str">
        <f>IF(AO310&lt;&gt;"",AL310/AO310,"")</f>
        <v/>
      </c>
      <c r="AV310" s="9" t="str">
        <f>IF(AN310&lt;&gt;"",AL310/AN310,"")</f>
        <v/>
      </c>
      <c r="AW310" s="9"/>
    </row>
    <row r="311" spans="1:49" ht="13.5" thickTop="1" x14ac:dyDescent="0.2">
      <c r="A311" s="2">
        <v>80001690</v>
      </c>
      <c r="B311" s="3" t="s">
        <v>341</v>
      </c>
      <c r="C311" s="2">
        <v>0</v>
      </c>
      <c r="D311" s="2">
        <v>4021</v>
      </c>
      <c r="E311" s="8" t="s">
        <v>64</v>
      </c>
      <c r="F311" s="5" t="s">
        <v>293</v>
      </c>
      <c r="G311" s="3" t="s">
        <v>51</v>
      </c>
      <c r="H311" s="6">
        <v>2600</v>
      </c>
      <c r="I311" s="6">
        <v>30</v>
      </c>
      <c r="J311" s="7">
        <v>-114.36199999999999</v>
      </c>
      <c r="K311" s="7">
        <v>62.496389999999998</v>
      </c>
      <c r="L311" s="6"/>
      <c r="M311" s="8"/>
      <c r="N311" s="2"/>
      <c r="O311" s="6"/>
      <c r="P311" s="8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1" t="str">
        <f>IF($L311&gt;0,IF(O311&gt;0,$L311*O311/1000000,""),"")</f>
        <v/>
      </c>
      <c r="AM311" s="8" t="str">
        <f>IF($L311&gt;0,IF(R311&gt;0,$L311*R311/1000000,""),"")</f>
        <v/>
      </c>
      <c r="AN311" s="8" t="str">
        <f>IF($L311&gt;0,IF(U311&gt;0,IF($V311="P",$L311*U311/1000000,$L311*$U311),""),"")</f>
        <v/>
      </c>
      <c r="AO311" s="8" t="str">
        <f>IF($L311&gt;0,IF(X311&gt;0,$L311*X311/100,""),"")</f>
        <v/>
      </c>
      <c r="AP311" s="8" t="str">
        <f>IF($L311&gt;0,IF(AA311&gt;0,$L311*AA311/100,""),"")</f>
        <v/>
      </c>
      <c r="AQ311" s="11">
        <f>SUM(AL311:AP311)</f>
        <v>0</v>
      </c>
      <c r="AR311" s="6" t="e">
        <f>IF((AL311+AM311)&gt;0,AL311+AM311,"")</f>
        <v>#VALUE!</v>
      </c>
      <c r="AS311" s="9" t="str">
        <f>IF(O311&gt;0,R311/O311,"")</f>
        <v/>
      </c>
      <c r="AT311" s="9" t="e">
        <f>IF(AR311&lt;&gt;"",AL311/AR311,"")</f>
        <v>#VALUE!</v>
      </c>
      <c r="AU311" s="9" t="str">
        <f>IF(AO311&lt;&gt;"",AL311/AO311,"")</f>
        <v/>
      </c>
      <c r="AV311" s="9" t="str">
        <f>IF(AN311&lt;&gt;"",AL311/AN311,"")</f>
        <v/>
      </c>
      <c r="AW311" s="9"/>
    </row>
    <row r="312" spans="1:49" ht="13.5" thickTop="1" x14ac:dyDescent="0.2">
      <c r="A312" s="2">
        <v>140023480</v>
      </c>
      <c r="B312" s="3" t="s">
        <v>321</v>
      </c>
      <c r="C312" s="2">
        <v>0</v>
      </c>
      <c r="D312" s="2">
        <v>4021</v>
      </c>
      <c r="E312" s="8" t="s">
        <v>64</v>
      </c>
      <c r="F312" s="5" t="s">
        <v>293</v>
      </c>
      <c r="G312" s="3" t="s">
        <v>51</v>
      </c>
      <c r="H312" s="6">
        <v>2600</v>
      </c>
      <c r="I312" s="6">
        <v>50</v>
      </c>
      <c r="J312" s="7">
        <v>-114.23333</v>
      </c>
      <c r="K312" s="7">
        <v>62.913890000000002</v>
      </c>
      <c r="L312" s="6"/>
      <c r="M312" s="8"/>
      <c r="N312" s="2"/>
      <c r="O312" s="6"/>
      <c r="P312" s="8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1" t="str">
        <f>IF($L312&gt;0,IF(O312&gt;0,$L312*O312/1000000,""),"")</f>
        <v/>
      </c>
      <c r="AM312" s="8" t="str">
        <f>IF($L312&gt;0,IF(R312&gt;0,$L312*R312/1000000,""),"")</f>
        <v/>
      </c>
      <c r="AN312" s="8" t="str">
        <f>IF($L312&gt;0,IF(U312&gt;0,IF($V312="P",$L312*U312/1000000,$L312*$U312),""),"")</f>
        <v/>
      </c>
      <c r="AO312" s="8" t="str">
        <f>IF($L312&gt;0,IF(X312&gt;0,$L312*X312/100,""),"")</f>
        <v/>
      </c>
      <c r="AP312" s="8" t="str">
        <f>IF($L312&gt;0,IF(AA312&gt;0,$L312*AA312/100,""),"")</f>
        <v/>
      </c>
      <c r="AQ312" s="11">
        <f>SUM(AL312:AP312)</f>
        <v>0</v>
      </c>
      <c r="AR312" s="6" t="e">
        <f>IF((AL312+AM312)&gt;0,AL312+AM312,"")</f>
        <v>#VALUE!</v>
      </c>
      <c r="AS312" s="9" t="str">
        <f>IF(O312&gt;0,R312/O312,"")</f>
        <v/>
      </c>
      <c r="AT312" s="9" t="e">
        <f>IF(AR312&lt;&gt;"",AL312/AR312,"")</f>
        <v>#VALUE!</v>
      </c>
      <c r="AU312" s="9" t="str">
        <f>IF(AO312&lt;&gt;"",AL312/AO312,"")</f>
        <v/>
      </c>
      <c r="AV312" s="9" t="str">
        <f>IF(AN312&lt;&gt;"",AL312/AN312,"")</f>
        <v/>
      </c>
      <c r="AW312" s="9"/>
    </row>
    <row r="313" spans="1:49" ht="13.5" thickTop="1" x14ac:dyDescent="0.2">
      <c r="A313" s="2">
        <v>8000146</v>
      </c>
      <c r="B313" s="3" t="s">
        <v>329</v>
      </c>
      <c r="C313" s="2">
        <v>0</v>
      </c>
      <c r="D313" s="2">
        <v>4021</v>
      </c>
      <c r="E313" s="8" t="s">
        <v>64</v>
      </c>
      <c r="F313" s="5" t="s">
        <v>293</v>
      </c>
      <c r="G313" s="3" t="s">
        <v>51</v>
      </c>
      <c r="H313" s="6">
        <v>2600</v>
      </c>
      <c r="I313" s="6">
        <v>50</v>
      </c>
      <c r="J313" s="7">
        <v>-113.89167</v>
      </c>
      <c r="K313" s="7">
        <v>63.186669999999999</v>
      </c>
      <c r="L313" s="6">
        <v>0.93700000000000006</v>
      </c>
      <c r="M313" s="8" t="s">
        <v>54</v>
      </c>
      <c r="N313" s="2" t="s">
        <v>52</v>
      </c>
      <c r="O313" s="6">
        <v>33.976520538330078</v>
      </c>
      <c r="P313" s="8" t="s">
        <v>53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1">
        <f>IF($L313&gt;0,IF(O313&gt;0,$L313*O313/1000000,""),"")</f>
        <v>3.1835999744415287E-5</v>
      </c>
      <c r="AM313" s="8" t="str">
        <f>IF($L313&gt;0,IF(R313&gt;0,$L313*R313/1000000,""),"")</f>
        <v/>
      </c>
      <c r="AN313" s="8" t="str">
        <f>IF($L313&gt;0,IF(U313&gt;0,IF($V313="P",$L313*U313/1000000,$L313*$U313),""),"")</f>
        <v/>
      </c>
      <c r="AO313" s="8" t="str">
        <f>IF($L313&gt;0,IF(X313&gt;0,$L313*X313/100,""),"")</f>
        <v/>
      </c>
      <c r="AP313" s="8" t="str">
        <f>IF($L313&gt;0,IF(AA313&gt;0,$L313*AA313/100,""),"")</f>
        <v/>
      </c>
      <c r="AQ313" s="11">
        <f>SUM(AL313:AP313)</f>
        <v>3.1835999744415287E-5</v>
      </c>
      <c r="AR313" s="6" t="e">
        <f>IF((AL313+AM313)&gt;0,AL313+AM313,"")</f>
        <v>#VALUE!</v>
      </c>
      <c r="AS313" s="9">
        <f>IF(O313&gt;0,R313/O313,"")</f>
        <v>0</v>
      </c>
      <c r="AT313" s="9" t="e">
        <f>IF(AR313&lt;&gt;"",AL313/AR313,"")</f>
        <v>#VALUE!</v>
      </c>
      <c r="AU313" s="9" t="str">
        <f>IF(AO313&lt;&gt;"",AL313/AO313,"")</f>
        <v/>
      </c>
      <c r="AV313" s="9" t="str">
        <f>IF(AN313&lt;&gt;"",AL313/AN313,"")</f>
        <v/>
      </c>
      <c r="AW313" s="9"/>
    </row>
    <row r="314" spans="1:49" ht="13.5" thickTop="1" x14ac:dyDescent="0.2">
      <c r="A314" s="2">
        <v>140023700</v>
      </c>
      <c r="B314" s="3" t="s">
        <v>325</v>
      </c>
      <c r="C314" s="2">
        <v>0</v>
      </c>
      <c r="D314" s="2">
        <v>4021</v>
      </c>
      <c r="E314" s="8" t="s">
        <v>64</v>
      </c>
      <c r="F314" s="5" t="s">
        <v>293</v>
      </c>
      <c r="G314" s="3" t="s">
        <v>51</v>
      </c>
      <c r="H314" s="6">
        <v>2610</v>
      </c>
      <c r="I314" s="6">
        <v>50</v>
      </c>
      <c r="J314" s="7">
        <v>-110.25</v>
      </c>
      <c r="K314" s="7">
        <v>65.5</v>
      </c>
      <c r="L314" s="6"/>
      <c r="M314" s="8"/>
      <c r="N314" s="2"/>
      <c r="O314" s="6"/>
      <c r="P314" s="8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1" t="str">
        <f>IF($L314&gt;0,IF(O314&gt;0,$L314*O314/1000000,""),"")</f>
        <v/>
      </c>
      <c r="AM314" s="8" t="str">
        <f>IF($L314&gt;0,IF(R314&gt;0,$L314*R314/1000000,""),"")</f>
        <v/>
      </c>
      <c r="AN314" s="8" t="str">
        <f>IF($L314&gt;0,IF(U314&gt;0,IF($V314="P",$L314*U314/1000000,$L314*$U314),""),"")</f>
        <v/>
      </c>
      <c r="AO314" s="8" t="str">
        <f>IF($L314&gt;0,IF(X314&gt;0,$L314*X314/100,""),"")</f>
        <v/>
      </c>
      <c r="AP314" s="8" t="str">
        <f>IF($L314&gt;0,IF(AA314&gt;0,$L314*AA314/100,""),"")</f>
        <v/>
      </c>
      <c r="AQ314" s="11">
        <f>SUM(AL314:AP314)</f>
        <v>0</v>
      </c>
      <c r="AR314" s="6" t="e">
        <f>IF((AL314+AM314)&gt;0,AL314+AM314,"")</f>
        <v>#VALUE!</v>
      </c>
      <c r="AS314" s="9" t="str">
        <f>IF(O314&gt;0,R314/O314,"")</f>
        <v/>
      </c>
      <c r="AT314" s="9" t="e">
        <f>IF(AR314&lt;&gt;"",AL314/AR314,"")</f>
        <v>#VALUE!</v>
      </c>
      <c r="AU314" s="9" t="str">
        <f>IF(AO314&lt;&gt;"",AL314/AO314,"")</f>
        <v/>
      </c>
      <c r="AV314" s="9" t="str">
        <f>IF(AN314&lt;&gt;"",AL314/AN314,"")</f>
        <v/>
      </c>
      <c r="AW314" s="9"/>
    </row>
    <row r="315" spans="1:49" ht="13.5" thickTop="1" x14ac:dyDescent="0.2">
      <c r="A315" s="2">
        <v>140023640</v>
      </c>
      <c r="B315" s="3" t="s">
        <v>324</v>
      </c>
      <c r="C315" s="2">
        <v>0</v>
      </c>
      <c r="D315" s="2">
        <v>4021</v>
      </c>
      <c r="E315" s="8" t="s">
        <v>64</v>
      </c>
      <c r="F315" s="5" t="s">
        <v>293</v>
      </c>
      <c r="G315" s="3" t="s">
        <v>51</v>
      </c>
      <c r="H315" s="6">
        <v>2620</v>
      </c>
      <c r="I315" s="6">
        <v>50</v>
      </c>
      <c r="J315" s="7">
        <v>-114.35833</v>
      </c>
      <c r="K315" s="7">
        <v>62.441670000000002</v>
      </c>
      <c r="L315" s="6"/>
      <c r="M315" s="8"/>
      <c r="N315" s="2"/>
      <c r="O315" s="6"/>
      <c r="P315" s="8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1" t="str">
        <f>IF($L315&gt;0,IF(O315&gt;0,$L315*O315/1000000,""),"")</f>
        <v/>
      </c>
      <c r="AM315" s="8" t="str">
        <f>IF($L315&gt;0,IF(R315&gt;0,$L315*R315/1000000,""),"")</f>
        <v/>
      </c>
      <c r="AN315" s="8" t="str">
        <f>IF($L315&gt;0,IF(U315&gt;0,IF($V315="P",$L315*U315/1000000,$L315*$U315),""),"")</f>
        <v/>
      </c>
      <c r="AO315" s="8" t="str">
        <f>IF($L315&gt;0,IF(X315&gt;0,$L315*X315/100,""),"")</f>
        <v/>
      </c>
      <c r="AP315" s="8" t="str">
        <f>IF($L315&gt;0,IF(AA315&gt;0,$L315*AA315/100,""),"")</f>
        <v/>
      </c>
      <c r="AQ315" s="11">
        <f>SUM(AL315:AP315)</f>
        <v>0</v>
      </c>
      <c r="AR315" s="6" t="e">
        <f>IF((AL315+AM315)&gt;0,AL315+AM315,"")</f>
        <v>#VALUE!</v>
      </c>
      <c r="AS315" s="9" t="str">
        <f>IF(O315&gt;0,R315/O315,"")</f>
        <v/>
      </c>
      <c r="AT315" s="9" t="e">
        <f>IF(AR315&lt;&gt;"",AL315/AR315,"")</f>
        <v>#VALUE!</v>
      </c>
      <c r="AU315" s="9" t="str">
        <f>IF(AO315&lt;&gt;"",AL315/AO315,"")</f>
        <v/>
      </c>
      <c r="AV315" s="9" t="str">
        <f>IF(AN315&lt;&gt;"",AL315/AN315,"")</f>
        <v/>
      </c>
      <c r="AW315" s="9"/>
    </row>
    <row r="316" spans="1:49" ht="13.5" thickTop="1" x14ac:dyDescent="0.2">
      <c r="A316" s="2">
        <v>140026620</v>
      </c>
      <c r="B316" s="3" t="s">
        <v>356</v>
      </c>
      <c r="C316" s="2">
        <v>0</v>
      </c>
      <c r="D316" s="2">
        <v>4021</v>
      </c>
      <c r="E316" s="8" t="s">
        <v>64</v>
      </c>
      <c r="F316" s="5" t="s">
        <v>293</v>
      </c>
      <c r="G316" s="3" t="s">
        <v>51</v>
      </c>
      <c r="H316" s="6">
        <v>2620</v>
      </c>
      <c r="I316" s="6">
        <v>50</v>
      </c>
      <c r="J316" s="7">
        <v>-113.05417</v>
      </c>
      <c r="K316" s="7">
        <v>65.240279999999998</v>
      </c>
      <c r="L316" s="6"/>
      <c r="M316" s="8"/>
      <c r="N316" s="2"/>
      <c r="O316" s="6"/>
      <c r="P316" s="8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1" t="str">
        <f>IF($L316&gt;0,IF(O316&gt;0,$L316*O316/1000000,""),"")</f>
        <v/>
      </c>
      <c r="AM316" s="8" t="str">
        <f>IF($L316&gt;0,IF(R316&gt;0,$L316*R316/1000000,""),"")</f>
        <v/>
      </c>
      <c r="AN316" s="8" t="str">
        <f>IF($L316&gt;0,IF(U316&gt;0,IF($V316="P",$L316*U316/1000000,$L316*$U316),""),"")</f>
        <v/>
      </c>
      <c r="AO316" s="8" t="str">
        <f>IF($L316&gt;0,IF(X316&gt;0,$L316*X316/100,""),"")</f>
        <v/>
      </c>
      <c r="AP316" s="8" t="str">
        <f>IF($L316&gt;0,IF(AA316&gt;0,$L316*AA316/100,""),"")</f>
        <v/>
      </c>
      <c r="AQ316" s="11">
        <f>SUM(AL316:AP316)</f>
        <v>0</v>
      </c>
      <c r="AR316" s="6" t="e">
        <f>IF((AL316+AM316)&gt;0,AL316+AM316,"")</f>
        <v>#VALUE!</v>
      </c>
      <c r="AS316" s="9" t="str">
        <f>IF(O316&gt;0,R316/O316,"")</f>
        <v/>
      </c>
      <c r="AT316" s="9" t="e">
        <f>IF(AR316&lt;&gt;"",AL316/AR316,"")</f>
        <v>#VALUE!</v>
      </c>
      <c r="AU316" s="9" t="str">
        <f>IF(AO316&lt;&gt;"",AL316/AO316,"")</f>
        <v/>
      </c>
      <c r="AV316" s="9" t="str">
        <f>IF(AN316&lt;&gt;"",AL316/AN316,"")</f>
        <v/>
      </c>
      <c r="AW316" s="9"/>
    </row>
    <row r="317" spans="1:49" ht="13.5" thickTop="1" x14ac:dyDescent="0.2">
      <c r="A317" s="2">
        <v>140030480</v>
      </c>
      <c r="B317" s="3" t="s">
        <v>401</v>
      </c>
      <c r="C317" s="2">
        <v>0</v>
      </c>
      <c r="D317" s="2">
        <v>4021</v>
      </c>
      <c r="E317" s="8" t="s">
        <v>64</v>
      </c>
      <c r="F317" s="5" t="s">
        <v>293</v>
      </c>
      <c r="G317" s="3" t="s">
        <v>51</v>
      </c>
      <c r="H317" s="6">
        <v>2620</v>
      </c>
      <c r="I317" s="6">
        <v>50</v>
      </c>
      <c r="J317" s="7">
        <v>-65.848609999999994</v>
      </c>
      <c r="K317" s="7">
        <v>43.998609999999999</v>
      </c>
      <c r="L317" s="6"/>
      <c r="M317" s="8"/>
      <c r="N317" s="2"/>
      <c r="O317" s="6"/>
      <c r="P317" s="8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1" t="str">
        <f>IF($L317&gt;0,IF(O317&gt;0,$L317*O317/1000000,""),"")</f>
        <v/>
      </c>
      <c r="AM317" s="8" t="str">
        <f>IF($L317&gt;0,IF(R317&gt;0,$L317*R317/1000000,""),"")</f>
        <v/>
      </c>
      <c r="AN317" s="8" t="str">
        <f>IF($L317&gt;0,IF(U317&gt;0,IF($V317="P",$L317*U317/1000000,$L317*$U317),""),"")</f>
        <v/>
      </c>
      <c r="AO317" s="8" t="str">
        <f>IF($L317&gt;0,IF(X317&gt;0,$L317*X317/100,""),"")</f>
        <v/>
      </c>
      <c r="AP317" s="8" t="str">
        <f>IF($L317&gt;0,IF(AA317&gt;0,$L317*AA317/100,""),"")</f>
        <v/>
      </c>
      <c r="AQ317" s="11">
        <f>SUM(AL317:AP317)</f>
        <v>0</v>
      </c>
      <c r="AR317" s="6" t="e">
        <f>IF((AL317+AM317)&gt;0,AL317+AM317,"")</f>
        <v>#VALUE!</v>
      </c>
      <c r="AS317" s="9" t="str">
        <f>IF(O317&gt;0,R317/O317,"")</f>
        <v/>
      </c>
      <c r="AT317" s="9" t="e">
        <f>IF(AR317&lt;&gt;"",AL317/AR317,"")</f>
        <v>#VALUE!</v>
      </c>
      <c r="AU317" s="9" t="str">
        <f>IF(AO317&lt;&gt;"",AL317/AO317,"")</f>
        <v/>
      </c>
      <c r="AV317" s="9" t="str">
        <f>IF(AN317&lt;&gt;"",AL317/AN317,"")</f>
        <v/>
      </c>
      <c r="AW317" s="9"/>
    </row>
    <row r="318" spans="1:49" ht="13.5" thickTop="1" x14ac:dyDescent="0.2">
      <c r="A318" s="2">
        <v>8000230</v>
      </c>
      <c r="B318" s="3" t="s">
        <v>526</v>
      </c>
      <c r="C318" s="2">
        <v>0</v>
      </c>
      <c r="D318" s="2">
        <v>4029</v>
      </c>
      <c r="E318" s="8" t="s">
        <v>56</v>
      </c>
      <c r="F318" s="5" t="s">
        <v>293</v>
      </c>
      <c r="G318" s="3" t="s">
        <v>51</v>
      </c>
      <c r="H318" s="6">
        <v>2650</v>
      </c>
      <c r="I318" s="6">
        <v>50</v>
      </c>
      <c r="J318" s="7">
        <v>-113.76045000000001</v>
      </c>
      <c r="K318" s="7">
        <v>63.247959999999999</v>
      </c>
      <c r="L318" s="6"/>
      <c r="M318" s="8"/>
      <c r="N318" s="2"/>
      <c r="O318" s="6"/>
      <c r="P318" s="8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1" t="str">
        <f>IF($L318&gt;0,IF(O318&gt;0,$L318*O318/1000000,""),"")</f>
        <v/>
      </c>
      <c r="AM318" s="8" t="str">
        <f>IF($L318&gt;0,IF(R318&gt;0,$L318*R318/1000000,""),"")</f>
        <v/>
      </c>
      <c r="AN318" s="8" t="str">
        <f>IF($L318&gt;0,IF(U318&gt;0,IF($V318="P",$L318*U318/1000000,$L318*$U318),""),"")</f>
        <v/>
      </c>
      <c r="AO318" s="8" t="str">
        <f>IF($L318&gt;0,IF(X318&gt;0,$L318*X318/100,""),"")</f>
        <v/>
      </c>
      <c r="AP318" s="8" t="str">
        <f>IF($L318&gt;0,IF(AA318&gt;0,$L318*AA318/100,""),"")</f>
        <v/>
      </c>
      <c r="AQ318" s="11">
        <f>SUM(AL318:AP318)</f>
        <v>0</v>
      </c>
      <c r="AR318" s="6" t="e">
        <f>IF((AL318+AM318)&gt;0,AL318+AM318,"")</f>
        <v>#VALUE!</v>
      </c>
      <c r="AS318" s="9" t="str">
        <f>IF(O318&gt;0,R318/O318,"")</f>
        <v/>
      </c>
      <c r="AT318" s="9" t="e">
        <f>IF(AR318&lt;&gt;"",AL318/AR318,"")</f>
        <v>#VALUE!</v>
      </c>
      <c r="AU318" s="9" t="str">
        <f>IF(AO318&lt;&gt;"",AL318/AO318,"")</f>
        <v/>
      </c>
      <c r="AV318" s="9" t="str">
        <f>IF(AN318&lt;&gt;"",AL318/AN318,"")</f>
        <v/>
      </c>
      <c r="AW318" s="9"/>
    </row>
    <row r="319" spans="1:49" ht="13.5" thickTop="1" x14ac:dyDescent="0.2">
      <c r="A319" s="2">
        <v>140030410</v>
      </c>
      <c r="B319" s="3" t="s">
        <v>400</v>
      </c>
      <c r="C319" s="2">
        <v>0</v>
      </c>
      <c r="D319" s="2">
        <v>4021</v>
      </c>
      <c r="E319" s="8" t="s">
        <v>64</v>
      </c>
      <c r="F319" s="5" t="s">
        <v>293</v>
      </c>
      <c r="G319" s="3" t="s">
        <v>51</v>
      </c>
      <c r="H319" s="6">
        <v>2650</v>
      </c>
      <c r="I319" s="6">
        <v>50</v>
      </c>
      <c r="J319" s="7">
        <v>-105.63694</v>
      </c>
      <c r="K319" s="7">
        <v>56.29083</v>
      </c>
      <c r="L319" s="6"/>
      <c r="M319" s="8"/>
      <c r="N319" s="2"/>
      <c r="O319" s="6"/>
      <c r="P319" s="8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1" t="str">
        <f>IF($L319&gt;0,IF(O319&gt;0,$L319*O319/1000000,""),"")</f>
        <v/>
      </c>
      <c r="AM319" s="8" t="str">
        <f>IF($L319&gt;0,IF(R319&gt;0,$L319*R319/1000000,""),"")</f>
        <v/>
      </c>
      <c r="AN319" s="8" t="str">
        <f>IF($L319&gt;0,IF(U319&gt;0,IF($V319="P",$L319*U319/1000000,$L319*$U319),""),"")</f>
        <v/>
      </c>
      <c r="AO319" s="8" t="str">
        <f>IF($L319&gt;0,IF(X319&gt;0,$L319*X319/100,""),"")</f>
        <v/>
      </c>
      <c r="AP319" s="8" t="str">
        <f>IF($L319&gt;0,IF(AA319&gt;0,$L319*AA319/100,""),"")</f>
        <v/>
      </c>
      <c r="AQ319" s="11">
        <f>SUM(AL319:AP319)</f>
        <v>0</v>
      </c>
      <c r="AR319" s="6" t="e">
        <f>IF((AL319+AM319)&gt;0,AL319+AM319,"")</f>
        <v>#VALUE!</v>
      </c>
      <c r="AS319" s="9" t="str">
        <f>IF(O319&gt;0,R319/O319,"")</f>
        <v/>
      </c>
      <c r="AT319" s="9" t="e">
        <f>IF(AR319&lt;&gt;"",AL319/AR319,"")</f>
        <v>#VALUE!</v>
      </c>
      <c r="AU319" s="9" t="str">
        <f>IF(AO319&lt;&gt;"",AL319/AO319,"")</f>
        <v/>
      </c>
      <c r="AV319" s="9" t="str">
        <f>IF(AN319&lt;&gt;"",AL319/AN319,"")</f>
        <v/>
      </c>
      <c r="AW319" s="9"/>
    </row>
    <row r="320" spans="1:49" ht="13.5" thickTop="1" x14ac:dyDescent="0.2">
      <c r="A320" s="2">
        <v>142035190</v>
      </c>
      <c r="B320" s="3" t="s">
        <v>364</v>
      </c>
      <c r="C320" s="2">
        <v>140027310</v>
      </c>
      <c r="D320" s="2">
        <v>4021</v>
      </c>
      <c r="E320" s="8" t="s">
        <v>64</v>
      </c>
      <c r="F320" s="5" t="s">
        <v>293</v>
      </c>
      <c r="G320" s="3" t="s">
        <v>51</v>
      </c>
      <c r="H320" s="6">
        <v>2650</v>
      </c>
      <c r="I320" s="6">
        <v>50</v>
      </c>
      <c r="J320" s="7">
        <v>-80.072220000000002</v>
      </c>
      <c r="K320" s="7">
        <v>48.140279999999997</v>
      </c>
      <c r="L320" s="6"/>
      <c r="M320" s="8"/>
      <c r="N320" s="2"/>
      <c r="O320" s="6"/>
      <c r="P320" s="8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1" t="str">
        <f>IF($L320&gt;0,IF(O320&gt;0,$L320*O320/1000000,""),"")</f>
        <v/>
      </c>
      <c r="AM320" s="8" t="str">
        <f>IF($L320&gt;0,IF(R320&gt;0,$L320*R320/1000000,""),"")</f>
        <v/>
      </c>
      <c r="AN320" s="8" t="str">
        <f>IF($L320&gt;0,IF(U320&gt;0,IF($V320="P",$L320*U320/1000000,$L320*$U320),""),"")</f>
        <v/>
      </c>
      <c r="AO320" s="8" t="str">
        <f>IF($L320&gt;0,IF(X320&gt;0,$L320*X320/100,""),"")</f>
        <v/>
      </c>
      <c r="AP320" s="8" t="str">
        <f>IF($L320&gt;0,IF(AA320&gt;0,$L320*AA320/100,""),"")</f>
        <v/>
      </c>
      <c r="AQ320" s="11">
        <f>SUM(AL320:AP320)</f>
        <v>0</v>
      </c>
      <c r="AR320" s="6" t="e">
        <f>IF((AL320+AM320)&gt;0,AL320+AM320,"")</f>
        <v>#VALUE!</v>
      </c>
      <c r="AS320" s="9" t="str">
        <f>IF(O320&gt;0,R320/O320,"")</f>
        <v/>
      </c>
      <c r="AT320" s="9" t="e">
        <f>IF(AR320&lt;&gt;"",AL320/AR320,"")</f>
        <v>#VALUE!</v>
      </c>
      <c r="AU320" s="9" t="str">
        <f>IF(AO320&lt;&gt;"",AL320/AO320,"")</f>
        <v/>
      </c>
      <c r="AV320" s="9" t="str">
        <f>IF(AN320&lt;&gt;"",AL320/AN320,"")</f>
        <v/>
      </c>
      <c r="AW320" s="9"/>
    </row>
    <row r="321" spans="1:49" ht="13.5" thickTop="1" x14ac:dyDescent="0.2">
      <c r="A321" s="2">
        <v>140027310</v>
      </c>
      <c r="B321" s="3" t="s">
        <v>365</v>
      </c>
      <c r="C321" s="2">
        <v>0</v>
      </c>
      <c r="D321" s="2">
        <v>4021</v>
      </c>
      <c r="E321" s="8" t="s">
        <v>64</v>
      </c>
      <c r="F321" s="5" t="s">
        <v>293</v>
      </c>
      <c r="G321" s="3" t="s">
        <v>51</v>
      </c>
      <c r="H321" s="6">
        <v>2650</v>
      </c>
      <c r="I321" s="6">
        <v>50</v>
      </c>
      <c r="J321" s="7">
        <v>-80.072220000000002</v>
      </c>
      <c r="K321" s="7">
        <v>48.140279999999997</v>
      </c>
      <c r="L321" s="6"/>
      <c r="M321" s="8"/>
      <c r="N321" s="2"/>
      <c r="O321" s="6"/>
      <c r="P321" s="8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1" t="str">
        <f>IF($L321&gt;0,IF(O321&gt;0,$L321*O321/1000000,""),"")</f>
        <v/>
      </c>
      <c r="AM321" s="8" t="str">
        <f>IF($L321&gt;0,IF(R321&gt;0,$L321*R321/1000000,""),"")</f>
        <v/>
      </c>
      <c r="AN321" s="8" t="str">
        <f>IF($L321&gt;0,IF(U321&gt;0,IF($V321="P",$L321*U321/1000000,$L321*$U321),""),"")</f>
        <v/>
      </c>
      <c r="AO321" s="8" t="str">
        <f>IF($L321&gt;0,IF(X321&gt;0,$L321*X321/100,""),"")</f>
        <v/>
      </c>
      <c r="AP321" s="8" t="str">
        <f>IF($L321&gt;0,IF(AA321&gt;0,$L321*AA321/100,""),"")</f>
        <v/>
      </c>
      <c r="AQ321" s="11">
        <f>SUM(AL321:AP321)</f>
        <v>0</v>
      </c>
      <c r="AR321" s="6" t="e">
        <f>IF((AL321+AM321)&gt;0,AL321+AM321,"")</f>
        <v>#VALUE!</v>
      </c>
      <c r="AS321" s="9" t="str">
        <f>IF(O321&gt;0,R321/O321,"")</f>
        <v/>
      </c>
      <c r="AT321" s="9" t="e">
        <f>IF(AR321&lt;&gt;"",AL321/AR321,"")</f>
        <v>#VALUE!</v>
      </c>
      <c r="AU321" s="9" t="str">
        <f>IF(AO321&lt;&gt;"",AL321/AO321,"")</f>
        <v/>
      </c>
      <c r="AV321" s="9" t="str">
        <f>IF(AN321&lt;&gt;"",AL321/AN321,"")</f>
        <v/>
      </c>
      <c r="AW321" s="9"/>
    </row>
    <row r="322" spans="1:49" ht="13.5" thickTop="1" x14ac:dyDescent="0.2">
      <c r="A322" s="2">
        <v>8000241</v>
      </c>
      <c r="B322" s="3" t="s">
        <v>535</v>
      </c>
      <c r="C322" s="2">
        <v>0</v>
      </c>
      <c r="D322" s="2">
        <v>4029</v>
      </c>
      <c r="E322" s="8" t="s">
        <v>56</v>
      </c>
      <c r="F322" s="5" t="s">
        <v>293</v>
      </c>
      <c r="G322" s="3" t="s">
        <v>51</v>
      </c>
      <c r="H322" s="6">
        <v>2660</v>
      </c>
      <c r="I322" s="6">
        <v>33.33</v>
      </c>
      <c r="J322" s="7">
        <v>-82.408060000000006</v>
      </c>
      <c r="K322" s="7">
        <v>47.940829999999998</v>
      </c>
      <c r="L322" s="6">
        <v>0.12383071875</v>
      </c>
      <c r="M322" s="8" t="s">
        <v>54</v>
      </c>
      <c r="N322" s="2" t="s">
        <v>52</v>
      </c>
      <c r="O322" s="6">
        <v>6.9599885940551758</v>
      </c>
      <c r="P322" s="8" t="s">
        <v>53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1">
        <f>IF($L322&gt;0,IF(O322&gt;0,$L322*O322/1000000,""),"")</f>
        <v>8.6186039009365437E-7</v>
      </c>
      <c r="AM322" s="8" t="str">
        <f>IF($L322&gt;0,IF(R322&gt;0,$L322*R322/1000000,""),"")</f>
        <v/>
      </c>
      <c r="AN322" s="8" t="str">
        <f>IF($L322&gt;0,IF(U322&gt;0,IF($V322="P",$L322*U322/1000000,$L322*$U322),""),"")</f>
        <v/>
      </c>
      <c r="AO322" s="8" t="str">
        <f>IF($L322&gt;0,IF(X322&gt;0,$L322*X322/100,""),"")</f>
        <v/>
      </c>
      <c r="AP322" s="8" t="str">
        <f>IF($L322&gt;0,IF(AA322&gt;0,$L322*AA322/100,""),"")</f>
        <v/>
      </c>
      <c r="AQ322" s="11">
        <f>SUM(AL322:AP322)</f>
        <v>8.6186039009365437E-7</v>
      </c>
      <c r="AR322" s="6" t="e">
        <f>IF((AL322+AM322)&gt;0,AL322+AM322,"")</f>
        <v>#VALUE!</v>
      </c>
      <c r="AS322" s="9">
        <f>IF(O322&gt;0,R322/O322,"")</f>
        <v>0</v>
      </c>
      <c r="AT322" s="9" t="e">
        <f>IF(AR322&lt;&gt;"",AL322/AR322,"")</f>
        <v>#VALUE!</v>
      </c>
      <c r="AU322" s="9" t="str">
        <f>IF(AO322&lt;&gt;"",AL322/AO322,"")</f>
        <v/>
      </c>
      <c r="AV322" s="9" t="str">
        <f>IF(AN322&lt;&gt;"",AL322/AN322,"")</f>
        <v/>
      </c>
      <c r="AW322" s="9"/>
    </row>
    <row r="323" spans="1:49" ht="13.5" thickTop="1" x14ac:dyDescent="0.2">
      <c r="A323" s="2">
        <v>8000188</v>
      </c>
      <c r="B323" s="3" t="s">
        <v>494</v>
      </c>
      <c r="C323" s="2">
        <v>0</v>
      </c>
      <c r="D323" s="2">
        <v>4029</v>
      </c>
      <c r="E323" s="8" t="s">
        <v>56</v>
      </c>
      <c r="F323" s="5" t="s">
        <v>293</v>
      </c>
      <c r="G323" s="3" t="s">
        <v>51</v>
      </c>
      <c r="H323" s="6">
        <v>2660</v>
      </c>
      <c r="I323" s="6">
        <v>33.33</v>
      </c>
      <c r="J323" s="7">
        <v>-82.234999999999999</v>
      </c>
      <c r="K323" s="7">
        <v>47.623060000000002</v>
      </c>
      <c r="L323" s="6">
        <v>0.30396131250000002</v>
      </c>
      <c r="M323" s="8" t="s">
        <v>54</v>
      </c>
      <c r="N323" s="2" t="s">
        <v>52</v>
      </c>
      <c r="O323" s="6">
        <v>5.8216948509216309</v>
      </c>
      <c r="P323" s="8" t="s">
        <v>53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1">
        <f>IF($L323&gt;0,IF(O323&gt;0,$L323*O323/1000000,""),"")</f>
        <v>1.7695700078606309E-6</v>
      </c>
      <c r="AM323" s="8" t="str">
        <f>IF($L323&gt;0,IF(R323&gt;0,$L323*R323/1000000,""),"")</f>
        <v/>
      </c>
      <c r="AN323" s="8" t="str">
        <f>IF($L323&gt;0,IF(U323&gt;0,IF($V323="P",$L323*U323/1000000,$L323*$U323),""),"")</f>
        <v/>
      </c>
      <c r="AO323" s="8" t="str">
        <f>IF($L323&gt;0,IF(X323&gt;0,$L323*X323/100,""),"")</f>
        <v/>
      </c>
      <c r="AP323" s="8" t="str">
        <f>IF($L323&gt;0,IF(AA323&gt;0,$L323*AA323/100,""),"")</f>
        <v/>
      </c>
      <c r="AQ323" s="11">
        <f>SUM(AL323:AP323)</f>
        <v>1.7695700078606309E-6</v>
      </c>
      <c r="AR323" s="6" t="e">
        <f>IF((AL323+AM323)&gt;0,AL323+AM323,"")</f>
        <v>#VALUE!</v>
      </c>
      <c r="AS323" s="9">
        <f>IF(O323&gt;0,R323/O323,"")</f>
        <v>0</v>
      </c>
      <c r="AT323" s="9" t="e">
        <f>IF(AR323&lt;&gt;"",AL323/AR323,"")</f>
        <v>#VALUE!</v>
      </c>
      <c r="AU323" s="9" t="str">
        <f>IF(AO323&lt;&gt;"",AL323/AO323,"")</f>
        <v/>
      </c>
      <c r="AV323" s="9" t="str">
        <f>IF(AN323&lt;&gt;"",AL323/AN323,"")</f>
        <v/>
      </c>
      <c r="AW323" s="9"/>
    </row>
    <row r="324" spans="1:49" ht="13.5" thickTop="1" x14ac:dyDescent="0.2">
      <c r="A324" s="2">
        <v>8000218</v>
      </c>
      <c r="B324" s="3" t="s">
        <v>512</v>
      </c>
      <c r="C324" s="2">
        <v>0</v>
      </c>
      <c r="D324" s="2">
        <v>4029</v>
      </c>
      <c r="E324" s="8" t="s">
        <v>56</v>
      </c>
      <c r="F324" s="5" t="s">
        <v>293</v>
      </c>
      <c r="G324" s="3" t="s">
        <v>51</v>
      </c>
      <c r="H324" s="6">
        <v>2660</v>
      </c>
      <c r="I324" s="6">
        <v>33.33</v>
      </c>
      <c r="J324" s="7">
        <v>-81.797219999999996</v>
      </c>
      <c r="K324" s="7">
        <v>46.140830000000001</v>
      </c>
      <c r="L324" s="6">
        <v>5.4557183593750003E-2</v>
      </c>
      <c r="M324" s="8" t="s">
        <v>54</v>
      </c>
      <c r="N324" s="2" t="s">
        <v>52</v>
      </c>
      <c r="O324" s="6">
        <v>6.0391521453857422</v>
      </c>
      <c r="P324" s="8" t="s">
        <v>53</v>
      </c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1">
        <f>IF($L324&gt;0,IF(O324&gt;0,$L324*O324/1000000,""),"")</f>
        <v>3.2947913234639914E-7</v>
      </c>
      <c r="AM324" s="8" t="str">
        <f>IF($L324&gt;0,IF(R324&gt;0,$L324*R324/1000000,""),"")</f>
        <v/>
      </c>
      <c r="AN324" s="8" t="str">
        <f>IF($L324&gt;0,IF(U324&gt;0,IF($V324="P",$L324*U324/1000000,$L324*$U324),""),"")</f>
        <v/>
      </c>
      <c r="AO324" s="8" t="str">
        <f>IF($L324&gt;0,IF(X324&gt;0,$L324*X324/100,""),"")</f>
        <v/>
      </c>
      <c r="AP324" s="8" t="str">
        <f>IF($L324&gt;0,IF(AA324&gt;0,$L324*AA324/100,""),"")</f>
        <v/>
      </c>
      <c r="AQ324" s="11">
        <f>SUM(AL324:AP324)</f>
        <v>3.2947913234639914E-7</v>
      </c>
      <c r="AR324" s="6" t="e">
        <f>IF((AL324+AM324)&gt;0,AL324+AM324,"")</f>
        <v>#VALUE!</v>
      </c>
      <c r="AS324" s="9">
        <f>IF(O324&gt;0,R324/O324,"")</f>
        <v>0</v>
      </c>
      <c r="AT324" s="9" t="e">
        <f>IF(AR324&lt;&gt;"",AL324/AR324,"")</f>
        <v>#VALUE!</v>
      </c>
      <c r="AU324" s="9" t="str">
        <f>IF(AO324&lt;&gt;"",AL324/AO324,"")</f>
        <v/>
      </c>
      <c r="AV324" s="9" t="str">
        <f>IF(AN324&lt;&gt;"",AL324/AN324,"")</f>
        <v/>
      </c>
      <c r="AW324" s="9"/>
    </row>
    <row r="325" spans="1:49" ht="13.5" thickTop="1" x14ac:dyDescent="0.2">
      <c r="A325" s="2">
        <v>8000285</v>
      </c>
      <c r="B325" s="3" t="s">
        <v>578</v>
      </c>
      <c r="C325" s="2">
        <v>0</v>
      </c>
      <c r="D325" s="2">
        <v>4029</v>
      </c>
      <c r="E325" s="8" t="s">
        <v>56</v>
      </c>
      <c r="F325" s="5" t="s">
        <v>293</v>
      </c>
      <c r="G325" s="3" t="s">
        <v>51</v>
      </c>
      <c r="H325" s="6">
        <v>2660</v>
      </c>
      <c r="I325" s="6">
        <v>33.33</v>
      </c>
      <c r="J325" s="7">
        <v>-81.004720000000006</v>
      </c>
      <c r="K325" s="7">
        <v>47.666939999999997</v>
      </c>
      <c r="L325" s="6">
        <v>0.20303701562500001</v>
      </c>
      <c r="M325" s="8" t="s">
        <v>54</v>
      </c>
      <c r="N325" s="2" t="s">
        <v>52</v>
      </c>
      <c r="O325" s="6">
        <v>4.649658203125</v>
      </c>
      <c r="P325" s="8" t="s">
        <v>53</v>
      </c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1">
        <f>IF($L325&gt;0,IF(O325&gt;0,$L325*O325/1000000,""),"")</f>
        <v>9.4405272523880011E-7</v>
      </c>
      <c r="AM325" s="8" t="str">
        <f>IF($L325&gt;0,IF(R325&gt;0,$L325*R325/1000000,""),"")</f>
        <v/>
      </c>
      <c r="AN325" s="8" t="str">
        <f>IF($L325&gt;0,IF(U325&gt;0,IF($V325="P",$L325*U325/1000000,$L325*$U325),""),"")</f>
        <v/>
      </c>
      <c r="AO325" s="8" t="str">
        <f>IF($L325&gt;0,IF(X325&gt;0,$L325*X325/100,""),"")</f>
        <v/>
      </c>
      <c r="AP325" s="8" t="str">
        <f>IF($L325&gt;0,IF(AA325&gt;0,$L325*AA325/100,""),"")</f>
        <v/>
      </c>
      <c r="AQ325" s="11">
        <f>SUM(AL325:AP325)</f>
        <v>9.4405272523880011E-7</v>
      </c>
      <c r="AR325" s="6" t="e">
        <f>IF((AL325+AM325)&gt;0,AL325+AM325,"")</f>
        <v>#VALUE!</v>
      </c>
      <c r="AS325" s="9">
        <f>IF(O325&gt;0,R325/O325,"")</f>
        <v>0</v>
      </c>
      <c r="AT325" s="9" t="e">
        <f>IF(AR325&lt;&gt;"",AL325/AR325,"")</f>
        <v>#VALUE!</v>
      </c>
      <c r="AU325" s="9" t="str">
        <f>IF(AO325&lt;&gt;"",AL325/AO325,"")</f>
        <v/>
      </c>
      <c r="AV325" s="9" t="str">
        <f>IF(AN325&lt;&gt;"",AL325/AN325,"")</f>
        <v/>
      </c>
      <c r="AW325" s="9"/>
    </row>
    <row r="326" spans="1:49" ht="13.5" thickTop="1" x14ac:dyDescent="0.2">
      <c r="A326" s="2">
        <v>8000193</v>
      </c>
      <c r="B326" s="3" t="s">
        <v>357</v>
      </c>
      <c r="C326" s="2">
        <v>0</v>
      </c>
      <c r="D326" s="2">
        <v>4021</v>
      </c>
      <c r="E326" s="8" t="s">
        <v>64</v>
      </c>
      <c r="F326" s="5" t="s">
        <v>293</v>
      </c>
      <c r="G326" s="3" t="s">
        <v>51</v>
      </c>
      <c r="H326" s="6">
        <v>2660</v>
      </c>
      <c r="I326" s="6">
        <v>33.33</v>
      </c>
      <c r="J326" s="7">
        <v>-80.06944</v>
      </c>
      <c r="K326" s="7">
        <v>48.141109999999998</v>
      </c>
      <c r="L326" s="6">
        <v>49.862867999999999</v>
      </c>
      <c r="M326" s="8" t="s">
        <v>54</v>
      </c>
      <c r="N326" s="2" t="s">
        <v>52</v>
      </c>
      <c r="O326" s="6">
        <v>15.207563400268555</v>
      </c>
      <c r="P326" s="8" t="s">
        <v>53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1">
        <f>IF($L326&gt;0,IF(O326&gt;0,$L326*O326/1000000,""),"")</f>
        <v>7.5829272642922204E-4</v>
      </c>
      <c r="AM326" s="8" t="str">
        <f>IF($L326&gt;0,IF(R326&gt;0,$L326*R326/1000000,""),"")</f>
        <v/>
      </c>
      <c r="AN326" s="8" t="str">
        <f>IF($L326&gt;0,IF(U326&gt;0,IF($V326="P",$L326*U326/1000000,$L326*$U326),""),"")</f>
        <v/>
      </c>
      <c r="AO326" s="8" t="str">
        <f>IF($L326&gt;0,IF(X326&gt;0,$L326*X326/100,""),"")</f>
        <v/>
      </c>
      <c r="AP326" s="8" t="str">
        <f>IF($L326&gt;0,IF(AA326&gt;0,$L326*AA326/100,""),"")</f>
        <v/>
      </c>
      <c r="AQ326" s="11">
        <f>SUM(AL326:AP326)</f>
        <v>7.5829272642922204E-4</v>
      </c>
      <c r="AR326" s="6" t="e">
        <f>IF((AL326+AM326)&gt;0,AL326+AM326,"")</f>
        <v>#VALUE!</v>
      </c>
      <c r="AS326" s="9">
        <f>IF(O326&gt;0,R326/O326,"")</f>
        <v>0</v>
      </c>
      <c r="AT326" s="9" t="e">
        <f>IF(AR326&lt;&gt;"",AL326/AR326,"")</f>
        <v>#VALUE!</v>
      </c>
      <c r="AU326" s="9" t="str">
        <f>IF(AO326&lt;&gt;"",AL326/AO326,"")</f>
        <v/>
      </c>
      <c r="AV326" s="9" t="str">
        <f>IF(AN326&lt;&gt;"",AL326/AN326,"")</f>
        <v/>
      </c>
      <c r="AW326" s="9"/>
    </row>
    <row r="327" spans="1:49" ht="13.5" thickTop="1" x14ac:dyDescent="0.2">
      <c r="A327" s="2">
        <v>8000117</v>
      </c>
      <c r="B327" s="3" t="s">
        <v>437</v>
      </c>
      <c r="C327" s="2">
        <v>0</v>
      </c>
      <c r="D327" s="2">
        <v>4029</v>
      </c>
      <c r="E327" s="8" t="s">
        <v>56</v>
      </c>
      <c r="F327" s="5" t="s">
        <v>293</v>
      </c>
      <c r="G327" s="3" t="s">
        <v>51</v>
      </c>
      <c r="H327" s="6">
        <v>2660</v>
      </c>
      <c r="I327" s="6">
        <v>33.33</v>
      </c>
      <c r="J327" s="7">
        <v>-79.915279999999996</v>
      </c>
      <c r="K327" s="7">
        <v>48.169719999999998</v>
      </c>
      <c r="L327" s="6">
        <v>0.53194318750000003</v>
      </c>
      <c r="M327" s="8" t="s">
        <v>54</v>
      </c>
      <c r="N327" s="2" t="s">
        <v>52</v>
      </c>
      <c r="O327" s="6">
        <v>9.3661870956420898</v>
      </c>
      <c r="P327" s="8" t="s">
        <v>53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1">
        <f>IF($L327&gt;0,IF(O327&gt;0,$L327*O327/1000000,""),"")</f>
        <v>4.9822794183772213E-6</v>
      </c>
      <c r="AM327" s="8" t="str">
        <f>IF($L327&gt;0,IF(R327&gt;0,$L327*R327/1000000,""),"")</f>
        <v/>
      </c>
      <c r="AN327" s="8" t="str">
        <f>IF($L327&gt;0,IF(U327&gt;0,IF($V327="P",$L327*U327/1000000,$L327*$U327),""),"")</f>
        <v/>
      </c>
      <c r="AO327" s="8" t="str">
        <f>IF($L327&gt;0,IF(X327&gt;0,$L327*X327/100,""),"")</f>
        <v/>
      </c>
      <c r="AP327" s="8" t="str">
        <f>IF($L327&gt;0,IF(AA327&gt;0,$L327*AA327/100,""),"")</f>
        <v/>
      </c>
      <c r="AQ327" s="11">
        <f>SUM(AL327:AP327)</f>
        <v>4.9822794183772213E-6</v>
      </c>
      <c r="AR327" s="6" t="e">
        <f>IF((AL327+AM327)&gt;0,AL327+AM327,"")</f>
        <v>#VALUE!</v>
      </c>
      <c r="AS327" s="9">
        <f>IF(O327&gt;0,R327/O327,"")</f>
        <v>0</v>
      </c>
      <c r="AT327" s="9" t="e">
        <f>IF(AR327&lt;&gt;"",AL327/AR327,"")</f>
        <v>#VALUE!</v>
      </c>
      <c r="AU327" s="9" t="str">
        <f>IF(AO327&lt;&gt;"",AL327/AO327,"")</f>
        <v/>
      </c>
      <c r="AV327" s="9" t="str">
        <f>IF(AN327&lt;&gt;"",AL327/AN327,"")</f>
        <v/>
      </c>
      <c r="AW327" s="9"/>
    </row>
    <row r="328" spans="1:49" ht="13.5" thickTop="1" x14ac:dyDescent="0.2">
      <c r="A328" s="2">
        <v>8000259</v>
      </c>
      <c r="B328" s="3" t="s">
        <v>551</v>
      </c>
      <c r="C328" s="2">
        <v>0</v>
      </c>
      <c r="D328" s="2">
        <v>4029</v>
      </c>
      <c r="E328" s="8" t="s">
        <v>56</v>
      </c>
      <c r="F328" s="5" t="s">
        <v>293</v>
      </c>
      <c r="G328" s="3" t="s">
        <v>51</v>
      </c>
      <c r="H328" s="6">
        <v>2660</v>
      </c>
      <c r="I328" s="6">
        <v>33.33</v>
      </c>
      <c r="J328" s="7">
        <v>-79.827219999999997</v>
      </c>
      <c r="K328" s="7">
        <v>48.013330000000003</v>
      </c>
      <c r="L328" s="6">
        <v>0.54331137500000004</v>
      </c>
      <c r="M328" s="8" t="s">
        <v>54</v>
      </c>
      <c r="N328" s="2" t="s">
        <v>52</v>
      </c>
      <c r="O328" s="6">
        <v>10.031604766845703</v>
      </c>
      <c r="P328" s="8" t="s">
        <v>53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1">
        <f>IF($L328&gt;0,IF(O328&gt;0,$L328*O328/1000000,""),"")</f>
        <v>5.4502849793314939E-6</v>
      </c>
      <c r="AM328" s="8" t="str">
        <f>IF($L328&gt;0,IF(R328&gt;0,$L328*R328/1000000,""),"")</f>
        <v/>
      </c>
      <c r="AN328" s="8" t="str">
        <f>IF($L328&gt;0,IF(U328&gt;0,IF($V328="P",$L328*U328/1000000,$L328*$U328),""),"")</f>
        <v/>
      </c>
      <c r="AO328" s="8" t="str">
        <f>IF($L328&gt;0,IF(X328&gt;0,$L328*X328/100,""),"")</f>
        <v/>
      </c>
      <c r="AP328" s="8" t="str">
        <f>IF($L328&gt;0,IF(AA328&gt;0,$L328*AA328/100,""),"")</f>
        <v/>
      </c>
      <c r="AQ328" s="11">
        <f>SUM(AL328:AP328)</f>
        <v>5.4502849793314939E-6</v>
      </c>
      <c r="AR328" s="6" t="e">
        <f>IF((AL328+AM328)&gt;0,AL328+AM328,"")</f>
        <v>#VALUE!</v>
      </c>
      <c r="AS328" s="9">
        <f>IF(O328&gt;0,R328/O328,"")</f>
        <v>0</v>
      </c>
      <c r="AT328" s="9" t="e">
        <f>IF(AR328&lt;&gt;"",AL328/AR328,"")</f>
        <v>#VALUE!</v>
      </c>
      <c r="AU328" s="9" t="str">
        <f>IF(AO328&lt;&gt;"",AL328/AO328,"")</f>
        <v/>
      </c>
      <c r="AV328" s="9" t="str">
        <f>IF(AN328&lt;&gt;"",AL328/AN328,"")</f>
        <v/>
      </c>
      <c r="AW328" s="9"/>
    </row>
    <row r="329" spans="1:49" ht="13.5" thickTop="1" x14ac:dyDescent="0.2">
      <c r="A329" s="2">
        <v>8000288</v>
      </c>
      <c r="B329" s="3" t="s">
        <v>406</v>
      </c>
      <c r="C329" s="2">
        <v>0</v>
      </c>
      <c r="D329" s="2">
        <v>4021</v>
      </c>
      <c r="E329" s="8" t="s">
        <v>64</v>
      </c>
      <c r="F329" s="5" t="s">
        <v>293</v>
      </c>
      <c r="G329" s="3" t="s">
        <v>51</v>
      </c>
      <c r="H329" s="6">
        <v>2660</v>
      </c>
      <c r="I329" s="6">
        <v>33.33</v>
      </c>
      <c r="J329" s="7">
        <v>-79.822779999999995</v>
      </c>
      <c r="K329" s="7">
        <v>48.142499999999998</v>
      </c>
      <c r="L329" s="6">
        <v>4.2960025000000002</v>
      </c>
      <c r="M329" s="8" t="s">
        <v>54</v>
      </c>
      <c r="N329" s="2" t="s">
        <v>52</v>
      </c>
      <c r="O329" s="6">
        <v>10.937125205993652</v>
      </c>
      <c r="P329" s="8" t="s">
        <v>53</v>
      </c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1">
        <f>IF($L329&gt;0,IF(O329&gt;0,$L329*O329/1000000,""),"")</f>
        <v>4.6985917227761745E-5</v>
      </c>
      <c r="AM329" s="8" t="str">
        <f>IF($L329&gt;0,IF(R329&gt;0,$L329*R329/1000000,""),"")</f>
        <v/>
      </c>
      <c r="AN329" s="8" t="str">
        <f>IF($L329&gt;0,IF(U329&gt;0,IF($V329="P",$L329*U329/1000000,$L329*$U329),""),"")</f>
        <v/>
      </c>
      <c r="AO329" s="8" t="str">
        <f>IF($L329&gt;0,IF(X329&gt;0,$L329*X329/100,""),"")</f>
        <v/>
      </c>
      <c r="AP329" s="8" t="str">
        <f>IF($L329&gt;0,IF(AA329&gt;0,$L329*AA329/100,""),"")</f>
        <v/>
      </c>
      <c r="AQ329" s="11">
        <f>SUM(AL329:AP329)</f>
        <v>4.6985917227761745E-5</v>
      </c>
      <c r="AR329" s="6" t="e">
        <f>IF((AL329+AM329)&gt;0,AL329+AM329,"")</f>
        <v>#VALUE!</v>
      </c>
      <c r="AS329" s="9">
        <f>IF(O329&gt;0,R329/O329,"")</f>
        <v>0</v>
      </c>
      <c r="AT329" s="9" t="e">
        <f>IF(AR329&lt;&gt;"",AL329/AR329,"")</f>
        <v>#VALUE!</v>
      </c>
      <c r="AU329" s="9" t="str">
        <f>IF(AO329&lt;&gt;"",AL329/AO329,"")</f>
        <v/>
      </c>
      <c r="AV329" s="9" t="str">
        <f>IF(AN329&lt;&gt;"",AL329/AN329,"")</f>
        <v/>
      </c>
      <c r="AW329" s="9"/>
    </row>
    <row r="330" spans="1:49" ht="13.5" thickTop="1" x14ac:dyDescent="0.2">
      <c r="A330" s="2">
        <v>8000214</v>
      </c>
      <c r="B330" s="3" t="s">
        <v>510</v>
      </c>
      <c r="C330" s="2">
        <v>0</v>
      </c>
      <c r="D330" s="2">
        <v>4029</v>
      </c>
      <c r="E330" s="8" t="s">
        <v>56</v>
      </c>
      <c r="F330" s="5" t="s">
        <v>293</v>
      </c>
      <c r="G330" s="3" t="s">
        <v>51</v>
      </c>
      <c r="H330" s="6">
        <v>2660</v>
      </c>
      <c r="I330" s="6">
        <v>33.33</v>
      </c>
      <c r="J330" s="7">
        <v>-79.818330000000003</v>
      </c>
      <c r="K330" s="7">
        <v>48.127220000000001</v>
      </c>
      <c r="L330" s="6"/>
      <c r="M330" s="8"/>
      <c r="N330" s="2"/>
      <c r="O330" s="6"/>
      <c r="P330" s="8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1" t="str">
        <f>IF($L330&gt;0,IF(O330&gt;0,$L330*O330/1000000,""),"")</f>
        <v/>
      </c>
      <c r="AM330" s="8" t="str">
        <f>IF($L330&gt;0,IF(R330&gt;0,$L330*R330/1000000,""),"")</f>
        <v/>
      </c>
      <c r="AN330" s="8" t="str">
        <f>IF($L330&gt;0,IF(U330&gt;0,IF($V330="P",$L330*U330/1000000,$L330*$U330),""),"")</f>
        <v/>
      </c>
      <c r="AO330" s="8" t="str">
        <f>IF($L330&gt;0,IF(X330&gt;0,$L330*X330/100,""),"")</f>
        <v/>
      </c>
      <c r="AP330" s="8" t="str">
        <f>IF($L330&gt;0,IF(AA330&gt;0,$L330*AA330/100,""),"")</f>
        <v/>
      </c>
      <c r="AQ330" s="11">
        <f>SUM(AL330:AP330)</f>
        <v>0</v>
      </c>
      <c r="AR330" s="6" t="e">
        <f>IF((AL330+AM330)&gt;0,AL330+AM330,"")</f>
        <v>#VALUE!</v>
      </c>
      <c r="AS330" s="9" t="str">
        <f>IF(O330&gt;0,R330/O330,"")</f>
        <v/>
      </c>
      <c r="AT330" s="9" t="e">
        <f>IF(AR330&lt;&gt;"",AL330/AR330,"")</f>
        <v>#VALUE!</v>
      </c>
      <c r="AU330" s="9" t="str">
        <f>IF(AO330&lt;&gt;"",AL330/AO330,"")</f>
        <v/>
      </c>
      <c r="AV330" s="9" t="str">
        <f>IF(AN330&lt;&gt;"",AL330/AN330,"")</f>
        <v/>
      </c>
      <c r="AW330" s="9"/>
    </row>
    <row r="331" spans="1:49" ht="13.5" thickTop="1" x14ac:dyDescent="0.2">
      <c r="A331" s="2">
        <v>8004063</v>
      </c>
      <c r="B331" s="3" t="s">
        <v>407</v>
      </c>
      <c r="C331" s="2">
        <v>0</v>
      </c>
      <c r="D331" s="2">
        <v>4021</v>
      </c>
      <c r="E331" s="8" t="s">
        <v>64</v>
      </c>
      <c r="F331" s="5" t="s">
        <v>293</v>
      </c>
      <c r="G331" s="3" t="s">
        <v>51</v>
      </c>
      <c r="H331" s="6">
        <v>2660</v>
      </c>
      <c r="I331" s="6">
        <v>33.33</v>
      </c>
      <c r="J331" s="7">
        <v>-79.800830000000005</v>
      </c>
      <c r="K331" s="7">
        <v>48.119169999999997</v>
      </c>
      <c r="L331" s="6"/>
      <c r="M331" s="8"/>
      <c r="N331" s="2"/>
      <c r="O331" s="6"/>
      <c r="P331" s="8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1" t="str">
        <f>IF($L331&gt;0,IF(O331&gt;0,$L331*O331/1000000,""),"")</f>
        <v/>
      </c>
      <c r="AM331" s="8" t="str">
        <f>IF($L331&gt;0,IF(R331&gt;0,$L331*R331/1000000,""),"")</f>
        <v/>
      </c>
      <c r="AN331" s="8" t="str">
        <f>IF($L331&gt;0,IF(U331&gt;0,IF($V331="P",$L331*U331/1000000,$L331*$U331),""),"")</f>
        <v/>
      </c>
      <c r="AO331" s="8" t="str">
        <f>IF($L331&gt;0,IF(X331&gt;0,$L331*X331/100,""),"")</f>
        <v/>
      </c>
      <c r="AP331" s="8" t="str">
        <f>IF($L331&gt;0,IF(AA331&gt;0,$L331*AA331/100,""),"")</f>
        <v/>
      </c>
      <c r="AQ331" s="11">
        <f>SUM(AL331:AP331)</f>
        <v>0</v>
      </c>
      <c r="AR331" s="6" t="e">
        <f>IF((AL331+AM331)&gt;0,AL331+AM331,"")</f>
        <v>#VALUE!</v>
      </c>
      <c r="AS331" s="9" t="str">
        <f>IF(O331&gt;0,R331/O331,"")</f>
        <v/>
      </c>
      <c r="AT331" s="9" t="e">
        <f>IF(AR331&lt;&gt;"",AL331/AR331,"")</f>
        <v>#VALUE!</v>
      </c>
      <c r="AU331" s="9" t="str">
        <f>IF(AO331&lt;&gt;"",AL331/AO331,"")</f>
        <v/>
      </c>
      <c r="AV331" s="9" t="str">
        <f>IF(AN331&lt;&gt;"",AL331/AN331,"")</f>
        <v/>
      </c>
      <c r="AW331" s="9"/>
    </row>
    <row r="332" spans="1:49" ht="13.5" thickTop="1" x14ac:dyDescent="0.2">
      <c r="A332" s="2">
        <v>8000287</v>
      </c>
      <c r="B332" s="3" t="s">
        <v>580</v>
      </c>
      <c r="C332" s="2">
        <v>0</v>
      </c>
      <c r="D332" s="2">
        <v>4029</v>
      </c>
      <c r="E332" s="8" t="s">
        <v>56</v>
      </c>
      <c r="F332" s="5" t="s">
        <v>293</v>
      </c>
      <c r="G332" s="3" t="s">
        <v>51</v>
      </c>
      <c r="H332" s="6">
        <v>2660</v>
      </c>
      <c r="I332" s="6">
        <v>33.33</v>
      </c>
      <c r="J332" s="7">
        <v>-79.764169999999993</v>
      </c>
      <c r="K332" s="7">
        <v>48.16583</v>
      </c>
      <c r="L332" s="6">
        <v>0.52667699999999995</v>
      </c>
      <c r="M332" s="8" t="s">
        <v>54</v>
      </c>
      <c r="N332" s="2" t="s">
        <v>52</v>
      </c>
      <c r="O332" s="6">
        <v>8.3097219467163086</v>
      </c>
      <c r="P332" s="8" t="s">
        <v>53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1">
        <f>IF($L332&gt;0,IF(O332&gt;0,$L332*O332/1000000,""),"")</f>
        <v>4.3765394257307054E-6</v>
      </c>
      <c r="AM332" s="8" t="str">
        <f>IF($L332&gt;0,IF(R332&gt;0,$L332*R332/1000000,""),"")</f>
        <v/>
      </c>
      <c r="AN332" s="8" t="str">
        <f>IF($L332&gt;0,IF(U332&gt;0,IF($V332="P",$L332*U332/1000000,$L332*$U332),""),"")</f>
        <v/>
      </c>
      <c r="AO332" s="8" t="str">
        <f>IF($L332&gt;0,IF(X332&gt;0,$L332*X332/100,""),"")</f>
        <v/>
      </c>
      <c r="AP332" s="8" t="str">
        <f>IF($L332&gt;0,IF(AA332&gt;0,$L332*AA332/100,""),"")</f>
        <v/>
      </c>
      <c r="AQ332" s="11">
        <f>SUM(AL332:AP332)</f>
        <v>4.3765394257307054E-6</v>
      </c>
      <c r="AR332" s="6" t="e">
        <f>IF((AL332+AM332)&gt;0,AL332+AM332,"")</f>
        <v>#VALUE!</v>
      </c>
      <c r="AS332" s="9">
        <f>IF(O332&gt;0,R332/O332,"")</f>
        <v>0</v>
      </c>
      <c r="AT332" s="9" t="e">
        <f>IF(AR332&lt;&gt;"",AL332/AR332,"")</f>
        <v>#VALUE!</v>
      </c>
      <c r="AU332" s="9" t="str">
        <f>IF(AO332&lt;&gt;"",AL332/AO332,"")</f>
        <v/>
      </c>
      <c r="AV332" s="9" t="str">
        <f>IF(AN332&lt;&gt;"",AL332/AN332,"")</f>
        <v/>
      </c>
      <c r="AW332" s="9"/>
    </row>
    <row r="333" spans="1:49" ht="13.5" thickTop="1" x14ac:dyDescent="0.2">
      <c r="A333" s="2">
        <v>8000238</v>
      </c>
      <c r="B333" s="3" t="s">
        <v>533</v>
      </c>
      <c r="C333" s="2">
        <v>0</v>
      </c>
      <c r="D333" s="2">
        <v>4029</v>
      </c>
      <c r="E333" s="8" t="s">
        <v>56</v>
      </c>
      <c r="F333" s="5" t="s">
        <v>293</v>
      </c>
      <c r="G333" s="3" t="s">
        <v>51</v>
      </c>
      <c r="H333" s="6">
        <v>2660</v>
      </c>
      <c r="I333" s="6">
        <v>33.33</v>
      </c>
      <c r="J333" s="7">
        <v>-79.698890000000006</v>
      </c>
      <c r="K333" s="7">
        <v>48.118609999999997</v>
      </c>
      <c r="L333" s="6">
        <v>2.1191244999999999</v>
      </c>
      <c r="M333" s="8" t="s">
        <v>54</v>
      </c>
      <c r="N333" s="2" t="s">
        <v>52</v>
      </c>
      <c r="O333" s="6">
        <v>4.8352780342102051</v>
      </c>
      <c r="P333" s="8" t="s">
        <v>53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1">
        <f>IF($L333&gt;0,IF(O333&gt;0,$L333*O333/1000000,""),"")</f>
        <v>1.0246556146606683E-5</v>
      </c>
      <c r="AM333" s="8" t="str">
        <f>IF($L333&gt;0,IF(R333&gt;0,$L333*R333/1000000,""),"")</f>
        <v/>
      </c>
      <c r="AN333" s="8" t="str">
        <f>IF($L333&gt;0,IF(U333&gt;0,IF($V333="P",$L333*U333/1000000,$L333*$U333),""),"")</f>
        <v/>
      </c>
      <c r="AO333" s="8" t="str">
        <f>IF($L333&gt;0,IF(X333&gt;0,$L333*X333/100,""),"")</f>
        <v/>
      </c>
      <c r="AP333" s="8" t="str">
        <f>IF($L333&gt;0,IF(AA333&gt;0,$L333*AA333/100,""),"")</f>
        <v/>
      </c>
      <c r="AQ333" s="11">
        <f>SUM(AL333:AP333)</f>
        <v>1.0246556146606683E-5</v>
      </c>
      <c r="AR333" s="6" t="e">
        <f>IF((AL333+AM333)&gt;0,AL333+AM333,"")</f>
        <v>#VALUE!</v>
      </c>
      <c r="AS333" s="9">
        <f>IF(O333&gt;0,R333/O333,"")</f>
        <v>0</v>
      </c>
      <c r="AT333" s="9" t="e">
        <f>IF(AR333&lt;&gt;"",AL333/AR333,"")</f>
        <v>#VALUE!</v>
      </c>
      <c r="AU333" s="9" t="str">
        <f>IF(AO333&lt;&gt;"",AL333/AO333,"")</f>
        <v/>
      </c>
      <c r="AV333" s="9" t="str">
        <f>IF(AN333&lt;&gt;"",AL333/AN333,"")</f>
        <v/>
      </c>
      <c r="AW333" s="9"/>
    </row>
    <row r="334" spans="1:49" ht="13.5" thickTop="1" x14ac:dyDescent="0.2">
      <c r="A334" s="2">
        <v>8000191</v>
      </c>
      <c r="B334" s="3" t="s">
        <v>355</v>
      </c>
      <c r="C334" s="2">
        <v>0</v>
      </c>
      <c r="D334" s="2">
        <v>4021</v>
      </c>
      <c r="E334" s="8" t="s">
        <v>64</v>
      </c>
      <c r="F334" s="5" t="s">
        <v>293</v>
      </c>
      <c r="G334" s="3" t="s">
        <v>51</v>
      </c>
      <c r="H334" s="6">
        <v>2660</v>
      </c>
      <c r="I334" s="6">
        <v>33.33</v>
      </c>
      <c r="J334" s="7">
        <v>-79.579440000000005</v>
      </c>
      <c r="K334" s="7">
        <v>48.136940000000003</v>
      </c>
      <c r="L334" s="6">
        <v>35.976260000000003</v>
      </c>
      <c r="M334" s="8" t="s">
        <v>54</v>
      </c>
      <c r="N334" s="2" t="s">
        <v>52</v>
      </c>
      <c r="O334" s="6">
        <v>9.0998620986938477</v>
      </c>
      <c r="P334" s="8" t="s">
        <v>53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1">
        <f>IF($L334&gt;0,IF(O334&gt;0,$L334*O334/1000000,""),"")</f>
        <v>3.2737900482675552E-4</v>
      </c>
      <c r="AM334" s="8" t="str">
        <f>IF($L334&gt;0,IF(R334&gt;0,$L334*R334/1000000,""),"")</f>
        <v/>
      </c>
      <c r="AN334" s="8" t="str">
        <f>IF($L334&gt;0,IF(U334&gt;0,IF($V334="P",$L334*U334/1000000,$L334*$U334),""),"")</f>
        <v/>
      </c>
      <c r="AO334" s="8" t="str">
        <f>IF($L334&gt;0,IF(X334&gt;0,$L334*X334/100,""),"")</f>
        <v/>
      </c>
      <c r="AP334" s="8" t="str">
        <f>IF($L334&gt;0,IF(AA334&gt;0,$L334*AA334/100,""),"")</f>
        <v/>
      </c>
      <c r="AQ334" s="11">
        <f>SUM(AL334:AP334)</f>
        <v>3.2737900482675552E-4</v>
      </c>
      <c r="AR334" s="6" t="e">
        <f>IF((AL334+AM334)&gt;0,AL334+AM334,"")</f>
        <v>#VALUE!</v>
      </c>
      <c r="AS334" s="9">
        <f>IF(O334&gt;0,R334/O334,"")</f>
        <v>0</v>
      </c>
      <c r="AT334" s="9" t="e">
        <f>IF(AR334&lt;&gt;"",AL334/AR334,"")</f>
        <v>#VALUE!</v>
      </c>
      <c r="AU334" s="9" t="str">
        <f>IF(AO334&lt;&gt;"",AL334/AO334,"")</f>
        <v/>
      </c>
      <c r="AV334" s="9" t="str">
        <f>IF(AN334&lt;&gt;"",AL334/AN334,"")</f>
        <v/>
      </c>
      <c r="AW334" s="9"/>
    </row>
    <row r="335" spans="1:49" ht="13.5" thickTop="1" x14ac:dyDescent="0.2">
      <c r="A335" s="2">
        <v>8000133</v>
      </c>
      <c r="B335" s="3" t="s">
        <v>453</v>
      </c>
      <c r="C335" s="2">
        <v>0</v>
      </c>
      <c r="D335" s="2">
        <v>4029</v>
      </c>
      <c r="E335" s="8" t="s">
        <v>56</v>
      </c>
      <c r="F335" s="5" t="s">
        <v>293</v>
      </c>
      <c r="G335" s="3" t="s">
        <v>51</v>
      </c>
      <c r="H335" s="6">
        <v>2660</v>
      </c>
      <c r="I335" s="6">
        <v>33.33</v>
      </c>
      <c r="J335" s="7">
        <v>-79.572779999999995</v>
      </c>
      <c r="K335" s="7">
        <v>48.138890000000004</v>
      </c>
      <c r="L335" s="6">
        <v>2.9578205</v>
      </c>
      <c r="M335" s="8" t="s">
        <v>54</v>
      </c>
      <c r="N335" s="2" t="s">
        <v>52</v>
      </c>
      <c r="O335" s="6">
        <v>3.7710785865783691</v>
      </c>
      <c r="P335" s="8" t="s">
        <v>53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1">
        <f>IF($L335&gt;0,IF(O335&gt;0,$L335*O335/1000000,""),"")</f>
        <v>1.1154173550492525E-5</v>
      </c>
      <c r="AM335" s="8" t="str">
        <f>IF($L335&gt;0,IF(R335&gt;0,$L335*R335/1000000,""),"")</f>
        <v/>
      </c>
      <c r="AN335" s="8" t="str">
        <f>IF($L335&gt;0,IF(U335&gt;0,IF($V335="P",$L335*U335/1000000,$L335*$U335),""),"")</f>
        <v/>
      </c>
      <c r="AO335" s="8" t="str">
        <f>IF($L335&gt;0,IF(X335&gt;0,$L335*X335/100,""),"")</f>
        <v/>
      </c>
      <c r="AP335" s="8" t="str">
        <f>IF($L335&gt;0,IF(AA335&gt;0,$L335*AA335/100,""),"")</f>
        <v/>
      </c>
      <c r="AQ335" s="11">
        <f>SUM(AL335:AP335)</f>
        <v>1.1154173550492525E-5</v>
      </c>
      <c r="AR335" s="6" t="e">
        <f>IF((AL335+AM335)&gt;0,AL335+AM335,"")</f>
        <v>#VALUE!</v>
      </c>
      <c r="AS335" s="9">
        <f>IF(O335&gt;0,R335/O335,"")</f>
        <v>0</v>
      </c>
      <c r="AT335" s="9" t="e">
        <f>IF(AR335&lt;&gt;"",AL335/AR335,"")</f>
        <v>#VALUE!</v>
      </c>
      <c r="AU335" s="9" t="str">
        <f>IF(AO335&lt;&gt;"",AL335/AO335,"")</f>
        <v/>
      </c>
      <c r="AV335" s="9" t="str">
        <f>IF(AN335&lt;&gt;"",AL335/AN335,"")</f>
        <v/>
      </c>
      <c r="AW335" s="9"/>
    </row>
    <row r="336" spans="1:49" ht="13.5" thickTop="1" x14ac:dyDescent="0.2">
      <c r="A336" s="2">
        <v>8000160</v>
      </c>
      <c r="B336" s="3" t="s">
        <v>474</v>
      </c>
      <c r="C336" s="2">
        <v>0</v>
      </c>
      <c r="D336" s="2">
        <v>4029</v>
      </c>
      <c r="E336" s="8" t="s">
        <v>56</v>
      </c>
      <c r="F336" s="5" t="s">
        <v>293</v>
      </c>
      <c r="G336" s="3" t="s">
        <v>51</v>
      </c>
      <c r="H336" s="6">
        <v>2660</v>
      </c>
      <c r="I336" s="6">
        <v>33.33</v>
      </c>
      <c r="J336" s="7">
        <v>-79.50667</v>
      </c>
      <c r="K336" s="7">
        <v>48.246670000000002</v>
      </c>
      <c r="L336" s="6">
        <v>0.392694875</v>
      </c>
      <c r="M336" s="8" t="s">
        <v>54</v>
      </c>
      <c r="N336" s="2" t="s">
        <v>52</v>
      </c>
      <c r="O336" s="6">
        <v>6.6595735549926758</v>
      </c>
      <c r="P336" s="8" t="s">
        <v>53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1">
        <f>IF($L336&gt;0,IF(O336&gt;0,$L336*O336/1000000,""),"")</f>
        <v>2.6151804047311546E-6</v>
      </c>
      <c r="AM336" s="8" t="str">
        <f>IF($L336&gt;0,IF(R336&gt;0,$L336*R336/1000000,""),"")</f>
        <v/>
      </c>
      <c r="AN336" s="8" t="str">
        <f>IF($L336&gt;0,IF(U336&gt;0,IF($V336="P",$L336*U336/1000000,$L336*$U336),""),"")</f>
        <v/>
      </c>
      <c r="AO336" s="8" t="str">
        <f>IF($L336&gt;0,IF(X336&gt;0,$L336*X336/100,""),"")</f>
        <v/>
      </c>
      <c r="AP336" s="8" t="str">
        <f>IF($L336&gt;0,IF(AA336&gt;0,$L336*AA336/100,""),"")</f>
        <v/>
      </c>
      <c r="AQ336" s="11">
        <f>SUM(AL336:AP336)</f>
        <v>2.6151804047311546E-6</v>
      </c>
      <c r="AR336" s="6" t="e">
        <f>IF((AL336+AM336)&gt;0,AL336+AM336,"")</f>
        <v>#VALUE!</v>
      </c>
      <c r="AS336" s="9">
        <f>IF(O336&gt;0,R336/O336,"")</f>
        <v>0</v>
      </c>
      <c r="AT336" s="9" t="e">
        <f>IF(AR336&lt;&gt;"",AL336/AR336,"")</f>
        <v>#VALUE!</v>
      </c>
      <c r="AU336" s="9" t="str">
        <f>IF(AO336&lt;&gt;"",AL336/AO336,"")</f>
        <v/>
      </c>
      <c r="AV336" s="9" t="str">
        <f>IF(AN336&lt;&gt;"",AL336/AN336,"")</f>
        <v/>
      </c>
      <c r="AW336" s="9"/>
    </row>
    <row r="337" spans="1:49" ht="13.5" thickTop="1" x14ac:dyDescent="0.2">
      <c r="A337" s="2">
        <v>8000165</v>
      </c>
      <c r="B337" s="3" t="s">
        <v>338</v>
      </c>
      <c r="C337" s="2">
        <v>0</v>
      </c>
      <c r="D337" s="2">
        <v>4021</v>
      </c>
      <c r="E337" s="8" t="s">
        <v>64</v>
      </c>
      <c r="F337" s="5" t="s">
        <v>293</v>
      </c>
      <c r="G337" s="3" t="s">
        <v>51</v>
      </c>
      <c r="H337" s="6">
        <v>2660</v>
      </c>
      <c r="I337" s="6">
        <v>33.33</v>
      </c>
      <c r="J337" s="7">
        <v>-79.293329999999997</v>
      </c>
      <c r="K337" s="7">
        <v>48.216670000000001</v>
      </c>
      <c r="L337" s="6">
        <v>2.73517725</v>
      </c>
      <c r="M337" s="8" t="s">
        <v>54</v>
      </c>
      <c r="N337" s="2" t="s">
        <v>52</v>
      </c>
      <c r="O337" s="6">
        <v>6.2619390487670898</v>
      </c>
      <c r="P337" s="8" t="s">
        <v>53</v>
      </c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1">
        <f>IF($L337&gt;0,IF(O337&gt;0,$L337*O337/1000000,""),"")</f>
        <v>1.7127513227074385E-5</v>
      </c>
      <c r="AM337" s="8" t="str">
        <f>IF($L337&gt;0,IF(R337&gt;0,$L337*R337/1000000,""),"")</f>
        <v/>
      </c>
      <c r="AN337" s="8" t="str">
        <f>IF($L337&gt;0,IF(U337&gt;0,IF($V337="P",$L337*U337/1000000,$L337*$U337),""),"")</f>
        <v/>
      </c>
      <c r="AO337" s="8" t="str">
        <f>IF($L337&gt;0,IF(X337&gt;0,$L337*X337/100,""),"")</f>
        <v/>
      </c>
      <c r="AP337" s="8" t="str">
        <f>IF($L337&gt;0,IF(AA337&gt;0,$L337*AA337/100,""),"")</f>
        <v/>
      </c>
      <c r="AQ337" s="11">
        <f>SUM(AL337:AP337)</f>
        <v>1.7127513227074385E-5</v>
      </c>
      <c r="AR337" s="6" t="e">
        <f>IF((AL337+AM337)&gt;0,AL337+AM337,"")</f>
        <v>#VALUE!</v>
      </c>
      <c r="AS337" s="9">
        <f>IF(O337&gt;0,R337/O337,"")</f>
        <v>0</v>
      </c>
      <c r="AT337" s="9" t="e">
        <f>IF(AR337&lt;&gt;"",AL337/AR337,"")</f>
        <v>#VALUE!</v>
      </c>
      <c r="AU337" s="9" t="str">
        <f>IF(AO337&lt;&gt;"",AL337/AO337,"")</f>
        <v/>
      </c>
      <c r="AV337" s="9" t="str">
        <f>IF(AN337&lt;&gt;"",AL337/AN337,"")</f>
        <v/>
      </c>
      <c r="AW337" s="9"/>
    </row>
    <row r="338" spans="1:49" ht="13.5" thickTop="1" x14ac:dyDescent="0.2">
      <c r="A338" s="2">
        <v>8000250</v>
      </c>
      <c r="B338" s="3" t="s">
        <v>541</v>
      </c>
      <c r="C338" s="2">
        <v>0</v>
      </c>
      <c r="D338" s="2">
        <v>4029</v>
      </c>
      <c r="E338" s="8" t="s">
        <v>56</v>
      </c>
      <c r="F338" s="5" t="s">
        <v>293</v>
      </c>
      <c r="G338" s="3" t="s">
        <v>51</v>
      </c>
      <c r="H338" s="6">
        <v>2660</v>
      </c>
      <c r="I338" s="6">
        <v>33.33</v>
      </c>
      <c r="J338" s="7">
        <v>-79.202780000000004</v>
      </c>
      <c r="K338" s="7">
        <v>48.318890000000003</v>
      </c>
      <c r="L338" s="6">
        <v>1.7143170000000001</v>
      </c>
      <c r="M338" s="8" t="s">
        <v>54</v>
      </c>
      <c r="N338" s="2" t="s">
        <v>52</v>
      </c>
      <c r="O338" s="6">
        <v>4.8164663314819336</v>
      </c>
      <c r="P338" s="8" t="s">
        <v>53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1">
        <f>IF($L338&gt;0,IF(O338&gt;0,$L338*O338/1000000,""),"")</f>
        <v>8.2569501119871143E-6</v>
      </c>
      <c r="AM338" s="8" t="str">
        <f>IF($L338&gt;0,IF(R338&gt;0,$L338*R338/1000000,""),"")</f>
        <v/>
      </c>
      <c r="AN338" s="8" t="str">
        <f>IF($L338&gt;0,IF(U338&gt;0,IF($V338="P",$L338*U338/1000000,$L338*$U338),""),"")</f>
        <v/>
      </c>
      <c r="AO338" s="8" t="str">
        <f>IF($L338&gt;0,IF(X338&gt;0,$L338*X338/100,""),"")</f>
        <v/>
      </c>
      <c r="AP338" s="8" t="str">
        <f>IF($L338&gt;0,IF(AA338&gt;0,$L338*AA338/100,""),"")</f>
        <v/>
      </c>
      <c r="AQ338" s="11">
        <f>SUM(AL338:AP338)</f>
        <v>8.2569501119871143E-6</v>
      </c>
      <c r="AR338" s="6" t="e">
        <f>IF((AL338+AM338)&gt;0,AL338+AM338,"")</f>
        <v>#VALUE!</v>
      </c>
      <c r="AS338" s="9">
        <f>IF(O338&gt;0,R338/O338,"")</f>
        <v>0</v>
      </c>
      <c r="AT338" s="9" t="e">
        <f>IF(AR338&lt;&gt;"",AL338/AR338,"")</f>
        <v>#VALUE!</v>
      </c>
      <c r="AU338" s="9" t="str">
        <f>IF(AO338&lt;&gt;"",AL338/AO338,"")</f>
        <v/>
      </c>
      <c r="AV338" s="9" t="str">
        <f>IF(AN338&lt;&gt;"",AL338/AN338,"")</f>
        <v/>
      </c>
      <c r="AW338" s="9"/>
    </row>
    <row r="339" spans="1:49" ht="13.5" thickTop="1" x14ac:dyDescent="0.2">
      <c r="A339" s="2">
        <v>8000112</v>
      </c>
      <c r="B339" s="3" t="s">
        <v>308</v>
      </c>
      <c r="C339" s="2">
        <v>0</v>
      </c>
      <c r="D339" s="2">
        <v>4021</v>
      </c>
      <c r="E339" s="8" t="s">
        <v>64</v>
      </c>
      <c r="F339" s="5" t="s">
        <v>293</v>
      </c>
      <c r="G339" s="3" t="s">
        <v>51</v>
      </c>
      <c r="H339" s="6">
        <v>2660</v>
      </c>
      <c r="I339" s="6">
        <v>33.33</v>
      </c>
      <c r="J339" s="7">
        <v>-79.198059999999998</v>
      </c>
      <c r="K339" s="7">
        <v>48.211109999999998</v>
      </c>
      <c r="L339" s="6">
        <v>1.899</v>
      </c>
      <c r="M339" s="8" t="s">
        <v>54</v>
      </c>
      <c r="N339" s="2" t="s">
        <v>52</v>
      </c>
      <c r="O339" s="6">
        <v>4.2385463714599609</v>
      </c>
      <c r="P339" s="8" t="s">
        <v>53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1">
        <f>IF($L339&gt;0,IF(O339&gt;0,$L339*O339/1000000,""),"")</f>
        <v>8.0489995594024653E-6</v>
      </c>
      <c r="AM339" s="8" t="str">
        <f>IF($L339&gt;0,IF(R339&gt;0,$L339*R339/1000000,""),"")</f>
        <v/>
      </c>
      <c r="AN339" s="8" t="str">
        <f>IF($L339&gt;0,IF(U339&gt;0,IF($V339="P",$L339*U339/1000000,$L339*$U339),""),"")</f>
        <v/>
      </c>
      <c r="AO339" s="8" t="str">
        <f>IF($L339&gt;0,IF(X339&gt;0,$L339*X339/100,""),"")</f>
        <v/>
      </c>
      <c r="AP339" s="8" t="str">
        <f>IF($L339&gt;0,IF(AA339&gt;0,$L339*AA339/100,""),"")</f>
        <v/>
      </c>
      <c r="AQ339" s="11">
        <f>SUM(AL339:AP339)</f>
        <v>8.0489995594024653E-6</v>
      </c>
      <c r="AR339" s="6" t="e">
        <f>IF((AL339+AM339)&gt;0,AL339+AM339,"")</f>
        <v>#VALUE!</v>
      </c>
      <c r="AS339" s="9">
        <f>IF(O339&gt;0,R339/O339,"")</f>
        <v>0</v>
      </c>
      <c r="AT339" s="9" t="e">
        <f>IF(AR339&lt;&gt;"",AL339/AR339,"")</f>
        <v>#VALUE!</v>
      </c>
      <c r="AU339" s="9" t="str">
        <f>IF(AO339&lt;&gt;"",AL339/AO339,"")</f>
        <v/>
      </c>
      <c r="AV339" s="9" t="str">
        <f>IF(AN339&lt;&gt;"",AL339/AN339,"")</f>
        <v/>
      </c>
      <c r="AW339" s="9"/>
    </row>
    <row r="340" spans="1:49" ht="13.5" thickTop="1" x14ac:dyDescent="0.2">
      <c r="A340" s="2">
        <v>8000161</v>
      </c>
      <c r="B340" s="3" t="s">
        <v>334</v>
      </c>
      <c r="C340" s="2">
        <v>0</v>
      </c>
      <c r="D340" s="2">
        <v>4021</v>
      </c>
      <c r="E340" s="8" t="s">
        <v>64</v>
      </c>
      <c r="F340" s="5" t="s">
        <v>293</v>
      </c>
      <c r="G340" s="3" t="s">
        <v>51</v>
      </c>
      <c r="H340" s="6">
        <v>2660</v>
      </c>
      <c r="I340" s="6">
        <v>33.33</v>
      </c>
      <c r="J340" s="7">
        <v>-79.130560000000003</v>
      </c>
      <c r="K340" s="7">
        <v>48.286389999999997</v>
      </c>
      <c r="L340" s="6">
        <v>2.1059999999999999</v>
      </c>
      <c r="M340" s="8" t="s">
        <v>54</v>
      </c>
      <c r="N340" s="2" t="s">
        <v>52</v>
      </c>
      <c r="O340" s="6">
        <v>5.1348528861999512</v>
      </c>
      <c r="P340" s="8" t="s">
        <v>53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1">
        <f>IF($L340&gt;0,IF(O340&gt;0,$L340*O340/1000000,""),"")</f>
        <v>1.0814000178337097E-5</v>
      </c>
      <c r="AM340" s="8" t="str">
        <f>IF($L340&gt;0,IF(R340&gt;0,$L340*R340/1000000,""),"")</f>
        <v/>
      </c>
      <c r="AN340" s="8" t="str">
        <f>IF($L340&gt;0,IF(U340&gt;0,IF($V340="P",$L340*U340/1000000,$L340*$U340),""),"")</f>
        <v/>
      </c>
      <c r="AO340" s="8" t="str">
        <f>IF($L340&gt;0,IF(X340&gt;0,$L340*X340/100,""),"")</f>
        <v/>
      </c>
      <c r="AP340" s="8" t="str">
        <f>IF($L340&gt;0,IF(AA340&gt;0,$L340*AA340/100,""),"")</f>
        <v/>
      </c>
      <c r="AQ340" s="11">
        <f>SUM(AL340:AP340)</f>
        <v>1.0814000178337097E-5</v>
      </c>
      <c r="AR340" s="6" t="e">
        <f>IF((AL340+AM340)&gt;0,AL340+AM340,"")</f>
        <v>#VALUE!</v>
      </c>
      <c r="AS340" s="9">
        <f>IF(O340&gt;0,R340/O340,"")</f>
        <v>0</v>
      </c>
      <c r="AT340" s="9" t="e">
        <f>IF(AR340&lt;&gt;"",AL340/AR340,"")</f>
        <v>#VALUE!</v>
      </c>
      <c r="AU340" s="9" t="str">
        <f>IF(AO340&lt;&gt;"",AL340/AO340,"")</f>
        <v/>
      </c>
      <c r="AV340" s="9" t="str">
        <f>IF(AN340&lt;&gt;"",AL340/AN340,"")</f>
        <v/>
      </c>
      <c r="AW340" s="9"/>
    </row>
    <row r="341" spans="1:49" ht="13.5" thickTop="1" x14ac:dyDescent="0.2">
      <c r="A341" s="2">
        <v>8000269</v>
      </c>
      <c r="B341" s="3" t="s">
        <v>398</v>
      </c>
      <c r="C341" s="2">
        <v>0</v>
      </c>
      <c r="D341" s="2">
        <v>4021</v>
      </c>
      <c r="E341" s="8" t="s">
        <v>64</v>
      </c>
      <c r="F341" s="5" t="s">
        <v>293</v>
      </c>
      <c r="G341" s="3" t="s">
        <v>51</v>
      </c>
      <c r="H341" s="6">
        <v>2660</v>
      </c>
      <c r="I341" s="6">
        <v>33.33</v>
      </c>
      <c r="J341" s="7">
        <v>-79.078890000000001</v>
      </c>
      <c r="K341" s="7">
        <v>48.252780000000001</v>
      </c>
      <c r="L341" s="6">
        <v>2.7426597500000001</v>
      </c>
      <c r="M341" s="8" t="s">
        <v>54</v>
      </c>
      <c r="N341" s="2" t="s">
        <v>52</v>
      </c>
      <c r="O341" s="6">
        <v>4.9532337188720703</v>
      </c>
      <c r="P341" s="8" t="s">
        <v>53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1">
        <f>IF($L341&gt;0,IF(O341&gt;0,$L341*O341/1000000,""),"")</f>
        <v>1.3585034753093244E-5</v>
      </c>
      <c r="AM341" s="8" t="str">
        <f>IF($L341&gt;0,IF(R341&gt;0,$L341*R341/1000000,""),"")</f>
        <v/>
      </c>
      <c r="AN341" s="8" t="str">
        <f>IF($L341&gt;0,IF(U341&gt;0,IF($V341="P",$L341*U341/1000000,$L341*$U341),""),"")</f>
        <v/>
      </c>
      <c r="AO341" s="8" t="str">
        <f>IF($L341&gt;0,IF(X341&gt;0,$L341*X341/100,""),"")</f>
        <v/>
      </c>
      <c r="AP341" s="8" t="str">
        <f>IF($L341&gt;0,IF(AA341&gt;0,$L341*AA341/100,""),"")</f>
        <v/>
      </c>
      <c r="AQ341" s="11">
        <f>SUM(AL341:AP341)</f>
        <v>1.3585034753093244E-5</v>
      </c>
      <c r="AR341" s="6" t="e">
        <f>IF((AL341+AM341)&gt;0,AL341+AM341,"")</f>
        <v>#VALUE!</v>
      </c>
      <c r="AS341" s="9">
        <f>IF(O341&gt;0,R341/O341,"")</f>
        <v>0</v>
      </c>
      <c r="AT341" s="9" t="e">
        <f>IF(AR341&lt;&gt;"",AL341/AR341,"")</f>
        <v>#VALUE!</v>
      </c>
      <c r="AU341" s="9" t="str">
        <f>IF(AO341&lt;&gt;"",AL341/AO341,"")</f>
        <v/>
      </c>
      <c r="AV341" s="9" t="str">
        <f>IF(AN341&lt;&gt;"",AL341/AN341,"")</f>
        <v/>
      </c>
      <c r="AW341" s="9"/>
    </row>
    <row r="342" spans="1:49" ht="13.5" thickTop="1" x14ac:dyDescent="0.2">
      <c r="A342" s="2">
        <v>8000247</v>
      </c>
      <c r="B342" s="3" t="s">
        <v>539</v>
      </c>
      <c r="C342" s="2">
        <v>0</v>
      </c>
      <c r="D342" s="2">
        <v>4029</v>
      </c>
      <c r="E342" s="8" t="s">
        <v>56</v>
      </c>
      <c r="F342" s="5" t="s">
        <v>293</v>
      </c>
      <c r="G342" s="3" t="s">
        <v>51</v>
      </c>
      <c r="H342" s="6">
        <v>2660</v>
      </c>
      <c r="I342" s="6">
        <v>33.33</v>
      </c>
      <c r="J342" s="7">
        <v>-79.059439999999995</v>
      </c>
      <c r="K342" s="7">
        <v>48.21</v>
      </c>
      <c r="L342" s="6"/>
      <c r="M342" s="8"/>
      <c r="N342" s="2"/>
      <c r="O342" s="6"/>
      <c r="P342" s="8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1" t="str">
        <f>IF($L342&gt;0,IF(O342&gt;0,$L342*O342/1000000,""),"")</f>
        <v/>
      </c>
      <c r="AM342" s="8" t="str">
        <f>IF($L342&gt;0,IF(R342&gt;0,$L342*R342/1000000,""),"")</f>
        <v/>
      </c>
      <c r="AN342" s="8" t="str">
        <f>IF($L342&gt;0,IF(U342&gt;0,IF($V342="P",$L342*U342/1000000,$L342*$U342),""),"")</f>
        <v/>
      </c>
      <c r="AO342" s="8" t="str">
        <f>IF($L342&gt;0,IF(X342&gt;0,$L342*X342/100,""),"")</f>
        <v/>
      </c>
      <c r="AP342" s="8" t="str">
        <f>IF($L342&gt;0,IF(AA342&gt;0,$L342*AA342/100,""),"")</f>
        <v/>
      </c>
      <c r="AQ342" s="11">
        <f>SUM(AL342:AP342)</f>
        <v>0</v>
      </c>
      <c r="AR342" s="6" t="e">
        <f>IF((AL342+AM342)&gt;0,AL342+AM342,"")</f>
        <v>#VALUE!</v>
      </c>
      <c r="AS342" s="9" t="str">
        <f>IF(O342&gt;0,R342/O342,"")</f>
        <v/>
      </c>
      <c r="AT342" s="9" t="e">
        <f>IF(AR342&lt;&gt;"",AL342/AR342,"")</f>
        <v>#VALUE!</v>
      </c>
      <c r="AU342" s="9" t="str">
        <f>IF(AO342&lt;&gt;"",AL342/AO342,"")</f>
        <v/>
      </c>
      <c r="AV342" s="9" t="str">
        <f>IF(AN342&lt;&gt;"",AL342/AN342,"")</f>
        <v/>
      </c>
      <c r="AW342" s="9"/>
    </row>
    <row r="343" spans="1:49" ht="13.5" thickTop="1" x14ac:dyDescent="0.2">
      <c r="A343" s="2">
        <v>8000265</v>
      </c>
      <c r="B343" s="3" t="s">
        <v>555</v>
      </c>
      <c r="C343" s="2">
        <v>0</v>
      </c>
      <c r="D343" s="2">
        <v>4029</v>
      </c>
      <c r="E343" s="8" t="s">
        <v>56</v>
      </c>
      <c r="F343" s="5" t="s">
        <v>293</v>
      </c>
      <c r="G343" s="3" t="s">
        <v>51</v>
      </c>
      <c r="H343" s="6">
        <v>2660</v>
      </c>
      <c r="I343" s="6">
        <v>33.33</v>
      </c>
      <c r="J343" s="7">
        <v>-79.057779999999994</v>
      </c>
      <c r="K343" s="7">
        <v>48.232219999999998</v>
      </c>
      <c r="L343" s="6">
        <v>1.841437</v>
      </c>
      <c r="M343" s="8" t="s">
        <v>54</v>
      </c>
      <c r="N343" s="2" t="s">
        <v>52</v>
      </c>
      <c r="O343" s="6">
        <v>4.4316959381103516</v>
      </c>
      <c r="P343" s="8" t="s">
        <v>53</v>
      </c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1">
        <f>IF($L343&gt;0,IF(O343&gt;0,$L343*O343/1000000,""),"")</f>
        <v>8.1606888731861129E-6</v>
      </c>
      <c r="AM343" s="8" t="str">
        <f>IF($L343&gt;0,IF(R343&gt;0,$L343*R343/1000000,""),"")</f>
        <v/>
      </c>
      <c r="AN343" s="8" t="str">
        <f>IF($L343&gt;0,IF(U343&gt;0,IF($V343="P",$L343*U343/1000000,$L343*$U343),""),"")</f>
        <v/>
      </c>
      <c r="AO343" s="8" t="str">
        <f>IF($L343&gt;0,IF(X343&gt;0,$L343*X343/100,""),"")</f>
        <v/>
      </c>
      <c r="AP343" s="8" t="str">
        <f>IF($L343&gt;0,IF(AA343&gt;0,$L343*AA343/100,""),"")</f>
        <v/>
      </c>
      <c r="AQ343" s="11">
        <f>SUM(AL343:AP343)</f>
        <v>8.1606888731861129E-6</v>
      </c>
      <c r="AR343" s="6" t="e">
        <f>IF((AL343+AM343)&gt;0,AL343+AM343,"")</f>
        <v>#VALUE!</v>
      </c>
      <c r="AS343" s="9">
        <f>IF(O343&gt;0,R343/O343,"")</f>
        <v>0</v>
      </c>
      <c r="AT343" s="9" t="e">
        <f>IF(AR343&lt;&gt;"",AL343/AR343,"")</f>
        <v>#VALUE!</v>
      </c>
      <c r="AU343" s="9" t="str">
        <f>IF(AO343&lt;&gt;"",AL343/AO343,"")</f>
        <v/>
      </c>
      <c r="AV343" s="9" t="str">
        <f>IF(AN343&lt;&gt;"",AL343/AN343,"")</f>
        <v/>
      </c>
      <c r="AW343" s="9"/>
    </row>
    <row r="344" spans="1:49" ht="13.5" thickTop="1" x14ac:dyDescent="0.2">
      <c r="A344" s="2">
        <v>8000252</v>
      </c>
      <c r="B344" s="3" t="s">
        <v>545</v>
      </c>
      <c r="C344" s="2">
        <v>0</v>
      </c>
      <c r="D344" s="2">
        <v>4029</v>
      </c>
      <c r="E344" s="8" t="s">
        <v>56</v>
      </c>
      <c r="F344" s="5" t="s">
        <v>293</v>
      </c>
      <c r="G344" s="3" t="s">
        <v>51</v>
      </c>
      <c r="H344" s="6">
        <v>2660</v>
      </c>
      <c r="I344" s="6">
        <v>33.33</v>
      </c>
      <c r="J344" s="7">
        <v>-79.050560000000004</v>
      </c>
      <c r="K344" s="7">
        <v>48.263060000000003</v>
      </c>
      <c r="L344" s="6">
        <v>2.9415330000000002</v>
      </c>
      <c r="M344" s="8" t="s">
        <v>54</v>
      </c>
      <c r="N344" s="2" t="s">
        <v>52</v>
      </c>
      <c r="O344" s="6">
        <v>4.1999964714050293</v>
      </c>
      <c r="P344" s="8" t="s">
        <v>53</v>
      </c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1">
        <f>IF($L344&gt;0,IF(O344&gt;0,$L344*O344/1000000,""),"")</f>
        <v>1.235442822052145E-5</v>
      </c>
      <c r="AM344" s="8" t="str">
        <f>IF($L344&gt;0,IF(R344&gt;0,$L344*R344/1000000,""),"")</f>
        <v/>
      </c>
      <c r="AN344" s="8" t="str">
        <f>IF($L344&gt;0,IF(U344&gt;0,IF($V344="P",$L344*U344/1000000,$L344*$U344),""),"")</f>
        <v/>
      </c>
      <c r="AO344" s="8" t="str">
        <f>IF($L344&gt;0,IF(X344&gt;0,$L344*X344/100,""),"")</f>
        <v/>
      </c>
      <c r="AP344" s="8" t="str">
        <f>IF($L344&gt;0,IF(AA344&gt;0,$L344*AA344/100,""),"")</f>
        <v/>
      </c>
      <c r="AQ344" s="11">
        <f>SUM(AL344:AP344)</f>
        <v>1.235442822052145E-5</v>
      </c>
      <c r="AR344" s="6" t="e">
        <f>IF((AL344+AM344)&gt;0,AL344+AM344,"")</f>
        <v>#VALUE!</v>
      </c>
      <c r="AS344" s="9">
        <f>IF(O344&gt;0,R344/O344,"")</f>
        <v>0</v>
      </c>
      <c r="AT344" s="9" t="e">
        <f>IF(AR344&lt;&gt;"",AL344/AR344,"")</f>
        <v>#VALUE!</v>
      </c>
      <c r="AU344" s="9" t="str">
        <f>IF(AO344&lt;&gt;"",AL344/AO344,"")</f>
        <v/>
      </c>
      <c r="AV344" s="9" t="str">
        <f>IF(AN344&lt;&gt;"",AL344/AN344,"")</f>
        <v/>
      </c>
      <c r="AW344" s="9"/>
    </row>
    <row r="345" spans="1:49" ht="13.5" thickTop="1" x14ac:dyDescent="0.2">
      <c r="A345" s="2">
        <v>8000105</v>
      </c>
      <c r="B345" s="3" t="s">
        <v>428</v>
      </c>
      <c r="C345" s="2">
        <v>0</v>
      </c>
      <c r="D345" s="2">
        <v>4029</v>
      </c>
      <c r="E345" s="8" t="s">
        <v>56</v>
      </c>
      <c r="F345" s="5" t="s">
        <v>293</v>
      </c>
      <c r="G345" s="3" t="s">
        <v>51</v>
      </c>
      <c r="H345" s="6">
        <v>2660</v>
      </c>
      <c r="I345" s="6">
        <v>33.33</v>
      </c>
      <c r="J345" s="7">
        <v>-79.03528</v>
      </c>
      <c r="K345" s="7">
        <v>48.192779999999999</v>
      </c>
      <c r="L345" s="6">
        <v>0.15210000000000001</v>
      </c>
      <c r="M345" s="8" t="s">
        <v>54</v>
      </c>
      <c r="N345" s="2" t="s">
        <v>52</v>
      </c>
      <c r="O345" s="6">
        <v>5.0339474678039551</v>
      </c>
      <c r="P345" s="8" t="s">
        <v>53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1">
        <f>IF($L345&gt;0,IF(O345&gt;0,$L345*O345/1000000,""),"")</f>
        <v>7.6566340985298163E-7</v>
      </c>
      <c r="AM345" s="8" t="str">
        <f>IF($L345&gt;0,IF(R345&gt;0,$L345*R345/1000000,""),"")</f>
        <v/>
      </c>
      <c r="AN345" s="8" t="str">
        <f>IF($L345&gt;0,IF(U345&gt;0,IF($V345="P",$L345*U345/1000000,$L345*$U345),""),"")</f>
        <v/>
      </c>
      <c r="AO345" s="8" t="str">
        <f>IF($L345&gt;0,IF(X345&gt;0,$L345*X345/100,""),"")</f>
        <v/>
      </c>
      <c r="AP345" s="8" t="str">
        <f>IF($L345&gt;0,IF(AA345&gt;0,$L345*AA345/100,""),"")</f>
        <v/>
      </c>
      <c r="AQ345" s="11">
        <f>SUM(AL345:AP345)</f>
        <v>7.6566340985298163E-7</v>
      </c>
      <c r="AR345" s="6" t="e">
        <f>IF((AL345+AM345)&gt;0,AL345+AM345,"")</f>
        <v>#VALUE!</v>
      </c>
      <c r="AS345" s="9">
        <f>IF(O345&gt;0,R345/O345,"")</f>
        <v>0</v>
      </c>
      <c r="AT345" s="9" t="e">
        <f>IF(AR345&lt;&gt;"",AL345/AR345,"")</f>
        <v>#VALUE!</v>
      </c>
      <c r="AU345" s="9" t="str">
        <f>IF(AO345&lt;&gt;"",AL345/AO345,"")</f>
        <v/>
      </c>
      <c r="AV345" s="9" t="str">
        <f>IF(AN345&lt;&gt;"",AL345/AN345,"")</f>
        <v/>
      </c>
      <c r="AW345" s="9"/>
    </row>
    <row r="346" spans="1:49" ht="13.5" thickTop="1" x14ac:dyDescent="0.2">
      <c r="A346" s="2">
        <v>8000132</v>
      </c>
      <c r="B346" s="3" t="s">
        <v>452</v>
      </c>
      <c r="C346" s="2">
        <v>0</v>
      </c>
      <c r="D346" s="2">
        <v>4029</v>
      </c>
      <c r="E346" s="8" t="s">
        <v>56</v>
      </c>
      <c r="F346" s="5" t="s">
        <v>293</v>
      </c>
      <c r="G346" s="3" t="s">
        <v>51</v>
      </c>
      <c r="H346" s="6">
        <v>2660</v>
      </c>
      <c r="I346" s="6">
        <v>33.33</v>
      </c>
      <c r="J346" s="7">
        <v>-79.033060000000006</v>
      </c>
      <c r="K346" s="7">
        <v>48.245829999999998</v>
      </c>
      <c r="L346" s="6">
        <v>1.9380925</v>
      </c>
      <c r="M346" s="8" t="s">
        <v>54</v>
      </c>
      <c r="N346" s="2" t="s">
        <v>52</v>
      </c>
      <c r="O346" s="6">
        <v>3.5747859477996826</v>
      </c>
      <c r="P346" s="8" t="s">
        <v>53</v>
      </c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1">
        <f>IF($L346&gt;0,IF(O346&gt;0,$L346*O346/1000000,""),"")</f>
        <v>6.9282658345359565E-6</v>
      </c>
      <c r="AM346" s="8" t="str">
        <f>IF($L346&gt;0,IF(R346&gt;0,$L346*R346/1000000,""),"")</f>
        <v/>
      </c>
      <c r="AN346" s="8" t="str">
        <f>IF($L346&gt;0,IF(U346&gt;0,IF($V346="P",$L346*U346/1000000,$L346*$U346),""),"")</f>
        <v/>
      </c>
      <c r="AO346" s="8" t="str">
        <f>IF($L346&gt;0,IF(X346&gt;0,$L346*X346/100,""),"")</f>
        <v/>
      </c>
      <c r="AP346" s="8" t="str">
        <f>IF($L346&gt;0,IF(AA346&gt;0,$L346*AA346/100,""),"")</f>
        <v/>
      </c>
      <c r="AQ346" s="11">
        <f>SUM(AL346:AP346)</f>
        <v>6.9282658345359565E-6</v>
      </c>
      <c r="AR346" s="6" t="e">
        <f>IF((AL346+AM346)&gt;0,AL346+AM346,"")</f>
        <v>#VALUE!</v>
      </c>
      <c r="AS346" s="9">
        <f>IF(O346&gt;0,R346/O346,"")</f>
        <v>0</v>
      </c>
      <c r="AT346" s="9" t="e">
        <f>IF(AR346&lt;&gt;"",AL346/AR346,"")</f>
        <v>#VALUE!</v>
      </c>
      <c r="AU346" s="9" t="str">
        <f>IF(AO346&lt;&gt;"",AL346/AO346,"")</f>
        <v/>
      </c>
      <c r="AV346" s="9" t="str">
        <f>IF(AN346&lt;&gt;"",AL346/AN346,"")</f>
        <v/>
      </c>
      <c r="AW346" s="9"/>
    </row>
    <row r="347" spans="1:49" ht="13.5" thickTop="1" x14ac:dyDescent="0.2">
      <c r="A347" s="2">
        <v>8000277</v>
      </c>
      <c r="B347" s="3" t="s">
        <v>566</v>
      </c>
      <c r="C347" s="2">
        <v>0</v>
      </c>
      <c r="D347" s="2">
        <v>4029</v>
      </c>
      <c r="E347" s="8" t="s">
        <v>56</v>
      </c>
      <c r="F347" s="5" t="s">
        <v>293</v>
      </c>
      <c r="G347" s="3" t="s">
        <v>51</v>
      </c>
      <c r="H347" s="6">
        <v>2660</v>
      </c>
      <c r="I347" s="6">
        <v>33.33</v>
      </c>
      <c r="J347" s="7">
        <v>-79.032499999999999</v>
      </c>
      <c r="K347" s="7">
        <v>48.214440000000003</v>
      </c>
      <c r="L347" s="6">
        <v>2.77</v>
      </c>
      <c r="M347" s="8" t="s">
        <v>54</v>
      </c>
      <c r="N347" s="2" t="s">
        <v>52</v>
      </c>
      <c r="O347" s="6">
        <v>5.4148015975952148</v>
      </c>
      <c r="P347" s="8" t="s">
        <v>53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1">
        <f>IF($L347&gt;0,IF(O347&gt;0,$L347*O347/1000000,""),"")</f>
        <v>1.4999000425338745E-5</v>
      </c>
      <c r="AM347" s="8" t="str">
        <f>IF($L347&gt;0,IF(R347&gt;0,$L347*R347/1000000,""),"")</f>
        <v/>
      </c>
      <c r="AN347" s="8" t="str">
        <f>IF($L347&gt;0,IF(U347&gt;0,IF($V347="P",$L347*U347/1000000,$L347*$U347),""),"")</f>
        <v/>
      </c>
      <c r="AO347" s="8" t="str">
        <f>IF($L347&gt;0,IF(X347&gt;0,$L347*X347/100,""),"")</f>
        <v/>
      </c>
      <c r="AP347" s="8" t="str">
        <f>IF($L347&gt;0,IF(AA347&gt;0,$L347*AA347/100,""),"")</f>
        <v/>
      </c>
      <c r="AQ347" s="11">
        <f>SUM(AL347:AP347)</f>
        <v>1.4999000425338745E-5</v>
      </c>
      <c r="AR347" s="6" t="e">
        <f>IF((AL347+AM347)&gt;0,AL347+AM347,"")</f>
        <v>#VALUE!</v>
      </c>
      <c r="AS347" s="9">
        <f>IF(O347&gt;0,R347/O347,"")</f>
        <v>0</v>
      </c>
      <c r="AT347" s="9" t="e">
        <f>IF(AR347&lt;&gt;"",AL347/AR347,"")</f>
        <v>#VALUE!</v>
      </c>
      <c r="AU347" s="9" t="str">
        <f>IF(AO347&lt;&gt;"",AL347/AO347,"")</f>
        <v/>
      </c>
      <c r="AV347" s="9" t="str">
        <f>IF(AN347&lt;&gt;"",AL347/AN347,"")</f>
        <v/>
      </c>
      <c r="AW347" s="9"/>
    </row>
    <row r="348" spans="1:49" ht="13.5" thickTop="1" x14ac:dyDescent="0.2">
      <c r="A348" s="2">
        <v>8008001</v>
      </c>
      <c r="B348" s="3" t="s">
        <v>596</v>
      </c>
      <c r="C348" s="2">
        <v>0</v>
      </c>
      <c r="D348" s="2">
        <v>4040</v>
      </c>
      <c r="E348" s="8" t="s">
        <v>58</v>
      </c>
      <c r="F348" s="5" t="s">
        <v>293</v>
      </c>
      <c r="G348" s="3" t="s">
        <v>51</v>
      </c>
      <c r="H348" s="6">
        <v>2660</v>
      </c>
      <c r="I348" s="6">
        <v>33.33</v>
      </c>
      <c r="J348" s="7">
        <v>-79.011110000000002</v>
      </c>
      <c r="K348" s="7">
        <v>48.297220000000003</v>
      </c>
      <c r="L348" s="6"/>
      <c r="M348" s="8"/>
      <c r="N348" s="2"/>
      <c r="O348" s="6"/>
      <c r="P348" s="8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1" t="str">
        <f>IF($L348&gt;0,IF(O348&gt;0,$L348*O348/1000000,""),"")</f>
        <v/>
      </c>
      <c r="AM348" s="8" t="str">
        <f>IF($L348&gt;0,IF(R348&gt;0,$L348*R348/1000000,""),"")</f>
        <v/>
      </c>
      <c r="AN348" s="8" t="str">
        <f>IF($L348&gt;0,IF(U348&gt;0,IF($V348="P",$L348*U348/1000000,$L348*$U348),""),"")</f>
        <v/>
      </c>
      <c r="AO348" s="8" t="str">
        <f>IF($L348&gt;0,IF(X348&gt;0,$L348*X348/100,""),"")</f>
        <v/>
      </c>
      <c r="AP348" s="8" t="str">
        <f>IF($L348&gt;0,IF(AA348&gt;0,$L348*AA348/100,""),"")</f>
        <v/>
      </c>
      <c r="AQ348" s="11">
        <f>SUM(AL348:AP348)</f>
        <v>0</v>
      </c>
      <c r="AR348" s="6" t="e">
        <f>IF((AL348+AM348)&gt;0,AL348+AM348,"")</f>
        <v>#VALUE!</v>
      </c>
      <c r="AS348" s="9" t="str">
        <f>IF(O348&gt;0,R348/O348,"")</f>
        <v/>
      </c>
      <c r="AT348" s="9" t="e">
        <f>IF(AR348&lt;&gt;"",AL348/AR348,"")</f>
        <v>#VALUE!</v>
      </c>
      <c r="AU348" s="9" t="str">
        <f>IF(AO348&lt;&gt;"",AL348/AO348,"")</f>
        <v/>
      </c>
      <c r="AV348" s="9" t="str">
        <f>IF(AN348&lt;&gt;"",AL348/AN348,"")</f>
        <v/>
      </c>
      <c r="AW348" s="9"/>
    </row>
    <row r="349" spans="1:49" ht="13.5" thickTop="1" x14ac:dyDescent="0.2">
      <c r="A349" s="2">
        <v>8000256</v>
      </c>
      <c r="B349" s="3" t="s">
        <v>550</v>
      </c>
      <c r="C349" s="2">
        <v>0</v>
      </c>
      <c r="D349" s="2">
        <v>4029</v>
      </c>
      <c r="E349" s="8" t="s">
        <v>56</v>
      </c>
      <c r="F349" s="5" t="s">
        <v>293</v>
      </c>
      <c r="G349" s="3" t="s">
        <v>51</v>
      </c>
      <c r="H349" s="6">
        <v>2660</v>
      </c>
      <c r="I349" s="6">
        <v>33.33</v>
      </c>
      <c r="J349" s="7">
        <v>-79.011110000000002</v>
      </c>
      <c r="K349" s="7">
        <v>48.254170000000002</v>
      </c>
      <c r="L349" s="6">
        <v>1.3879999999999999</v>
      </c>
      <c r="M349" s="8" t="s">
        <v>54</v>
      </c>
      <c r="N349" s="2" t="s">
        <v>52</v>
      </c>
      <c r="O349" s="6">
        <v>5.8299713134765625</v>
      </c>
      <c r="P349" s="8" t="s">
        <v>53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1">
        <f>IF($L349&gt;0,IF(O349&gt;0,$L349*O349/1000000,""),"")</f>
        <v>8.0920001831054667E-6</v>
      </c>
      <c r="AM349" s="8" t="str">
        <f>IF($L349&gt;0,IF(R349&gt;0,$L349*R349/1000000,""),"")</f>
        <v/>
      </c>
      <c r="AN349" s="8" t="str">
        <f>IF($L349&gt;0,IF(U349&gt;0,IF($V349="P",$L349*U349/1000000,$L349*$U349),""),"")</f>
        <v/>
      </c>
      <c r="AO349" s="8" t="str">
        <f>IF($L349&gt;0,IF(X349&gt;0,$L349*X349/100,""),"")</f>
        <v/>
      </c>
      <c r="AP349" s="8" t="str">
        <f>IF($L349&gt;0,IF(AA349&gt;0,$L349*AA349/100,""),"")</f>
        <v/>
      </c>
      <c r="AQ349" s="11">
        <f>SUM(AL349:AP349)</f>
        <v>8.0920001831054667E-6</v>
      </c>
      <c r="AR349" s="6" t="e">
        <f>IF((AL349+AM349)&gt;0,AL349+AM349,"")</f>
        <v>#VALUE!</v>
      </c>
      <c r="AS349" s="9">
        <f>IF(O349&gt;0,R349/O349,"")</f>
        <v>0</v>
      </c>
      <c r="AT349" s="9" t="e">
        <f>IF(AR349&lt;&gt;"",AL349/AR349,"")</f>
        <v>#VALUE!</v>
      </c>
      <c r="AU349" s="9" t="str">
        <f>IF(AO349&lt;&gt;"",AL349/AO349,"")</f>
        <v/>
      </c>
      <c r="AV349" s="9" t="str">
        <f>IF(AN349&lt;&gt;"",AL349/AN349,"")</f>
        <v/>
      </c>
      <c r="AW349" s="9"/>
    </row>
    <row r="350" spans="1:49" ht="13.5" thickTop="1" x14ac:dyDescent="0.2">
      <c r="A350" s="2">
        <v>8004173</v>
      </c>
      <c r="B350" s="3" t="s">
        <v>594</v>
      </c>
      <c r="C350" s="2">
        <v>0</v>
      </c>
      <c r="D350" s="2">
        <v>4040</v>
      </c>
      <c r="E350" s="8" t="s">
        <v>58</v>
      </c>
      <c r="F350" s="5" t="s">
        <v>293</v>
      </c>
      <c r="G350" s="3" t="s">
        <v>51</v>
      </c>
      <c r="H350" s="6">
        <v>2660</v>
      </c>
      <c r="I350" s="6">
        <v>33.33</v>
      </c>
      <c r="J350" s="7">
        <v>-79.010000000000005</v>
      </c>
      <c r="K350" s="7">
        <v>48.293889999999998</v>
      </c>
      <c r="L350" s="6">
        <v>54.3</v>
      </c>
      <c r="M350" s="8" t="s">
        <v>54</v>
      </c>
      <c r="N350" s="2" t="s">
        <v>52</v>
      </c>
      <c r="O350" s="6">
        <v>6.0966849327087402</v>
      </c>
      <c r="P350" s="8" t="s">
        <v>53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1">
        <f>IF($L350&gt;0,IF(O350&gt;0,$L350*O350/1000000,""),"")</f>
        <v>3.3104999184608457E-4</v>
      </c>
      <c r="AM350" s="8" t="str">
        <f>IF($L350&gt;0,IF(R350&gt;0,$L350*R350/1000000,""),"")</f>
        <v/>
      </c>
      <c r="AN350" s="8" t="str">
        <f>IF($L350&gt;0,IF(U350&gt;0,IF($V350="P",$L350*U350/1000000,$L350*$U350),""),"")</f>
        <v/>
      </c>
      <c r="AO350" s="8" t="str">
        <f>IF($L350&gt;0,IF(X350&gt;0,$L350*X350/100,""),"")</f>
        <v/>
      </c>
      <c r="AP350" s="8" t="str">
        <f>IF($L350&gt;0,IF(AA350&gt;0,$L350*AA350/100,""),"")</f>
        <v/>
      </c>
      <c r="AQ350" s="11">
        <f>SUM(AL350:AP350)</f>
        <v>3.3104999184608457E-4</v>
      </c>
      <c r="AR350" s="6" t="e">
        <f>IF((AL350+AM350)&gt;0,AL350+AM350,"")</f>
        <v>#VALUE!</v>
      </c>
      <c r="AS350" s="9">
        <f>IF(O350&gt;0,R350/O350,"")</f>
        <v>0</v>
      </c>
      <c r="AT350" s="9" t="e">
        <f>IF(AR350&lt;&gt;"",AL350/AR350,"")</f>
        <v>#VALUE!</v>
      </c>
      <c r="AU350" s="9" t="str">
        <f>IF(AO350&lt;&gt;"",AL350/AO350,"")</f>
        <v/>
      </c>
      <c r="AV350" s="9" t="str">
        <f>IF(AN350&lt;&gt;"",AL350/AN350,"")</f>
        <v/>
      </c>
      <c r="AW350" s="9"/>
    </row>
    <row r="351" spans="1:49" ht="13.5" thickTop="1" x14ac:dyDescent="0.2">
      <c r="A351" s="2">
        <v>8000149</v>
      </c>
      <c r="B351" s="3" t="s">
        <v>464</v>
      </c>
      <c r="C351" s="2">
        <v>0</v>
      </c>
      <c r="D351" s="2">
        <v>4029</v>
      </c>
      <c r="E351" s="8" t="s">
        <v>56</v>
      </c>
      <c r="F351" s="5" t="s">
        <v>293</v>
      </c>
      <c r="G351" s="3" t="s">
        <v>51</v>
      </c>
      <c r="H351" s="6">
        <v>2660</v>
      </c>
      <c r="I351" s="6">
        <v>33.33</v>
      </c>
      <c r="J351" s="7">
        <v>-78.987780000000001</v>
      </c>
      <c r="K351" s="7">
        <v>48.279170000000001</v>
      </c>
      <c r="L351" s="6">
        <v>0.74492087500000004</v>
      </c>
      <c r="M351" s="8" t="s">
        <v>54</v>
      </c>
      <c r="N351" s="2" t="s">
        <v>52</v>
      </c>
      <c r="O351" s="6">
        <v>5.5625100135803223</v>
      </c>
      <c r="P351" s="8" t="s">
        <v>53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1">
        <f>IF($L351&gt;0,IF(O351&gt;0,$L351*O351/1000000,""),"")</f>
        <v>4.1436298265125159E-6</v>
      </c>
      <c r="AM351" s="8" t="str">
        <f>IF($L351&gt;0,IF(R351&gt;0,$L351*R351/1000000,""),"")</f>
        <v/>
      </c>
      <c r="AN351" s="8" t="str">
        <f>IF($L351&gt;0,IF(U351&gt;0,IF($V351="P",$L351*U351/1000000,$L351*$U351),""),"")</f>
        <v/>
      </c>
      <c r="AO351" s="8" t="str">
        <f>IF($L351&gt;0,IF(X351&gt;0,$L351*X351/100,""),"")</f>
        <v/>
      </c>
      <c r="AP351" s="8" t="str">
        <f>IF($L351&gt;0,IF(AA351&gt;0,$L351*AA351/100,""),"")</f>
        <v/>
      </c>
      <c r="AQ351" s="11">
        <f>SUM(AL351:AP351)</f>
        <v>4.1436298265125159E-6</v>
      </c>
      <c r="AR351" s="6" t="e">
        <f>IF((AL351+AM351)&gt;0,AL351+AM351,"")</f>
        <v>#VALUE!</v>
      </c>
      <c r="AS351" s="9">
        <f>IF(O351&gt;0,R351/O351,"")</f>
        <v>0</v>
      </c>
      <c r="AT351" s="9" t="e">
        <f>IF(AR351&lt;&gt;"",AL351/AR351,"")</f>
        <v>#VALUE!</v>
      </c>
      <c r="AU351" s="9" t="str">
        <f>IF(AO351&lt;&gt;"",AL351/AO351,"")</f>
        <v/>
      </c>
      <c r="AV351" s="9" t="str">
        <f>IF(AN351&lt;&gt;"",AL351/AN351,"")</f>
        <v/>
      </c>
      <c r="AW351" s="9"/>
    </row>
    <row r="352" spans="1:49" ht="13.5" thickTop="1" x14ac:dyDescent="0.2">
      <c r="A352" s="2">
        <v>8000219</v>
      </c>
      <c r="B352" s="3" t="s">
        <v>513</v>
      </c>
      <c r="C352" s="2">
        <v>0</v>
      </c>
      <c r="D352" s="2">
        <v>4029</v>
      </c>
      <c r="E352" s="8" t="s">
        <v>56</v>
      </c>
      <c r="F352" s="5" t="s">
        <v>293</v>
      </c>
      <c r="G352" s="3" t="s">
        <v>51</v>
      </c>
      <c r="H352" s="6">
        <v>2660</v>
      </c>
      <c r="I352" s="6">
        <v>33.33</v>
      </c>
      <c r="J352" s="7">
        <v>-78.907780000000002</v>
      </c>
      <c r="K352" s="7">
        <v>48.212780000000002</v>
      </c>
      <c r="L352" s="6">
        <v>0.86752375000000004</v>
      </c>
      <c r="M352" s="8" t="s">
        <v>54</v>
      </c>
      <c r="N352" s="2" t="s">
        <v>52</v>
      </c>
      <c r="O352" s="6">
        <v>7.6504101753234863</v>
      </c>
      <c r="P352" s="8" t="s">
        <v>53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1">
        <f>IF($L352&gt;0,IF(O352&gt;0,$L352*O352/1000000,""),"")</f>
        <v>6.636912524334789E-6</v>
      </c>
      <c r="AM352" s="8" t="str">
        <f>IF($L352&gt;0,IF(R352&gt;0,$L352*R352/1000000,""),"")</f>
        <v/>
      </c>
      <c r="AN352" s="8" t="str">
        <f>IF($L352&gt;0,IF(U352&gt;0,IF($V352="P",$L352*U352/1000000,$L352*$U352),""),"")</f>
        <v/>
      </c>
      <c r="AO352" s="8" t="str">
        <f>IF($L352&gt;0,IF(X352&gt;0,$L352*X352/100,""),"")</f>
        <v/>
      </c>
      <c r="AP352" s="8" t="str">
        <f>IF($L352&gt;0,IF(AA352&gt;0,$L352*AA352/100,""),"")</f>
        <v/>
      </c>
      <c r="AQ352" s="11">
        <f>SUM(AL352:AP352)</f>
        <v>6.636912524334789E-6</v>
      </c>
      <c r="AR352" s="6" t="e">
        <f>IF((AL352+AM352)&gt;0,AL352+AM352,"")</f>
        <v>#VALUE!</v>
      </c>
      <c r="AS352" s="9">
        <f>IF(O352&gt;0,R352/O352,"")</f>
        <v>0</v>
      </c>
      <c r="AT352" s="9" t="e">
        <f>IF(AR352&lt;&gt;"",AL352/AR352,"")</f>
        <v>#VALUE!</v>
      </c>
      <c r="AU352" s="9" t="str">
        <f>IF(AO352&lt;&gt;"",AL352/AO352,"")</f>
        <v/>
      </c>
      <c r="AV352" s="9" t="str">
        <f>IF(AN352&lt;&gt;"",AL352/AN352,"")</f>
        <v/>
      </c>
      <c r="AW352" s="9"/>
    </row>
    <row r="353" spans="1:49" ht="13.5" thickTop="1" x14ac:dyDescent="0.2">
      <c r="A353" s="2">
        <v>8000114</v>
      </c>
      <c r="B353" s="3" t="s">
        <v>309</v>
      </c>
      <c r="C353" s="2">
        <v>0</v>
      </c>
      <c r="D353" s="2">
        <v>4021</v>
      </c>
      <c r="E353" s="8" t="s">
        <v>64</v>
      </c>
      <c r="F353" s="5" t="s">
        <v>293</v>
      </c>
      <c r="G353" s="3" t="s">
        <v>51</v>
      </c>
      <c r="H353" s="6">
        <v>2660</v>
      </c>
      <c r="I353" s="6">
        <v>33.33</v>
      </c>
      <c r="J353" s="7">
        <v>-78.676670000000001</v>
      </c>
      <c r="K353" s="7">
        <v>47.414999999999999</v>
      </c>
      <c r="L353" s="6">
        <v>2.5232435</v>
      </c>
      <c r="M353" s="8" t="s">
        <v>54</v>
      </c>
      <c r="N353" s="2" t="s">
        <v>52</v>
      </c>
      <c r="O353" s="6">
        <v>9.9430379867553711</v>
      </c>
      <c r="P353" s="8" t="s">
        <v>53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1">
        <f>IF($L353&gt;0,IF(O353&gt;0,$L353*O353/1000000,""),"")</f>
        <v>2.5088705970333575E-5</v>
      </c>
      <c r="AM353" s="8" t="str">
        <f>IF($L353&gt;0,IF(R353&gt;0,$L353*R353/1000000,""),"")</f>
        <v/>
      </c>
      <c r="AN353" s="8" t="str">
        <f>IF($L353&gt;0,IF(U353&gt;0,IF($V353="P",$L353*U353/1000000,$L353*$U353),""),"")</f>
        <v/>
      </c>
      <c r="AO353" s="8" t="str">
        <f>IF($L353&gt;0,IF(X353&gt;0,$L353*X353/100,""),"")</f>
        <v/>
      </c>
      <c r="AP353" s="8" t="str">
        <f>IF($L353&gt;0,IF(AA353&gt;0,$L353*AA353/100,""),"")</f>
        <v/>
      </c>
      <c r="AQ353" s="11">
        <f>SUM(AL353:AP353)</f>
        <v>2.5088705970333575E-5</v>
      </c>
      <c r="AR353" s="6" t="e">
        <f>IF((AL353+AM353)&gt;0,AL353+AM353,"")</f>
        <v>#VALUE!</v>
      </c>
      <c r="AS353" s="9">
        <f>IF(O353&gt;0,R353/O353,"")</f>
        <v>0</v>
      </c>
      <c r="AT353" s="9" t="e">
        <f>IF(AR353&lt;&gt;"",AL353/AR353,"")</f>
        <v>#VALUE!</v>
      </c>
      <c r="AU353" s="9" t="str">
        <f>IF(AO353&lt;&gt;"",AL353/AO353,"")</f>
        <v/>
      </c>
      <c r="AV353" s="9" t="str">
        <f>IF(AN353&lt;&gt;"",AL353/AN353,"")</f>
        <v/>
      </c>
      <c r="AW353" s="9"/>
    </row>
    <row r="354" spans="1:49" ht="13.5" thickTop="1" x14ac:dyDescent="0.2">
      <c r="A354" s="2">
        <v>8000224</v>
      </c>
      <c r="B354" s="3" t="s">
        <v>521</v>
      </c>
      <c r="C354" s="2">
        <v>0</v>
      </c>
      <c r="D354" s="2">
        <v>4029</v>
      </c>
      <c r="E354" s="8" t="s">
        <v>56</v>
      </c>
      <c r="F354" s="5" t="s">
        <v>293</v>
      </c>
      <c r="G354" s="3" t="s">
        <v>51</v>
      </c>
      <c r="H354" s="6">
        <v>2660</v>
      </c>
      <c r="I354" s="6">
        <v>33.33</v>
      </c>
      <c r="J354" s="7">
        <v>-78.569999999999993</v>
      </c>
      <c r="K354" s="7">
        <v>48.276670000000003</v>
      </c>
      <c r="L354" s="6">
        <v>4.968985</v>
      </c>
      <c r="M354" s="8" t="s">
        <v>54</v>
      </c>
      <c r="N354" s="2" t="s">
        <v>52</v>
      </c>
      <c r="O354" s="6">
        <v>5.4811887741088867</v>
      </c>
      <c r="P354" s="8" t="s">
        <v>53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1">
        <f>IF($L354&gt;0,IF(O354&gt;0,$L354*O354/1000000,""),"")</f>
        <v>2.7235944800715449E-5</v>
      </c>
      <c r="AM354" s="8" t="str">
        <f>IF($L354&gt;0,IF(R354&gt;0,$L354*R354/1000000,""),"")</f>
        <v/>
      </c>
      <c r="AN354" s="8" t="str">
        <f>IF($L354&gt;0,IF(U354&gt;0,IF($V354="P",$L354*U354/1000000,$L354*$U354),""),"")</f>
        <v/>
      </c>
      <c r="AO354" s="8" t="str">
        <f>IF($L354&gt;0,IF(X354&gt;0,$L354*X354/100,""),"")</f>
        <v/>
      </c>
      <c r="AP354" s="8" t="str">
        <f>IF($L354&gt;0,IF(AA354&gt;0,$L354*AA354/100,""),"")</f>
        <v/>
      </c>
      <c r="AQ354" s="11">
        <f>SUM(AL354:AP354)</f>
        <v>2.7235944800715449E-5</v>
      </c>
      <c r="AR354" s="6" t="e">
        <f>IF((AL354+AM354)&gt;0,AL354+AM354,"")</f>
        <v>#VALUE!</v>
      </c>
      <c r="AS354" s="9">
        <f>IF(O354&gt;0,R354/O354,"")</f>
        <v>0</v>
      </c>
      <c r="AT354" s="9" t="e">
        <f>IF(AR354&lt;&gt;"",AL354/AR354,"")</f>
        <v>#VALUE!</v>
      </c>
      <c r="AU354" s="9" t="str">
        <f>IF(AO354&lt;&gt;"",AL354/AO354,"")</f>
        <v/>
      </c>
      <c r="AV354" s="9" t="str">
        <f>IF(AN354&lt;&gt;"",AL354/AN354,"")</f>
        <v/>
      </c>
      <c r="AW354" s="9"/>
    </row>
    <row r="355" spans="1:49" ht="13.5" thickTop="1" x14ac:dyDescent="0.2">
      <c r="A355" s="2">
        <v>8000220</v>
      </c>
      <c r="B355" s="3" t="s">
        <v>515</v>
      </c>
      <c r="C355" s="2">
        <v>0</v>
      </c>
      <c r="D355" s="2">
        <v>4029</v>
      </c>
      <c r="E355" s="8" t="s">
        <v>56</v>
      </c>
      <c r="F355" s="5" t="s">
        <v>293</v>
      </c>
      <c r="G355" s="3" t="s">
        <v>51</v>
      </c>
      <c r="H355" s="6">
        <v>2660</v>
      </c>
      <c r="I355" s="6">
        <v>33.33</v>
      </c>
      <c r="J355" s="7">
        <v>-78.55556</v>
      </c>
      <c r="K355" s="7">
        <v>48.273060000000001</v>
      </c>
      <c r="L355" s="6">
        <v>1.4465319999999999</v>
      </c>
      <c r="M355" s="8" t="s">
        <v>54</v>
      </c>
      <c r="N355" s="2" t="s">
        <v>52</v>
      </c>
      <c r="O355" s="6">
        <v>4.5379724502563477</v>
      </c>
      <c r="P355" s="8" t="s">
        <v>53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1">
        <f>IF($L355&gt;0,IF(O355&gt;0,$L355*O355/1000000,""),"")</f>
        <v>6.5643223644142154E-6</v>
      </c>
      <c r="AM355" s="8" t="str">
        <f>IF($L355&gt;0,IF(R355&gt;0,$L355*R355/1000000,""),"")</f>
        <v/>
      </c>
      <c r="AN355" s="8" t="str">
        <f>IF($L355&gt;0,IF(U355&gt;0,IF($V355="P",$L355*U355/1000000,$L355*$U355),""),"")</f>
        <v/>
      </c>
      <c r="AO355" s="8" t="str">
        <f>IF($L355&gt;0,IF(X355&gt;0,$L355*X355/100,""),"")</f>
        <v/>
      </c>
      <c r="AP355" s="8" t="str">
        <f>IF($L355&gt;0,IF(AA355&gt;0,$L355*AA355/100,""),"")</f>
        <v/>
      </c>
      <c r="AQ355" s="11">
        <f>SUM(AL355:AP355)</f>
        <v>6.5643223644142154E-6</v>
      </c>
      <c r="AR355" s="6" t="e">
        <f>IF((AL355+AM355)&gt;0,AL355+AM355,"")</f>
        <v>#VALUE!</v>
      </c>
      <c r="AS355" s="9">
        <f>IF(O355&gt;0,R355/O355,"")</f>
        <v>0</v>
      </c>
      <c r="AT355" s="9" t="e">
        <f>IF(AR355&lt;&gt;"",AL355/AR355,"")</f>
        <v>#VALUE!</v>
      </c>
      <c r="AU355" s="9" t="str">
        <f>IF(AO355&lt;&gt;"",AL355/AO355,"")</f>
        <v/>
      </c>
      <c r="AV355" s="9" t="str">
        <f>IF(AN355&lt;&gt;"",AL355/AN355,"")</f>
        <v/>
      </c>
      <c r="AW355" s="9"/>
    </row>
    <row r="356" spans="1:49" ht="13.5" thickTop="1" x14ac:dyDescent="0.2">
      <c r="A356" s="2">
        <v>8000152</v>
      </c>
      <c r="B356" s="3" t="s">
        <v>413</v>
      </c>
      <c r="C356" s="2">
        <v>0</v>
      </c>
      <c r="D356" s="2">
        <v>4023</v>
      </c>
      <c r="E356" s="8" t="s">
        <v>49</v>
      </c>
      <c r="F356" s="5" t="s">
        <v>293</v>
      </c>
      <c r="G356" s="3" t="s">
        <v>51</v>
      </c>
      <c r="H356" s="6">
        <v>2660</v>
      </c>
      <c r="I356" s="6">
        <v>33.33</v>
      </c>
      <c r="J356" s="7">
        <v>-78.52028</v>
      </c>
      <c r="K356" s="7">
        <v>48.255830000000003</v>
      </c>
      <c r="L356" s="6">
        <v>30.296292000000001</v>
      </c>
      <c r="M356" s="8" t="s">
        <v>54</v>
      </c>
      <c r="N356" s="2" t="s">
        <v>52</v>
      </c>
      <c r="O356" s="6">
        <v>5.8494877815246582</v>
      </c>
      <c r="P356" s="8" t="s">
        <v>53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1">
        <f>IF($L356&gt;0,IF(O356&gt;0,$L356*O356/1000000,""),"")</f>
        <v>1.7721778987950324E-4</v>
      </c>
      <c r="AM356" s="8" t="str">
        <f>IF($L356&gt;0,IF(R356&gt;0,$L356*R356/1000000,""),"")</f>
        <v/>
      </c>
      <c r="AN356" s="8" t="str">
        <f>IF($L356&gt;0,IF(U356&gt;0,IF($V356="P",$L356*U356/1000000,$L356*$U356),""),"")</f>
        <v/>
      </c>
      <c r="AO356" s="8" t="str">
        <f>IF($L356&gt;0,IF(X356&gt;0,$L356*X356/100,""),"")</f>
        <v/>
      </c>
      <c r="AP356" s="8" t="str">
        <f>IF($L356&gt;0,IF(AA356&gt;0,$L356*AA356/100,""),"")</f>
        <v/>
      </c>
      <c r="AQ356" s="11">
        <f>SUM(AL356:AP356)</f>
        <v>1.7721778987950324E-4</v>
      </c>
      <c r="AR356" s="6" t="e">
        <f>IF((AL356+AM356)&gt;0,AL356+AM356,"")</f>
        <v>#VALUE!</v>
      </c>
      <c r="AS356" s="9">
        <f>IF(O356&gt;0,R356/O356,"")</f>
        <v>0</v>
      </c>
      <c r="AT356" s="9" t="e">
        <f>IF(AR356&lt;&gt;"",AL356/AR356,"")</f>
        <v>#VALUE!</v>
      </c>
      <c r="AU356" s="9" t="str">
        <f>IF(AO356&lt;&gt;"",AL356/AO356,"")</f>
        <v/>
      </c>
      <c r="AV356" s="9" t="str">
        <f>IF(AN356&lt;&gt;"",AL356/AN356,"")</f>
        <v/>
      </c>
      <c r="AW356" s="9"/>
    </row>
    <row r="357" spans="1:49" ht="13.5" thickTop="1" x14ac:dyDescent="0.2">
      <c r="A357" s="2">
        <v>8002184</v>
      </c>
      <c r="B357" s="3" t="s">
        <v>476</v>
      </c>
      <c r="C357" s="2">
        <v>0</v>
      </c>
      <c r="D357" s="2">
        <v>4029</v>
      </c>
      <c r="E357" s="8" t="s">
        <v>56</v>
      </c>
      <c r="F357" s="5" t="s">
        <v>293</v>
      </c>
      <c r="G357" s="3" t="s">
        <v>51</v>
      </c>
      <c r="H357" s="6">
        <v>2660</v>
      </c>
      <c r="I357" s="6">
        <v>33.33</v>
      </c>
      <c r="J357" s="7">
        <v>-78.481939999999994</v>
      </c>
      <c r="K357" s="7">
        <v>48.252499999999998</v>
      </c>
      <c r="L357" s="6"/>
      <c r="M357" s="8"/>
      <c r="N357" s="2"/>
      <c r="O357" s="6"/>
      <c r="P357" s="8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1" t="str">
        <f>IF($L357&gt;0,IF(O357&gt;0,$L357*O357/1000000,""),"")</f>
        <v/>
      </c>
      <c r="AM357" s="8" t="str">
        <f>IF($L357&gt;0,IF(R357&gt;0,$L357*R357/1000000,""),"")</f>
        <v/>
      </c>
      <c r="AN357" s="8" t="str">
        <f>IF($L357&gt;0,IF(U357&gt;0,IF($V357="P",$L357*U357/1000000,$L357*$U357),""),"")</f>
        <v/>
      </c>
      <c r="AO357" s="8" t="str">
        <f>IF($L357&gt;0,IF(X357&gt;0,$L357*X357/100,""),"")</f>
        <v/>
      </c>
      <c r="AP357" s="8" t="str">
        <f>IF($L357&gt;0,IF(AA357&gt;0,$L357*AA357/100,""),"")</f>
        <v/>
      </c>
      <c r="AQ357" s="11">
        <f>SUM(AL357:AP357)</f>
        <v>0</v>
      </c>
      <c r="AR357" s="6" t="e">
        <f>IF((AL357+AM357)&gt;0,AL357+AM357,"")</f>
        <v>#VALUE!</v>
      </c>
      <c r="AS357" s="9" t="str">
        <f>IF(O357&gt;0,R357/O357,"")</f>
        <v/>
      </c>
      <c r="AT357" s="9" t="e">
        <f>IF(AR357&lt;&gt;"",AL357/AR357,"")</f>
        <v>#VALUE!</v>
      </c>
      <c r="AU357" s="9" t="str">
        <f>IF(AO357&lt;&gt;"",AL357/AO357,"")</f>
        <v/>
      </c>
      <c r="AV357" s="9" t="str">
        <f>IF(AN357&lt;&gt;"",AL357/AN357,"")</f>
        <v/>
      </c>
      <c r="AW357" s="9"/>
    </row>
    <row r="358" spans="1:49" ht="13.5" thickTop="1" x14ac:dyDescent="0.2">
      <c r="A358" s="2">
        <v>8004258</v>
      </c>
      <c r="B358" s="3" t="s">
        <v>590</v>
      </c>
      <c r="C358" s="2">
        <v>0</v>
      </c>
      <c r="D358" s="2">
        <v>4040</v>
      </c>
      <c r="E358" s="8" t="s">
        <v>58</v>
      </c>
      <c r="F358" s="5" t="s">
        <v>293</v>
      </c>
      <c r="G358" s="3" t="s">
        <v>51</v>
      </c>
      <c r="H358" s="6">
        <v>2660</v>
      </c>
      <c r="I358" s="6">
        <v>33.33</v>
      </c>
      <c r="J358" s="7">
        <v>-78.44444</v>
      </c>
      <c r="K358" s="7">
        <v>48.247779999999999</v>
      </c>
      <c r="L358" s="6">
        <v>43.453063999999998</v>
      </c>
      <c r="M358" s="8" t="s">
        <v>54</v>
      </c>
      <c r="N358" s="2" t="s">
        <v>52</v>
      </c>
      <c r="O358" s="6">
        <v>4.2274527549743652</v>
      </c>
      <c r="P358" s="8" t="s">
        <v>53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1">
        <f>IF($L358&gt;0,IF(O358&gt;0,$L358*O358/1000000,""),"")</f>
        <v>1.8369577511887742E-4</v>
      </c>
      <c r="AM358" s="8" t="str">
        <f>IF($L358&gt;0,IF(R358&gt;0,$L358*R358/1000000,""),"")</f>
        <v/>
      </c>
      <c r="AN358" s="8" t="str">
        <f>IF($L358&gt;0,IF(U358&gt;0,IF($V358="P",$L358*U358/1000000,$L358*$U358),""),"")</f>
        <v/>
      </c>
      <c r="AO358" s="8" t="str">
        <f>IF($L358&gt;0,IF(X358&gt;0,$L358*X358/100,""),"")</f>
        <v/>
      </c>
      <c r="AP358" s="8" t="str">
        <f>IF($L358&gt;0,IF(AA358&gt;0,$L358*AA358/100,""),"")</f>
        <v/>
      </c>
      <c r="AQ358" s="11">
        <f>SUM(AL358:AP358)</f>
        <v>1.8369577511887742E-4</v>
      </c>
      <c r="AR358" s="6" t="e">
        <f>IF((AL358+AM358)&gt;0,AL358+AM358,"")</f>
        <v>#VALUE!</v>
      </c>
      <c r="AS358" s="9">
        <f>IF(O358&gt;0,R358/O358,"")</f>
        <v>0</v>
      </c>
      <c r="AT358" s="9" t="e">
        <f>IF(AR358&lt;&gt;"",AL358/AR358,"")</f>
        <v>#VALUE!</v>
      </c>
      <c r="AU358" s="9" t="str">
        <f>IF(AO358&lt;&gt;"",AL358/AO358,"")</f>
        <v/>
      </c>
      <c r="AV358" s="9" t="str">
        <f>IF(AN358&lt;&gt;"",AL358/AN358,"")</f>
        <v/>
      </c>
      <c r="AW358" s="9"/>
    </row>
    <row r="359" spans="1:49" ht="13.5" thickTop="1" x14ac:dyDescent="0.2">
      <c r="A359" s="2">
        <v>8000237</v>
      </c>
      <c r="B359" s="3" t="s">
        <v>379</v>
      </c>
      <c r="C359" s="2">
        <v>0</v>
      </c>
      <c r="D359" s="2">
        <v>4021</v>
      </c>
      <c r="E359" s="8" t="s">
        <v>64</v>
      </c>
      <c r="F359" s="5" t="s">
        <v>293</v>
      </c>
      <c r="G359" s="3" t="s">
        <v>51</v>
      </c>
      <c r="H359" s="6">
        <v>2660</v>
      </c>
      <c r="I359" s="6">
        <v>33.33</v>
      </c>
      <c r="J359" s="7">
        <v>-78.39667</v>
      </c>
      <c r="K359" s="7">
        <v>48.232779999999998</v>
      </c>
      <c r="L359" s="6">
        <v>1.27</v>
      </c>
      <c r="M359" s="8" t="s">
        <v>54</v>
      </c>
      <c r="N359" s="2" t="s">
        <v>52</v>
      </c>
      <c r="O359" s="6">
        <v>14.559055328369141</v>
      </c>
      <c r="P359" s="8" t="s">
        <v>53</v>
      </c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1">
        <f>IF($L359&gt;0,IF(O359&gt;0,$L359*O359/1000000,""),"")</f>
        <v>1.8490000267028808E-5</v>
      </c>
      <c r="AM359" s="8" t="str">
        <f>IF($L359&gt;0,IF(R359&gt;0,$L359*R359/1000000,""),"")</f>
        <v/>
      </c>
      <c r="AN359" s="8" t="str">
        <f>IF($L359&gt;0,IF(U359&gt;0,IF($V359="P",$L359*U359/1000000,$L359*$U359),""),"")</f>
        <v/>
      </c>
      <c r="AO359" s="8" t="str">
        <f>IF($L359&gt;0,IF(X359&gt;0,$L359*X359/100,""),"")</f>
        <v/>
      </c>
      <c r="AP359" s="8" t="str">
        <f>IF($L359&gt;0,IF(AA359&gt;0,$L359*AA359/100,""),"")</f>
        <v/>
      </c>
      <c r="AQ359" s="11">
        <f>SUM(AL359:AP359)</f>
        <v>1.8490000267028808E-5</v>
      </c>
      <c r="AR359" s="6" t="e">
        <f>IF((AL359+AM359)&gt;0,AL359+AM359,"")</f>
        <v>#VALUE!</v>
      </c>
      <c r="AS359" s="9">
        <f>IF(O359&gt;0,R359/O359,"")</f>
        <v>0</v>
      </c>
      <c r="AT359" s="9" t="e">
        <f>IF(AR359&lt;&gt;"",AL359/AR359,"")</f>
        <v>#VALUE!</v>
      </c>
      <c r="AU359" s="9" t="str">
        <f>IF(AO359&lt;&gt;"",AL359/AO359,"")</f>
        <v/>
      </c>
      <c r="AV359" s="9" t="str">
        <f>IF(AN359&lt;&gt;"",AL359/AN359,"")</f>
        <v/>
      </c>
      <c r="AW359" s="9"/>
    </row>
    <row r="360" spans="1:49" ht="13.5" thickTop="1" x14ac:dyDescent="0.2">
      <c r="A360" s="2">
        <v>8000244</v>
      </c>
      <c r="B360" s="3" t="s">
        <v>537</v>
      </c>
      <c r="C360" s="2">
        <v>0</v>
      </c>
      <c r="D360" s="2">
        <v>4029</v>
      </c>
      <c r="E360" s="8" t="s">
        <v>56</v>
      </c>
      <c r="F360" s="5" t="s">
        <v>293</v>
      </c>
      <c r="G360" s="3" t="s">
        <v>51</v>
      </c>
      <c r="H360" s="6">
        <v>2660</v>
      </c>
      <c r="I360" s="6">
        <v>33.33</v>
      </c>
      <c r="J360" s="7">
        <v>-78.351669999999999</v>
      </c>
      <c r="K360" s="7">
        <v>48.233609999999999</v>
      </c>
      <c r="L360" s="6">
        <v>0.58174893750000001</v>
      </c>
      <c r="M360" s="8" t="s">
        <v>54</v>
      </c>
      <c r="N360" s="2" t="s">
        <v>52</v>
      </c>
      <c r="O360" s="6">
        <v>4.8309822082519531</v>
      </c>
      <c r="P360" s="8" t="s">
        <v>53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1">
        <f>IF($L360&gt;0,IF(O360&gt;0,$L360*O360/1000000,""),"")</f>
        <v>2.8104187667319774E-6</v>
      </c>
      <c r="AM360" s="8" t="str">
        <f>IF($L360&gt;0,IF(R360&gt;0,$L360*R360/1000000,""),"")</f>
        <v/>
      </c>
      <c r="AN360" s="8" t="str">
        <f>IF($L360&gt;0,IF(U360&gt;0,IF($V360="P",$L360*U360/1000000,$L360*$U360),""),"")</f>
        <v/>
      </c>
      <c r="AO360" s="8" t="str">
        <f>IF($L360&gt;0,IF(X360&gt;0,$L360*X360/100,""),"")</f>
        <v/>
      </c>
      <c r="AP360" s="8" t="str">
        <f>IF($L360&gt;0,IF(AA360&gt;0,$L360*AA360/100,""),"")</f>
        <v/>
      </c>
      <c r="AQ360" s="11">
        <f>SUM(AL360:AP360)</f>
        <v>2.8104187667319774E-6</v>
      </c>
      <c r="AR360" s="6" t="e">
        <f>IF((AL360+AM360)&gt;0,AL360+AM360,"")</f>
        <v>#VALUE!</v>
      </c>
      <c r="AS360" s="9">
        <f>IF(O360&gt;0,R360/O360,"")</f>
        <v>0</v>
      </c>
      <c r="AT360" s="9" t="e">
        <f>IF(AR360&lt;&gt;"",AL360/AR360,"")</f>
        <v>#VALUE!</v>
      </c>
      <c r="AU360" s="9" t="str">
        <f>IF(AO360&lt;&gt;"",AL360/AO360,"")</f>
        <v/>
      </c>
      <c r="AV360" s="9" t="str">
        <f>IF(AN360&lt;&gt;"",AL360/AN360,"")</f>
        <v/>
      </c>
      <c r="AW360" s="9"/>
    </row>
    <row r="361" spans="1:49" ht="13.5" thickTop="1" x14ac:dyDescent="0.2">
      <c r="A361" s="2">
        <v>8004064</v>
      </c>
      <c r="B361" s="3" t="s">
        <v>470</v>
      </c>
      <c r="C361" s="2">
        <v>0</v>
      </c>
      <c r="D361" s="2">
        <v>4029</v>
      </c>
      <c r="E361" s="8" t="s">
        <v>56</v>
      </c>
      <c r="F361" s="5" t="s">
        <v>293</v>
      </c>
      <c r="G361" s="3" t="s">
        <v>51</v>
      </c>
      <c r="H361" s="6">
        <v>2660</v>
      </c>
      <c r="I361" s="6">
        <v>33.33</v>
      </c>
      <c r="J361" s="7">
        <v>-78.15222</v>
      </c>
      <c r="K361" s="7">
        <v>48.148060000000001</v>
      </c>
      <c r="L361" s="6">
        <v>1.4940420000000001</v>
      </c>
      <c r="M361" s="8" t="s">
        <v>54</v>
      </c>
      <c r="N361" s="2" t="s">
        <v>52</v>
      </c>
      <c r="O361" s="6">
        <v>4.2725830078125</v>
      </c>
      <c r="P361" s="8" t="s">
        <v>53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1">
        <f>IF($L361&gt;0,IF(O361&gt;0,$L361*O361/1000000,""),"")</f>
        <v>6.3834184621582029E-6</v>
      </c>
      <c r="AM361" s="8" t="str">
        <f>IF($L361&gt;0,IF(R361&gt;0,$L361*R361/1000000,""),"")</f>
        <v/>
      </c>
      <c r="AN361" s="8" t="str">
        <f>IF($L361&gt;0,IF(U361&gt;0,IF($V361="P",$L361*U361/1000000,$L361*$U361),""),"")</f>
        <v/>
      </c>
      <c r="AO361" s="8" t="str">
        <f>IF($L361&gt;0,IF(X361&gt;0,$L361*X361/100,""),"")</f>
        <v/>
      </c>
      <c r="AP361" s="8" t="str">
        <f>IF($L361&gt;0,IF(AA361&gt;0,$L361*AA361/100,""),"")</f>
        <v/>
      </c>
      <c r="AQ361" s="11">
        <f>SUM(AL361:AP361)</f>
        <v>6.3834184621582029E-6</v>
      </c>
      <c r="AR361" s="6" t="e">
        <f>IF((AL361+AM361)&gt;0,AL361+AM361,"")</f>
        <v>#VALUE!</v>
      </c>
      <c r="AS361" s="9">
        <f>IF(O361&gt;0,R361/O361,"")</f>
        <v>0</v>
      </c>
      <c r="AT361" s="9" t="e">
        <f>IF(AR361&lt;&gt;"",AL361/AR361,"")</f>
        <v>#VALUE!</v>
      </c>
      <c r="AU361" s="9" t="str">
        <f>IF(AO361&lt;&gt;"",AL361/AO361,"")</f>
        <v/>
      </c>
      <c r="AV361" s="9" t="str">
        <f>IF(AN361&lt;&gt;"",AL361/AN361,"")</f>
        <v/>
      </c>
      <c r="AW361" s="9"/>
    </row>
    <row r="362" spans="1:49" ht="13.5" thickTop="1" x14ac:dyDescent="0.2">
      <c r="A362" s="2">
        <v>8000157</v>
      </c>
      <c r="B362" s="3" t="s">
        <v>415</v>
      </c>
      <c r="C362" s="2">
        <v>0</v>
      </c>
      <c r="D362" s="2">
        <v>4023</v>
      </c>
      <c r="E362" s="8" t="s">
        <v>49</v>
      </c>
      <c r="F362" s="5" t="s">
        <v>293</v>
      </c>
      <c r="G362" s="3" t="s">
        <v>51</v>
      </c>
      <c r="H362" s="6">
        <v>2660</v>
      </c>
      <c r="I362" s="6">
        <v>33.33</v>
      </c>
      <c r="J362" s="7">
        <v>-78.131389999999996</v>
      </c>
      <c r="K362" s="7">
        <v>48.130279999999999</v>
      </c>
      <c r="L362" s="6">
        <v>36.609656000000001</v>
      </c>
      <c r="M362" s="8" t="s">
        <v>54</v>
      </c>
      <c r="N362" s="2" t="s">
        <v>52</v>
      </c>
      <c r="O362" s="6">
        <v>4.3795843124389648</v>
      </c>
      <c r="P362" s="8" t="s">
        <v>53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1">
        <f>IF($L362&gt;0,IF(O362&gt;0,$L362*O362/1000000,""),"")</f>
        <v>1.6033507510138703E-4</v>
      </c>
      <c r="AM362" s="8" t="str">
        <f>IF($L362&gt;0,IF(R362&gt;0,$L362*R362/1000000,""),"")</f>
        <v/>
      </c>
      <c r="AN362" s="8" t="str">
        <f>IF($L362&gt;0,IF(U362&gt;0,IF($V362="P",$L362*U362/1000000,$L362*$U362),""),"")</f>
        <v/>
      </c>
      <c r="AO362" s="8" t="str">
        <f>IF($L362&gt;0,IF(X362&gt;0,$L362*X362/100,""),"")</f>
        <v/>
      </c>
      <c r="AP362" s="8" t="str">
        <f>IF($L362&gt;0,IF(AA362&gt;0,$L362*AA362/100,""),"")</f>
        <v/>
      </c>
      <c r="AQ362" s="11">
        <f>SUM(AL362:AP362)</f>
        <v>1.6033507510138703E-4</v>
      </c>
      <c r="AR362" s="6" t="e">
        <f>IF((AL362+AM362)&gt;0,AL362+AM362,"")</f>
        <v>#VALUE!</v>
      </c>
      <c r="AS362" s="9">
        <f>IF(O362&gt;0,R362/O362,"")</f>
        <v>0</v>
      </c>
      <c r="AT362" s="9" t="e">
        <f>IF(AR362&lt;&gt;"",AL362/AR362,"")</f>
        <v>#VALUE!</v>
      </c>
      <c r="AU362" s="9" t="str">
        <f>IF(AO362&lt;&gt;"",AL362/AO362,"")</f>
        <v/>
      </c>
      <c r="AV362" s="9" t="str">
        <f>IF(AN362&lt;&gt;"",AL362/AN362,"")</f>
        <v/>
      </c>
      <c r="AW362" s="9"/>
    </row>
    <row r="363" spans="1:49" ht="13.5" thickTop="1" x14ac:dyDescent="0.2">
      <c r="A363" s="2">
        <v>8000118</v>
      </c>
      <c r="B363" s="3" t="s">
        <v>439</v>
      </c>
      <c r="C363" s="2">
        <v>0</v>
      </c>
      <c r="D363" s="2">
        <v>4029</v>
      </c>
      <c r="E363" s="8" t="s">
        <v>56</v>
      </c>
      <c r="F363" s="5" t="s">
        <v>293</v>
      </c>
      <c r="G363" s="3" t="s">
        <v>51</v>
      </c>
      <c r="H363" s="6">
        <v>2660</v>
      </c>
      <c r="I363" s="6">
        <v>33.33</v>
      </c>
      <c r="J363" s="7">
        <v>-78.072220000000002</v>
      </c>
      <c r="K363" s="7">
        <v>48.165559999999999</v>
      </c>
      <c r="L363" s="6"/>
      <c r="M363" s="8"/>
      <c r="N363" s="2"/>
      <c r="O363" s="6"/>
      <c r="P363" s="8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1" t="str">
        <f>IF($L363&gt;0,IF(O363&gt;0,$L363*O363/1000000,""),"")</f>
        <v/>
      </c>
      <c r="AM363" s="8" t="str">
        <f>IF($L363&gt;0,IF(R363&gt;0,$L363*R363/1000000,""),"")</f>
        <v/>
      </c>
      <c r="AN363" s="8" t="str">
        <f>IF($L363&gt;0,IF(U363&gt;0,IF($V363="P",$L363*U363/1000000,$L363*$U363),""),"")</f>
        <v/>
      </c>
      <c r="AO363" s="8" t="str">
        <f>IF($L363&gt;0,IF(X363&gt;0,$L363*X363/100,""),"")</f>
        <v/>
      </c>
      <c r="AP363" s="8" t="str">
        <f>IF($L363&gt;0,IF(AA363&gt;0,$L363*AA363/100,""),"")</f>
        <v/>
      </c>
      <c r="AQ363" s="11">
        <f>SUM(AL363:AP363)</f>
        <v>0</v>
      </c>
      <c r="AR363" s="6" t="e">
        <f>IF((AL363+AM363)&gt;0,AL363+AM363,"")</f>
        <v>#VALUE!</v>
      </c>
      <c r="AS363" s="9" t="str">
        <f>IF(O363&gt;0,R363/O363,"")</f>
        <v/>
      </c>
      <c r="AT363" s="9" t="e">
        <f>IF(AR363&lt;&gt;"",AL363/AR363,"")</f>
        <v>#VALUE!</v>
      </c>
      <c r="AU363" s="9" t="str">
        <f>IF(AO363&lt;&gt;"",AL363/AO363,"")</f>
        <v/>
      </c>
      <c r="AV363" s="9" t="str">
        <f>IF(AN363&lt;&gt;"",AL363/AN363,"")</f>
        <v/>
      </c>
      <c r="AW363" s="9"/>
    </row>
    <row r="364" spans="1:49" ht="13.5" thickTop="1" x14ac:dyDescent="0.2">
      <c r="A364" s="2">
        <v>8000127</v>
      </c>
      <c r="B364" s="3" t="s">
        <v>314</v>
      </c>
      <c r="C364" s="2">
        <v>0</v>
      </c>
      <c r="D364" s="2">
        <v>4021</v>
      </c>
      <c r="E364" s="8" t="s">
        <v>64</v>
      </c>
      <c r="F364" s="5" t="s">
        <v>293</v>
      </c>
      <c r="G364" s="3" t="s">
        <v>51</v>
      </c>
      <c r="H364" s="6">
        <v>2660</v>
      </c>
      <c r="I364" s="6">
        <v>33.33</v>
      </c>
      <c r="J364" s="7">
        <v>-78.034440000000004</v>
      </c>
      <c r="K364" s="7">
        <v>48.15361</v>
      </c>
      <c r="L364" s="6">
        <v>10.205828</v>
      </c>
      <c r="M364" s="8" t="s">
        <v>54</v>
      </c>
      <c r="N364" s="2" t="s">
        <v>52</v>
      </c>
      <c r="O364" s="6">
        <v>5.7848286628723145</v>
      </c>
      <c r="P364" s="8" t="s">
        <v>53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1">
        <f>IF($L364&gt;0,IF(O364&gt;0,$L364*O364/1000000,""),"")</f>
        <v>5.903896634274483E-5</v>
      </c>
      <c r="AM364" s="8" t="str">
        <f>IF($L364&gt;0,IF(R364&gt;0,$L364*R364/1000000,""),"")</f>
        <v/>
      </c>
      <c r="AN364" s="8" t="str">
        <f>IF($L364&gt;0,IF(U364&gt;0,IF($V364="P",$L364*U364/1000000,$L364*$U364),""),"")</f>
        <v/>
      </c>
      <c r="AO364" s="8" t="str">
        <f>IF($L364&gt;0,IF(X364&gt;0,$L364*X364/100,""),"")</f>
        <v/>
      </c>
      <c r="AP364" s="8" t="str">
        <f>IF($L364&gt;0,IF(AA364&gt;0,$L364*AA364/100,""),"")</f>
        <v/>
      </c>
      <c r="AQ364" s="11">
        <f>SUM(AL364:AP364)</f>
        <v>5.903896634274483E-5</v>
      </c>
      <c r="AR364" s="6" t="e">
        <f>IF((AL364+AM364)&gt;0,AL364+AM364,"")</f>
        <v>#VALUE!</v>
      </c>
      <c r="AS364" s="9">
        <f>IF(O364&gt;0,R364/O364,"")</f>
        <v>0</v>
      </c>
      <c r="AT364" s="9" t="e">
        <f>IF(AR364&lt;&gt;"",AL364/AR364,"")</f>
        <v>#VALUE!</v>
      </c>
      <c r="AU364" s="9" t="str">
        <f>IF(AO364&lt;&gt;"",AL364/AO364,"")</f>
        <v/>
      </c>
      <c r="AV364" s="9" t="str">
        <f>IF(AN364&lt;&gt;"",AL364/AN364,"")</f>
        <v/>
      </c>
      <c r="AW364" s="9"/>
    </row>
    <row r="365" spans="1:49" ht="13.5" thickTop="1" x14ac:dyDescent="0.2">
      <c r="A365" s="2">
        <v>8000234</v>
      </c>
      <c r="B365" s="3" t="s">
        <v>529</v>
      </c>
      <c r="C365" s="2">
        <v>0</v>
      </c>
      <c r="D365" s="2">
        <v>4029</v>
      </c>
      <c r="E365" s="8" t="s">
        <v>56</v>
      </c>
      <c r="F365" s="5" t="s">
        <v>293</v>
      </c>
      <c r="G365" s="3" t="s">
        <v>51</v>
      </c>
      <c r="H365" s="6">
        <v>2660</v>
      </c>
      <c r="I365" s="6">
        <v>33.33</v>
      </c>
      <c r="J365" s="7">
        <v>-78.005560000000003</v>
      </c>
      <c r="K365" s="7">
        <v>48.154719999999998</v>
      </c>
      <c r="L365" s="6">
        <v>1.6137971250000001</v>
      </c>
      <c r="M365" s="8" t="s">
        <v>54</v>
      </c>
      <c r="N365" s="2" t="s">
        <v>52</v>
      </c>
      <c r="O365" s="6">
        <v>4.2800383567810059</v>
      </c>
      <c r="P365" s="8" t="s">
        <v>53</v>
      </c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1">
        <f>IF($L365&gt;0,IF(O365&gt;0,$L365*O365/1000000,""),"")</f>
        <v>6.9071135950629115E-6</v>
      </c>
      <c r="AM365" s="8" t="str">
        <f>IF($L365&gt;0,IF(R365&gt;0,$L365*R365/1000000,""),"")</f>
        <v/>
      </c>
      <c r="AN365" s="8" t="str">
        <f>IF($L365&gt;0,IF(U365&gt;0,IF($V365="P",$L365*U365/1000000,$L365*$U365),""),"")</f>
        <v/>
      </c>
      <c r="AO365" s="8" t="str">
        <f>IF($L365&gt;0,IF(X365&gt;0,$L365*X365/100,""),"")</f>
        <v/>
      </c>
      <c r="AP365" s="8" t="str">
        <f>IF($L365&gt;0,IF(AA365&gt;0,$L365*AA365/100,""),"")</f>
        <v/>
      </c>
      <c r="AQ365" s="11">
        <f>SUM(AL365:AP365)</f>
        <v>6.9071135950629115E-6</v>
      </c>
      <c r="AR365" s="6" t="e">
        <f>IF((AL365+AM365)&gt;0,AL365+AM365,"")</f>
        <v>#VALUE!</v>
      </c>
      <c r="AS365" s="9">
        <f>IF(O365&gt;0,R365/O365,"")</f>
        <v>0</v>
      </c>
      <c r="AT365" s="9" t="e">
        <f>IF(AR365&lt;&gt;"",AL365/AR365,"")</f>
        <v>#VALUE!</v>
      </c>
      <c r="AU365" s="9" t="str">
        <f>IF(AO365&lt;&gt;"",AL365/AO365,"")</f>
        <v/>
      </c>
      <c r="AV365" s="9" t="str">
        <f>IF(AN365&lt;&gt;"",AL365/AN365,"")</f>
        <v/>
      </c>
      <c r="AW365" s="9"/>
    </row>
    <row r="366" spans="1:49" ht="13.5" thickTop="1" x14ac:dyDescent="0.2">
      <c r="A366" s="2">
        <v>8000210</v>
      </c>
      <c r="B366" s="3" t="s">
        <v>368</v>
      </c>
      <c r="C366" s="2">
        <v>0</v>
      </c>
      <c r="D366" s="2">
        <v>4021</v>
      </c>
      <c r="E366" s="8" t="s">
        <v>64</v>
      </c>
      <c r="F366" s="5" t="s">
        <v>293</v>
      </c>
      <c r="G366" s="3" t="s">
        <v>51</v>
      </c>
      <c r="H366" s="6">
        <v>2660</v>
      </c>
      <c r="I366" s="6">
        <v>33.33</v>
      </c>
      <c r="J366" s="7">
        <v>-77.996669999999995</v>
      </c>
      <c r="K366" s="7">
        <v>48.094720000000002</v>
      </c>
      <c r="L366" s="6">
        <v>8.957789</v>
      </c>
      <c r="M366" s="8" t="s">
        <v>54</v>
      </c>
      <c r="N366" s="2" t="s">
        <v>52</v>
      </c>
      <c r="O366" s="6">
        <v>5.9099998474121094</v>
      </c>
      <c r="P366" s="8" t="s">
        <v>53</v>
      </c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1">
        <f>IF($L366&gt;0,IF(O366&gt;0,$L366*O366/1000000,""),"")</f>
        <v>5.2940531623149871E-5</v>
      </c>
      <c r="AM366" s="8" t="str">
        <f>IF($L366&gt;0,IF(R366&gt;0,$L366*R366/1000000,""),"")</f>
        <v/>
      </c>
      <c r="AN366" s="8" t="str">
        <f>IF($L366&gt;0,IF(U366&gt;0,IF($V366="P",$L366*U366/1000000,$L366*$U366),""),"")</f>
        <v/>
      </c>
      <c r="AO366" s="8" t="str">
        <f>IF($L366&gt;0,IF(X366&gt;0,$L366*X366/100,""),"")</f>
        <v/>
      </c>
      <c r="AP366" s="8" t="str">
        <f>IF($L366&gt;0,IF(AA366&gt;0,$L366*AA366/100,""),"")</f>
        <v/>
      </c>
      <c r="AQ366" s="11">
        <f>SUM(AL366:AP366)</f>
        <v>5.2940531623149871E-5</v>
      </c>
      <c r="AR366" s="6" t="e">
        <f>IF((AL366+AM366)&gt;0,AL366+AM366,"")</f>
        <v>#VALUE!</v>
      </c>
      <c r="AS366" s="9">
        <f>IF(O366&gt;0,R366/O366,"")</f>
        <v>0</v>
      </c>
      <c r="AT366" s="9" t="e">
        <f>IF(AR366&lt;&gt;"",AL366/AR366,"")</f>
        <v>#VALUE!</v>
      </c>
      <c r="AU366" s="9" t="str">
        <f>IF(AO366&lt;&gt;"",AL366/AO366,"")</f>
        <v/>
      </c>
      <c r="AV366" s="9" t="str">
        <f>IF(AN366&lt;&gt;"",AL366/AN366,"")</f>
        <v/>
      </c>
      <c r="AW366" s="9"/>
    </row>
    <row r="367" spans="1:49" ht="13.5" thickTop="1" x14ac:dyDescent="0.2">
      <c r="A367" s="2">
        <v>8000211</v>
      </c>
      <c r="B367" s="3" t="s">
        <v>509</v>
      </c>
      <c r="C367" s="2">
        <v>0</v>
      </c>
      <c r="D367" s="2">
        <v>4029</v>
      </c>
      <c r="E367" s="8" t="s">
        <v>56</v>
      </c>
      <c r="F367" s="5" t="s">
        <v>293</v>
      </c>
      <c r="G367" s="3" t="s">
        <v>51</v>
      </c>
      <c r="H367" s="6">
        <v>2660</v>
      </c>
      <c r="I367" s="6">
        <v>33.33</v>
      </c>
      <c r="J367" s="7">
        <v>-77.979439999999997</v>
      </c>
      <c r="K367" s="7">
        <v>48.136940000000003</v>
      </c>
      <c r="L367" s="6">
        <v>1.983112</v>
      </c>
      <c r="M367" s="8" t="s">
        <v>54</v>
      </c>
      <c r="N367" s="2" t="s">
        <v>52</v>
      </c>
      <c r="O367" s="6">
        <v>5.1762080192565918</v>
      </c>
      <c r="P367" s="8" t="s">
        <v>53</v>
      </c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1">
        <f>IF($L367&gt;0,IF(O367&gt;0,$L367*O367/1000000,""),"")</f>
        <v>1.0265000237483978E-5</v>
      </c>
      <c r="AM367" s="8" t="str">
        <f>IF($L367&gt;0,IF(R367&gt;0,$L367*R367/1000000,""),"")</f>
        <v/>
      </c>
      <c r="AN367" s="8" t="str">
        <f>IF($L367&gt;0,IF(U367&gt;0,IF($V367="P",$L367*U367/1000000,$L367*$U367),""),"")</f>
        <v/>
      </c>
      <c r="AO367" s="8" t="str">
        <f>IF($L367&gt;0,IF(X367&gt;0,$L367*X367/100,""),"")</f>
        <v/>
      </c>
      <c r="AP367" s="8" t="str">
        <f>IF($L367&gt;0,IF(AA367&gt;0,$L367*AA367/100,""),"")</f>
        <v/>
      </c>
      <c r="AQ367" s="11">
        <f>SUM(AL367:AP367)</f>
        <v>1.0265000237483978E-5</v>
      </c>
      <c r="AR367" s="6" t="e">
        <f>IF((AL367+AM367)&gt;0,AL367+AM367,"")</f>
        <v>#VALUE!</v>
      </c>
      <c r="AS367" s="9">
        <f>IF(O367&gt;0,R367/O367,"")</f>
        <v>0</v>
      </c>
      <c r="AT367" s="9" t="e">
        <f>IF(AR367&lt;&gt;"",AL367/AR367,"")</f>
        <v>#VALUE!</v>
      </c>
      <c r="AU367" s="9" t="str">
        <f>IF(AO367&lt;&gt;"",AL367/AO367,"")</f>
        <v/>
      </c>
      <c r="AV367" s="9" t="str">
        <f>IF(AN367&lt;&gt;"",AL367/AN367,"")</f>
        <v/>
      </c>
      <c r="AW367" s="9"/>
    </row>
    <row r="368" spans="1:49" ht="13.5" thickTop="1" x14ac:dyDescent="0.2">
      <c r="A368" s="2">
        <v>8000175</v>
      </c>
      <c r="B368" s="3" t="s">
        <v>342</v>
      </c>
      <c r="C368" s="2">
        <v>0</v>
      </c>
      <c r="D368" s="2">
        <v>4021</v>
      </c>
      <c r="E368" s="8" t="s">
        <v>64</v>
      </c>
      <c r="F368" s="5" t="s">
        <v>293</v>
      </c>
      <c r="G368" s="3" t="s">
        <v>51</v>
      </c>
      <c r="H368" s="6">
        <v>2660</v>
      </c>
      <c r="I368" s="6">
        <v>33.33</v>
      </c>
      <c r="J368" s="7">
        <v>-77.973330000000004</v>
      </c>
      <c r="K368" s="7">
        <v>48.119439999999997</v>
      </c>
      <c r="L368" s="6">
        <v>21.859524</v>
      </c>
      <c r="M368" s="8" t="s">
        <v>54</v>
      </c>
      <c r="N368" s="2" t="s">
        <v>52</v>
      </c>
      <c r="O368" s="6">
        <v>2.4006390571594238</v>
      </c>
      <c r="P368" s="8" t="s">
        <v>53</v>
      </c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1">
        <f>IF($L368&gt;0,IF(O368&gt;0,$L368*O368/1000000,""),"")</f>
        <v>5.2476827085313801E-5</v>
      </c>
      <c r="AM368" s="8" t="str">
        <f>IF($L368&gt;0,IF(R368&gt;0,$L368*R368/1000000,""),"")</f>
        <v/>
      </c>
      <c r="AN368" s="8" t="str">
        <f>IF($L368&gt;0,IF(U368&gt;0,IF($V368="P",$L368*U368/1000000,$L368*$U368),""),"")</f>
        <v/>
      </c>
      <c r="AO368" s="8" t="str">
        <f>IF($L368&gt;0,IF(X368&gt;0,$L368*X368/100,""),"")</f>
        <v/>
      </c>
      <c r="AP368" s="8" t="str">
        <f>IF($L368&gt;0,IF(AA368&gt;0,$L368*AA368/100,""),"")</f>
        <v/>
      </c>
      <c r="AQ368" s="11">
        <f>SUM(AL368:AP368)</f>
        <v>5.2476827085313801E-5</v>
      </c>
      <c r="AR368" s="6" t="e">
        <f>IF((AL368+AM368)&gt;0,AL368+AM368,"")</f>
        <v>#VALUE!</v>
      </c>
      <c r="AS368" s="9">
        <f>IF(O368&gt;0,R368/O368,"")</f>
        <v>0</v>
      </c>
      <c r="AT368" s="9" t="e">
        <f>IF(AR368&lt;&gt;"",AL368/AR368,"")</f>
        <v>#VALUE!</v>
      </c>
      <c r="AU368" s="9" t="str">
        <f>IF(AO368&lt;&gt;"",AL368/AO368,"")</f>
        <v/>
      </c>
      <c r="AV368" s="9" t="str">
        <f>IF(AN368&lt;&gt;"",AL368/AN368,"")</f>
        <v/>
      </c>
      <c r="AW368" s="9"/>
    </row>
    <row r="369" spans="1:49" ht="13.5" thickTop="1" x14ac:dyDescent="0.2">
      <c r="A369" s="2">
        <v>8000125</v>
      </c>
      <c r="B369" s="3" t="s">
        <v>447</v>
      </c>
      <c r="C369" s="2">
        <v>0</v>
      </c>
      <c r="D369" s="2">
        <v>4029</v>
      </c>
      <c r="E369" s="8" t="s">
        <v>56</v>
      </c>
      <c r="F369" s="5" t="s">
        <v>293</v>
      </c>
      <c r="G369" s="3" t="s">
        <v>51</v>
      </c>
      <c r="H369" s="6">
        <v>2660</v>
      </c>
      <c r="I369" s="6">
        <v>33.33</v>
      </c>
      <c r="J369" s="7">
        <v>-77.97139</v>
      </c>
      <c r="K369" s="7">
        <v>48.152500000000003</v>
      </c>
      <c r="L369" s="6">
        <v>2.2999999999999998</v>
      </c>
      <c r="M369" s="8" t="s">
        <v>54</v>
      </c>
      <c r="N369" s="2" t="s">
        <v>52</v>
      </c>
      <c r="O369" s="6">
        <v>6.5</v>
      </c>
      <c r="P369" s="8" t="s">
        <v>53</v>
      </c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1">
        <f>IF($L369&gt;0,IF(O369&gt;0,$L369*O369/1000000,""),"")</f>
        <v>1.4949999999999999E-5</v>
      </c>
      <c r="AM369" s="8" t="str">
        <f>IF($L369&gt;0,IF(R369&gt;0,$L369*R369/1000000,""),"")</f>
        <v/>
      </c>
      <c r="AN369" s="8" t="str">
        <f>IF($L369&gt;0,IF(U369&gt;0,IF($V369="P",$L369*U369/1000000,$L369*$U369),""),"")</f>
        <v/>
      </c>
      <c r="AO369" s="8" t="str">
        <f>IF($L369&gt;0,IF(X369&gt;0,$L369*X369/100,""),"")</f>
        <v/>
      </c>
      <c r="AP369" s="8" t="str">
        <f>IF($L369&gt;0,IF(AA369&gt;0,$L369*AA369/100,""),"")</f>
        <v/>
      </c>
      <c r="AQ369" s="11">
        <f>SUM(AL369:AP369)</f>
        <v>1.4949999999999999E-5</v>
      </c>
      <c r="AR369" s="6" t="e">
        <f>IF((AL369+AM369)&gt;0,AL369+AM369,"")</f>
        <v>#VALUE!</v>
      </c>
      <c r="AS369" s="9">
        <f>IF(O369&gt;0,R369/O369,"")</f>
        <v>0</v>
      </c>
      <c r="AT369" s="9" t="e">
        <f>IF(AR369&lt;&gt;"",AL369/AR369,"")</f>
        <v>#VALUE!</v>
      </c>
      <c r="AU369" s="9" t="str">
        <f>IF(AO369&lt;&gt;"",AL369/AO369,"")</f>
        <v/>
      </c>
      <c r="AV369" s="9" t="str">
        <f>IF(AN369&lt;&gt;"",AL369/AN369,"")</f>
        <v/>
      </c>
      <c r="AW369" s="9"/>
    </row>
    <row r="370" spans="1:49" ht="13.5" thickTop="1" x14ac:dyDescent="0.2">
      <c r="A370" s="2">
        <v>8000192</v>
      </c>
      <c r="B370" s="3" t="s">
        <v>420</v>
      </c>
      <c r="C370" s="2">
        <v>0</v>
      </c>
      <c r="D370" s="2">
        <v>4023</v>
      </c>
      <c r="E370" s="8" t="s">
        <v>49</v>
      </c>
      <c r="F370" s="5" t="s">
        <v>293</v>
      </c>
      <c r="G370" s="3" t="s">
        <v>51</v>
      </c>
      <c r="H370" s="6">
        <v>2660</v>
      </c>
      <c r="I370" s="6">
        <v>33.33</v>
      </c>
      <c r="J370" s="7">
        <v>-77.918059999999997</v>
      </c>
      <c r="K370" s="7">
        <v>48.120829999999998</v>
      </c>
      <c r="L370" s="6">
        <v>12.712669999999999</v>
      </c>
      <c r="M370" s="8" t="s">
        <v>54</v>
      </c>
      <c r="N370" s="2" t="s">
        <v>52</v>
      </c>
      <c r="O370" s="6">
        <v>3.7224829196929932</v>
      </c>
      <c r="P370" s="8" t="s">
        <v>53</v>
      </c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1">
        <f>IF($L370&gt;0,IF(O370&gt;0,$L370*O370/1000000,""),"")</f>
        <v>4.7322696938693516E-5</v>
      </c>
      <c r="AM370" s="8" t="str">
        <f>IF($L370&gt;0,IF(R370&gt;0,$L370*R370/1000000,""),"")</f>
        <v/>
      </c>
      <c r="AN370" s="8" t="str">
        <f>IF($L370&gt;0,IF(U370&gt;0,IF($V370="P",$L370*U370/1000000,$L370*$U370),""),"")</f>
        <v/>
      </c>
      <c r="AO370" s="8" t="str">
        <f>IF($L370&gt;0,IF(X370&gt;0,$L370*X370/100,""),"")</f>
        <v/>
      </c>
      <c r="AP370" s="8" t="str">
        <f>IF($L370&gt;0,IF(AA370&gt;0,$L370*AA370/100,""),"")</f>
        <v/>
      </c>
      <c r="AQ370" s="11">
        <f>SUM(AL370:AP370)</f>
        <v>4.7322696938693516E-5</v>
      </c>
      <c r="AR370" s="6" t="e">
        <f>IF((AL370+AM370)&gt;0,AL370+AM370,"")</f>
        <v>#VALUE!</v>
      </c>
      <c r="AS370" s="9">
        <f>IF(O370&gt;0,R370/O370,"")</f>
        <v>0</v>
      </c>
      <c r="AT370" s="9" t="e">
        <f>IF(AR370&lt;&gt;"",AL370/AR370,"")</f>
        <v>#VALUE!</v>
      </c>
      <c r="AU370" s="9" t="str">
        <f>IF(AO370&lt;&gt;"",AL370/AO370,"")</f>
        <v/>
      </c>
      <c r="AV370" s="9" t="str">
        <f>IF(AN370&lt;&gt;"",AL370/AN370,"")</f>
        <v/>
      </c>
      <c r="AW370" s="9"/>
    </row>
    <row r="371" spans="1:49" ht="13.5" thickTop="1" x14ac:dyDescent="0.2">
      <c r="A371" s="2">
        <v>8000294</v>
      </c>
      <c r="B371" s="3" t="s">
        <v>586</v>
      </c>
      <c r="C371" s="2">
        <v>0</v>
      </c>
      <c r="D371" s="2">
        <v>4029</v>
      </c>
      <c r="E371" s="8" t="s">
        <v>56</v>
      </c>
      <c r="F371" s="5" t="s">
        <v>293</v>
      </c>
      <c r="G371" s="3" t="s">
        <v>51</v>
      </c>
      <c r="H371" s="6">
        <v>2660</v>
      </c>
      <c r="I371" s="6">
        <v>33.33</v>
      </c>
      <c r="J371" s="7">
        <v>-77.904169999999993</v>
      </c>
      <c r="K371" s="7">
        <v>48.158059999999999</v>
      </c>
      <c r="L371" s="6"/>
      <c r="M371" s="8"/>
      <c r="N371" s="2"/>
      <c r="O371" s="6"/>
      <c r="P371" s="8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1" t="str">
        <f>IF($L371&gt;0,IF(O371&gt;0,$L371*O371/1000000,""),"")</f>
        <v/>
      </c>
      <c r="AM371" s="8" t="str">
        <f>IF($L371&gt;0,IF(R371&gt;0,$L371*R371/1000000,""),"")</f>
        <v/>
      </c>
      <c r="AN371" s="8" t="str">
        <f>IF($L371&gt;0,IF(U371&gt;0,IF($V371="P",$L371*U371/1000000,$L371*$U371),""),"")</f>
        <v/>
      </c>
      <c r="AO371" s="8" t="str">
        <f>IF($L371&gt;0,IF(X371&gt;0,$L371*X371/100,""),"")</f>
        <v/>
      </c>
      <c r="AP371" s="8" t="str">
        <f>IF($L371&gt;0,IF(AA371&gt;0,$L371*AA371/100,""),"")</f>
        <v/>
      </c>
      <c r="AQ371" s="11">
        <f>SUM(AL371:AP371)</f>
        <v>0</v>
      </c>
      <c r="AR371" s="6" t="e">
        <f>IF((AL371+AM371)&gt;0,AL371+AM371,"")</f>
        <v>#VALUE!</v>
      </c>
      <c r="AS371" s="9" t="str">
        <f>IF(O371&gt;0,R371/O371,"")</f>
        <v/>
      </c>
      <c r="AT371" s="9" t="e">
        <f>IF(AR371&lt;&gt;"",AL371/AR371,"")</f>
        <v>#VALUE!</v>
      </c>
      <c r="AU371" s="9" t="str">
        <f>IF(AO371&lt;&gt;"",AL371/AO371,"")</f>
        <v/>
      </c>
      <c r="AV371" s="9" t="str">
        <f>IF(AN371&lt;&gt;"",AL371/AN371,"")</f>
        <v/>
      </c>
      <c r="AW371" s="9"/>
    </row>
    <row r="372" spans="1:49" ht="13.5" thickTop="1" x14ac:dyDescent="0.2">
      <c r="A372" s="2">
        <v>8000271</v>
      </c>
      <c r="B372" s="3" t="s">
        <v>399</v>
      </c>
      <c r="C372" s="2">
        <v>0</v>
      </c>
      <c r="D372" s="2">
        <v>4021</v>
      </c>
      <c r="E372" s="8" t="s">
        <v>64</v>
      </c>
      <c r="F372" s="5" t="s">
        <v>293</v>
      </c>
      <c r="G372" s="3" t="s">
        <v>51</v>
      </c>
      <c r="H372" s="6">
        <v>2660</v>
      </c>
      <c r="I372" s="6">
        <v>33.33</v>
      </c>
      <c r="J372" s="7">
        <v>-77.869439999999997</v>
      </c>
      <c r="K372" s="7">
        <v>48.144440000000003</v>
      </c>
      <c r="L372" s="6">
        <v>2.97573475</v>
      </c>
      <c r="M372" s="8" t="s">
        <v>54</v>
      </c>
      <c r="N372" s="2" t="s">
        <v>52</v>
      </c>
      <c r="O372" s="6">
        <v>9.2221565246582031</v>
      </c>
      <c r="P372" s="8" t="s">
        <v>53</v>
      </c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1">
        <f>IF($L372&gt;0,IF(O372&gt;0,$L372*O372/1000000,""),"")</f>
        <v>2.7442691640364646E-5</v>
      </c>
      <c r="AM372" s="8" t="str">
        <f>IF($L372&gt;0,IF(R372&gt;0,$L372*R372/1000000,""),"")</f>
        <v/>
      </c>
      <c r="AN372" s="8" t="str">
        <f>IF($L372&gt;0,IF(U372&gt;0,IF($V372="P",$L372*U372/1000000,$L372*$U372),""),"")</f>
        <v/>
      </c>
      <c r="AO372" s="8" t="str">
        <f>IF($L372&gt;0,IF(X372&gt;0,$L372*X372/100,""),"")</f>
        <v/>
      </c>
      <c r="AP372" s="8" t="str">
        <f>IF($L372&gt;0,IF(AA372&gt;0,$L372*AA372/100,""),"")</f>
        <v/>
      </c>
      <c r="AQ372" s="11">
        <f>SUM(AL372:AP372)</f>
        <v>2.7442691640364646E-5</v>
      </c>
      <c r="AR372" s="6" t="e">
        <f>IF((AL372+AM372)&gt;0,AL372+AM372,"")</f>
        <v>#VALUE!</v>
      </c>
      <c r="AS372" s="9">
        <f>IF(O372&gt;0,R372/O372,"")</f>
        <v>0</v>
      </c>
      <c r="AT372" s="9" t="e">
        <f>IF(AR372&lt;&gt;"",AL372/AR372,"")</f>
        <v>#VALUE!</v>
      </c>
      <c r="AU372" s="9" t="str">
        <f>IF(AO372&lt;&gt;"",AL372/AO372,"")</f>
        <v/>
      </c>
      <c r="AV372" s="9" t="str">
        <f>IF(AN372&lt;&gt;"",AL372/AN372,"")</f>
        <v/>
      </c>
      <c r="AW372" s="9"/>
    </row>
    <row r="373" spans="1:49" ht="13.5" thickTop="1" x14ac:dyDescent="0.2">
      <c r="A373" s="2">
        <v>8000279</v>
      </c>
      <c r="B373" s="3" t="s">
        <v>403</v>
      </c>
      <c r="C373" s="2">
        <v>0</v>
      </c>
      <c r="D373" s="2">
        <v>4021</v>
      </c>
      <c r="E373" s="8" t="s">
        <v>64</v>
      </c>
      <c r="F373" s="5" t="s">
        <v>293</v>
      </c>
      <c r="G373" s="3" t="s">
        <v>51</v>
      </c>
      <c r="H373" s="6">
        <v>2660</v>
      </c>
      <c r="I373" s="6">
        <v>33.33</v>
      </c>
      <c r="J373" s="7">
        <v>-77.838890000000006</v>
      </c>
      <c r="K373" s="7">
        <v>48.127780000000001</v>
      </c>
      <c r="L373" s="6">
        <v>4.6135045000000003</v>
      </c>
      <c r="M373" s="8" t="s">
        <v>54</v>
      </c>
      <c r="N373" s="2" t="s">
        <v>52</v>
      </c>
      <c r="O373" s="6">
        <v>7.6500000953674316</v>
      </c>
      <c r="P373" s="8" t="s">
        <v>53</v>
      </c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1">
        <f>IF($L373&gt;0,IF(O373&gt;0,$L373*O373/1000000,""),"")</f>
        <v>3.529330986497808E-5</v>
      </c>
      <c r="AM373" s="8" t="str">
        <f>IF($L373&gt;0,IF(R373&gt;0,$L373*R373/1000000,""),"")</f>
        <v/>
      </c>
      <c r="AN373" s="8" t="str">
        <f>IF($L373&gt;0,IF(U373&gt;0,IF($V373="P",$L373*U373/1000000,$L373*$U373),""),"")</f>
        <v/>
      </c>
      <c r="AO373" s="8" t="str">
        <f>IF($L373&gt;0,IF(X373&gt;0,$L373*X373/100,""),"")</f>
        <v/>
      </c>
      <c r="AP373" s="8" t="str">
        <f>IF($L373&gt;0,IF(AA373&gt;0,$L373*AA373/100,""),"")</f>
        <v/>
      </c>
      <c r="AQ373" s="11">
        <f>SUM(AL373:AP373)</f>
        <v>3.529330986497808E-5</v>
      </c>
      <c r="AR373" s="6" t="e">
        <f>IF((AL373+AM373)&gt;0,AL373+AM373,"")</f>
        <v>#VALUE!</v>
      </c>
      <c r="AS373" s="9">
        <f>IF(O373&gt;0,R373/O373,"")</f>
        <v>0</v>
      </c>
      <c r="AT373" s="9" t="e">
        <f>IF(AR373&lt;&gt;"",AL373/AR373,"")</f>
        <v>#VALUE!</v>
      </c>
      <c r="AU373" s="9" t="str">
        <f>IF(AO373&lt;&gt;"",AL373/AO373,"")</f>
        <v/>
      </c>
      <c r="AV373" s="9" t="str">
        <f>IF(AN373&lt;&gt;"",AL373/AN373,"")</f>
        <v/>
      </c>
      <c r="AW373" s="9"/>
    </row>
    <row r="374" spans="1:49" ht="13.5" thickTop="1" x14ac:dyDescent="0.2">
      <c r="A374" s="2">
        <v>140030810</v>
      </c>
      <c r="B374" s="3" t="s">
        <v>404</v>
      </c>
      <c r="C374" s="2">
        <v>8000279</v>
      </c>
      <c r="D374" s="2">
        <v>4021</v>
      </c>
      <c r="E374" s="8" t="s">
        <v>64</v>
      </c>
      <c r="F374" s="5" t="s">
        <v>293</v>
      </c>
      <c r="G374" s="3" t="s">
        <v>51</v>
      </c>
      <c r="H374" s="6">
        <v>2660</v>
      </c>
      <c r="I374" s="6">
        <v>33.33</v>
      </c>
      <c r="J374" s="7">
        <v>-77.838059999999999</v>
      </c>
      <c r="K374" s="7">
        <v>48.127780000000001</v>
      </c>
      <c r="L374" s="6"/>
      <c r="M374" s="8"/>
      <c r="N374" s="2"/>
      <c r="O374" s="6"/>
      <c r="P374" s="8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1" t="str">
        <f>IF($L374&gt;0,IF(O374&gt;0,$L374*O374/1000000,""),"")</f>
        <v/>
      </c>
      <c r="AM374" s="8" t="str">
        <f>IF($L374&gt;0,IF(R374&gt;0,$L374*R374/1000000,""),"")</f>
        <v/>
      </c>
      <c r="AN374" s="8" t="str">
        <f>IF($L374&gt;0,IF(U374&gt;0,IF($V374="P",$L374*U374/1000000,$L374*$U374),""),"")</f>
        <v/>
      </c>
      <c r="AO374" s="8" t="str">
        <f>IF($L374&gt;0,IF(X374&gt;0,$L374*X374/100,""),"")</f>
        <v/>
      </c>
      <c r="AP374" s="8" t="str">
        <f>IF($L374&gt;0,IF(AA374&gt;0,$L374*AA374/100,""),"")</f>
        <v/>
      </c>
      <c r="AQ374" s="11">
        <f>SUM(AL374:AP374)</f>
        <v>0</v>
      </c>
      <c r="AR374" s="6" t="e">
        <f>IF((AL374+AM374)&gt;0,AL374+AM374,"")</f>
        <v>#VALUE!</v>
      </c>
      <c r="AS374" s="9" t="str">
        <f>IF(O374&gt;0,R374/O374,"")</f>
        <v/>
      </c>
      <c r="AT374" s="9" t="e">
        <f>IF(AR374&lt;&gt;"",AL374/AR374,"")</f>
        <v>#VALUE!</v>
      </c>
      <c r="AU374" s="9" t="str">
        <f>IF(AO374&lt;&gt;"",AL374/AO374,"")</f>
        <v/>
      </c>
      <c r="AV374" s="9" t="str">
        <f>IF(AN374&lt;&gt;"",AL374/AN374,"")</f>
        <v/>
      </c>
      <c r="AW374" s="9"/>
    </row>
    <row r="375" spans="1:49" ht="13.5" thickTop="1" x14ac:dyDescent="0.2">
      <c r="A375" s="2">
        <v>8000197</v>
      </c>
      <c r="B375" s="3" t="s">
        <v>397</v>
      </c>
      <c r="C375" s="2">
        <v>0</v>
      </c>
      <c r="D375" s="2">
        <v>4021</v>
      </c>
      <c r="E375" s="8" t="s">
        <v>64</v>
      </c>
      <c r="F375" s="5" t="s">
        <v>293</v>
      </c>
      <c r="G375" s="3" t="s">
        <v>51</v>
      </c>
      <c r="H375" s="6">
        <v>2660</v>
      </c>
      <c r="I375" s="6">
        <v>33.33</v>
      </c>
      <c r="J375" s="7">
        <v>-77.759720000000002</v>
      </c>
      <c r="K375" s="7">
        <v>48.098889999999997</v>
      </c>
      <c r="L375" s="6">
        <v>70.662487999999996</v>
      </c>
      <c r="M375" s="8" t="s">
        <v>54</v>
      </c>
      <c r="N375" s="2" t="s">
        <v>52</v>
      </c>
      <c r="O375" s="6">
        <v>5.0683813095092773</v>
      </c>
      <c r="P375" s="8" t="s">
        <v>53</v>
      </c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1">
        <f>IF($L375&gt;0,IF(O375&gt;0,$L375*O375/1000000,""),"")</f>
        <v>3.5814443346262356E-4</v>
      </c>
      <c r="AM375" s="8" t="str">
        <f>IF($L375&gt;0,IF(R375&gt;0,$L375*R375/1000000,""),"")</f>
        <v/>
      </c>
      <c r="AN375" s="8" t="str">
        <f>IF($L375&gt;0,IF(U375&gt;0,IF($V375="P",$L375*U375/1000000,$L375*$U375),""),"")</f>
        <v/>
      </c>
      <c r="AO375" s="8" t="str">
        <f>IF($L375&gt;0,IF(X375&gt;0,$L375*X375/100,""),"")</f>
        <v/>
      </c>
      <c r="AP375" s="8" t="str">
        <f>IF($L375&gt;0,IF(AA375&gt;0,$L375*AA375/100,""),"")</f>
        <v/>
      </c>
      <c r="AQ375" s="11">
        <f>SUM(AL375:AP375)</f>
        <v>3.5814443346262356E-4</v>
      </c>
      <c r="AR375" s="6" t="e">
        <f>IF((AL375+AM375)&gt;0,AL375+AM375,"")</f>
        <v>#VALUE!</v>
      </c>
      <c r="AS375" s="9">
        <f>IF(O375&gt;0,R375/O375,"")</f>
        <v>0</v>
      </c>
      <c r="AT375" s="9" t="e">
        <f>IF(AR375&lt;&gt;"",AL375/AR375,"")</f>
        <v>#VALUE!</v>
      </c>
      <c r="AU375" s="9" t="str">
        <f>IF(AO375&lt;&gt;"",AL375/AO375,"")</f>
        <v/>
      </c>
      <c r="AV375" s="9" t="str">
        <f>IF(AN375&lt;&gt;"",AL375/AN375,"")</f>
        <v/>
      </c>
      <c r="AW375" s="9"/>
    </row>
    <row r="376" spans="1:49" ht="13.5" thickTop="1" x14ac:dyDescent="0.2">
      <c r="A376" s="2">
        <v>8000240</v>
      </c>
      <c r="B376" s="3" t="s">
        <v>534</v>
      </c>
      <c r="C376" s="2">
        <v>0</v>
      </c>
      <c r="D376" s="2">
        <v>4029</v>
      </c>
      <c r="E376" s="8" t="s">
        <v>56</v>
      </c>
      <c r="F376" s="5" t="s">
        <v>293</v>
      </c>
      <c r="G376" s="3" t="s">
        <v>51</v>
      </c>
      <c r="H376" s="6">
        <v>2660</v>
      </c>
      <c r="I376" s="6">
        <v>33.33</v>
      </c>
      <c r="J376" s="7">
        <v>-77.713329999999999</v>
      </c>
      <c r="K376" s="7">
        <v>48.05</v>
      </c>
      <c r="L376" s="6">
        <v>1.9E-2</v>
      </c>
      <c r="M376" s="8" t="s">
        <v>54</v>
      </c>
      <c r="N376" s="2" t="s">
        <v>52</v>
      </c>
      <c r="O376" s="6">
        <v>1.3157894611358643</v>
      </c>
      <c r="P376" s="8" t="s">
        <v>53</v>
      </c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1">
        <f>IF($L376&gt;0,IF(O376&gt;0,$L376*O376/1000000,""),"")</f>
        <v>2.499999976158142E-8</v>
      </c>
      <c r="AM376" s="8" t="str">
        <f>IF($L376&gt;0,IF(R376&gt;0,$L376*R376/1000000,""),"")</f>
        <v/>
      </c>
      <c r="AN376" s="8" t="str">
        <f>IF($L376&gt;0,IF(U376&gt;0,IF($V376="P",$L376*U376/1000000,$L376*$U376),""),"")</f>
        <v/>
      </c>
      <c r="AO376" s="8" t="str">
        <f>IF($L376&gt;0,IF(X376&gt;0,$L376*X376/100,""),"")</f>
        <v/>
      </c>
      <c r="AP376" s="8" t="str">
        <f>IF($L376&gt;0,IF(AA376&gt;0,$L376*AA376/100,""),"")</f>
        <v/>
      </c>
      <c r="AQ376" s="11">
        <f>SUM(AL376:AP376)</f>
        <v>2.499999976158142E-8</v>
      </c>
      <c r="AR376" s="6" t="e">
        <f>IF((AL376+AM376)&gt;0,AL376+AM376,"")</f>
        <v>#VALUE!</v>
      </c>
      <c r="AS376" s="9">
        <f>IF(O376&gt;0,R376/O376,"")</f>
        <v>0</v>
      </c>
      <c r="AT376" s="9" t="e">
        <f>IF(AR376&lt;&gt;"",AL376/AR376,"")</f>
        <v>#VALUE!</v>
      </c>
      <c r="AU376" s="9" t="str">
        <f>IF(AO376&lt;&gt;"",AL376/AO376,"")</f>
        <v/>
      </c>
      <c r="AV376" s="9" t="str">
        <f>IF(AN376&lt;&gt;"",AL376/AN376,"")</f>
        <v/>
      </c>
      <c r="AW376" s="9"/>
    </row>
    <row r="377" spans="1:49" ht="13.5" thickTop="1" x14ac:dyDescent="0.2">
      <c r="A377" s="2">
        <v>8002185</v>
      </c>
      <c r="B377" s="3" t="s">
        <v>467</v>
      </c>
      <c r="C377" s="2">
        <v>0</v>
      </c>
      <c r="D377" s="2">
        <v>4029</v>
      </c>
      <c r="E377" s="8" t="s">
        <v>56</v>
      </c>
      <c r="F377" s="5" t="s">
        <v>293</v>
      </c>
      <c r="G377" s="3" t="s">
        <v>51</v>
      </c>
      <c r="H377" s="6">
        <v>2660</v>
      </c>
      <c r="I377" s="6">
        <v>33.33</v>
      </c>
      <c r="J377" s="7">
        <v>-77.686940000000007</v>
      </c>
      <c r="K377" s="7">
        <v>48.127220000000001</v>
      </c>
      <c r="L377" s="6">
        <v>1.2797236249999999</v>
      </c>
      <c r="M377" s="8" t="s">
        <v>54</v>
      </c>
      <c r="N377" s="2" t="s">
        <v>52</v>
      </c>
      <c r="O377" s="6">
        <v>5.9646496772766113</v>
      </c>
      <c r="P377" s="8" t="s">
        <v>53</v>
      </c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1">
        <f>IF($L377&gt;0,IF(O377&gt;0,$L377*O377/1000000,""),"")</f>
        <v>7.6331031068595045E-6</v>
      </c>
      <c r="AM377" s="8" t="str">
        <f>IF($L377&gt;0,IF(R377&gt;0,$L377*R377/1000000,""),"")</f>
        <v/>
      </c>
      <c r="AN377" s="8" t="str">
        <f>IF($L377&gt;0,IF(U377&gt;0,IF($V377="P",$L377*U377/1000000,$L377*$U377),""),"")</f>
        <v/>
      </c>
      <c r="AO377" s="8" t="str">
        <f>IF($L377&gt;0,IF(X377&gt;0,$L377*X377/100,""),"")</f>
        <v/>
      </c>
      <c r="AP377" s="8" t="str">
        <f>IF($L377&gt;0,IF(AA377&gt;0,$L377*AA377/100,""),"")</f>
        <v/>
      </c>
      <c r="AQ377" s="11">
        <f>SUM(AL377:AP377)</f>
        <v>7.6331031068595045E-6</v>
      </c>
      <c r="AR377" s="6" t="e">
        <f>IF((AL377+AM377)&gt;0,AL377+AM377,"")</f>
        <v>#VALUE!</v>
      </c>
      <c r="AS377" s="9">
        <f>IF(O377&gt;0,R377/O377,"")</f>
        <v>0</v>
      </c>
      <c r="AT377" s="9" t="e">
        <f>IF(AR377&lt;&gt;"",AL377/AR377,"")</f>
        <v>#VALUE!</v>
      </c>
      <c r="AU377" s="9" t="str">
        <f>IF(AO377&lt;&gt;"",AL377/AO377,"")</f>
        <v/>
      </c>
      <c r="AV377" s="9" t="str">
        <f>IF(AN377&lt;&gt;"",AL377/AN377,"")</f>
        <v/>
      </c>
      <c r="AW377" s="9"/>
    </row>
    <row r="378" spans="1:49" ht="13.5" thickTop="1" x14ac:dyDescent="0.2">
      <c r="A378" s="2">
        <v>8000164</v>
      </c>
      <c r="B378" s="3" t="s">
        <v>335</v>
      </c>
      <c r="C378" s="2">
        <v>0</v>
      </c>
      <c r="D378" s="2">
        <v>4021</v>
      </c>
      <c r="E378" s="8" t="s">
        <v>64</v>
      </c>
      <c r="F378" s="5" t="s">
        <v>293</v>
      </c>
      <c r="G378" s="3" t="s">
        <v>51</v>
      </c>
      <c r="H378" s="6">
        <v>2660</v>
      </c>
      <c r="I378" s="6">
        <v>33.33</v>
      </c>
      <c r="J378" s="7">
        <v>-77.650279999999995</v>
      </c>
      <c r="K378" s="7">
        <v>48.135559999999998</v>
      </c>
      <c r="L378" s="6">
        <v>1.6681786249999999</v>
      </c>
      <c r="M378" s="8" t="s">
        <v>54</v>
      </c>
      <c r="N378" s="2" t="s">
        <v>52</v>
      </c>
      <c r="O378" s="6">
        <v>6.8113417625427246</v>
      </c>
      <c r="P378" s="8" t="s">
        <v>53</v>
      </c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1">
        <f>IF($L378&gt;0,IF(O378&gt;0,$L378*O378/1000000,""),"")</f>
        <v>1.1362534735843598E-5</v>
      </c>
      <c r="AM378" s="8" t="str">
        <f>IF($L378&gt;0,IF(R378&gt;0,$L378*R378/1000000,""),"")</f>
        <v/>
      </c>
      <c r="AN378" s="8" t="str">
        <f>IF($L378&gt;0,IF(U378&gt;0,IF($V378="P",$L378*U378/1000000,$L378*$U378),""),"")</f>
        <v/>
      </c>
      <c r="AO378" s="8" t="str">
        <f>IF($L378&gt;0,IF(X378&gt;0,$L378*X378/100,""),"")</f>
        <v/>
      </c>
      <c r="AP378" s="8" t="str">
        <f>IF($L378&gt;0,IF(AA378&gt;0,$L378*AA378/100,""),"")</f>
        <v/>
      </c>
      <c r="AQ378" s="11">
        <f>SUM(AL378:AP378)</f>
        <v>1.1362534735843598E-5</v>
      </c>
      <c r="AR378" s="6" t="e">
        <f>IF((AL378+AM378)&gt;0,AL378+AM378,"")</f>
        <v>#VALUE!</v>
      </c>
      <c r="AS378" s="9">
        <f>IF(O378&gt;0,R378/O378,"")</f>
        <v>0</v>
      </c>
      <c r="AT378" s="9" t="e">
        <f>IF(AR378&lt;&gt;"",AL378/AR378,"")</f>
        <v>#VALUE!</v>
      </c>
      <c r="AU378" s="9" t="str">
        <f>IF(AO378&lt;&gt;"",AL378/AO378,"")</f>
        <v/>
      </c>
      <c r="AV378" s="9" t="str">
        <f>IF(AN378&lt;&gt;"",AL378/AN378,"")</f>
        <v/>
      </c>
      <c r="AW378" s="9"/>
    </row>
    <row r="379" spans="1:49" ht="13.5" thickTop="1" x14ac:dyDescent="0.2">
      <c r="A379" s="2">
        <v>8000270</v>
      </c>
      <c r="B379" s="3" t="s">
        <v>560</v>
      </c>
      <c r="C379" s="2">
        <v>0</v>
      </c>
      <c r="D379" s="2">
        <v>4029</v>
      </c>
      <c r="E379" s="8" t="s">
        <v>56</v>
      </c>
      <c r="F379" s="5" t="s">
        <v>293</v>
      </c>
      <c r="G379" s="3" t="s">
        <v>51</v>
      </c>
      <c r="H379" s="6">
        <v>2660</v>
      </c>
      <c r="I379" s="6">
        <v>33.33</v>
      </c>
      <c r="J379" s="7">
        <v>-77.565280000000001</v>
      </c>
      <c r="K379" s="7">
        <v>48.063890000000001</v>
      </c>
      <c r="L379" s="6">
        <v>0.42932315625</v>
      </c>
      <c r="M379" s="8" t="s">
        <v>54</v>
      </c>
      <c r="N379" s="2" t="s">
        <v>52</v>
      </c>
      <c r="O379" s="6">
        <v>5.5383095741271973</v>
      </c>
      <c r="P379" s="8" t="s">
        <v>53</v>
      </c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1">
        <f>IF($L379&gt;0,IF(O379&gt;0,$L379*O379/1000000,""),"")</f>
        <v>2.3777245466538819E-6</v>
      </c>
      <c r="AM379" s="8" t="str">
        <f>IF($L379&gt;0,IF(R379&gt;0,$L379*R379/1000000,""),"")</f>
        <v/>
      </c>
      <c r="AN379" s="8" t="str">
        <f>IF($L379&gt;0,IF(U379&gt;0,IF($V379="P",$L379*U379/1000000,$L379*$U379),""),"")</f>
        <v/>
      </c>
      <c r="AO379" s="8" t="str">
        <f>IF($L379&gt;0,IF(X379&gt;0,$L379*X379/100,""),"")</f>
        <v/>
      </c>
      <c r="AP379" s="8" t="str">
        <f>IF($L379&gt;0,IF(AA379&gt;0,$L379*AA379/100,""),"")</f>
        <v/>
      </c>
      <c r="AQ379" s="11">
        <f>SUM(AL379:AP379)</f>
        <v>2.3777245466538819E-6</v>
      </c>
      <c r="AR379" s="6" t="e">
        <f>IF((AL379+AM379)&gt;0,AL379+AM379,"")</f>
        <v>#VALUE!</v>
      </c>
      <c r="AS379" s="9">
        <f>IF(O379&gt;0,R379/O379,"")</f>
        <v>0</v>
      </c>
      <c r="AT379" s="9" t="e">
        <f>IF(AR379&lt;&gt;"",AL379/AR379,"")</f>
        <v>#VALUE!</v>
      </c>
      <c r="AU379" s="9" t="str">
        <f>IF(AO379&lt;&gt;"",AL379/AO379,"")</f>
        <v/>
      </c>
      <c r="AV379" s="9" t="str">
        <f>IF(AN379&lt;&gt;"",AL379/AN379,"")</f>
        <v/>
      </c>
      <c r="AW379" s="9"/>
    </row>
    <row r="380" spans="1:49" ht="13.5" thickTop="1" x14ac:dyDescent="0.2">
      <c r="A380" s="2">
        <v>8000248</v>
      </c>
      <c r="B380" s="3" t="s">
        <v>540</v>
      </c>
      <c r="C380" s="2">
        <v>0</v>
      </c>
      <c r="D380" s="2">
        <v>4029</v>
      </c>
      <c r="E380" s="8" t="s">
        <v>56</v>
      </c>
      <c r="F380" s="5" t="s">
        <v>293</v>
      </c>
      <c r="G380" s="3" t="s">
        <v>51</v>
      </c>
      <c r="H380" s="6">
        <v>2660</v>
      </c>
      <c r="I380" s="6">
        <v>33.33</v>
      </c>
      <c r="J380" s="7">
        <v>-77.556389999999993</v>
      </c>
      <c r="K380" s="7">
        <v>48.161670000000001</v>
      </c>
      <c r="L380" s="6">
        <v>3.8664209999999999</v>
      </c>
      <c r="M380" s="8" t="s">
        <v>54</v>
      </c>
      <c r="N380" s="2" t="s">
        <v>52</v>
      </c>
      <c r="O380" s="6">
        <v>8.2202587127685547</v>
      </c>
      <c r="P380" s="8" t="s">
        <v>53</v>
      </c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1">
        <f>IF($L380&gt;0,IF(O380&gt;0,$L380*O380/1000000,""),"")</f>
        <v>3.1782980912481309E-5</v>
      </c>
      <c r="AM380" s="8" t="str">
        <f>IF($L380&gt;0,IF(R380&gt;0,$L380*R380/1000000,""),"")</f>
        <v/>
      </c>
      <c r="AN380" s="8" t="str">
        <f>IF($L380&gt;0,IF(U380&gt;0,IF($V380="P",$L380*U380/1000000,$L380*$U380),""),"")</f>
        <v/>
      </c>
      <c r="AO380" s="8" t="str">
        <f>IF($L380&gt;0,IF(X380&gt;0,$L380*X380/100,""),"")</f>
        <v/>
      </c>
      <c r="AP380" s="8" t="str">
        <f>IF($L380&gt;0,IF(AA380&gt;0,$L380*AA380/100,""),"")</f>
        <v/>
      </c>
      <c r="AQ380" s="11">
        <f>SUM(AL380:AP380)</f>
        <v>3.1782980912481309E-5</v>
      </c>
      <c r="AR380" s="6" t="e">
        <f>IF((AL380+AM380)&gt;0,AL380+AM380,"")</f>
        <v>#VALUE!</v>
      </c>
      <c r="AS380" s="9">
        <f>IF(O380&gt;0,R380/O380,"")</f>
        <v>0</v>
      </c>
      <c r="AT380" s="9" t="e">
        <f>IF(AR380&lt;&gt;"",AL380/AR380,"")</f>
        <v>#VALUE!</v>
      </c>
      <c r="AU380" s="9" t="str">
        <f>IF(AO380&lt;&gt;"",AL380/AO380,"")</f>
        <v/>
      </c>
      <c r="AV380" s="9" t="str">
        <f>IF(AN380&lt;&gt;"",AL380/AN380,"")</f>
        <v/>
      </c>
      <c r="AW380" s="9"/>
    </row>
    <row r="381" spans="1:49" ht="13.5" thickTop="1" x14ac:dyDescent="0.2">
      <c r="A381" s="2">
        <v>8000228</v>
      </c>
      <c r="B381" s="3" t="s">
        <v>524</v>
      </c>
      <c r="C381" s="2">
        <v>0</v>
      </c>
      <c r="D381" s="2">
        <v>4029</v>
      </c>
      <c r="E381" s="8" t="s">
        <v>56</v>
      </c>
      <c r="F381" s="5" t="s">
        <v>293</v>
      </c>
      <c r="G381" s="3" t="s">
        <v>51</v>
      </c>
      <c r="H381" s="6">
        <v>2660</v>
      </c>
      <c r="I381" s="6">
        <v>33.33</v>
      </c>
      <c r="J381" s="7">
        <v>-77.516940000000005</v>
      </c>
      <c r="K381" s="7">
        <v>48.141109999999998</v>
      </c>
      <c r="L381" s="6">
        <v>1.760524625</v>
      </c>
      <c r="M381" s="8" t="s">
        <v>54</v>
      </c>
      <c r="N381" s="2" t="s">
        <v>52</v>
      </c>
      <c r="O381" s="6">
        <v>2.9492678642272949</v>
      </c>
      <c r="P381" s="8" t="s">
        <v>53</v>
      </c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1">
        <f>IF($L381&gt;0,IF(O381&gt;0,$L381*O381/1000000,""),"")</f>
        <v>5.1922587006933091E-6</v>
      </c>
      <c r="AM381" s="8" t="str">
        <f>IF($L381&gt;0,IF(R381&gt;0,$L381*R381/1000000,""),"")</f>
        <v/>
      </c>
      <c r="AN381" s="8" t="str">
        <f>IF($L381&gt;0,IF(U381&gt;0,IF($V381="P",$L381*U381/1000000,$L381*$U381),""),"")</f>
        <v/>
      </c>
      <c r="AO381" s="8" t="str">
        <f>IF($L381&gt;0,IF(X381&gt;0,$L381*X381/100,""),"")</f>
        <v/>
      </c>
      <c r="AP381" s="8" t="str">
        <f>IF($L381&gt;0,IF(AA381&gt;0,$L381*AA381/100,""),"")</f>
        <v/>
      </c>
      <c r="AQ381" s="11">
        <f>SUM(AL381:AP381)</f>
        <v>5.1922587006933091E-6</v>
      </c>
      <c r="AR381" s="6" t="e">
        <f>IF((AL381+AM381)&gt;0,AL381+AM381,"")</f>
        <v>#VALUE!</v>
      </c>
      <c r="AS381" s="9">
        <f>IF(O381&gt;0,R381/O381,"")</f>
        <v>0</v>
      </c>
      <c r="AT381" s="9" t="e">
        <f>IF(AR381&lt;&gt;"",AL381/AR381,"")</f>
        <v>#VALUE!</v>
      </c>
      <c r="AU381" s="9" t="str">
        <f>IF(AO381&lt;&gt;"",AL381/AO381,"")</f>
        <v/>
      </c>
      <c r="AV381" s="9" t="str">
        <f>IF(AN381&lt;&gt;"",AL381/AN381,"")</f>
        <v/>
      </c>
      <c r="AW381" s="9"/>
    </row>
    <row r="382" spans="1:49" ht="13.5" thickTop="1" x14ac:dyDescent="0.2">
      <c r="A382" s="2">
        <v>8000268</v>
      </c>
      <c r="B382" s="3" t="s">
        <v>559</v>
      </c>
      <c r="C382" s="2">
        <v>0</v>
      </c>
      <c r="D382" s="2">
        <v>4029</v>
      </c>
      <c r="E382" s="8" t="s">
        <v>56</v>
      </c>
      <c r="F382" s="5" t="s">
        <v>293</v>
      </c>
      <c r="G382" s="3" t="s">
        <v>51</v>
      </c>
      <c r="H382" s="6">
        <v>2660</v>
      </c>
      <c r="I382" s="6">
        <v>33.33</v>
      </c>
      <c r="J382" s="7">
        <v>-77.459440000000001</v>
      </c>
      <c r="K382" s="7">
        <v>48.068330000000003</v>
      </c>
      <c r="L382" s="6">
        <v>0.96835199999999999</v>
      </c>
      <c r="M382" s="8" t="s">
        <v>54</v>
      </c>
      <c r="N382" s="2" t="s">
        <v>52</v>
      </c>
      <c r="O382" s="6">
        <v>2.8199999332427979</v>
      </c>
      <c r="P382" s="8" t="s">
        <v>53</v>
      </c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1">
        <f>IF($L382&gt;0,IF(O382&gt;0,$L382*O382/1000000,""),"")</f>
        <v>2.7307525753555296E-6</v>
      </c>
      <c r="AM382" s="8" t="str">
        <f>IF($L382&gt;0,IF(R382&gt;0,$L382*R382/1000000,""),"")</f>
        <v/>
      </c>
      <c r="AN382" s="8" t="str">
        <f>IF($L382&gt;0,IF(U382&gt;0,IF($V382="P",$L382*U382/1000000,$L382*$U382),""),"")</f>
        <v/>
      </c>
      <c r="AO382" s="8" t="str">
        <f>IF($L382&gt;0,IF(X382&gt;0,$L382*X382/100,""),"")</f>
        <v/>
      </c>
      <c r="AP382" s="8" t="str">
        <f>IF($L382&gt;0,IF(AA382&gt;0,$L382*AA382/100,""),"")</f>
        <v/>
      </c>
      <c r="AQ382" s="11">
        <f>SUM(AL382:AP382)</f>
        <v>2.7307525753555296E-6</v>
      </c>
      <c r="AR382" s="6" t="e">
        <f>IF((AL382+AM382)&gt;0,AL382+AM382,"")</f>
        <v>#VALUE!</v>
      </c>
      <c r="AS382" s="9">
        <f>IF(O382&gt;0,R382/O382,"")</f>
        <v>0</v>
      </c>
      <c r="AT382" s="9" t="e">
        <f>IF(AR382&lt;&gt;"",AL382/AR382,"")</f>
        <v>#VALUE!</v>
      </c>
      <c r="AU382" s="9" t="str">
        <f>IF(AO382&lt;&gt;"",AL382/AO382,"")</f>
        <v/>
      </c>
      <c r="AV382" s="9" t="str">
        <f>IF(AN382&lt;&gt;"",AL382/AN382,"")</f>
        <v/>
      </c>
      <c r="AW382" s="9"/>
    </row>
    <row r="383" spans="1:49" ht="13.5" thickTop="1" x14ac:dyDescent="0.2">
      <c r="A383" s="2">
        <v>8000116</v>
      </c>
      <c r="B383" s="3" t="s">
        <v>310</v>
      </c>
      <c r="C383" s="2">
        <v>0</v>
      </c>
      <c r="D383" s="2">
        <v>4021</v>
      </c>
      <c r="E383" s="8" t="s">
        <v>64</v>
      </c>
      <c r="F383" s="5" t="s">
        <v>293</v>
      </c>
      <c r="G383" s="3" t="s">
        <v>51</v>
      </c>
      <c r="H383" s="6">
        <v>2660</v>
      </c>
      <c r="I383" s="6">
        <v>33.33</v>
      </c>
      <c r="J383" s="7">
        <v>-77.421390000000002</v>
      </c>
      <c r="K383" s="7">
        <v>48.09722</v>
      </c>
      <c r="L383" s="6">
        <v>3.4963709999999999</v>
      </c>
      <c r="M383" s="8" t="s">
        <v>54</v>
      </c>
      <c r="N383" s="2" t="s">
        <v>52</v>
      </c>
      <c r="O383" s="6">
        <v>4.0418581962585449</v>
      </c>
      <c r="P383" s="8" t="s">
        <v>53</v>
      </c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1">
        <f>IF($L383&gt;0,IF(O383&gt;0,$L383*O383/1000000,""),"")</f>
        <v>1.4131835783510685E-5</v>
      </c>
      <c r="AM383" s="8" t="str">
        <f>IF($L383&gt;0,IF(R383&gt;0,$L383*R383/1000000,""),"")</f>
        <v/>
      </c>
      <c r="AN383" s="8" t="str">
        <f>IF($L383&gt;0,IF(U383&gt;0,IF($V383="P",$L383*U383/1000000,$L383*$U383),""),"")</f>
        <v/>
      </c>
      <c r="AO383" s="8" t="str">
        <f>IF($L383&gt;0,IF(X383&gt;0,$L383*X383/100,""),"")</f>
        <v/>
      </c>
      <c r="AP383" s="8" t="str">
        <f>IF($L383&gt;0,IF(AA383&gt;0,$L383*AA383/100,""),"")</f>
        <v/>
      </c>
      <c r="AQ383" s="11">
        <f>SUM(AL383:AP383)</f>
        <v>1.4131835783510685E-5</v>
      </c>
      <c r="AR383" s="6" t="e">
        <f>IF((AL383+AM383)&gt;0,AL383+AM383,"")</f>
        <v>#VALUE!</v>
      </c>
      <c r="AS383" s="9">
        <f>IF(O383&gt;0,R383/O383,"")</f>
        <v>0</v>
      </c>
      <c r="AT383" s="9" t="e">
        <f>IF(AR383&lt;&gt;"",AL383/AR383,"")</f>
        <v>#VALUE!</v>
      </c>
      <c r="AU383" s="9" t="str">
        <f>IF(AO383&lt;&gt;"",AL383/AO383,"")</f>
        <v/>
      </c>
      <c r="AV383" s="9" t="str">
        <f>IF(AN383&lt;&gt;"",AL383/AN383,"")</f>
        <v/>
      </c>
      <c r="AW383" s="9"/>
    </row>
    <row r="384" spans="1:49" ht="13.5" thickTop="1" x14ac:dyDescent="0.2">
      <c r="A384" s="2">
        <v>8000135</v>
      </c>
      <c r="B384" s="3" t="s">
        <v>454</v>
      </c>
      <c r="C384" s="2">
        <v>0</v>
      </c>
      <c r="D384" s="2">
        <v>4029</v>
      </c>
      <c r="E384" s="8" t="s">
        <v>56</v>
      </c>
      <c r="F384" s="5" t="s">
        <v>293</v>
      </c>
      <c r="G384" s="3" t="s">
        <v>51</v>
      </c>
      <c r="H384" s="6">
        <v>2660</v>
      </c>
      <c r="I384" s="6">
        <v>33.33</v>
      </c>
      <c r="J384" s="7">
        <v>-77.252780000000001</v>
      </c>
      <c r="K384" s="7">
        <v>48.011389999999999</v>
      </c>
      <c r="L384" s="6">
        <v>2.1955719999999999</v>
      </c>
      <c r="M384" s="8" t="s">
        <v>54</v>
      </c>
      <c r="N384" s="2" t="s">
        <v>52</v>
      </c>
      <c r="O384" s="6">
        <v>4.9529056549072266</v>
      </c>
      <c r="P384" s="8" t="s">
        <v>53</v>
      </c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1">
        <f>IF($L384&gt;0,IF(O384&gt;0,$L384*O384/1000000,""),"")</f>
        <v>1.0874460974555969E-5</v>
      </c>
      <c r="AM384" s="8" t="str">
        <f>IF($L384&gt;0,IF(R384&gt;0,$L384*R384/1000000,""),"")</f>
        <v/>
      </c>
      <c r="AN384" s="8" t="str">
        <f>IF($L384&gt;0,IF(U384&gt;0,IF($V384="P",$L384*U384/1000000,$L384*$U384),""),"")</f>
        <v/>
      </c>
      <c r="AO384" s="8" t="str">
        <f>IF($L384&gt;0,IF(X384&gt;0,$L384*X384/100,""),"")</f>
        <v/>
      </c>
      <c r="AP384" s="8" t="str">
        <f>IF($L384&gt;0,IF(AA384&gt;0,$L384*AA384/100,""),"")</f>
        <v/>
      </c>
      <c r="AQ384" s="11">
        <f>SUM(AL384:AP384)</f>
        <v>1.0874460974555969E-5</v>
      </c>
      <c r="AR384" s="6" t="e">
        <f>IF((AL384+AM384)&gt;0,AL384+AM384,"")</f>
        <v>#VALUE!</v>
      </c>
      <c r="AS384" s="9">
        <f>IF(O384&gt;0,R384/O384,"")</f>
        <v>0</v>
      </c>
      <c r="AT384" s="9" t="e">
        <f>IF(AR384&lt;&gt;"",AL384/AR384,"")</f>
        <v>#VALUE!</v>
      </c>
      <c r="AU384" s="9" t="str">
        <f>IF(AO384&lt;&gt;"",AL384/AO384,"")</f>
        <v/>
      </c>
      <c r="AV384" s="9" t="str">
        <f>IF(AN384&lt;&gt;"",AL384/AN384,"")</f>
        <v/>
      </c>
      <c r="AW384" s="9"/>
    </row>
    <row r="385" spans="1:49" ht="13.5" thickTop="1" x14ac:dyDescent="0.2">
      <c r="A385" s="2">
        <v>142035000</v>
      </c>
      <c r="B385" s="3" t="s">
        <v>298</v>
      </c>
      <c r="C385" s="2">
        <v>0</v>
      </c>
      <c r="D385" s="2">
        <v>4021</v>
      </c>
      <c r="E385" s="8" t="s">
        <v>64</v>
      </c>
      <c r="F385" s="5" t="s">
        <v>293</v>
      </c>
      <c r="G385" s="3" t="s">
        <v>51</v>
      </c>
      <c r="H385" s="6">
        <v>2670</v>
      </c>
      <c r="I385" s="6">
        <v>50</v>
      </c>
      <c r="J385" s="7">
        <v>-108</v>
      </c>
      <c r="K385" s="7">
        <v>65</v>
      </c>
      <c r="L385" s="6"/>
      <c r="M385" s="8"/>
      <c r="N385" s="2"/>
      <c r="O385" s="6"/>
      <c r="P385" s="8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1" t="str">
        <f>IF($L385&gt;0,IF(O385&gt;0,$L385*O385/1000000,""),"")</f>
        <v/>
      </c>
      <c r="AM385" s="8" t="str">
        <f>IF($L385&gt;0,IF(R385&gt;0,$L385*R385/1000000,""),"")</f>
        <v/>
      </c>
      <c r="AN385" s="8" t="str">
        <f>IF($L385&gt;0,IF(U385&gt;0,IF($V385="P",$L385*U385/1000000,$L385*$U385),""),"")</f>
        <v/>
      </c>
      <c r="AO385" s="8" t="str">
        <f>IF($L385&gt;0,IF(X385&gt;0,$L385*X385/100,""),"")</f>
        <v/>
      </c>
      <c r="AP385" s="8" t="str">
        <f>IF($L385&gt;0,IF(AA385&gt;0,$L385*AA385/100,""),"")</f>
        <v/>
      </c>
      <c r="AQ385" s="11">
        <f>SUM(AL385:AP385)</f>
        <v>0</v>
      </c>
      <c r="AR385" s="6" t="e">
        <f>IF((AL385+AM385)&gt;0,AL385+AM385,"")</f>
        <v>#VALUE!</v>
      </c>
      <c r="AS385" s="9" t="str">
        <f>IF(O385&gt;0,R385/O385,"")</f>
        <v/>
      </c>
      <c r="AT385" s="9" t="e">
        <f>IF(AR385&lt;&gt;"",AL385/AR385,"")</f>
        <v>#VALUE!</v>
      </c>
      <c r="AU385" s="9" t="str">
        <f>IF(AO385&lt;&gt;"",AL385/AO385,"")</f>
        <v/>
      </c>
      <c r="AV385" s="9" t="str">
        <f>IF(AN385&lt;&gt;"",AL385/AN385,"")</f>
        <v/>
      </c>
      <c r="AW385" s="9"/>
    </row>
    <row r="386" spans="1:49" ht="13.5" thickTop="1" x14ac:dyDescent="0.2">
      <c r="A386" s="2">
        <v>142035010</v>
      </c>
      <c r="B386" s="3" t="s">
        <v>299</v>
      </c>
      <c r="C386" s="2">
        <v>0</v>
      </c>
      <c r="D386" s="2">
        <v>4021</v>
      </c>
      <c r="E386" s="8" t="s">
        <v>64</v>
      </c>
      <c r="F386" s="5" t="s">
        <v>293</v>
      </c>
      <c r="G386" s="3" t="s">
        <v>51</v>
      </c>
      <c r="H386" s="6">
        <v>2670</v>
      </c>
      <c r="I386" s="6">
        <v>50</v>
      </c>
      <c r="J386" s="7">
        <v>-108</v>
      </c>
      <c r="K386" s="7">
        <v>65</v>
      </c>
      <c r="L386" s="6"/>
      <c r="M386" s="8"/>
      <c r="N386" s="2"/>
      <c r="O386" s="6"/>
      <c r="P386" s="8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1" t="str">
        <f>IF($L386&gt;0,IF(O386&gt;0,$L386*O386/1000000,""),"")</f>
        <v/>
      </c>
      <c r="AM386" s="8" t="str">
        <f>IF($L386&gt;0,IF(R386&gt;0,$L386*R386/1000000,""),"")</f>
        <v/>
      </c>
      <c r="AN386" s="8" t="str">
        <f>IF($L386&gt;0,IF(U386&gt;0,IF($V386="P",$L386*U386/1000000,$L386*$U386),""),"")</f>
        <v/>
      </c>
      <c r="AO386" s="8" t="str">
        <f>IF($L386&gt;0,IF(X386&gt;0,$L386*X386/100,""),"")</f>
        <v/>
      </c>
      <c r="AP386" s="8" t="str">
        <f>IF($L386&gt;0,IF(AA386&gt;0,$L386*AA386/100,""),"")</f>
        <v/>
      </c>
      <c r="AQ386" s="11">
        <f>SUM(AL386:AP386)</f>
        <v>0</v>
      </c>
      <c r="AR386" s="6" t="e">
        <f>IF((AL386+AM386)&gt;0,AL386+AM386,"")</f>
        <v>#VALUE!</v>
      </c>
      <c r="AS386" s="9" t="str">
        <f>IF(O386&gt;0,R386/O386,"")</f>
        <v/>
      </c>
      <c r="AT386" s="9" t="e">
        <f>IF(AR386&lt;&gt;"",AL386/AR386,"")</f>
        <v>#VALUE!</v>
      </c>
      <c r="AU386" s="9" t="str">
        <f>IF(AO386&lt;&gt;"",AL386/AO386,"")</f>
        <v/>
      </c>
      <c r="AV386" s="9" t="str">
        <f>IF(AN386&lt;&gt;"",AL386/AN386,"")</f>
        <v/>
      </c>
      <c r="AW386" s="9"/>
    </row>
    <row r="387" spans="1:49" ht="13.5" thickTop="1" x14ac:dyDescent="0.2">
      <c r="A387" s="2">
        <v>142035020</v>
      </c>
      <c r="B387" s="3" t="s">
        <v>297</v>
      </c>
      <c r="C387" s="2">
        <v>0</v>
      </c>
      <c r="D387" s="2">
        <v>4021</v>
      </c>
      <c r="E387" s="8" t="s">
        <v>64</v>
      </c>
      <c r="F387" s="5" t="s">
        <v>293</v>
      </c>
      <c r="G387" s="3" t="s">
        <v>51</v>
      </c>
      <c r="H387" s="6">
        <v>2670</v>
      </c>
      <c r="I387" s="6">
        <v>50</v>
      </c>
      <c r="J387" s="7">
        <v>-108</v>
      </c>
      <c r="K387" s="7">
        <v>65</v>
      </c>
      <c r="L387" s="6"/>
      <c r="M387" s="8"/>
      <c r="N387" s="2"/>
      <c r="O387" s="6"/>
      <c r="P387" s="8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1" t="str">
        <f>IF($L387&gt;0,IF(O387&gt;0,$L387*O387/1000000,""),"")</f>
        <v/>
      </c>
      <c r="AM387" s="8" t="str">
        <f>IF($L387&gt;0,IF(R387&gt;0,$L387*R387/1000000,""),"")</f>
        <v/>
      </c>
      <c r="AN387" s="8" t="str">
        <f>IF($L387&gt;0,IF(U387&gt;0,IF($V387="P",$L387*U387/1000000,$L387*$U387),""),"")</f>
        <v/>
      </c>
      <c r="AO387" s="8" t="str">
        <f>IF($L387&gt;0,IF(X387&gt;0,$L387*X387/100,""),"")</f>
        <v/>
      </c>
      <c r="AP387" s="8" t="str">
        <f>IF($L387&gt;0,IF(AA387&gt;0,$L387*AA387/100,""),"")</f>
        <v/>
      </c>
      <c r="AQ387" s="11">
        <f>SUM(AL387:AP387)</f>
        <v>0</v>
      </c>
      <c r="AR387" s="6" t="e">
        <f>IF((AL387+AM387)&gt;0,AL387+AM387,"")</f>
        <v>#VALUE!</v>
      </c>
      <c r="AS387" s="9" t="str">
        <f>IF(O387&gt;0,R387/O387,"")</f>
        <v/>
      </c>
      <c r="AT387" s="9" t="e">
        <f>IF(AR387&lt;&gt;"",AL387/AR387,"")</f>
        <v>#VALUE!</v>
      </c>
      <c r="AU387" s="9" t="str">
        <f>IF(AO387&lt;&gt;"",AL387/AO387,"")</f>
        <v/>
      </c>
      <c r="AV387" s="9" t="str">
        <f>IF(AN387&lt;&gt;"",AL387/AN387,"")</f>
        <v/>
      </c>
      <c r="AW387" s="9"/>
    </row>
    <row r="388" spans="1:49" ht="13.5" thickTop="1" x14ac:dyDescent="0.2">
      <c r="A388" s="2">
        <v>142035030</v>
      </c>
      <c r="B388" s="3" t="s">
        <v>300</v>
      </c>
      <c r="C388" s="2">
        <v>0</v>
      </c>
      <c r="D388" s="2">
        <v>4021</v>
      </c>
      <c r="E388" s="8" t="s">
        <v>64</v>
      </c>
      <c r="F388" s="5" t="s">
        <v>293</v>
      </c>
      <c r="G388" s="3" t="s">
        <v>51</v>
      </c>
      <c r="H388" s="6">
        <v>2670</v>
      </c>
      <c r="I388" s="6">
        <v>50</v>
      </c>
      <c r="J388" s="7">
        <v>-108</v>
      </c>
      <c r="K388" s="7">
        <v>65</v>
      </c>
      <c r="L388" s="6"/>
      <c r="M388" s="8"/>
      <c r="N388" s="2"/>
      <c r="O388" s="6"/>
      <c r="P388" s="8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1" t="str">
        <f>IF($L388&gt;0,IF(O388&gt;0,$L388*O388/1000000,""),"")</f>
        <v/>
      </c>
      <c r="AM388" s="8" t="str">
        <f>IF($L388&gt;0,IF(R388&gt;0,$L388*R388/1000000,""),"")</f>
        <v/>
      </c>
      <c r="AN388" s="8" t="str">
        <f>IF($L388&gt;0,IF(U388&gt;0,IF($V388="P",$L388*U388/1000000,$L388*$U388),""),"")</f>
        <v/>
      </c>
      <c r="AO388" s="8" t="str">
        <f>IF($L388&gt;0,IF(X388&gt;0,$L388*X388/100,""),"")</f>
        <v/>
      </c>
      <c r="AP388" s="8" t="str">
        <f>IF($L388&gt;0,IF(AA388&gt;0,$L388*AA388/100,""),"")</f>
        <v/>
      </c>
      <c r="AQ388" s="11">
        <f>SUM(AL388:AP388)</f>
        <v>0</v>
      </c>
      <c r="AR388" s="6" t="e">
        <f>IF((AL388+AM388)&gt;0,AL388+AM388,"")</f>
        <v>#VALUE!</v>
      </c>
      <c r="AS388" s="9" t="str">
        <f>IF(O388&gt;0,R388/O388,"")</f>
        <v/>
      </c>
      <c r="AT388" s="9" t="e">
        <f>IF(AR388&lt;&gt;"",AL388/AR388,"")</f>
        <v>#VALUE!</v>
      </c>
      <c r="AU388" s="9" t="str">
        <f>IF(AO388&lt;&gt;"",AL388/AO388,"")</f>
        <v/>
      </c>
      <c r="AV388" s="9" t="str">
        <f>IF(AN388&lt;&gt;"",AL388/AN388,"")</f>
        <v/>
      </c>
      <c r="AW388" s="9"/>
    </row>
    <row r="389" spans="1:49" ht="13.5" thickTop="1" x14ac:dyDescent="0.2">
      <c r="A389" s="2">
        <v>142035040</v>
      </c>
      <c r="B389" s="3" t="s">
        <v>301</v>
      </c>
      <c r="C389" s="2">
        <v>0</v>
      </c>
      <c r="D389" s="2">
        <v>4021</v>
      </c>
      <c r="E389" s="8" t="s">
        <v>64</v>
      </c>
      <c r="F389" s="5" t="s">
        <v>293</v>
      </c>
      <c r="G389" s="3" t="s">
        <v>51</v>
      </c>
      <c r="H389" s="6">
        <v>2670</v>
      </c>
      <c r="I389" s="6">
        <v>50</v>
      </c>
      <c r="J389" s="7">
        <v>-108</v>
      </c>
      <c r="K389" s="7">
        <v>65</v>
      </c>
      <c r="L389" s="6"/>
      <c r="M389" s="8"/>
      <c r="N389" s="2"/>
      <c r="O389" s="6"/>
      <c r="P389" s="8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1" t="str">
        <f>IF($L389&gt;0,IF(O389&gt;0,$L389*O389/1000000,""),"")</f>
        <v/>
      </c>
      <c r="AM389" s="8" t="str">
        <f>IF($L389&gt;0,IF(R389&gt;0,$L389*R389/1000000,""),"")</f>
        <v/>
      </c>
      <c r="AN389" s="8" t="str">
        <f>IF($L389&gt;0,IF(U389&gt;0,IF($V389="P",$L389*U389/1000000,$L389*$U389),""),"")</f>
        <v/>
      </c>
      <c r="AO389" s="8" t="str">
        <f>IF($L389&gt;0,IF(X389&gt;0,$L389*X389/100,""),"")</f>
        <v/>
      </c>
      <c r="AP389" s="8" t="str">
        <f>IF($L389&gt;0,IF(AA389&gt;0,$L389*AA389/100,""),"")</f>
        <v/>
      </c>
      <c r="AQ389" s="11">
        <f>SUM(AL389:AP389)</f>
        <v>0</v>
      </c>
      <c r="AR389" s="6" t="e">
        <f>IF((AL389+AM389)&gt;0,AL389+AM389,"")</f>
        <v>#VALUE!</v>
      </c>
      <c r="AS389" s="9" t="str">
        <f>IF(O389&gt;0,R389/O389,"")</f>
        <v/>
      </c>
      <c r="AT389" s="9" t="e">
        <f>IF(AR389&lt;&gt;"",AL389/AR389,"")</f>
        <v>#VALUE!</v>
      </c>
      <c r="AU389" s="9" t="str">
        <f>IF(AO389&lt;&gt;"",AL389/AO389,"")</f>
        <v/>
      </c>
      <c r="AV389" s="9" t="str">
        <f>IF(AN389&lt;&gt;"",AL389/AN389,"")</f>
        <v/>
      </c>
      <c r="AW389" s="9"/>
    </row>
    <row r="390" spans="1:49" ht="13.5" thickTop="1" x14ac:dyDescent="0.2">
      <c r="A390" s="2">
        <v>142035050</v>
      </c>
      <c r="B390" s="3" t="s">
        <v>302</v>
      </c>
      <c r="C390" s="2">
        <v>0</v>
      </c>
      <c r="D390" s="2">
        <v>4021</v>
      </c>
      <c r="E390" s="8" t="s">
        <v>64</v>
      </c>
      <c r="F390" s="5" t="s">
        <v>293</v>
      </c>
      <c r="G390" s="3" t="s">
        <v>51</v>
      </c>
      <c r="H390" s="6">
        <v>2670</v>
      </c>
      <c r="I390" s="6">
        <v>50</v>
      </c>
      <c r="J390" s="7">
        <v>-108</v>
      </c>
      <c r="K390" s="7">
        <v>65</v>
      </c>
      <c r="L390" s="6"/>
      <c r="M390" s="8"/>
      <c r="N390" s="2"/>
      <c r="O390" s="6"/>
      <c r="P390" s="8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1" t="str">
        <f>IF($L390&gt;0,IF(O390&gt;0,$L390*O390/1000000,""),"")</f>
        <v/>
      </c>
      <c r="AM390" s="8" t="str">
        <f>IF($L390&gt;0,IF(R390&gt;0,$L390*R390/1000000,""),"")</f>
        <v/>
      </c>
      <c r="AN390" s="8" t="str">
        <f>IF($L390&gt;0,IF(U390&gt;0,IF($V390="P",$L390*U390/1000000,$L390*$U390),""),"")</f>
        <v/>
      </c>
      <c r="AO390" s="8" t="str">
        <f>IF($L390&gt;0,IF(X390&gt;0,$L390*X390/100,""),"")</f>
        <v/>
      </c>
      <c r="AP390" s="8" t="str">
        <f>IF($L390&gt;0,IF(AA390&gt;0,$L390*AA390/100,""),"")</f>
        <v/>
      </c>
      <c r="AQ390" s="11">
        <f>SUM(AL390:AP390)</f>
        <v>0</v>
      </c>
      <c r="AR390" s="6" t="e">
        <f>IF((AL390+AM390)&gt;0,AL390+AM390,"")</f>
        <v>#VALUE!</v>
      </c>
      <c r="AS390" s="9" t="str">
        <f>IF(O390&gt;0,R390/O390,"")</f>
        <v/>
      </c>
      <c r="AT390" s="9" t="e">
        <f>IF(AR390&lt;&gt;"",AL390/AR390,"")</f>
        <v>#VALUE!</v>
      </c>
      <c r="AU390" s="9" t="str">
        <f>IF(AO390&lt;&gt;"",AL390/AO390,"")</f>
        <v/>
      </c>
      <c r="AV390" s="9" t="str">
        <f>IF(AN390&lt;&gt;"",AL390/AN390,"")</f>
        <v/>
      </c>
      <c r="AW390" s="9"/>
    </row>
    <row r="391" spans="1:49" ht="13.5" thickTop="1" x14ac:dyDescent="0.2">
      <c r="A391" s="2">
        <v>142035060</v>
      </c>
      <c r="B391" s="3" t="s">
        <v>303</v>
      </c>
      <c r="C391" s="2">
        <v>0</v>
      </c>
      <c r="D391" s="2">
        <v>4021</v>
      </c>
      <c r="E391" s="8" t="s">
        <v>64</v>
      </c>
      <c r="F391" s="5" t="s">
        <v>293</v>
      </c>
      <c r="G391" s="3" t="s">
        <v>51</v>
      </c>
      <c r="H391" s="6">
        <v>2670</v>
      </c>
      <c r="I391" s="6">
        <v>50</v>
      </c>
      <c r="J391" s="7">
        <v>-108</v>
      </c>
      <c r="K391" s="7">
        <v>65</v>
      </c>
      <c r="L391" s="6"/>
      <c r="M391" s="8"/>
      <c r="N391" s="2"/>
      <c r="O391" s="6"/>
      <c r="P391" s="8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1" t="str">
        <f>IF($L391&gt;0,IF(O391&gt;0,$L391*O391/1000000,""),"")</f>
        <v/>
      </c>
      <c r="AM391" s="8" t="str">
        <f>IF($L391&gt;0,IF(R391&gt;0,$L391*R391/1000000,""),"")</f>
        <v/>
      </c>
      <c r="AN391" s="8" t="str">
        <f>IF($L391&gt;0,IF(U391&gt;0,IF($V391="P",$L391*U391/1000000,$L391*$U391),""),"")</f>
        <v/>
      </c>
      <c r="AO391" s="8" t="str">
        <f>IF($L391&gt;0,IF(X391&gt;0,$L391*X391/100,""),"")</f>
        <v/>
      </c>
      <c r="AP391" s="8" t="str">
        <f>IF($L391&gt;0,IF(AA391&gt;0,$L391*AA391/100,""),"")</f>
        <v/>
      </c>
      <c r="AQ391" s="11">
        <f>SUM(AL391:AP391)</f>
        <v>0</v>
      </c>
      <c r="AR391" s="6" t="e">
        <f>IF((AL391+AM391)&gt;0,AL391+AM391,"")</f>
        <v>#VALUE!</v>
      </c>
      <c r="AS391" s="9" t="str">
        <f>IF(O391&gt;0,R391/O391,"")</f>
        <v/>
      </c>
      <c r="AT391" s="9" t="e">
        <f>IF(AR391&lt;&gt;"",AL391/AR391,"")</f>
        <v>#VALUE!</v>
      </c>
      <c r="AU391" s="9" t="str">
        <f>IF(AO391&lt;&gt;"",AL391/AO391,"")</f>
        <v/>
      </c>
      <c r="AV391" s="9" t="str">
        <f>IF(AN391&lt;&gt;"",AL391/AN391,"")</f>
        <v/>
      </c>
      <c r="AW391" s="9"/>
    </row>
    <row r="392" spans="1:49" ht="13.5" thickTop="1" x14ac:dyDescent="0.2">
      <c r="A392" s="2">
        <v>142035070</v>
      </c>
      <c r="B392" s="3" t="s">
        <v>304</v>
      </c>
      <c r="C392" s="2">
        <v>0</v>
      </c>
      <c r="D392" s="2">
        <v>4021</v>
      </c>
      <c r="E392" s="8" t="s">
        <v>64</v>
      </c>
      <c r="F392" s="5" t="s">
        <v>293</v>
      </c>
      <c r="G392" s="3" t="s">
        <v>51</v>
      </c>
      <c r="H392" s="6">
        <v>2670</v>
      </c>
      <c r="I392" s="6">
        <v>50</v>
      </c>
      <c r="J392" s="7">
        <v>-108</v>
      </c>
      <c r="K392" s="7">
        <v>65</v>
      </c>
      <c r="L392" s="6"/>
      <c r="M392" s="8"/>
      <c r="N392" s="2"/>
      <c r="O392" s="6"/>
      <c r="P392" s="8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1" t="str">
        <f>IF($L392&gt;0,IF(O392&gt;0,$L392*O392/1000000,""),"")</f>
        <v/>
      </c>
      <c r="AM392" s="8" t="str">
        <f>IF($L392&gt;0,IF(R392&gt;0,$L392*R392/1000000,""),"")</f>
        <v/>
      </c>
      <c r="AN392" s="8" t="str">
        <f>IF($L392&gt;0,IF(U392&gt;0,IF($V392="P",$L392*U392/1000000,$L392*$U392),""),"")</f>
        <v/>
      </c>
      <c r="AO392" s="8" t="str">
        <f>IF($L392&gt;0,IF(X392&gt;0,$L392*X392/100,""),"")</f>
        <v/>
      </c>
      <c r="AP392" s="8" t="str">
        <f>IF($L392&gt;0,IF(AA392&gt;0,$L392*AA392/100,""),"")</f>
        <v/>
      </c>
      <c r="AQ392" s="11">
        <f>SUM(AL392:AP392)</f>
        <v>0</v>
      </c>
      <c r="AR392" s="6" t="e">
        <f>IF((AL392+AM392)&gt;0,AL392+AM392,"")</f>
        <v>#VALUE!</v>
      </c>
      <c r="AS392" s="9" t="str">
        <f>IF(O392&gt;0,R392/O392,"")</f>
        <v/>
      </c>
      <c r="AT392" s="9" t="e">
        <f>IF(AR392&lt;&gt;"",AL392/AR392,"")</f>
        <v>#VALUE!</v>
      </c>
      <c r="AU392" s="9" t="str">
        <f>IF(AO392&lt;&gt;"",AL392/AO392,"")</f>
        <v/>
      </c>
      <c r="AV392" s="9" t="str">
        <f>IF(AN392&lt;&gt;"",AL392/AN392,"")</f>
        <v/>
      </c>
      <c r="AW392" s="9"/>
    </row>
    <row r="393" spans="1:49" ht="13.5" thickTop="1" x14ac:dyDescent="0.2">
      <c r="A393" s="2">
        <v>8000180</v>
      </c>
      <c r="B393" s="3" t="s">
        <v>416</v>
      </c>
      <c r="C393" s="2">
        <v>0</v>
      </c>
      <c r="D393" s="2">
        <v>4023</v>
      </c>
      <c r="E393" s="8" t="s">
        <v>49</v>
      </c>
      <c r="F393" s="5" t="s">
        <v>293</v>
      </c>
      <c r="G393" s="3" t="s">
        <v>51</v>
      </c>
      <c r="H393" s="6">
        <v>2670</v>
      </c>
      <c r="I393" s="6">
        <v>33.33</v>
      </c>
      <c r="J393" s="7">
        <v>-85.90361</v>
      </c>
      <c r="K393" s="7">
        <v>48.694719999999997</v>
      </c>
      <c r="L393" s="6">
        <v>105.731864</v>
      </c>
      <c r="M393" s="8" t="s">
        <v>54</v>
      </c>
      <c r="N393" s="2" t="s">
        <v>52</v>
      </c>
      <c r="O393" s="6">
        <v>6.3417401313781738</v>
      </c>
      <c r="P393" s="8" t="s">
        <v>53</v>
      </c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1">
        <f>IF($L393&gt;0,IF(O393&gt;0,$L393*O393/1000000,""),"")</f>
        <v>6.7052400509421924E-4</v>
      </c>
      <c r="AM393" s="8" t="str">
        <f>IF($L393&gt;0,IF(R393&gt;0,$L393*R393/1000000,""),"")</f>
        <v/>
      </c>
      <c r="AN393" s="8" t="str">
        <f>IF($L393&gt;0,IF(U393&gt;0,IF($V393="P",$L393*U393/1000000,$L393*$U393),""),"")</f>
        <v/>
      </c>
      <c r="AO393" s="8" t="str">
        <f>IF($L393&gt;0,IF(X393&gt;0,$L393*X393/100,""),"")</f>
        <v/>
      </c>
      <c r="AP393" s="8" t="str">
        <f>IF($L393&gt;0,IF(AA393&gt;0,$L393*AA393/100,""),"")</f>
        <v/>
      </c>
      <c r="AQ393" s="11">
        <f>SUM(AL393:AP393)</f>
        <v>6.7052400509421924E-4</v>
      </c>
      <c r="AR393" s="6" t="e">
        <f>IF((AL393+AM393)&gt;0,AL393+AM393,"")</f>
        <v>#VALUE!</v>
      </c>
      <c r="AS393" s="9">
        <f>IF(O393&gt;0,R393/O393,"")</f>
        <v>0</v>
      </c>
      <c r="AT393" s="9" t="e">
        <f>IF(AR393&lt;&gt;"",AL393/AR393,"")</f>
        <v>#VALUE!</v>
      </c>
      <c r="AU393" s="9" t="str">
        <f>IF(AO393&lt;&gt;"",AL393/AO393,"")</f>
        <v/>
      </c>
      <c r="AV393" s="9" t="str">
        <f>IF(AN393&lt;&gt;"",AL393/AN393,"")</f>
        <v/>
      </c>
      <c r="AW393" s="9"/>
    </row>
    <row r="394" spans="1:49" ht="13.5" thickTop="1" x14ac:dyDescent="0.2">
      <c r="A394" s="2">
        <v>8000156</v>
      </c>
      <c r="B394" s="3" t="s">
        <v>333</v>
      </c>
      <c r="C394" s="2">
        <v>0</v>
      </c>
      <c r="D394" s="2">
        <v>4021</v>
      </c>
      <c r="E394" s="8" t="s">
        <v>64</v>
      </c>
      <c r="F394" s="5" t="s">
        <v>293</v>
      </c>
      <c r="G394" s="3" t="s">
        <v>51</v>
      </c>
      <c r="H394" s="6">
        <v>2670</v>
      </c>
      <c r="I394" s="6">
        <v>33.33</v>
      </c>
      <c r="J394" s="7">
        <v>-85.457499999999996</v>
      </c>
      <c r="K394" s="7">
        <v>47.976390000000002</v>
      </c>
      <c r="L394" s="6">
        <v>2.7268397499999999</v>
      </c>
      <c r="M394" s="8" t="s">
        <v>54</v>
      </c>
      <c r="N394" s="2" t="s">
        <v>52</v>
      </c>
      <c r="O394" s="6">
        <v>8.9846420288085938</v>
      </c>
      <c r="P394" s="8" t="s">
        <v>53</v>
      </c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1">
        <f>IF($L394&gt;0,IF(O394&gt;0,$L394*O394/1000000,""),"")</f>
        <v>2.4499679023675917E-5</v>
      </c>
      <c r="AM394" s="8" t="str">
        <f>IF($L394&gt;0,IF(R394&gt;0,$L394*R394/1000000,""),"")</f>
        <v/>
      </c>
      <c r="AN394" s="8" t="str">
        <f>IF($L394&gt;0,IF(U394&gt;0,IF($V394="P",$L394*U394/1000000,$L394*$U394),""),"")</f>
        <v/>
      </c>
      <c r="AO394" s="8" t="str">
        <f>IF($L394&gt;0,IF(X394&gt;0,$L394*X394/100,""),"")</f>
        <v/>
      </c>
      <c r="AP394" s="8" t="str">
        <f>IF($L394&gt;0,IF(AA394&gt;0,$L394*AA394/100,""),"")</f>
        <v/>
      </c>
      <c r="AQ394" s="11">
        <f>SUM(AL394:AP394)</f>
        <v>2.4499679023675917E-5</v>
      </c>
      <c r="AR394" s="6" t="e">
        <f>IF((AL394+AM394)&gt;0,AL394+AM394,"")</f>
        <v>#VALUE!</v>
      </c>
      <c r="AS394" s="9">
        <f>IF(O394&gt;0,R394/O394,"")</f>
        <v>0</v>
      </c>
      <c r="AT394" s="9" t="e">
        <f>IF(AR394&lt;&gt;"",AL394/AR394,"")</f>
        <v>#VALUE!</v>
      </c>
      <c r="AU394" s="9" t="str">
        <f>IF(AO394&lt;&gt;"",AL394/AO394,"")</f>
        <v/>
      </c>
      <c r="AV394" s="9" t="str">
        <f>IF(AN394&lt;&gt;"",AL394/AN394,"")</f>
        <v/>
      </c>
      <c r="AW394" s="9"/>
    </row>
    <row r="395" spans="1:49" ht="13.5" thickTop="1" x14ac:dyDescent="0.2">
      <c r="A395" s="2">
        <v>8000208</v>
      </c>
      <c r="B395" s="3" t="s">
        <v>507</v>
      </c>
      <c r="C395" s="2">
        <v>0</v>
      </c>
      <c r="D395" s="2">
        <v>4029</v>
      </c>
      <c r="E395" s="8" t="s">
        <v>56</v>
      </c>
      <c r="F395" s="5" t="s">
        <v>293</v>
      </c>
      <c r="G395" s="3" t="s">
        <v>51</v>
      </c>
      <c r="H395" s="6">
        <v>2670</v>
      </c>
      <c r="I395" s="6">
        <v>33.33</v>
      </c>
      <c r="J395" s="7">
        <v>-85.426940000000002</v>
      </c>
      <c r="K395" s="7">
        <v>48.104439999999997</v>
      </c>
      <c r="L395" s="6">
        <v>0.49972990625000002</v>
      </c>
      <c r="M395" s="8" t="s">
        <v>54</v>
      </c>
      <c r="N395" s="2" t="s">
        <v>52</v>
      </c>
      <c r="O395" s="6">
        <v>4.4655108451843262</v>
      </c>
      <c r="P395" s="8" t="s">
        <v>53</v>
      </c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1">
        <f>IF($L395&gt;0,IF(O395&gt;0,$L395*O395/1000000,""),"")</f>
        <v>2.2315493160223218E-6</v>
      </c>
      <c r="AM395" s="8" t="str">
        <f>IF($L395&gt;0,IF(R395&gt;0,$L395*R395/1000000,""),"")</f>
        <v/>
      </c>
      <c r="AN395" s="8" t="str">
        <f>IF($L395&gt;0,IF(U395&gt;0,IF($V395="P",$L395*U395/1000000,$L395*$U395),""),"")</f>
        <v/>
      </c>
      <c r="AO395" s="8" t="str">
        <f>IF($L395&gt;0,IF(X395&gt;0,$L395*X395/100,""),"")</f>
        <v/>
      </c>
      <c r="AP395" s="8" t="str">
        <f>IF($L395&gt;0,IF(AA395&gt;0,$L395*AA395/100,""),"")</f>
        <v/>
      </c>
      <c r="AQ395" s="11">
        <f>SUM(AL395:AP395)</f>
        <v>2.2315493160223218E-6</v>
      </c>
      <c r="AR395" s="6" t="e">
        <f>IF((AL395+AM395)&gt;0,AL395+AM395,"")</f>
        <v>#VALUE!</v>
      </c>
      <c r="AS395" s="9">
        <f>IF(O395&gt;0,R395/O395,"")</f>
        <v>0</v>
      </c>
      <c r="AT395" s="9" t="e">
        <f>IF(AR395&lt;&gt;"",AL395/AR395,"")</f>
        <v>#VALUE!</v>
      </c>
      <c r="AU395" s="9" t="str">
        <f>IF(AO395&lt;&gt;"",AL395/AO395,"")</f>
        <v/>
      </c>
      <c r="AV395" s="9" t="str">
        <f>IF(AN395&lt;&gt;"",AL395/AN395,"")</f>
        <v/>
      </c>
      <c r="AW395" s="9"/>
    </row>
    <row r="396" spans="1:49" ht="13.5" thickTop="1" x14ac:dyDescent="0.2">
      <c r="A396" s="2">
        <v>8000281</v>
      </c>
      <c r="B396" s="3" t="s">
        <v>570</v>
      </c>
      <c r="C396" s="2">
        <v>0</v>
      </c>
      <c r="D396" s="2">
        <v>4029</v>
      </c>
      <c r="E396" s="8" t="s">
        <v>56</v>
      </c>
      <c r="F396" s="5" t="s">
        <v>293</v>
      </c>
      <c r="G396" s="3" t="s">
        <v>51</v>
      </c>
      <c r="H396" s="6">
        <v>2670</v>
      </c>
      <c r="I396" s="6">
        <v>33.33</v>
      </c>
      <c r="J396" s="7">
        <v>-84.746939999999995</v>
      </c>
      <c r="K396" s="7">
        <v>47.984169999999999</v>
      </c>
      <c r="L396" s="6">
        <v>0.26039699999999999</v>
      </c>
      <c r="M396" s="8" t="s">
        <v>54</v>
      </c>
      <c r="N396" s="2" t="s">
        <v>52</v>
      </c>
      <c r="O396" s="6">
        <v>5.8806653022766113</v>
      </c>
      <c r="P396" s="8" t="s">
        <v>53</v>
      </c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1">
        <f>IF($L396&gt;0,IF(O396&gt;0,$L396*O396/1000000,""),"")</f>
        <v>1.5313076027169229E-6</v>
      </c>
      <c r="AM396" s="8" t="str">
        <f>IF($L396&gt;0,IF(R396&gt;0,$L396*R396/1000000,""),"")</f>
        <v/>
      </c>
      <c r="AN396" s="8" t="str">
        <f>IF($L396&gt;0,IF(U396&gt;0,IF($V396="P",$L396*U396/1000000,$L396*$U396),""),"")</f>
        <v/>
      </c>
      <c r="AO396" s="8" t="str">
        <f>IF($L396&gt;0,IF(X396&gt;0,$L396*X396/100,""),"")</f>
        <v/>
      </c>
      <c r="AP396" s="8" t="str">
        <f>IF($L396&gt;0,IF(AA396&gt;0,$L396*AA396/100,""),"")</f>
        <v/>
      </c>
      <c r="AQ396" s="11">
        <f>SUM(AL396:AP396)</f>
        <v>1.5313076027169229E-6</v>
      </c>
      <c r="AR396" s="6" t="e">
        <f>IF((AL396+AM396)&gt;0,AL396+AM396,"")</f>
        <v>#VALUE!</v>
      </c>
      <c r="AS396" s="9">
        <f>IF(O396&gt;0,R396/O396,"")</f>
        <v>0</v>
      </c>
      <c r="AT396" s="9" t="e">
        <f>IF(AR396&lt;&gt;"",AL396/AR396,"")</f>
        <v>#VALUE!</v>
      </c>
      <c r="AU396" s="9" t="str">
        <f>IF(AO396&lt;&gt;"",AL396/AO396,"")</f>
        <v/>
      </c>
      <c r="AV396" s="9" t="str">
        <f>IF(AN396&lt;&gt;"",AL396/AN396,"")</f>
        <v/>
      </c>
      <c r="AW396" s="9"/>
    </row>
    <row r="397" spans="1:49" ht="13.5" thickTop="1" x14ac:dyDescent="0.2">
      <c r="A397" s="2">
        <v>140024490</v>
      </c>
      <c r="B397" s="3" t="s">
        <v>473</v>
      </c>
      <c r="C397" s="2">
        <v>8000159</v>
      </c>
      <c r="D397" s="2">
        <v>4029</v>
      </c>
      <c r="E397" s="8" t="s">
        <v>56</v>
      </c>
      <c r="F397" s="5" t="s">
        <v>293</v>
      </c>
      <c r="G397" s="3" t="s">
        <v>51</v>
      </c>
      <c r="H397" s="6">
        <v>2670</v>
      </c>
      <c r="I397" s="6">
        <v>33.33</v>
      </c>
      <c r="J397" s="7">
        <v>-84.545000000000002</v>
      </c>
      <c r="K397" s="7">
        <v>48.127780000000001</v>
      </c>
      <c r="L397" s="6"/>
      <c r="M397" s="8"/>
      <c r="N397" s="2"/>
      <c r="O397" s="6"/>
      <c r="P397" s="8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1" t="str">
        <f>IF($L397&gt;0,IF(O397&gt;0,$L397*O397/1000000,""),"")</f>
        <v/>
      </c>
      <c r="AM397" s="8" t="str">
        <f>IF($L397&gt;0,IF(R397&gt;0,$L397*R397/1000000,""),"")</f>
        <v/>
      </c>
      <c r="AN397" s="8" t="str">
        <f>IF($L397&gt;0,IF(U397&gt;0,IF($V397="P",$L397*U397/1000000,$L397*$U397),""),"")</f>
        <v/>
      </c>
      <c r="AO397" s="8" t="str">
        <f>IF($L397&gt;0,IF(X397&gt;0,$L397*X397/100,""),"")</f>
        <v/>
      </c>
      <c r="AP397" s="8" t="str">
        <f>IF($L397&gt;0,IF(AA397&gt;0,$L397*AA397/100,""),"")</f>
        <v/>
      </c>
      <c r="AQ397" s="11">
        <f>SUM(AL397:AP397)</f>
        <v>0</v>
      </c>
      <c r="AR397" s="6" t="e">
        <f>IF((AL397+AM397)&gt;0,AL397+AM397,"")</f>
        <v>#VALUE!</v>
      </c>
      <c r="AS397" s="9" t="str">
        <f>IF(O397&gt;0,R397/O397,"")</f>
        <v/>
      </c>
      <c r="AT397" s="9" t="e">
        <f>IF(AR397&lt;&gt;"",AL397/AR397,"")</f>
        <v>#VALUE!</v>
      </c>
      <c r="AU397" s="9" t="str">
        <f>IF(AO397&lt;&gt;"",AL397/AO397,"")</f>
        <v/>
      </c>
      <c r="AV397" s="9" t="str">
        <f>IF(AN397&lt;&gt;"",AL397/AN397,"")</f>
        <v/>
      </c>
      <c r="AW397" s="9"/>
    </row>
    <row r="398" spans="1:49" ht="13.5" thickTop="1" x14ac:dyDescent="0.2">
      <c r="A398" s="2">
        <v>8000207</v>
      </c>
      <c r="B398" s="3" t="s">
        <v>506</v>
      </c>
      <c r="C398" s="2">
        <v>0</v>
      </c>
      <c r="D398" s="2">
        <v>4029</v>
      </c>
      <c r="E398" s="8" t="s">
        <v>56</v>
      </c>
      <c r="F398" s="5" t="s">
        <v>293</v>
      </c>
      <c r="G398" s="3" t="s">
        <v>51</v>
      </c>
      <c r="H398" s="6">
        <v>2670</v>
      </c>
      <c r="I398" s="6">
        <v>33.33</v>
      </c>
      <c r="J398" s="7">
        <v>-84.451390000000004</v>
      </c>
      <c r="K398" s="7">
        <v>48.284439999999996</v>
      </c>
      <c r="L398" s="6">
        <v>0.8140031875</v>
      </c>
      <c r="M398" s="8" t="s">
        <v>54</v>
      </c>
      <c r="N398" s="2" t="s">
        <v>52</v>
      </c>
      <c r="O398" s="6">
        <v>4.2278518676757813</v>
      </c>
      <c r="P398" s="8" t="s">
        <v>53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1">
        <f>IF($L398&gt;0,IF(O398&gt;0,$L398*O398/1000000,""),"")</f>
        <v>3.4414848965659144E-6</v>
      </c>
      <c r="AM398" s="8" t="str">
        <f>IF($L398&gt;0,IF(R398&gt;0,$L398*R398/1000000,""),"")</f>
        <v/>
      </c>
      <c r="AN398" s="8" t="str">
        <f>IF($L398&gt;0,IF(U398&gt;0,IF($V398="P",$L398*U398/1000000,$L398*$U398),""),"")</f>
        <v/>
      </c>
      <c r="AO398" s="8" t="str">
        <f>IF($L398&gt;0,IF(X398&gt;0,$L398*X398/100,""),"")</f>
        <v/>
      </c>
      <c r="AP398" s="8" t="str">
        <f>IF($L398&gt;0,IF(AA398&gt;0,$L398*AA398/100,""),"")</f>
        <v/>
      </c>
      <c r="AQ398" s="11">
        <f>SUM(AL398:AP398)</f>
        <v>3.4414848965659144E-6</v>
      </c>
      <c r="AR398" s="6" t="e">
        <f>IF((AL398+AM398)&gt;0,AL398+AM398,"")</f>
        <v>#VALUE!</v>
      </c>
      <c r="AS398" s="9">
        <f>IF(O398&gt;0,R398/O398,"")</f>
        <v>0</v>
      </c>
      <c r="AT398" s="9" t="e">
        <f>IF(AR398&lt;&gt;"",AL398/AR398,"")</f>
        <v>#VALUE!</v>
      </c>
      <c r="AU398" s="9" t="str">
        <f>IF(AO398&lt;&gt;"",AL398/AO398,"")</f>
        <v/>
      </c>
      <c r="AV398" s="9" t="str">
        <f>IF(AN398&lt;&gt;"",AL398/AN398,"")</f>
        <v/>
      </c>
      <c r="AW398" s="9"/>
    </row>
    <row r="399" spans="1:49" ht="13.5" thickTop="1" x14ac:dyDescent="0.2">
      <c r="A399" s="2">
        <v>8000159</v>
      </c>
      <c r="B399" s="3" t="s">
        <v>472</v>
      </c>
      <c r="C399" s="2">
        <v>0</v>
      </c>
      <c r="D399" s="2">
        <v>4029</v>
      </c>
      <c r="E399" s="8" t="s">
        <v>56</v>
      </c>
      <c r="F399" s="5" t="s">
        <v>293</v>
      </c>
      <c r="G399" s="3" t="s">
        <v>51</v>
      </c>
      <c r="H399" s="6">
        <v>2670</v>
      </c>
      <c r="I399" s="6">
        <v>33.33</v>
      </c>
      <c r="J399" s="7">
        <v>-84.361940000000004</v>
      </c>
      <c r="K399" s="7">
        <v>48.316670000000002</v>
      </c>
      <c r="L399" s="6">
        <v>0.40586725000000001</v>
      </c>
      <c r="M399" s="8" t="s">
        <v>54</v>
      </c>
      <c r="N399" s="2" t="s">
        <v>52</v>
      </c>
      <c r="O399" s="6">
        <v>13.245064735412598</v>
      </c>
      <c r="P399" s="8" t="s">
        <v>53</v>
      </c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1">
        <f>IF($L399&gt;0,IF(O399&gt;0,$L399*O399/1000000,""),"")</f>
        <v>5.3757380002338885E-6</v>
      </c>
      <c r="AM399" s="8" t="str">
        <f>IF($L399&gt;0,IF(R399&gt;0,$L399*R399/1000000,""),"")</f>
        <v/>
      </c>
      <c r="AN399" s="8" t="str">
        <f>IF($L399&gt;0,IF(U399&gt;0,IF($V399="P",$L399*U399/1000000,$L399*$U399),""),"")</f>
        <v/>
      </c>
      <c r="AO399" s="8" t="str">
        <f>IF($L399&gt;0,IF(X399&gt;0,$L399*X399/100,""),"")</f>
        <v/>
      </c>
      <c r="AP399" s="8" t="str">
        <f>IF($L399&gt;0,IF(AA399&gt;0,$L399*AA399/100,""),"")</f>
        <v/>
      </c>
      <c r="AQ399" s="11">
        <f>SUM(AL399:AP399)</f>
        <v>5.3757380002338885E-6</v>
      </c>
      <c r="AR399" s="6" t="e">
        <f>IF((AL399+AM399)&gt;0,AL399+AM399,"")</f>
        <v>#VALUE!</v>
      </c>
      <c r="AS399" s="9">
        <f>IF(O399&gt;0,R399/O399,"")</f>
        <v>0</v>
      </c>
      <c r="AT399" s="9" t="e">
        <f>IF(AR399&lt;&gt;"",AL399/AR399,"")</f>
        <v>#VALUE!</v>
      </c>
      <c r="AU399" s="9" t="str">
        <f>IF(AO399&lt;&gt;"",AL399/AO399,"")</f>
        <v/>
      </c>
      <c r="AV399" s="9" t="str">
        <f>IF(AN399&lt;&gt;"",AL399/AN399,"")</f>
        <v/>
      </c>
      <c r="AW399" s="9"/>
    </row>
    <row r="400" spans="1:49" ht="13.5" thickTop="1" x14ac:dyDescent="0.2">
      <c r="A400" s="2">
        <v>8000257</v>
      </c>
      <c r="B400" s="3" t="s">
        <v>390</v>
      </c>
      <c r="C400" s="2">
        <v>0</v>
      </c>
      <c r="D400" s="2">
        <v>4021</v>
      </c>
      <c r="E400" s="8" t="s">
        <v>64</v>
      </c>
      <c r="F400" s="5" t="s">
        <v>293</v>
      </c>
      <c r="G400" s="3" t="s">
        <v>51</v>
      </c>
      <c r="H400" s="6">
        <v>2670</v>
      </c>
      <c r="I400" s="6">
        <v>33.33</v>
      </c>
      <c r="J400" s="7">
        <v>-83.872500000000002</v>
      </c>
      <c r="K400" s="7">
        <v>48.376109999999997</v>
      </c>
      <c r="L400" s="6">
        <v>6</v>
      </c>
      <c r="M400" s="8" t="s">
        <v>54</v>
      </c>
      <c r="N400" s="2" t="s">
        <v>52</v>
      </c>
      <c r="O400" s="6">
        <v>6.5999999046325684</v>
      </c>
      <c r="P400" s="8" t="s">
        <v>53</v>
      </c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1">
        <f>IF($L400&gt;0,IF(O400&gt;0,$L400*O400/1000000,""),"")</f>
        <v>3.9599999427795411E-5</v>
      </c>
      <c r="AM400" s="8" t="str">
        <f>IF($L400&gt;0,IF(R400&gt;0,$L400*R400/1000000,""),"")</f>
        <v/>
      </c>
      <c r="AN400" s="8" t="str">
        <f>IF($L400&gt;0,IF(U400&gt;0,IF($V400="P",$L400*U400/1000000,$L400*$U400),""),"")</f>
        <v/>
      </c>
      <c r="AO400" s="8" t="str">
        <f>IF($L400&gt;0,IF(X400&gt;0,$L400*X400/100,""),"")</f>
        <v/>
      </c>
      <c r="AP400" s="8" t="str">
        <f>IF($L400&gt;0,IF(AA400&gt;0,$L400*AA400/100,""),"")</f>
        <v/>
      </c>
      <c r="AQ400" s="11">
        <f>SUM(AL400:AP400)</f>
        <v>3.9599999427795411E-5</v>
      </c>
      <c r="AR400" s="6" t="e">
        <f>IF((AL400+AM400)&gt;0,AL400+AM400,"")</f>
        <v>#VALUE!</v>
      </c>
      <c r="AS400" s="9">
        <f>IF(O400&gt;0,R400/O400,"")</f>
        <v>0</v>
      </c>
      <c r="AT400" s="9" t="e">
        <f>IF(AR400&lt;&gt;"",AL400/AR400,"")</f>
        <v>#VALUE!</v>
      </c>
      <c r="AU400" s="9" t="str">
        <f>IF(AO400&lt;&gt;"",AL400/AO400,"")</f>
        <v/>
      </c>
      <c r="AV400" s="9" t="str">
        <f>IF(AN400&lt;&gt;"",AL400/AN400,"")</f>
        <v/>
      </c>
      <c r="AW400" s="9"/>
    </row>
    <row r="401" spans="1:49" ht="13.5" thickTop="1" x14ac:dyDescent="0.2">
      <c r="A401" s="2">
        <v>8000143</v>
      </c>
      <c r="B401" s="3" t="s">
        <v>460</v>
      </c>
      <c r="C401" s="2">
        <v>0</v>
      </c>
      <c r="D401" s="2">
        <v>4029</v>
      </c>
      <c r="E401" s="8" t="s">
        <v>56</v>
      </c>
      <c r="F401" s="5" t="s">
        <v>293</v>
      </c>
      <c r="G401" s="3" t="s">
        <v>51</v>
      </c>
      <c r="H401" s="6">
        <v>2670</v>
      </c>
      <c r="I401" s="6">
        <v>33.33</v>
      </c>
      <c r="J401" s="7">
        <v>-81.384169999999997</v>
      </c>
      <c r="K401" s="7">
        <v>48.429720000000003</v>
      </c>
      <c r="L401" s="6">
        <v>0.178650078125</v>
      </c>
      <c r="M401" s="8" t="s">
        <v>54</v>
      </c>
      <c r="N401" s="2" t="s">
        <v>52</v>
      </c>
      <c r="O401" s="6">
        <v>6.2401924133300781</v>
      </c>
      <c r="P401" s="8" t="s">
        <v>53</v>
      </c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1">
        <f>IF($L401&gt;0,IF(O401&gt;0,$L401*O401/1000000,""),"")</f>
        <v>1.1148108621564507E-6</v>
      </c>
      <c r="AM401" s="8" t="str">
        <f>IF($L401&gt;0,IF(R401&gt;0,$L401*R401/1000000,""),"")</f>
        <v/>
      </c>
      <c r="AN401" s="8" t="str">
        <f>IF($L401&gt;0,IF(U401&gt;0,IF($V401="P",$L401*U401/1000000,$L401*$U401),""),"")</f>
        <v/>
      </c>
      <c r="AO401" s="8" t="str">
        <f>IF($L401&gt;0,IF(X401&gt;0,$L401*X401/100,""),"")</f>
        <v/>
      </c>
      <c r="AP401" s="8" t="str">
        <f>IF($L401&gt;0,IF(AA401&gt;0,$L401*AA401/100,""),"")</f>
        <v/>
      </c>
      <c r="AQ401" s="11">
        <f>SUM(AL401:AP401)</f>
        <v>1.1148108621564507E-6</v>
      </c>
      <c r="AR401" s="6" t="e">
        <f>IF((AL401+AM401)&gt;0,AL401+AM401,"")</f>
        <v>#VALUE!</v>
      </c>
      <c r="AS401" s="9">
        <f>IF(O401&gt;0,R401/O401,"")</f>
        <v>0</v>
      </c>
      <c r="AT401" s="9" t="e">
        <f>IF(AR401&lt;&gt;"",AL401/AR401,"")</f>
        <v>#VALUE!</v>
      </c>
      <c r="AU401" s="9" t="str">
        <f>IF(AO401&lt;&gt;"",AL401/AO401,"")</f>
        <v/>
      </c>
      <c r="AV401" s="9" t="str">
        <f>IF(AN401&lt;&gt;"",AL401/AN401,"")</f>
        <v/>
      </c>
      <c r="AW401" s="9"/>
    </row>
    <row r="402" spans="1:49" ht="13.5" thickTop="1" x14ac:dyDescent="0.2">
      <c r="A402" s="2">
        <v>8000225</v>
      </c>
      <c r="B402" s="3" t="s">
        <v>522</v>
      </c>
      <c r="C402" s="2">
        <v>0</v>
      </c>
      <c r="D402" s="2">
        <v>4029</v>
      </c>
      <c r="E402" s="8" t="s">
        <v>56</v>
      </c>
      <c r="F402" s="5" t="s">
        <v>293</v>
      </c>
      <c r="G402" s="3" t="s">
        <v>51</v>
      </c>
      <c r="H402" s="6">
        <v>2670</v>
      </c>
      <c r="I402" s="6">
        <v>33.33</v>
      </c>
      <c r="J402" s="7">
        <v>-81.341669999999993</v>
      </c>
      <c r="K402" s="7">
        <v>48.42333</v>
      </c>
      <c r="L402" s="6">
        <v>0.27581899999999998</v>
      </c>
      <c r="M402" s="8" t="s">
        <v>54</v>
      </c>
      <c r="N402" s="2" t="s">
        <v>52</v>
      </c>
      <c r="O402" s="6">
        <v>5.7211432456970215</v>
      </c>
      <c r="P402" s="8" t="s">
        <v>53</v>
      </c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1">
        <f>IF($L402&gt;0,IF(O402&gt;0,$L402*O402/1000000,""),"")</f>
        <v>1.5780000088849068E-6</v>
      </c>
      <c r="AM402" s="8" t="str">
        <f>IF($L402&gt;0,IF(R402&gt;0,$L402*R402/1000000,""),"")</f>
        <v/>
      </c>
      <c r="AN402" s="8" t="str">
        <f>IF($L402&gt;0,IF(U402&gt;0,IF($V402="P",$L402*U402/1000000,$L402*$U402),""),"")</f>
        <v/>
      </c>
      <c r="AO402" s="8" t="str">
        <f>IF($L402&gt;0,IF(X402&gt;0,$L402*X402/100,""),"")</f>
        <v/>
      </c>
      <c r="AP402" s="8" t="str">
        <f>IF($L402&gt;0,IF(AA402&gt;0,$L402*AA402/100,""),"")</f>
        <v/>
      </c>
      <c r="AQ402" s="11">
        <f>SUM(AL402:AP402)</f>
        <v>1.5780000088849068E-6</v>
      </c>
      <c r="AR402" s="6" t="e">
        <f>IF((AL402+AM402)&gt;0,AL402+AM402,"")</f>
        <v>#VALUE!</v>
      </c>
      <c r="AS402" s="9">
        <f>IF(O402&gt;0,R402/O402,"")</f>
        <v>0</v>
      </c>
      <c r="AT402" s="9" t="e">
        <f>IF(AR402&lt;&gt;"",AL402/AR402,"")</f>
        <v>#VALUE!</v>
      </c>
      <c r="AU402" s="9" t="str">
        <f>IF(AO402&lt;&gt;"",AL402/AO402,"")</f>
        <v/>
      </c>
      <c r="AV402" s="9" t="str">
        <f>IF(AN402&lt;&gt;"",AL402/AN402,"")</f>
        <v/>
      </c>
      <c r="AW402" s="9"/>
    </row>
    <row r="403" spans="1:49" ht="13.5" thickTop="1" x14ac:dyDescent="0.2">
      <c r="A403" s="2">
        <v>8000221</v>
      </c>
      <c r="B403" s="3" t="s">
        <v>516</v>
      </c>
      <c r="C403" s="2">
        <v>0</v>
      </c>
      <c r="D403" s="2">
        <v>4029</v>
      </c>
      <c r="E403" s="8" t="s">
        <v>56</v>
      </c>
      <c r="F403" s="5" t="s">
        <v>293</v>
      </c>
      <c r="G403" s="3" t="s">
        <v>51</v>
      </c>
      <c r="H403" s="6">
        <v>2670</v>
      </c>
      <c r="I403" s="6">
        <v>33.33</v>
      </c>
      <c r="J403" s="7">
        <v>-81.325000000000003</v>
      </c>
      <c r="K403" s="7">
        <v>48.469439999999999</v>
      </c>
      <c r="L403" s="6">
        <v>0.28555000000000003</v>
      </c>
      <c r="M403" s="8" t="s">
        <v>54</v>
      </c>
      <c r="N403" s="2" t="s">
        <v>52</v>
      </c>
      <c r="O403" s="6">
        <v>16.25634765625</v>
      </c>
      <c r="P403" s="8" t="s">
        <v>53</v>
      </c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1">
        <f>IF($L403&gt;0,IF(O403&gt;0,$L403*O403/1000000,""),"")</f>
        <v>4.6420000732421874E-6</v>
      </c>
      <c r="AM403" s="8" t="str">
        <f>IF($L403&gt;0,IF(R403&gt;0,$L403*R403/1000000,""),"")</f>
        <v/>
      </c>
      <c r="AN403" s="8" t="str">
        <f>IF($L403&gt;0,IF(U403&gt;0,IF($V403="P",$L403*U403/1000000,$L403*$U403),""),"")</f>
        <v/>
      </c>
      <c r="AO403" s="8" t="str">
        <f>IF($L403&gt;0,IF(X403&gt;0,$L403*X403/100,""),"")</f>
        <v/>
      </c>
      <c r="AP403" s="8" t="str">
        <f>IF($L403&gt;0,IF(AA403&gt;0,$L403*AA403/100,""),"")</f>
        <v/>
      </c>
      <c r="AQ403" s="11">
        <f>SUM(AL403:AP403)</f>
        <v>4.6420000732421874E-6</v>
      </c>
      <c r="AR403" s="6" t="e">
        <f>IF((AL403+AM403)&gt;0,AL403+AM403,"")</f>
        <v>#VALUE!</v>
      </c>
      <c r="AS403" s="9">
        <f>IF(O403&gt;0,R403/O403,"")</f>
        <v>0</v>
      </c>
      <c r="AT403" s="9" t="e">
        <f>IF(AR403&lt;&gt;"",AL403/AR403,"")</f>
        <v>#VALUE!</v>
      </c>
      <c r="AU403" s="9" t="str">
        <f>IF(AO403&lt;&gt;"",AL403/AO403,"")</f>
        <v/>
      </c>
      <c r="AV403" s="9" t="str">
        <f>IF(AN403&lt;&gt;"",AL403/AN403,"")</f>
        <v/>
      </c>
      <c r="AW403" s="9"/>
    </row>
    <row r="404" spans="1:49" ht="13.5" thickTop="1" x14ac:dyDescent="0.2">
      <c r="A404" s="2">
        <v>8000291</v>
      </c>
      <c r="B404" s="3" t="s">
        <v>408</v>
      </c>
      <c r="C404" s="2">
        <v>0</v>
      </c>
      <c r="D404" s="2">
        <v>4021</v>
      </c>
      <c r="E404" s="8" t="s">
        <v>64</v>
      </c>
      <c r="F404" s="5" t="s">
        <v>293</v>
      </c>
      <c r="G404" s="3" t="s">
        <v>51</v>
      </c>
      <c r="H404" s="6">
        <v>2670</v>
      </c>
      <c r="I404" s="6">
        <v>33.33</v>
      </c>
      <c r="J404" s="7">
        <v>-81.306110000000004</v>
      </c>
      <c r="K404" s="7">
        <v>48.468609999999998</v>
      </c>
      <c r="L404" s="6">
        <v>2.1694399999999998</v>
      </c>
      <c r="M404" s="8" t="s">
        <v>54</v>
      </c>
      <c r="N404" s="2" t="s">
        <v>52</v>
      </c>
      <c r="O404" s="6">
        <v>9.4724721908569336</v>
      </c>
      <c r="P404" s="8" t="s">
        <v>53</v>
      </c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1">
        <f>IF($L404&gt;0,IF(O404&gt;0,$L404*O404/1000000,""),"")</f>
        <v>2.0549960069732664E-5</v>
      </c>
      <c r="AM404" s="8" t="str">
        <f>IF($L404&gt;0,IF(R404&gt;0,$L404*R404/1000000,""),"")</f>
        <v/>
      </c>
      <c r="AN404" s="8" t="str">
        <f>IF($L404&gt;0,IF(U404&gt;0,IF($V404="P",$L404*U404/1000000,$L404*$U404),""),"")</f>
        <v/>
      </c>
      <c r="AO404" s="8" t="str">
        <f>IF($L404&gt;0,IF(X404&gt;0,$L404*X404/100,""),"")</f>
        <v/>
      </c>
      <c r="AP404" s="8" t="str">
        <f>IF($L404&gt;0,IF(AA404&gt;0,$L404*AA404/100,""),"")</f>
        <v/>
      </c>
      <c r="AQ404" s="11">
        <f>SUM(AL404:AP404)</f>
        <v>2.0549960069732664E-5</v>
      </c>
      <c r="AR404" s="6" t="e">
        <f>IF((AL404+AM404)&gt;0,AL404+AM404,"")</f>
        <v>#VALUE!</v>
      </c>
      <c r="AS404" s="9">
        <f>IF(O404&gt;0,R404/O404,"")</f>
        <v>0</v>
      </c>
      <c r="AT404" s="9" t="e">
        <f>IF(AR404&lt;&gt;"",AL404/AR404,"")</f>
        <v>#VALUE!</v>
      </c>
      <c r="AU404" s="9" t="str">
        <f>IF(AO404&lt;&gt;"",AL404/AO404,"")</f>
        <v/>
      </c>
      <c r="AV404" s="9" t="str">
        <f>IF(AN404&lt;&gt;"",AL404/AN404,"")</f>
        <v/>
      </c>
      <c r="AW404" s="9"/>
    </row>
    <row r="405" spans="1:49" ht="13.5" thickTop="1" x14ac:dyDescent="0.2">
      <c r="A405" s="2">
        <v>140025920</v>
      </c>
      <c r="B405" s="3" t="s">
        <v>346</v>
      </c>
      <c r="C405" s="2">
        <v>0</v>
      </c>
      <c r="D405" s="2">
        <v>4021</v>
      </c>
      <c r="E405" s="8" t="s">
        <v>64</v>
      </c>
      <c r="F405" s="5" t="s">
        <v>293</v>
      </c>
      <c r="G405" s="3" t="s">
        <v>51</v>
      </c>
      <c r="H405" s="6">
        <v>2670</v>
      </c>
      <c r="I405" s="6">
        <v>33.33</v>
      </c>
      <c r="J405" s="7">
        <v>-81.30444</v>
      </c>
      <c r="K405" s="7">
        <v>48.473889999999997</v>
      </c>
      <c r="L405" s="6"/>
      <c r="M405" s="8"/>
      <c r="N405" s="2"/>
      <c r="O405" s="6"/>
      <c r="P405" s="8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1" t="str">
        <f>IF($L405&gt;0,IF(O405&gt;0,$L405*O405/1000000,""),"")</f>
        <v/>
      </c>
      <c r="AM405" s="8" t="str">
        <f>IF($L405&gt;0,IF(R405&gt;0,$L405*R405/1000000,""),"")</f>
        <v/>
      </c>
      <c r="AN405" s="8" t="str">
        <f>IF($L405&gt;0,IF(U405&gt;0,IF($V405="P",$L405*U405/1000000,$L405*$U405),""),"")</f>
        <v/>
      </c>
      <c r="AO405" s="8" t="str">
        <f>IF($L405&gt;0,IF(X405&gt;0,$L405*X405/100,""),"")</f>
        <v/>
      </c>
      <c r="AP405" s="8" t="str">
        <f>IF($L405&gt;0,IF(AA405&gt;0,$L405*AA405/100,""),"")</f>
        <v/>
      </c>
      <c r="AQ405" s="11">
        <f>SUM(AL405:AP405)</f>
        <v>0</v>
      </c>
      <c r="AR405" s="6" t="e">
        <f>IF((AL405+AM405)&gt;0,AL405+AM405,"")</f>
        <v>#VALUE!</v>
      </c>
      <c r="AS405" s="9" t="str">
        <f>IF(O405&gt;0,R405/O405,"")</f>
        <v/>
      </c>
      <c r="AT405" s="9" t="e">
        <f>IF(AR405&lt;&gt;"",AL405/AR405,"")</f>
        <v>#VALUE!</v>
      </c>
      <c r="AU405" s="9" t="str">
        <f>IF(AO405&lt;&gt;"",AL405/AO405,"")</f>
        <v/>
      </c>
      <c r="AV405" s="9" t="str">
        <f>IF(AN405&lt;&gt;"",AL405/AN405,"")</f>
        <v/>
      </c>
      <c r="AW405" s="9"/>
    </row>
    <row r="406" spans="1:49" ht="13.5" thickTop="1" x14ac:dyDescent="0.2">
      <c r="A406" s="2">
        <v>140025910</v>
      </c>
      <c r="B406" s="3" t="s">
        <v>345</v>
      </c>
      <c r="C406" s="2">
        <v>0</v>
      </c>
      <c r="D406" s="2">
        <v>4021</v>
      </c>
      <c r="E406" s="8" t="s">
        <v>64</v>
      </c>
      <c r="F406" s="5" t="s">
        <v>293</v>
      </c>
      <c r="G406" s="3" t="s">
        <v>51</v>
      </c>
      <c r="H406" s="6">
        <v>2670</v>
      </c>
      <c r="I406" s="6">
        <v>33.33</v>
      </c>
      <c r="J406" s="7">
        <v>-81.301670000000001</v>
      </c>
      <c r="K406" s="7">
        <v>48.473889999999997</v>
      </c>
      <c r="L406" s="6"/>
      <c r="M406" s="8"/>
      <c r="N406" s="2"/>
      <c r="O406" s="6"/>
      <c r="P406" s="8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1" t="str">
        <f>IF($L406&gt;0,IF(O406&gt;0,$L406*O406/1000000,""),"")</f>
        <v/>
      </c>
      <c r="AM406" s="8" t="str">
        <f>IF($L406&gt;0,IF(R406&gt;0,$L406*R406/1000000,""),"")</f>
        <v/>
      </c>
      <c r="AN406" s="8" t="str">
        <f>IF($L406&gt;0,IF(U406&gt;0,IF($V406="P",$L406*U406/1000000,$L406*$U406),""),"")</f>
        <v/>
      </c>
      <c r="AO406" s="8" t="str">
        <f>IF($L406&gt;0,IF(X406&gt;0,$L406*X406/100,""),"")</f>
        <v/>
      </c>
      <c r="AP406" s="8" t="str">
        <f>IF($L406&gt;0,IF(AA406&gt;0,$L406*AA406/100,""),"")</f>
        <v/>
      </c>
      <c r="AQ406" s="11">
        <f>SUM(AL406:AP406)</f>
        <v>0</v>
      </c>
      <c r="AR406" s="6" t="e">
        <f>IF((AL406+AM406)&gt;0,AL406+AM406,"")</f>
        <v>#VALUE!</v>
      </c>
      <c r="AS406" s="9" t="str">
        <f>IF(O406&gt;0,R406/O406,"")</f>
        <v/>
      </c>
      <c r="AT406" s="9" t="e">
        <f>IF(AR406&lt;&gt;"",AL406/AR406,"")</f>
        <v>#VALUE!</v>
      </c>
      <c r="AU406" s="9" t="str">
        <f>IF(AO406&lt;&gt;"",AL406/AO406,"")</f>
        <v/>
      </c>
      <c r="AV406" s="9" t="str">
        <f>IF(AN406&lt;&gt;"",AL406/AN406,"")</f>
        <v/>
      </c>
      <c r="AW406" s="9"/>
    </row>
    <row r="407" spans="1:49" ht="13.5" thickTop="1" x14ac:dyDescent="0.2">
      <c r="A407" s="2">
        <v>140025930</v>
      </c>
      <c r="B407" s="3" t="s">
        <v>347</v>
      </c>
      <c r="C407" s="2">
        <v>0</v>
      </c>
      <c r="D407" s="2">
        <v>4021</v>
      </c>
      <c r="E407" s="8" t="s">
        <v>64</v>
      </c>
      <c r="F407" s="5" t="s">
        <v>293</v>
      </c>
      <c r="G407" s="3" t="s">
        <v>51</v>
      </c>
      <c r="H407" s="6">
        <v>2670</v>
      </c>
      <c r="I407" s="6">
        <v>33</v>
      </c>
      <c r="J407" s="7">
        <v>-81.301670000000001</v>
      </c>
      <c r="K407" s="7">
        <v>48.473889999999997</v>
      </c>
      <c r="L407" s="6"/>
      <c r="M407" s="8"/>
      <c r="N407" s="2"/>
      <c r="O407" s="6"/>
      <c r="P407" s="8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1" t="str">
        <f>IF($L407&gt;0,IF(O407&gt;0,$L407*O407/1000000,""),"")</f>
        <v/>
      </c>
      <c r="AM407" s="8" t="str">
        <f>IF($L407&gt;0,IF(R407&gt;0,$L407*R407/1000000,""),"")</f>
        <v/>
      </c>
      <c r="AN407" s="8" t="str">
        <f>IF($L407&gt;0,IF(U407&gt;0,IF($V407="P",$L407*U407/1000000,$L407*$U407),""),"")</f>
        <v/>
      </c>
      <c r="AO407" s="8" t="str">
        <f>IF($L407&gt;0,IF(X407&gt;0,$L407*X407/100,""),"")</f>
        <v/>
      </c>
      <c r="AP407" s="8" t="str">
        <f>IF($L407&gt;0,IF(AA407&gt;0,$L407*AA407/100,""),"")</f>
        <v/>
      </c>
      <c r="AQ407" s="11">
        <f>SUM(AL407:AP407)</f>
        <v>0</v>
      </c>
      <c r="AR407" s="6" t="e">
        <f>IF((AL407+AM407)&gt;0,AL407+AM407,"")</f>
        <v>#VALUE!</v>
      </c>
      <c r="AS407" s="9" t="str">
        <f>IF(O407&gt;0,R407/O407,"")</f>
        <v/>
      </c>
      <c r="AT407" s="9" t="e">
        <f>IF(AR407&lt;&gt;"",AL407/AR407,"")</f>
        <v>#VALUE!</v>
      </c>
      <c r="AU407" s="9" t="str">
        <f>IF(AO407&lt;&gt;"",AL407/AO407,"")</f>
        <v/>
      </c>
      <c r="AV407" s="9" t="str">
        <f>IF(AN407&lt;&gt;"",AL407/AN407,"")</f>
        <v/>
      </c>
      <c r="AW407" s="9"/>
    </row>
    <row r="408" spans="1:49" ht="13.5" thickTop="1" x14ac:dyDescent="0.2">
      <c r="A408" s="2">
        <v>140025940</v>
      </c>
      <c r="B408" s="3" t="s">
        <v>348</v>
      </c>
      <c r="C408" s="2">
        <v>0</v>
      </c>
      <c r="D408" s="2">
        <v>4021</v>
      </c>
      <c r="E408" s="8" t="s">
        <v>64</v>
      </c>
      <c r="F408" s="5" t="s">
        <v>293</v>
      </c>
      <c r="G408" s="3" t="s">
        <v>51</v>
      </c>
      <c r="H408" s="6">
        <v>2670</v>
      </c>
      <c r="I408" s="6">
        <v>33.33</v>
      </c>
      <c r="J408" s="7">
        <v>-81.301670000000001</v>
      </c>
      <c r="K408" s="7">
        <v>48.473889999999997</v>
      </c>
      <c r="L408" s="6"/>
      <c r="M408" s="8"/>
      <c r="N408" s="2"/>
      <c r="O408" s="6"/>
      <c r="P408" s="8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1" t="str">
        <f>IF($L408&gt;0,IF(O408&gt;0,$L408*O408/1000000,""),"")</f>
        <v/>
      </c>
      <c r="AM408" s="8" t="str">
        <f>IF($L408&gt;0,IF(R408&gt;0,$L408*R408/1000000,""),"")</f>
        <v/>
      </c>
      <c r="AN408" s="8" t="str">
        <f>IF($L408&gt;0,IF(U408&gt;0,IF($V408="P",$L408*U408/1000000,$L408*$U408),""),"")</f>
        <v/>
      </c>
      <c r="AO408" s="8" t="str">
        <f>IF($L408&gt;0,IF(X408&gt;0,$L408*X408/100,""),"")</f>
        <v/>
      </c>
      <c r="AP408" s="8" t="str">
        <f>IF($L408&gt;0,IF(AA408&gt;0,$L408*AA408/100,""),"")</f>
        <v/>
      </c>
      <c r="AQ408" s="11">
        <f>SUM(AL408:AP408)</f>
        <v>0</v>
      </c>
      <c r="AR408" s="6" t="e">
        <f>IF((AL408+AM408)&gt;0,AL408+AM408,"")</f>
        <v>#VALUE!</v>
      </c>
      <c r="AS408" s="9" t="str">
        <f>IF(O408&gt;0,R408/O408,"")</f>
        <v/>
      </c>
      <c r="AT408" s="9" t="e">
        <f>IF(AR408&lt;&gt;"",AL408/AR408,"")</f>
        <v>#VALUE!</v>
      </c>
      <c r="AU408" s="9" t="str">
        <f>IF(AO408&lt;&gt;"",AL408/AO408,"")</f>
        <v/>
      </c>
      <c r="AV408" s="9" t="str">
        <f>IF(AN408&lt;&gt;"",AL408/AN408,"")</f>
        <v/>
      </c>
      <c r="AW408" s="9"/>
    </row>
    <row r="409" spans="1:49" ht="13.5" thickTop="1" x14ac:dyDescent="0.2">
      <c r="A409" s="2">
        <v>8000142</v>
      </c>
      <c r="B409" s="3" t="s">
        <v>327</v>
      </c>
      <c r="C409" s="2">
        <v>0</v>
      </c>
      <c r="D409" s="2">
        <v>4021</v>
      </c>
      <c r="E409" s="8" t="s">
        <v>64</v>
      </c>
      <c r="F409" s="5" t="s">
        <v>293</v>
      </c>
      <c r="G409" s="3" t="s">
        <v>51</v>
      </c>
      <c r="H409" s="6">
        <v>2670</v>
      </c>
      <c r="I409" s="6">
        <v>33.33</v>
      </c>
      <c r="J409" s="7">
        <v>-81.296670000000006</v>
      </c>
      <c r="K409" s="7">
        <v>48.438330000000001</v>
      </c>
      <c r="L409" s="6">
        <v>3.540133</v>
      </c>
      <c r="M409" s="8" t="s">
        <v>54</v>
      </c>
      <c r="N409" s="2" t="s">
        <v>52</v>
      </c>
      <c r="O409" s="6">
        <v>8.1174917221069336</v>
      </c>
      <c r="P409" s="8" t="s">
        <v>53</v>
      </c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1">
        <f>IF($L409&gt;0,IF(O409&gt;0,$L409*O409/1000000,""),"")</f>
        <v>2.8737000322657587E-5</v>
      </c>
      <c r="AM409" s="8" t="str">
        <f>IF($L409&gt;0,IF(R409&gt;0,$L409*R409/1000000,""),"")</f>
        <v/>
      </c>
      <c r="AN409" s="8" t="str">
        <f>IF($L409&gt;0,IF(U409&gt;0,IF($V409="P",$L409*U409/1000000,$L409*$U409),""),"")</f>
        <v/>
      </c>
      <c r="AO409" s="8" t="str">
        <f>IF($L409&gt;0,IF(X409&gt;0,$L409*X409/100,""),"")</f>
        <v/>
      </c>
      <c r="AP409" s="8" t="str">
        <f>IF($L409&gt;0,IF(AA409&gt;0,$L409*AA409/100,""),"")</f>
        <v/>
      </c>
      <c r="AQ409" s="11">
        <f>SUM(AL409:AP409)</f>
        <v>2.8737000322657587E-5</v>
      </c>
      <c r="AR409" s="6" t="e">
        <f>IF((AL409+AM409)&gt;0,AL409+AM409,"")</f>
        <v>#VALUE!</v>
      </c>
      <c r="AS409" s="9">
        <f>IF(O409&gt;0,R409/O409,"")</f>
        <v>0</v>
      </c>
      <c r="AT409" s="9" t="e">
        <f>IF(AR409&lt;&gt;"",AL409/AR409,"")</f>
        <v>#VALUE!</v>
      </c>
      <c r="AU409" s="9" t="str">
        <f>IF(AO409&lt;&gt;"",AL409/AO409,"")</f>
        <v/>
      </c>
      <c r="AV409" s="9" t="str">
        <f>IF(AN409&lt;&gt;"",AL409/AN409,"")</f>
        <v/>
      </c>
      <c r="AW409" s="9"/>
    </row>
    <row r="410" spans="1:49" ht="13.5" thickTop="1" x14ac:dyDescent="0.2">
      <c r="A410" s="2">
        <v>8000216</v>
      </c>
      <c r="B410" s="3" t="s">
        <v>369</v>
      </c>
      <c r="C410" s="2">
        <v>0</v>
      </c>
      <c r="D410" s="2">
        <v>4021</v>
      </c>
      <c r="E410" s="8" t="s">
        <v>64</v>
      </c>
      <c r="F410" s="5" t="s">
        <v>293</v>
      </c>
      <c r="G410" s="3" t="s">
        <v>51</v>
      </c>
      <c r="H410" s="6">
        <v>2670</v>
      </c>
      <c r="I410" s="6">
        <v>33.33</v>
      </c>
      <c r="J410" s="7">
        <v>-81.296109999999999</v>
      </c>
      <c r="K410" s="7">
        <v>48.481389999999998</v>
      </c>
      <c r="L410" s="6">
        <v>104.21592800000001</v>
      </c>
      <c r="M410" s="8" t="s">
        <v>54</v>
      </c>
      <c r="N410" s="2" t="s">
        <v>52</v>
      </c>
      <c r="O410" s="6">
        <v>9.4705648422241211</v>
      </c>
      <c r="P410" s="8" t="s">
        <v>53</v>
      </c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1">
        <f>IF($L410&gt;0,IF(O410&gt;0,$L410*O410/1000000,""),"")</f>
        <v>9.8698370371656037E-4</v>
      </c>
      <c r="AM410" s="8" t="str">
        <f>IF($L410&gt;0,IF(R410&gt;0,$L410*R410/1000000,""),"")</f>
        <v/>
      </c>
      <c r="AN410" s="8" t="str">
        <f>IF($L410&gt;0,IF(U410&gt;0,IF($V410="P",$L410*U410/1000000,$L410*$U410),""),"")</f>
        <v/>
      </c>
      <c r="AO410" s="8" t="str">
        <f>IF($L410&gt;0,IF(X410&gt;0,$L410*X410/100,""),"")</f>
        <v/>
      </c>
      <c r="AP410" s="8" t="str">
        <f>IF($L410&gt;0,IF(AA410&gt;0,$L410*AA410/100,""),"")</f>
        <v/>
      </c>
      <c r="AQ410" s="11">
        <f>SUM(AL410:AP410)</f>
        <v>9.8698370371656037E-4</v>
      </c>
      <c r="AR410" s="6" t="e">
        <f>IF((AL410+AM410)&gt;0,AL410+AM410,"")</f>
        <v>#VALUE!</v>
      </c>
      <c r="AS410" s="9">
        <f>IF(O410&gt;0,R410/O410,"")</f>
        <v>0</v>
      </c>
      <c r="AT410" s="9" t="e">
        <f>IF(AR410&lt;&gt;"",AL410/AR410,"")</f>
        <v>#VALUE!</v>
      </c>
      <c r="AU410" s="9" t="str">
        <f>IF(AO410&lt;&gt;"",AL410/AO410,"")</f>
        <v/>
      </c>
      <c r="AV410" s="9" t="str">
        <f>IF(AN410&lt;&gt;"",AL410/AN410,"")</f>
        <v/>
      </c>
      <c r="AW410" s="9"/>
    </row>
    <row r="411" spans="1:49" ht="13.5" thickTop="1" x14ac:dyDescent="0.2">
      <c r="A411" s="2">
        <v>8000107</v>
      </c>
      <c r="B411" s="3" t="s">
        <v>296</v>
      </c>
      <c r="C411" s="2">
        <v>0</v>
      </c>
      <c r="D411" s="2">
        <v>4021</v>
      </c>
      <c r="E411" s="8" t="s">
        <v>64</v>
      </c>
      <c r="F411" s="5" t="s">
        <v>293</v>
      </c>
      <c r="G411" s="3" t="s">
        <v>51</v>
      </c>
      <c r="H411" s="6">
        <v>2670</v>
      </c>
      <c r="I411" s="6">
        <v>33.33</v>
      </c>
      <c r="J411" s="7">
        <v>-81.280829999999995</v>
      </c>
      <c r="K411" s="7">
        <v>48.441110000000002</v>
      </c>
      <c r="L411" s="6">
        <v>7.6933319999999998</v>
      </c>
      <c r="M411" s="8" t="s">
        <v>54</v>
      </c>
      <c r="N411" s="2" t="s">
        <v>52</v>
      </c>
      <c r="O411" s="6">
        <v>10.11512279510498</v>
      </c>
      <c r="P411" s="8" t="s">
        <v>53</v>
      </c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1">
        <f>IF($L411&gt;0,IF(O411&gt;0,$L411*O411/1000000,""),"")</f>
        <v>7.7818997883510584E-5</v>
      </c>
      <c r="AM411" s="8" t="str">
        <f>IF($L411&gt;0,IF(R411&gt;0,$L411*R411/1000000,""),"")</f>
        <v/>
      </c>
      <c r="AN411" s="8" t="str">
        <f>IF($L411&gt;0,IF(U411&gt;0,IF($V411="P",$L411*U411/1000000,$L411*$U411),""),"")</f>
        <v/>
      </c>
      <c r="AO411" s="8" t="str">
        <f>IF($L411&gt;0,IF(X411&gt;0,$L411*X411/100,""),"")</f>
        <v/>
      </c>
      <c r="AP411" s="8" t="str">
        <f>IF($L411&gt;0,IF(AA411&gt;0,$L411*AA411/100,""),"")</f>
        <v/>
      </c>
      <c r="AQ411" s="11">
        <f>SUM(AL411:AP411)</f>
        <v>7.7818997883510584E-5</v>
      </c>
      <c r="AR411" s="6" t="e">
        <f>IF((AL411+AM411)&gt;0,AL411+AM411,"")</f>
        <v>#VALUE!</v>
      </c>
      <c r="AS411" s="9">
        <f>IF(O411&gt;0,R411/O411,"")</f>
        <v>0</v>
      </c>
      <c r="AT411" s="9" t="e">
        <f>IF(AR411&lt;&gt;"",AL411/AR411,"")</f>
        <v>#VALUE!</v>
      </c>
      <c r="AU411" s="9" t="str">
        <f>IF(AO411&lt;&gt;"",AL411/AO411,"")</f>
        <v/>
      </c>
      <c r="AV411" s="9" t="str">
        <f>IF(AN411&lt;&gt;"",AL411/AN411,"")</f>
        <v/>
      </c>
      <c r="AW411" s="9"/>
    </row>
    <row r="412" spans="1:49" ht="13.5" thickTop="1" x14ac:dyDescent="0.2">
      <c r="A412" s="2">
        <v>8000103</v>
      </c>
      <c r="B412" s="3" t="s">
        <v>312</v>
      </c>
      <c r="C412" s="2">
        <v>0</v>
      </c>
      <c r="D412" s="2">
        <v>4021</v>
      </c>
      <c r="E412" s="8" t="s">
        <v>64</v>
      </c>
      <c r="F412" s="5" t="s">
        <v>293</v>
      </c>
      <c r="G412" s="3" t="s">
        <v>51</v>
      </c>
      <c r="H412" s="6">
        <v>2670</v>
      </c>
      <c r="I412" s="6">
        <v>33.33</v>
      </c>
      <c r="J412" s="7">
        <v>-81.270830000000004</v>
      </c>
      <c r="K412" s="7">
        <v>48.445279999999997</v>
      </c>
      <c r="L412" s="6">
        <v>4.8177089999999998</v>
      </c>
      <c r="M412" s="8" t="s">
        <v>54</v>
      </c>
      <c r="N412" s="2" t="s">
        <v>52</v>
      </c>
      <c r="O412" s="6">
        <v>6.5736641883850098</v>
      </c>
      <c r="P412" s="8" t="s">
        <v>53</v>
      </c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1">
        <f>IF($L412&gt;0,IF(O412&gt;0,$L412*O412/1000000,""),"")</f>
        <v>3.1670001123360153E-5</v>
      </c>
      <c r="AM412" s="8" t="str">
        <f>IF($L412&gt;0,IF(R412&gt;0,$L412*R412/1000000,""),"")</f>
        <v/>
      </c>
      <c r="AN412" s="8" t="str">
        <f>IF($L412&gt;0,IF(U412&gt;0,IF($V412="P",$L412*U412/1000000,$L412*$U412),""),"")</f>
        <v/>
      </c>
      <c r="AO412" s="8" t="str">
        <f>IF($L412&gt;0,IF(X412&gt;0,$L412*X412/100,""),"")</f>
        <v/>
      </c>
      <c r="AP412" s="8" t="str">
        <f>IF($L412&gt;0,IF(AA412&gt;0,$L412*AA412/100,""),"")</f>
        <v/>
      </c>
      <c r="AQ412" s="11">
        <f>SUM(AL412:AP412)</f>
        <v>3.1670001123360153E-5</v>
      </c>
      <c r="AR412" s="6" t="e">
        <f>IF((AL412+AM412)&gt;0,AL412+AM412,"")</f>
        <v>#VALUE!</v>
      </c>
      <c r="AS412" s="9">
        <f>IF(O412&gt;0,R412/O412,"")</f>
        <v>0</v>
      </c>
      <c r="AT412" s="9" t="e">
        <f>IF(AR412&lt;&gt;"",AL412/AR412,"")</f>
        <v>#VALUE!</v>
      </c>
      <c r="AU412" s="9" t="str">
        <f>IF(AO412&lt;&gt;"",AL412/AO412,"")</f>
        <v/>
      </c>
      <c r="AV412" s="9" t="str">
        <f>IF(AN412&lt;&gt;"",AL412/AN412,"")</f>
        <v/>
      </c>
      <c r="AW412" s="9"/>
    </row>
    <row r="413" spans="1:49" ht="13.5" thickTop="1" x14ac:dyDescent="0.2">
      <c r="A413" s="2">
        <v>8000289</v>
      </c>
      <c r="B413" s="3" t="s">
        <v>581</v>
      </c>
      <c r="C413" s="2">
        <v>0</v>
      </c>
      <c r="D413" s="2">
        <v>4029</v>
      </c>
      <c r="E413" s="8" t="s">
        <v>56</v>
      </c>
      <c r="F413" s="5" t="s">
        <v>293</v>
      </c>
      <c r="G413" s="3" t="s">
        <v>51</v>
      </c>
      <c r="H413" s="6">
        <v>2670</v>
      </c>
      <c r="I413" s="6">
        <v>33.33</v>
      </c>
      <c r="J413" s="7">
        <v>-81.266670000000005</v>
      </c>
      <c r="K413" s="7">
        <v>48.433329999999998</v>
      </c>
      <c r="L413" s="6">
        <v>4.2834999999999998E-2</v>
      </c>
      <c r="M413" s="8" t="s">
        <v>54</v>
      </c>
      <c r="N413" s="2" t="s">
        <v>52</v>
      </c>
      <c r="O413" s="6">
        <v>5.2994046211242676</v>
      </c>
      <c r="P413" s="8" t="s">
        <v>53</v>
      </c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1">
        <f>IF($L413&gt;0,IF(O413&gt;0,$L413*O413/1000000,""),"")</f>
        <v>2.2699999694585799E-7</v>
      </c>
      <c r="AM413" s="8" t="str">
        <f>IF($L413&gt;0,IF(R413&gt;0,$L413*R413/1000000,""),"")</f>
        <v/>
      </c>
      <c r="AN413" s="8" t="str">
        <f>IF($L413&gt;0,IF(U413&gt;0,IF($V413="P",$L413*U413/1000000,$L413*$U413),""),"")</f>
        <v/>
      </c>
      <c r="AO413" s="8" t="str">
        <f>IF($L413&gt;0,IF(X413&gt;0,$L413*X413/100,""),"")</f>
        <v/>
      </c>
      <c r="AP413" s="8" t="str">
        <f>IF($L413&gt;0,IF(AA413&gt;0,$L413*AA413/100,""),"")</f>
        <v/>
      </c>
      <c r="AQ413" s="11">
        <f>SUM(AL413:AP413)</f>
        <v>2.2699999694585799E-7</v>
      </c>
      <c r="AR413" s="6" t="e">
        <f>IF((AL413+AM413)&gt;0,AL413+AM413,"")</f>
        <v>#VALUE!</v>
      </c>
      <c r="AS413" s="9">
        <f>IF(O413&gt;0,R413/O413,"")</f>
        <v>0</v>
      </c>
      <c r="AT413" s="9" t="e">
        <f>IF(AR413&lt;&gt;"",AL413/AR413,"")</f>
        <v>#VALUE!</v>
      </c>
      <c r="AU413" s="9" t="str">
        <f>IF(AO413&lt;&gt;"",AL413/AO413,"")</f>
        <v/>
      </c>
      <c r="AV413" s="9" t="str">
        <f>IF(AN413&lt;&gt;"",AL413/AN413,"")</f>
        <v/>
      </c>
      <c r="AW413" s="9"/>
    </row>
    <row r="414" spans="1:49" ht="13.5" thickTop="1" x14ac:dyDescent="0.2">
      <c r="A414" s="2">
        <v>8000246</v>
      </c>
      <c r="B414" s="3" t="s">
        <v>382</v>
      </c>
      <c r="C414" s="2">
        <v>0</v>
      </c>
      <c r="D414" s="2">
        <v>4021</v>
      </c>
      <c r="E414" s="8" t="s">
        <v>64</v>
      </c>
      <c r="F414" s="5" t="s">
        <v>293</v>
      </c>
      <c r="G414" s="3" t="s">
        <v>51</v>
      </c>
      <c r="H414" s="6">
        <v>2670</v>
      </c>
      <c r="I414" s="6">
        <v>33.33</v>
      </c>
      <c r="J414" s="7">
        <v>-81.262219999999999</v>
      </c>
      <c r="K414" s="7">
        <v>48.457500000000003</v>
      </c>
      <c r="L414" s="6">
        <v>5.0859139999999998</v>
      </c>
      <c r="M414" s="8" t="s">
        <v>54</v>
      </c>
      <c r="N414" s="2" t="s">
        <v>52</v>
      </c>
      <c r="O414" s="6">
        <v>7.2903318405151367</v>
      </c>
      <c r="P414" s="8" t="s">
        <v>53</v>
      </c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1">
        <f>IF($L414&gt;0,IF(O414&gt;0,$L414*O414/1000000,""),"")</f>
        <v>3.70780007723217E-5</v>
      </c>
      <c r="AM414" s="8" t="str">
        <f>IF($L414&gt;0,IF(R414&gt;0,$L414*R414/1000000,""),"")</f>
        <v/>
      </c>
      <c r="AN414" s="8" t="str">
        <f>IF($L414&gt;0,IF(U414&gt;0,IF($V414="P",$L414*U414/1000000,$L414*$U414),""),"")</f>
        <v/>
      </c>
      <c r="AO414" s="8" t="str">
        <f>IF($L414&gt;0,IF(X414&gt;0,$L414*X414/100,""),"")</f>
        <v/>
      </c>
      <c r="AP414" s="8" t="str">
        <f>IF($L414&gt;0,IF(AA414&gt;0,$L414*AA414/100,""),"")</f>
        <v/>
      </c>
      <c r="AQ414" s="11">
        <f>SUM(AL414:AP414)</f>
        <v>3.70780007723217E-5</v>
      </c>
      <c r="AR414" s="6" t="e">
        <f>IF((AL414+AM414)&gt;0,AL414+AM414,"")</f>
        <v>#VALUE!</v>
      </c>
      <c r="AS414" s="9">
        <f>IF(O414&gt;0,R414/O414,"")</f>
        <v>0</v>
      </c>
      <c r="AT414" s="9" t="e">
        <f>IF(AR414&lt;&gt;"",AL414/AR414,"")</f>
        <v>#VALUE!</v>
      </c>
      <c r="AU414" s="9" t="str">
        <f>IF(AO414&lt;&gt;"",AL414/AO414,"")</f>
        <v/>
      </c>
      <c r="AV414" s="9" t="str">
        <f>IF(AN414&lt;&gt;"",AL414/AN414,"")</f>
        <v/>
      </c>
      <c r="AW414" s="9"/>
    </row>
    <row r="415" spans="1:49" ht="13.5" thickTop="1" x14ac:dyDescent="0.2">
      <c r="A415" s="2">
        <v>8000147</v>
      </c>
      <c r="B415" s="3" t="s">
        <v>330</v>
      </c>
      <c r="C415" s="2">
        <v>0</v>
      </c>
      <c r="D415" s="2">
        <v>4021</v>
      </c>
      <c r="E415" s="8" t="s">
        <v>64</v>
      </c>
      <c r="F415" s="5" t="s">
        <v>293</v>
      </c>
      <c r="G415" s="3" t="s">
        <v>51</v>
      </c>
      <c r="H415" s="6">
        <v>2670</v>
      </c>
      <c r="I415" s="6">
        <v>33.33</v>
      </c>
      <c r="J415" s="7">
        <v>-81.242500000000007</v>
      </c>
      <c r="K415" s="7">
        <v>48.462499999999999</v>
      </c>
      <c r="L415" s="6">
        <v>102.16522399999999</v>
      </c>
      <c r="M415" s="8" t="s">
        <v>54</v>
      </c>
      <c r="N415" s="2" t="s">
        <v>52</v>
      </c>
      <c r="O415" s="6">
        <v>4.8221864700317383</v>
      </c>
      <c r="P415" s="8" t="s">
        <v>53</v>
      </c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1">
        <f>IF($L415&gt;0,IF(O415&gt;0,$L415*O415/1000000,""),"")</f>
        <v>4.9265976088056179E-4</v>
      </c>
      <c r="AM415" s="8" t="str">
        <f>IF($L415&gt;0,IF(R415&gt;0,$L415*R415/1000000,""),"")</f>
        <v/>
      </c>
      <c r="AN415" s="8" t="str">
        <f>IF($L415&gt;0,IF(U415&gt;0,IF($V415="P",$L415*U415/1000000,$L415*$U415),""),"")</f>
        <v/>
      </c>
      <c r="AO415" s="8" t="str">
        <f>IF($L415&gt;0,IF(X415&gt;0,$L415*X415/100,""),"")</f>
        <v/>
      </c>
      <c r="AP415" s="8" t="str">
        <f>IF($L415&gt;0,IF(AA415&gt;0,$L415*AA415/100,""),"")</f>
        <v/>
      </c>
      <c r="AQ415" s="11">
        <f>SUM(AL415:AP415)</f>
        <v>4.9265976088056179E-4</v>
      </c>
      <c r="AR415" s="6" t="e">
        <f>IF((AL415+AM415)&gt;0,AL415+AM415,"")</f>
        <v>#VALUE!</v>
      </c>
      <c r="AS415" s="9">
        <f>IF(O415&gt;0,R415/O415,"")</f>
        <v>0</v>
      </c>
      <c r="AT415" s="9" t="e">
        <f>IF(AR415&lt;&gt;"",AL415/AR415,"")</f>
        <v>#VALUE!</v>
      </c>
      <c r="AU415" s="9" t="str">
        <f>IF(AO415&lt;&gt;"",AL415/AO415,"")</f>
        <v/>
      </c>
      <c r="AV415" s="9" t="str">
        <f>IF(AN415&lt;&gt;"",AL415/AN415,"")</f>
        <v/>
      </c>
      <c r="AW415" s="9"/>
    </row>
    <row r="416" spans="1:49" ht="13.5" thickTop="1" x14ac:dyDescent="0.2">
      <c r="A416" s="2">
        <v>8000253</v>
      </c>
      <c r="B416" s="3" t="s">
        <v>385</v>
      </c>
      <c r="C416" s="2">
        <v>0</v>
      </c>
      <c r="D416" s="2">
        <v>4021</v>
      </c>
      <c r="E416" s="8" t="s">
        <v>64</v>
      </c>
      <c r="F416" s="5" t="s">
        <v>293</v>
      </c>
      <c r="G416" s="3" t="s">
        <v>51</v>
      </c>
      <c r="H416" s="6">
        <v>2670</v>
      </c>
      <c r="I416" s="6">
        <v>33.33</v>
      </c>
      <c r="J416" s="7">
        <v>-81.238060000000004</v>
      </c>
      <c r="K416" s="7">
        <v>48.455280000000002</v>
      </c>
      <c r="L416" s="6">
        <v>5.7024949999999999</v>
      </c>
      <c r="M416" s="8" t="s">
        <v>54</v>
      </c>
      <c r="N416" s="2" t="s">
        <v>52</v>
      </c>
      <c r="O416" s="6">
        <v>8.3961496353149414</v>
      </c>
      <c r="P416" s="8" t="s">
        <v>53</v>
      </c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1">
        <f>IF($L416&gt;0,IF(O416&gt;0,$L416*O416/1000000,""),"")</f>
        <v>4.7879001314635277E-5</v>
      </c>
      <c r="AM416" s="8" t="str">
        <f>IF($L416&gt;0,IF(R416&gt;0,$L416*R416/1000000,""),"")</f>
        <v/>
      </c>
      <c r="AN416" s="8" t="str">
        <f>IF($L416&gt;0,IF(U416&gt;0,IF($V416="P",$L416*U416/1000000,$L416*$U416),""),"")</f>
        <v/>
      </c>
      <c r="AO416" s="8" t="str">
        <f>IF($L416&gt;0,IF(X416&gt;0,$L416*X416/100,""),"")</f>
        <v/>
      </c>
      <c r="AP416" s="8" t="str">
        <f>IF($L416&gt;0,IF(AA416&gt;0,$L416*AA416/100,""),"")</f>
        <v/>
      </c>
      <c r="AQ416" s="11">
        <f>SUM(AL416:AP416)</f>
        <v>4.7879001314635277E-5</v>
      </c>
      <c r="AR416" s="6" t="e">
        <f>IF((AL416+AM416)&gt;0,AL416+AM416,"")</f>
        <v>#VALUE!</v>
      </c>
      <c r="AS416" s="9">
        <f>IF(O416&gt;0,R416/O416,"")</f>
        <v>0</v>
      </c>
      <c r="AT416" s="9" t="e">
        <f>IF(AR416&lt;&gt;"",AL416/AR416,"")</f>
        <v>#VALUE!</v>
      </c>
      <c r="AU416" s="9" t="str">
        <f>IF(AO416&lt;&gt;"",AL416/AO416,"")</f>
        <v/>
      </c>
      <c r="AV416" s="9" t="str">
        <f>IF(AN416&lt;&gt;"",AL416/AN416,"")</f>
        <v/>
      </c>
      <c r="AW416" s="9"/>
    </row>
    <row r="417" spans="1:49" ht="13.5" thickTop="1" x14ac:dyDescent="0.2">
      <c r="A417" s="2">
        <v>8000251</v>
      </c>
      <c r="B417" s="3" t="s">
        <v>544</v>
      </c>
      <c r="C417" s="2">
        <v>0</v>
      </c>
      <c r="D417" s="2">
        <v>4029</v>
      </c>
      <c r="E417" s="8" t="s">
        <v>56</v>
      </c>
      <c r="F417" s="5" t="s">
        <v>293</v>
      </c>
      <c r="G417" s="3" t="s">
        <v>51</v>
      </c>
      <c r="H417" s="6">
        <v>2670</v>
      </c>
      <c r="I417" s="6">
        <v>33.33</v>
      </c>
      <c r="J417" s="7">
        <v>-81.179720000000003</v>
      </c>
      <c r="K417" s="7">
        <v>48.51444</v>
      </c>
      <c r="L417" s="6">
        <v>1.9450019999999999</v>
      </c>
      <c r="M417" s="8" t="s">
        <v>54</v>
      </c>
      <c r="N417" s="2" t="s">
        <v>52</v>
      </c>
      <c r="O417" s="6">
        <v>8.2200002670288086</v>
      </c>
      <c r="P417" s="8" t="s">
        <v>53</v>
      </c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1">
        <f>IF($L417&gt;0,IF(O417&gt;0,$L417*O417/1000000,""),"")</f>
        <v>1.5987916959371566E-5</v>
      </c>
      <c r="AM417" s="8" t="str">
        <f>IF($L417&gt;0,IF(R417&gt;0,$L417*R417/1000000,""),"")</f>
        <v/>
      </c>
      <c r="AN417" s="8" t="str">
        <f>IF($L417&gt;0,IF(U417&gt;0,IF($V417="P",$L417*U417/1000000,$L417*$U417),""),"")</f>
        <v/>
      </c>
      <c r="AO417" s="8" t="str">
        <f>IF($L417&gt;0,IF(X417&gt;0,$L417*X417/100,""),"")</f>
        <v/>
      </c>
      <c r="AP417" s="8" t="str">
        <f>IF($L417&gt;0,IF(AA417&gt;0,$L417*AA417/100,""),"")</f>
        <v/>
      </c>
      <c r="AQ417" s="11">
        <f>SUM(AL417:AP417)</f>
        <v>1.5987916959371566E-5</v>
      </c>
      <c r="AR417" s="6" t="e">
        <f>IF((AL417+AM417)&gt;0,AL417+AM417,"")</f>
        <v>#VALUE!</v>
      </c>
      <c r="AS417" s="9">
        <f>IF(O417&gt;0,R417/O417,"")</f>
        <v>0</v>
      </c>
      <c r="AT417" s="9" t="e">
        <f>IF(AR417&lt;&gt;"",AL417/AR417,"")</f>
        <v>#VALUE!</v>
      </c>
      <c r="AU417" s="9" t="str">
        <f>IF(AO417&lt;&gt;"",AL417/AO417,"")</f>
        <v/>
      </c>
      <c r="AV417" s="9" t="str">
        <f>IF(AN417&lt;&gt;"",AL417/AN417,"")</f>
        <v/>
      </c>
      <c r="AW417" s="9"/>
    </row>
    <row r="418" spans="1:49" ht="13.5" thickTop="1" x14ac:dyDescent="0.2">
      <c r="A418" s="2">
        <v>8000113</v>
      </c>
      <c r="B418" s="3" t="s">
        <v>435</v>
      </c>
      <c r="C418" s="2">
        <v>0</v>
      </c>
      <c r="D418" s="2">
        <v>4029</v>
      </c>
      <c r="E418" s="8" t="s">
        <v>56</v>
      </c>
      <c r="F418" s="5" t="s">
        <v>293</v>
      </c>
      <c r="G418" s="3" t="s">
        <v>51</v>
      </c>
      <c r="H418" s="6">
        <v>2670</v>
      </c>
      <c r="I418" s="6">
        <v>33.33</v>
      </c>
      <c r="J418" s="7">
        <v>-81.171109999999999</v>
      </c>
      <c r="K418" s="7">
        <v>48.56</v>
      </c>
      <c r="L418" s="6">
        <v>0.62505056250000002</v>
      </c>
      <c r="M418" s="8" t="s">
        <v>54</v>
      </c>
      <c r="N418" s="2" t="s">
        <v>52</v>
      </c>
      <c r="O418" s="6">
        <v>6.5186619758605957</v>
      </c>
      <c r="P418" s="8" t="s">
        <v>53</v>
      </c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1">
        <f>IF($L418&gt;0,IF(O418&gt;0,$L418*O418/1000000,""),"")</f>
        <v>4.0744933347590274E-6</v>
      </c>
      <c r="AM418" s="8" t="str">
        <f>IF($L418&gt;0,IF(R418&gt;0,$L418*R418/1000000,""),"")</f>
        <v/>
      </c>
      <c r="AN418" s="8" t="str">
        <f>IF($L418&gt;0,IF(U418&gt;0,IF($V418="P",$L418*U418/1000000,$L418*$U418),""),"")</f>
        <v/>
      </c>
      <c r="AO418" s="8" t="str">
        <f>IF($L418&gt;0,IF(X418&gt;0,$L418*X418/100,""),"")</f>
        <v/>
      </c>
      <c r="AP418" s="8" t="str">
        <f>IF($L418&gt;0,IF(AA418&gt;0,$L418*AA418/100,""),"")</f>
        <v/>
      </c>
      <c r="AQ418" s="11">
        <f>SUM(AL418:AP418)</f>
        <v>4.0744933347590274E-6</v>
      </c>
      <c r="AR418" s="6" t="e">
        <f>IF((AL418+AM418)&gt;0,AL418+AM418,"")</f>
        <v>#VALUE!</v>
      </c>
      <c r="AS418" s="9">
        <f>IF(O418&gt;0,R418/O418,"")</f>
        <v>0</v>
      </c>
      <c r="AT418" s="9" t="e">
        <f>IF(AR418&lt;&gt;"",AL418/AR418,"")</f>
        <v>#VALUE!</v>
      </c>
      <c r="AU418" s="9" t="str">
        <f>IF(AO418&lt;&gt;"",AL418/AO418,"")</f>
        <v/>
      </c>
      <c r="AV418" s="9" t="str">
        <f>IF(AN418&lt;&gt;"",AL418/AN418,"")</f>
        <v/>
      </c>
      <c r="AW418" s="9"/>
    </row>
    <row r="419" spans="1:49" ht="13.5" thickTop="1" x14ac:dyDescent="0.2">
      <c r="A419" s="2">
        <v>8000242</v>
      </c>
      <c r="B419" s="3" t="s">
        <v>536</v>
      </c>
      <c r="C419" s="2">
        <v>0</v>
      </c>
      <c r="D419" s="2">
        <v>4029</v>
      </c>
      <c r="E419" s="8" t="s">
        <v>56</v>
      </c>
      <c r="F419" s="5" t="s">
        <v>293</v>
      </c>
      <c r="G419" s="3" t="s">
        <v>51</v>
      </c>
      <c r="H419" s="6">
        <v>2670</v>
      </c>
      <c r="I419" s="6">
        <v>33.33</v>
      </c>
      <c r="J419" s="7">
        <v>-81.127780000000001</v>
      </c>
      <c r="K419" s="7">
        <v>48.553330000000003</v>
      </c>
      <c r="L419" s="6">
        <v>1.6228469999999999</v>
      </c>
      <c r="M419" s="8" t="s">
        <v>54</v>
      </c>
      <c r="N419" s="2" t="s">
        <v>52</v>
      </c>
      <c r="O419" s="6">
        <v>4.2862944602966309</v>
      </c>
      <c r="P419" s="8" t="s">
        <v>53</v>
      </c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1">
        <f>IF($L419&gt;0,IF(O419&gt;0,$L419*O419/1000000,""),"")</f>
        <v>6.9560001060090067E-6</v>
      </c>
      <c r="AM419" s="8" t="str">
        <f>IF($L419&gt;0,IF(R419&gt;0,$L419*R419/1000000,""),"")</f>
        <v/>
      </c>
      <c r="AN419" s="8" t="str">
        <f>IF($L419&gt;0,IF(U419&gt;0,IF($V419="P",$L419*U419/1000000,$L419*$U419),""),"")</f>
        <v/>
      </c>
      <c r="AO419" s="8" t="str">
        <f>IF($L419&gt;0,IF(X419&gt;0,$L419*X419/100,""),"")</f>
        <v/>
      </c>
      <c r="AP419" s="8" t="str">
        <f>IF($L419&gt;0,IF(AA419&gt;0,$L419*AA419/100,""),"")</f>
        <v/>
      </c>
      <c r="AQ419" s="11">
        <f>SUM(AL419:AP419)</f>
        <v>6.9560001060090067E-6</v>
      </c>
      <c r="AR419" s="6" t="e">
        <f>IF((AL419+AM419)&gt;0,AL419+AM419,"")</f>
        <v>#VALUE!</v>
      </c>
      <c r="AS419" s="9">
        <f>IF(O419&gt;0,R419/O419,"")</f>
        <v>0</v>
      </c>
      <c r="AT419" s="9" t="e">
        <f>IF(AR419&lt;&gt;"",AL419/AR419,"")</f>
        <v>#VALUE!</v>
      </c>
      <c r="AU419" s="9" t="str">
        <f>IF(AO419&lt;&gt;"",AL419/AO419,"")</f>
        <v/>
      </c>
      <c r="AV419" s="9" t="str">
        <f>IF(AN419&lt;&gt;"",AL419/AN419,"")</f>
        <v/>
      </c>
      <c r="AW419" s="9"/>
    </row>
    <row r="420" spans="1:49" ht="13.5" thickTop="1" x14ac:dyDescent="0.2">
      <c r="A420" s="2">
        <v>8000183</v>
      </c>
      <c r="B420" s="3" t="s">
        <v>380</v>
      </c>
      <c r="C420" s="2">
        <v>0</v>
      </c>
      <c r="D420" s="2">
        <v>4021</v>
      </c>
      <c r="E420" s="8" t="s">
        <v>64</v>
      </c>
      <c r="F420" s="5" t="s">
        <v>293</v>
      </c>
      <c r="G420" s="3" t="s">
        <v>51</v>
      </c>
      <c r="H420" s="6">
        <v>2670</v>
      </c>
      <c r="I420" s="6">
        <v>33.33</v>
      </c>
      <c r="J420" s="7">
        <v>-81.115830000000003</v>
      </c>
      <c r="K420" s="7">
        <v>48.522219999999997</v>
      </c>
      <c r="L420" s="6">
        <v>83.987551999999994</v>
      </c>
      <c r="M420" s="8" t="s">
        <v>54</v>
      </c>
      <c r="N420" s="2" t="s">
        <v>52</v>
      </c>
      <c r="O420" s="6">
        <v>2.9410614967346191</v>
      </c>
      <c r="P420" s="8" t="s">
        <v>53</v>
      </c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1">
        <f>IF($L420&gt;0,IF(O420&gt;0,$L420*O420/1000000,""),"")</f>
        <v>2.4701255539219666E-4</v>
      </c>
      <c r="AM420" s="8" t="str">
        <f>IF($L420&gt;0,IF(R420&gt;0,$L420*R420/1000000,""),"")</f>
        <v/>
      </c>
      <c r="AN420" s="8" t="str">
        <f>IF($L420&gt;0,IF(U420&gt;0,IF($V420="P",$L420*U420/1000000,$L420*$U420),""),"")</f>
        <v/>
      </c>
      <c r="AO420" s="8" t="str">
        <f>IF($L420&gt;0,IF(X420&gt;0,$L420*X420/100,""),"")</f>
        <v/>
      </c>
      <c r="AP420" s="8" t="str">
        <f>IF($L420&gt;0,IF(AA420&gt;0,$L420*AA420/100,""),"")</f>
        <v/>
      </c>
      <c r="AQ420" s="11">
        <f>SUM(AL420:AP420)</f>
        <v>2.4701255539219666E-4</v>
      </c>
      <c r="AR420" s="6" t="e">
        <f>IF((AL420+AM420)&gt;0,AL420+AM420,"")</f>
        <v>#VALUE!</v>
      </c>
      <c r="AS420" s="9">
        <f>IF(O420&gt;0,R420/O420,"")</f>
        <v>0</v>
      </c>
      <c r="AT420" s="9" t="e">
        <f>IF(AR420&lt;&gt;"",AL420/AR420,"")</f>
        <v>#VALUE!</v>
      </c>
      <c r="AU420" s="9" t="str">
        <f>IF(AO420&lt;&gt;"",AL420/AO420,"")</f>
        <v/>
      </c>
      <c r="AV420" s="9" t="str">
        <f>IF(AN420&lt;&gt;"",AL420/AN420,"")</f>
        <v/>
      </c>
      <c r="AW420" s="9"/>
    </row>
    <row r="421" spans="1:49" ht="13.5" thickTop="1" x14ac:dyDescent="0.2">
      <c r="A421" s="2">
        <v>8004122</v>
      </c>
      <c r="B421" s="3" t="s">
        <v>352</v>
      </c>
      <c r="C421" s="2">
        <v>0</v>
      </c>
      <c r="D421" s="2">
        <v>4021</v>
      </c>
      <c r="E421" s="8" t="s">
        <v>64</v>
      </c>
      <c r="F421" s="5" t="s">
        <v>293</v>
      </c>
      <c r="G421" s="3" t="s">
        <v>51</v>
      </c>
      <c r="H421" s="6">
        <v>2670</v>
      </c>
      <c r="I421" s="6">
        <v>33.33</v>
      </c>
      <c r="J421" s="7">
        <v>-81.094440000000006</v>
      </c>
      <c r="K421" s="7">
        <v>48.541670000000003</v>
      </c>
      <c r="L421" s="6">
        <v>5.053369</v>
      </c>
      <c r="M421" s="8" t="s">
        <v>54</v>
      </c>
      <c r="N421" s="2" t="s">
        <v>52</v>
      </c>
      <c r="O421" s="6">
        <v>12.322517395019531</v>
      </c>
      <c r="P421" s="8" t="s">
        <v>53</v>
      </c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1">
        <f>IF($L421&gt;0,IF(O421&gt;0,$L421*O421/1000000,""),"")</f>
        <v>6.2270227405952452E-5</v>
      </c>
      <c r="AM421" s="8" t="str">
        <f>IF($L421&gt;0,IF(R421&gt;0,$L421*R421/1000000,""),"")</f>
        <v/>
      </c>
      <c r="AN421" s="8" t="str">
        <f>IF($L421&gt;0,IF(U421&gt;0,IF($V421="P",$L421*U421/1000000,$L421*$U421),""),"")</f>
        <v/>
      </c>
      <c r="AO421" s="8" t="str">
        <f>IF($L421&gt;0,IF(X421&gt;0,$L421*X421/100,""),"")</f>
        <v/>
      </c>
      <c r="AP421" s="8" t="str">
        <f>IF($L421&gt;0,IF(AA421&gt;0,$L421*AA421/100,""),"")</f>
        <v/>
      </c>
      <c r="AQ421" s="11">
        <f>SUM(AL421:AP421)</f>
        <v>6.2270227405952452E-5</v>
      </c>
      <c r="AR421" s="6" t="e">
        <f>IF((AL421+AM421)&gt;0,AL421+AM421,"")</f>
        <v>#VALUE!</v>
      </c>
      <c r="AS421" s="9">
        <f>IF(O421&gt;0,R421/O421,"")</f>
        <v>0</v>
      </c>
      <c r="AT421" s="9" t="e">
        <f>IF(AR421&lt;&gt;"",AL421/AR421,"")</f>
        <v>#VALUE!</v>
      </c>
      <c r="AU421" s="9" t="str">
        <f>IF(AO421&lt;&gt;"",AL421/AO421,"")</f>
        <v/>
      </c>
      <c r="AV421" s="9" t="str">
        <f>IF(AN421&lt;&gt;"",AL421/AN421,"")</f>
        <v/>
      </c>
      <c r="AW421" s="9"/>
    </row>
    <row r="422" spans="1:49" ht="13.5" thickTop="1" x14ac:dyDescent="0.2">
      <c r="A422" s="2">
        <v>8000231</v>
      </c>
      <c r="B422" s="3" t="s">
        <v>527</v>
      </c>
      <c r="C422" s="2">
        <v>0</v>
      </c>
      <c r="D422" s="2">
        <v>4029</v>
      </c>
      <c r="E422" s="8" t="s">
        <v>56</v>
      </c>
      <c r="F422" s="5" t="s">
        <v>293</v>
      </c>
      <c r="G422" s="3" t="s">
        <v>51</v>
      </c>
      <c r="H422" s="6">
        <v>2670</v>
      </c>
      <c r="I422" s="6">
        <v>33.33</v>
      </c>
      <c r="J422" s="7">
        <v>-80.973609999999994</v>
      </c>
      <c r="K422" s="7">
        <v>48.495829999999998</v>
      </c>
      <c r="L422" s="6">
        <v>0.51039662500000005</v>
      </c>
      <c r="M422" s="8" t="s">
        <v>54</v>
      </c>
      <c r="N422" s="2" t="s">
        <v>52</v>
      </c>
      <c r="O422" s="6">
        <v>9.3996181488037109</v>
      </c>
      <c r="P422" s="8" t="s">
        <v>53</v>
      </c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1">
        <f>IF($L422&gt;0,IF(O422&gt;0,$L422*O422/1000000,""),"")</f>
        <v>4.797533379438162E-6</v>
      </c>
      <c r="AM422" s="8" t="str">
        <f>IF($L422&gt;0,IF(R422&gt;0,$L422*R422/1000000,""),"")</f>
        <v/>
      </c>
      <c r="AN422" s="8" t="str">
        <f>IF($L422&gt;0,IF(U422&gt;0,IF($V422="P",$L422*U422/1000000,$L422*$U422),""),"")</f>
        <v/>
      </c>
      <c r="AO422" s="8" t="str">
        <f>IF($L422&gt;0,IF(X422&gt;0,$L422*X422/100,""),"")</f>
        <v/>
      </c>
      <c r="AP422" s="8" t="str">
        <f>IF($L422&gt;0,IF(AA422&gt;0,$L422*AA422/100,""),"")</f>
        <v/>
      </c>
      <c r="AQ422" s="11">
        <f>SUM(AL422:AP422)</f>
        <v>4.797533379438162E-6</v>
      </c>
      <c r="AR422" s="6" t="e">
        <f>IF((AL422+AM422)&gt;0,AL422+AM422,"")</f>
        <v>#VALUE!</v>
      </c>
      <c r="AS422" s="9">
        <f>IF(O422&gt;0,R422/O422,"")</f>
        <v>0</v>
      </c>
      <c r="AT422" s="9" t="e">
        <f>IF(AR422&lt;&gt;"",AL422/AR422,"")</f>
        <v>#VALUE!</v>
      </c>
      <c r="AU422" s="9" t="str">
        <f>IF(AO422&lt;&gt;"",AL422/AO422,"")</f>
        <v/>
      </c>
      <c r="AV422" s="9" t="str">
        <f>IF(AN422&lt;&gt;"",AL422/AN422,"")</f>
        <v/>
      </c>
      <c r="AW422" s="9"/>
    </row>
    <row r="423" spans="1:49" ht="13.5" thickTop="1" x14ac:dyDescent="0.2">
      <c r="A423" s="2">
        <v>8000172</v>
      </c>
      <c r="B423" s="3" t="s">
        <v>481</v>
      </c>
      <c r="C423" s="2">
        <v>0</v>
      </c>
      <c r="D423" s="2">
        <v>4029</v>
      </c>
      <c r="E423" s="8" t="s">
        <v>56</v>
      </c>
      <c r="F423" s="5" t="s">
        <v>293</v>
      </c>
      <c r="G423" s="3" t="s">
        <v>51</v>
      </c>
      <c r="H423" s="6">
        <v>2670</v>
      </c>
      <c r="I423" s="6">
        <v>33.33</v>
      </c>
      <c r="J423" s="7">
        <v>-80.946939999999998</v>
      </c>
      <c r="K423" s="7">
        <v>48.503610000000002</v>
      </c>
      <c r="L423" s="6">
        <v>0.49899399999999999</v>
      </c>
      <c r="M423" s="8" t="s">
        <v>54</v>
      </c>
      <c r="N423" s="2" t="s">
        <v>52</v>
      </c>
      <c r="O423" s="6">
        <v>9.3000001907348633</v>
      </c>
      <c r="P423" s="8" t="s">
        <v>53</v>
      </c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1">
        <f>IF($L423&gt;0,IF(O423&gt;0,$L423*O423/1000000,""),"")</f>
        <v>4.6406442951755522E-6</v>
      </c>
      <c r="AM423" s="8" t="str">
        <f>IF($L423&gt;0,IF(R423&gt;0,$L423*R423/1000000,""),"")</f>
        <v/>
      </c>
      <c r="AN423" s="8" t="str">
        <f>IF($L423&gt;0,IF(U423&gt;0,IF($V423="P",$L423*U423/1000000,$L423*$U423),""),"")</f>
        <v/>
      </c>
      <c r="AO423" s="8" t="str">
        <f>IF($L423&gt;0,IF(X423&gt;0,$L423*X423/100,""),"")</f>
        <v/>
      </c>
      <c r="AP423" s="8" t="str">
        <f>IF($L423&gt;0,IF(AA423&gt;0,$L423*AA423/100,""),"")</f>
        <v/>
      </c>
      <c r="AQ423" s="11">
        <f>SUM(AL423:AP423)</f>
        <v>4.6406442951755522E-6</v>
      </c>
      <c r="AR423" s="6" t="e">
        <f>IF((AL423+AM423)&gt;0,AL423+AM423,"")</f>
        <v>#VALUE!</v>
      </c>
      <c r="AS423" s="9">
        <f>IF(O423&gt;0,R423/O423,"")</f>
        <v>0</v>
      </c>
      <c r="AT423" s="9" t="e">
        <f>IF(AR423&lt;&gt;"",AL423/AR423,"")</f>
        <v>#VALUE!</v>
      </c>
      <c r="AU423" s="9" t="str">
        <f>IF(AO423&lt;&gt;"",AL423/AO423,"")</f>
        <v/>
      </c>
      <c r="AV423" s="9" t="str">
        <f>IF(AN423&lt;&gt;"",AL423/AN423,"")</f>
        <v/>
      </c>
      <c r="AW423" s="9"/>
    </row>
    <row r="424" spans="1:49" ht="13.5" thickTop="1" x14ac:dyDescent="0.2">
      <c r="A424" s="2">
        <v>8000136</v>
      </c>
      <c r="B424" s="3" t="s">
        <v>455</v>
      </c>
      <c r="C424" s="2">
        <v>0</v>
      </c>
      <c r="D424" s="2">
        <v>4029</v>
      </c>
      <c r="E424" s="8" t="s">
        <v>56</v>
      </c>
      <c r="F424" s="5" t="s">
        <v>293</v>
      </c>
      <c r="G424" s="3" t="s">
        <v>51</v>
      </c>
      <c r="H424" s="6">
        <v>2670</v>
      </c>
      <c r="I424" s="6">
        <v>33.33</v>
      </c>
      <c r="J424" s="7">
        <v>-80.80556</v>
      </c>
      <c r="K424" s="7">
        <v>48.614440000000002</v>
      </c>
      <c r="L424" s="6"/>
      <c r="M424" s="8"/>
      <c r="N424" s="2"/>
      <c r="O424" s="6"/>
      <c r="P424" s="8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1" t="str">
        <f>IF($L424&gt;0,IF(O424&gt;0,$L424*O424/1000000,""),"")</f>
        <v/>
      </c>
      <c r="AM424" s="8" t="str">
        <f>IF($L424&gt;0,IF(R424&gt;0,$L424*R424/1000000,""),"")</f>
        <v/>
      </c>
      <c r="AN424" s="8" t="str">
        <f>IF($L424&gt;0,IF(U424&gt;0,IF($V424="P",$L424*U424/1000000,$L424*$U424),""),"")</f>
        <v/>
      </c>
      <c r="AO424" s="8" t="str">
        <f>IF($L424&gt;0,IF(X424&gt;0,$L424*X424/100,""),"")</f>
        <v/>
      </c>
      <c r="AP424" s="8" t="str">
        <f>IF($L424&gt;0,IF(AA424&gt;0,$L424*AA424/100,""),"")</f>
        <v/>
      </c>
      <c r="AQ424" s="11">
        <f>SUM(AL424:AP424)</f>
        <v>0</v>
      </c>
      <c r="AR424" s="6" t="e">
        <f>IF((AL424+AM424)&gt;0,AL424+AM424,"")</f>
        <v>#VALUE!</v>
      </c>
      <c r="AS424" s="9" t="str">
        <f>IF(O424&gt;0,R424/O424,"")</f>
        <v/>
      </c>
      <c r="AT424" s="9" t="e">
        <f>IF(AR424&lt;&gt;"",AL424/AR424,"")</f>
        <v>#VALUE!</v>
      </c>
      <c r="AU424" s="9" t="str">
        <f>IF(AO424&lt;&gt;"",AL424/AO424,"")</f>
        <v/>
      </c>
      <c r="AV424" s="9" t="str">
        <f>IF(AN424&lt;&gt;"",AL424/AN424,"")</f>
        <v/>
      </c>
      <c r="AW424" s="9"/>
    </row>
    <row r="425" spans="1:49" ht="13.5" thickTop="1" x14ac:dyDescent="0.2">
      <c r="A425" s="2">
        <v>8000276</v>
      </c>
      <c r="B425" s="3" t="s">
        <v>565</v>
      </c>
      <c r="C425" s="2">
        <v>0</v>
      </c>
      <c r="D425" s="2">
        <v>4029</v>
      </c>
      <c r="E425" s="8" t="s">
        <v>56</v>
      </c>
      <c r="F425" s="5" t="s">
        <v>293</v>
      </c>
      <c r="G425" s="3" t="s">
        <v>51</v>
      </c>
      <c r="H425" s="6">
        <v>2670</v>
      </c>
      <c r="I425" s="6">
        <v>33.33</v>
      </c>
      <c r="J425" s="7">
        <v>-80.749719999999996</v>
      </c>
      <c r="K425" s="7">
        <v>48.552779999999998</v>
      </c>
      <c r="L425" s="6">
        <v>0.74752025</v>
      </c>
      <c r="M425" s="8" t="s">
        <v>54</v>
      </c>
      <c r="N425" s="2" t="s">
        <v>52</v>
      </c>
      <c r="O425" s="6">
        <v>5.4622468948364258</v>
      </c>
      <c r="P425" s="8" t="s">
        <v>53</v>
      </c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1">
        <f>IF($L425&gt;0,IF(O425&gt;0,$L425*O425/1000000,""),"")</f>
        <v>4.083140164389849E-6</v>
      </c>
      <c r="AM425" s="8" t="str">
        <f>IF($L425&gt;0,IF(R425&gt;0,$L425*R425/1000000,""),"")</f>
        <v/>
      </c>
      <c r="AN425" s="8" t="str">
        <f>IF($L425&gt;0,IF(U425&gt;0,IF($V425="P",$L425*U425/1000000,$L425*$U425),""),"")</f>
        <v/>
      </c>
      <c r="AO425" s="8" t="str">
        <f>IF($L425&gt;0,IF(X425&gt;0,$L425*X425/100,""),"")</f>
        <v/>
      </c>
      <c r="AP425" s="8" t="str">
        <f>IF($L425&gt;0,IF(AA425&gt;0,$L425*AA425/100,""),"")</f>
        <v/>
      </c>
      <c r="AQ425" s="11">
        <f>SUM(AL425:AP425)</f>
        <v>4.083140164389849E-6</v>
      </c>
      <c r="AR425" s="6" t="e">
        <f>IF((AL425+AM425)&gt;0,AL425+AM425,"")</f>
        <v>#VALUE!</v>
      </c>
      <c r="AS425" s="9">
        <f>IF(O425&gt;0,R425/O425,"")</f>
        <v>0</v>
      </c>
      <c r="AT425" s="9" t="e">
        <f>IF(AR425&lt;&gt;"",AL425/AR425,"")</f>
        <v>#VALUE!</v>
      </c>
      <c r="AU425" s="9" t="str">
        <f>IF(AO425&lt;&gt;"",AL425/AO425,"")</f>
        <v/>
      </c>
      <c r="AV425" s="9" t="str">
        <f>IF(AN425&lt;&gt;"",AL425/AN425,"")</f>
        <v/>
      </c>
      <c r="AW425" s="9"/>
    </row>
    <row r="426" spans="1:49" ht="13.5" thickTop="1" x14ac:dyDescent="0.2">
      <c r="A426" s="2">
        <v>8000170</v>
      </c>
      <c r="B426" s="3" t="s">
        <v>479</v>
      </c>
      <c r="C426" s="2">
        <v>0</v>
      </c>
      <c r="D426" s="2">
        <v>4029</v>
      </c>
      <c r="E426" s="8" t="s">
        <v>56</v>
      </c>
      <c r="F426" s="5" t="s">
        <v>293</v>
      </c>
      <c r="G426" s="3" t="s">
        <v>51</v>
      </c>
      <c r="H426" s="6">
        <v>2670</v>
      </c>
      <c r="I426" s="6">
        <v>33.33</v>
      </c>
      <c r="J426" s="7">
        <v>-80.340559999999996</v>
      </c>
      <c r="K426" s="7">
        <v>48.535559999999997</v>
      </c>
      <c r="L426" s="6">
        <v>4.0611269999999999</v>
      </c>
      <c r="M426" s="8" t="s">
        <v>54</v>
      </c>
      <c r="N426" s="2" t="s">
        <v>52</v>
      </c>
      <c r="O426" s="6">
        <v>4.809999942779541</v>
      </c>
      <c r="P426" s="8" t="s">
        <v>53</v>
      </c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1">
        <f>IF($L426&gt;0,IF(O426&gt;0,$L426*O426/1000000,""),"")</f>
        <v>1.9534020637620447E-5</v>
      </c>
      <c r="AM426" s="8" t="str">
        <f>IF($L426&gt;0,IF(R426&gt;0,$L426*R426/1000000,""),"")</f>
        <v/>
      </c>
      <c r="AN426" s="8" t="str">
        <f>IF($L426&gt;0,IF(U426&gt;0,IF($V426="P",$L426*U426/1000000,$L426*$U426),""),"")</f>
        <v/>
      </c>
      <c r="AO426" s="8" t="str">
        <f>IF($L426&gt;0,IF(X426&gt;0,$L426*X426/100,""),"")</f>
        <v/>
      </c>
      <c r="AP426" s="8" t="str">
        <f>IF($L426&gt;0,IF(AA426&gt;0,$L426*AA426/100,""),"")</f>
        <v/>
      </c>
      <c r="AQ426" s="11">
        <f>SUM(AL426:AP426)</f>
        <v>1.9534020637620447E-5</v>
      </c>
      <c r="AR426" s="6" t="e">
        <f>IF((AL426+AM426)&gt;0,AL426+AM426,"")</f>
        <v>#VALUE!</v>
      </c>
      <c r="AS426" s="9">
        <f>IF(O426&gt;0,R426/O426,"")</f>
        <v>0</v>
      </c>
      <c r="AT426" s="9" t="e">
        <f>IF(AR426&lt;&gt;"",AL426/AR426,"")</f>
        <v>#VALUE!</v>
      </c>
      <c r="AU426" s="9" t="str">
        <f>IF(AO426&lt;&gt;"",AL426/AO426,"")</f>
        <v/>
      </c>
      <c r="AV426" s="9" t="str">
        <f>IF(AN426&lt;&gt;"",AL426/AN426,"")</f>
        <v/>
      </c>
      <c r="AW426" s="9"/>
    </row>
    <row r="427" spans="1:49" ht="13.5" thickTop="1" x14ac:dyDescent="0.2">
      <c r="A427" s="2">
        <v>8000181</v>
      </c>
      <c r="B427" s="3" t="s">
        <v>491</v>
      </c>
      <c r="C427" s="2">
        <v>0</v>
      </c>
      <c r="D427" s="2">
        <v>4029</v>
      </c>
      <c r="E427" s="8" t="s">
        <v>56</v>
      </c>
      <c r="F427" s="5" t="s">
        <v>293</v>
      </c>
      <c r="G427" s="3" t="s">
        <v>51</v>
      </c>
      <c r="H427" s="6">
        <v>2670</v>
      </c>
      <c r="I427" s="6">
        <v>33.33</v>
      </c>
      <c r="J427" s="7">
        <v>-80.286670000000001</v>
      </c>
      <c r="K427" s="7">
        <v>48.494999999999997</v>
      </c>
      <c r="L427" s="6">
        <v>0.31508884375000001</v>
      </c>
      <c r="M427" s="8" t="s">
        <v>54</v>
      </c>
      <c r="N427" s="2" t="s">
        <v>52</v>
      </c>
      <c r="O427" s="6">
        <v>4.8979592323303223</v>
      </c>
      <c r="P427" s="8" t="s">
        <v>53</v>
      </c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1">
        <f>IF($L427&gt;0,IF(O427&gt;0,$L427*O427/1000000,""),"")</f>
        <v>1.5432923112495989E-6</v>
      </c>
      <c r="AM427" s="8" t="str">
        <f>IF($L427&gt;0,IF(R427&gt;0,$L427*R427/1000000,""),"")</f>
        <v/>
      </c>
      <c r="AN427" s="8" t="str">
        <f>IF($L427&gt;0,IF(U427&gt;0,IF($V427="P",$L427*U427/1000000,$L427*$U427),""),"")</f>
        <v/>
      </c>
      <c r="AO427" s="8" t="str">
        <f>IF($L427&gt;0,IF(X427&gt;0,$L427*X427/100,""),"")</f>
        <v/>
      </c>
      <c r="AP427" s="8" t="str">
        <f>IF($L427&gt;0,IF(AA427&gt;0,$L427*AA427/100,""),"")</f>
        <v/>
      </c>
      <c r="AQ427" s="11">
        <f>SUM(AL427:AP427)</f>
        <v>1.5432923112495989E-6</v>
      </c>
      <c r="AR427" s="6" t="e">
        <f>IF((AL427+AM427)&gt;0,AL427+AM427,"")</f>
        <v>#VALUE!</v>
      </c>
      <c r="AS427" s="9">
        <f>IF(O427&gt;0,R427/O427,"")</f>
        <v>0</v>
      </c>
      <c r="AT427" s="9" t="e">
        <f>IF(AR427&lt;&gt;"",AL427/AR427,"")</f>
        <v>#VALUE!</v>
      </c>
      <c r="AU427" s="9" t="str">
        <f>IF(AO427&lt;&gt;"",AL427/AO427,"")</f>
        <v/>
      </c>
      <c r="AV427" s="9" t="str">
        <f>IF(AN427&lt;&gt;"",AL427/AN427,"")</f>
        <v/>
      </c>
      <c r="AW427" s="9"/>
    </row>
    <row r="428" spans="1:49" ht="13.5" thickTop="1" x14ac:dyDescent="0.2">
      <c r="A428" s="2">
        <v>8000258</v>
      </c>
      <c r="B428" s="3" t="s">
        <v>393</v>
      </c>
      <c r="C428" s="2">
        <v>0</v>
      </c>
      <c r="D428" s="2">
        <v>4021</v>
      </c>
      <c r="E428" s="8" t="s">
        <v>64</v>
      </c>
      <c r="F428" s="5" t="s">
        <v>293</v>
      </c>
      <c r="G428" s="3" t="s">
        <v>51</v>
      </c>
      <c r="H428" s="6">
        <v>2670</v>
      </c>
      <c r="I428" s="6">
        <v>33.33</v>
      </c>
      <c r="J428" s="7">
        <v>-80.283060000000006</v>
      </c>
      <c r="K428" s="7">
        <v>48.47833</v>
      </c>
      <c r="L428" s="6">
        <v>6.3348265000000001</v>
      </c>
      <c r="M428" s="8" t="s">
        <v>54</v>
      </c>
      <c r="N428" s="2" t="s">
        <v>52</v>
      </c>
      <c r="O428" s="6">
        <v>5.5663580894470215</v>
      </c>
      <c r="P428" s="8" t="s">
        <v>53</v>
      </c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1">
        <f>IF($L428&gt;0,IF(O428&gt;0,$L428*O428/1000000,""),"")</f>
        <v>3.5261912733518364E-5</v>
      </c>
      <c r="AM428" s="8" t="str">
        <f>IF($L428&gt;0,IF(R428&gt;0,$L428*R428/1000000,""),"")</f>
        <v/>
      </c>
      <c r="AN428" s="8" t="str">
        <f>IF($L428&gt;0,IF(U428&gt;0,IF($V428="P",$L428*U428/1000000,$L428*$U428),""),"")</f>
        <v/>
      </c>
      <c r="AO428" s="8" t="str">
        <f>IF($L428&gt;0,IF(X428&gt;0,$L428*X428/100,""),"")</f>
        <v/>
      </c>
      <c r="AP428" s="8" t="str">
        <f>IF($L428&gt;0,IF(AA428&gt;0,$L428*AA428/100,""),"")</f>
        <v/>
      </c>
      <c r="AQ428" s="11">
        <f>SUM(AL428:AP428)</f>
        <v>3.5261912733518364E-5</v>
      </c>
      <c r="AR428" s="6" t="e">
        <f>IF((AL428+AM428)&gt;0,AL428+AM428,"")</f>
        <v>#VALUE!</v>
      </c>
      <c r="AS428" s="9">
        <f>IF(O428&gt;0,R428/O428,"")</f>
        <v>0</v>
      </c>
      <c r="AT428" s="9" t="e">
        <f>IF(AR428&lt;&gt;"",AL428/AR428,"")</f>
        <v>#VALUE!</v>
      </c>
      <c r="AU428" s="9" t="str">
        <f>IF(AO428&lt;&gt;"",AL428/AO428,"")</f>
        <v/>
      </c>
      <c r="AV428" s="9" t="str">
        <f>IF(AN428&lt;&gt;"",AL428/AN428,"")</f>
        <v/>
      </c>
      <c r="AW428" s="9"/>
    </row>
    <row r="429" spans="1:49" ht="13.5" thickTop="1" x14ac:dyDescent="0.2">
      <c r="A429" s="2">
        <v>8000229</v>
      </c>
      <c r="B429" s="3" t="s">
        <v>525</v>
      </c>
      <c r="C429" s="2">
        <v>0</v>
      </c>
      <c r="D429" s="2">
        <v>4029</v>
      </c>
      <c r="E429" s="8" t="s">
        <v>56</v>
      </c>
      <c r="F429" s="5" t="s">
        <v>293</v>
      </c>
      <c r="G429" s="3" t="s">
        <v>51</v>
      </c>
      <c r="H429" s="6">
        <v>2670</v>
      </c>
      <c r="I429" s="6">
        <v>33.33</v>
      </c>
      <c r="J429" s="7">
        <v>-79.950829999999996</v>
      </c>
      <c r="K429" s="7">
        <v>48.510829999999999</v>
      </c>
      <c r="L429" s="6">
        <v>4.989516015625E-2</v>
      </c>
      <c r="M429" s="8" t="s">
        <v>54</v>
      </c>
      <c r="N429" s="2" t="s">
        <v>52</v>
      </c>
      <c r="O429" s="6">
        <v>8.3314151763916016</v>
      </c>
      <c r="P429" s="8" t="s">
        <v>53</v>
      </c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1">
        <f>IF($L429&gt;0,IF(O429&gt;0,$L429*O429/1000000,""),"")</f>
        <v>4.1569729455427081E-7</v>
      </c>
      <c r="AM429" s="8" t="str">
        <f>IF($L429&gt;0,IF(R429&gt;0,$L429*R429/1000000,""),"")</f>
        <v/>
      </c>
      <c r="AN429" s="8" t="str">
        <f>IF($L429&gt;0,IF(U429&gt;0,IF($V429="P",$L429*U429/1000000,$L429*$U429),""),"")</f>
        <v/>
      </c>
      <c r="AO429" s="8" t="str">
        <f>IF($L429&gt;0,IF(X429&gt;0,$L429*X429/100,""),"")</f>
        <v/>
      </c>
      <c r="AP429" s="8" t="str">
        <f>IF($L429&gt;0,IF(AA429&gt;0,$L429*AA429/100,""),"")</f>
        <v/>
      </c>
      <c r="AQ429" s="11">
        <f>SUM(AL429:AP429)</f>
        <v>4.1569729455427081E-7</v>
      </c>
      <c r="AR429" s="6" t="e">
        <f>IF((AL429+AM429)&gt;0,AL429+AM429,"")</f>
        <v>#VALUE!</v>
      </c>
      <c r="AS429" s="9">
        <f>IF(O429&gt;0,R429/O429,"")</f>
        <v>0</v>
      </c>
      <c r="AT429" s="9" t="e">
        <f>IF(AR429&lt;&gt;"",AL429/AR429,"")</f>
        <v>#VALUE!</v>
      </c>
      <c r="AU429" s="9" t="str">
        <f>IF(AO429&lt;&gt;"",AL429/AO429,"")</f>
        <v/>
      </c>
      <c r="AV429" s="9" t="str">
        <f>IF(AN429&lt;&gt;"",AL429/AN429,"")</f>
        <v/>
      </c>
      <c r="AW429" s="9"/>
    </row>
    <row r="430" spans="1:49" ht="13.5" thickTop="1" x14ac:dyDescent="0.2">
      <c r="A430" s="2">
        <v>8004259</v>
      </c>
      <c r="B430" s="3" t="s">
        <v>349</v>
      </c>
      <c r="C430" s="2">
        <v>0</v>
      </c>
      <c r="D430" s="2">
        <v>4021</v>
      </c>
      <c r="E430" s="8" t="s">
        <v>64</v>
      </c>
      <c r="F430" s="5" t="s">
        <v>293</v>
      </c>
      <c r="G430" s="3" t="s">
        <v>51</v>
      </c>
      <c r="H430" s="6">
        <v>2670</v>
      </c>
      <c r="I430" s="6">
        <v>33.33</v>
      </c>
      <c r="J430" s="7">
        <v>-79.756110000000007</v>
      </c>
      <c r="K430" s="7">
        <v>48.508609999999997</v>
      </c>
      <c r="L430" s="6">
        <v>5.9915605000000003</v>
      </c>
      <c r="M430" s="8" t="s">
        <v>54</v>
      </c>
      <c r="N430" s="2" t="s">
        <v>52</v>
      </c>
      <c r="O430" s="6">
        <v>6.1617331504821777</v>
      </c>
      <c r="P430" s="8" t="s">
        <v>53</v>
      </c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1">
        <f>IF($L430&gt;0,IF(O430&gt;0,$L430*O430/1000000,""),"")</f>
        <v>3.6918396955969575E-5</v>
      </c>
      <c r="AM430" s="8" t="str">
        <f>IF($L430&gt;0,IF(R430&gt;0,$L430*R430/1000000,""),"")</f>
        <v/>
      </c>
      <c r="AN430" s="8" t="str">
        <f>IF($L430&gt;0,IF(U430&gt;0,IF($V430="P",$L430*U430/1000000,$L430*$U430),""),"")</f>
        <v/>
      </c>
      <c r="AO430" s="8" t="str">
        <f>IF($L430&gt;0,IF(X430&gt;0,$L430*X430/100,""),"")</f>
        <v/>
      </c>
      <c r="AP430" s="8" t="str">
        <f>IF($L430&gt;0,IF(AA430&gt;0,$L430*AA430/100,""),"")</f>
        <v/>
      </c>
      <c r="AQ430" s="11">
        <f>SUM(AL430:AP430)</f>
        <v>3.6918396955969575E-5</v>
      </c>
      <c r="AR430" s="6" t="e">
        <f>IF((AL430+AM430)&gt;0,AL430+AM430,"")</f>
        <v>#VALUE!</v>
      </c>
      <c r="AS430" s="9">
        <f>IF(O430&gt;0,R430/O430,"")</f>
        <v>0</v>
      </c>
      <c r="AT430" s="9" t="e">
        <f>IF(AR430&lt;&gt;"",AL430/AR430,"")</f>
        <v>#VALUE!</v>
      </c>
      <c r="AU430" s="9" t="str">
        <f>IF(AO430&lt;&gt;"",AL430/AO430,"")</f>
        <v/>
      </c>
      <c r="AV430" s="9" t="str">
        <f>IF(AN430&lt;&gt;"",AL430/AN430,"")</f>
        <v/>
      </c>
      <c r="AW430" s="9"/>
    </row>
    <row r="431" spans="1:49" ht="13.5" thickTop="1" x14ac:dyDescent="0.2">
      <c r="A431" s="2">
        <v>8000200</v>
      </c>
      <c r="B431" s="3" t="s">
        <v>417</v>
      </c>
      <c r="C431" s="2">
        <v>0</v>
      </c>
      <c r="D431" s="2">
        <v>4023</v>
      </c>
      <c r="E431" s="8" t="s">
        <v>49</v>
      </c>
      <c r="F431" s="5" t="s">
        <v>293</v>
      </c>
      <c r="G431" s="3" t="s">
        <v>51</v>
      </c>
      <c r="H431" s="6">
        <v>2670</v>
      </c>
      <c r="I431" s="6">
        <v>33.33</v>
      </c>
      <c r="J431" s="7">
        <v>-79.756110000000007</v>
      </c>
      <c r="K431" s="7">
        <v>48.508609999999997</v>
      </c>
      <c r="L431" s="6">
        <v>6.9121734999999997</v>
      </c>
      <c r="M431" s="8" t="s">
        <v>54</v>
      </c>
      <c r="N431" s="2" t="s">
        <v>52</v>
      </c>
      <c r="O431" s="6">
        <v>5.8219590187072754</v>
      </c>
      <c r="P431" s="8" t="s">
        <v>53</v>
      </c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1">
        <f>IF($L431&gt;0,IF(O431&gt;0,$L431*O431/1000000,""),"")</f>
        <v>4.0242390847194431E-5</v>
      </c>
      <c r="AM431" s="8" t="str">
        <f>IF($L431&gt;0,IF(R431&gt;0,$L431*R431/1000000,""),"")</f>
        <v/>
      </c>
      <c r="AN431" s="8" t="str">
        <f>IF($L431&gt;0,IF(U431&gt;0,IF($V431="P",$L431*U431/1000000,$L431*$U431),""),"")</f>
        <v/>
      </c>
      <c r="AO431" s="8" t="str">
        <f>IF($L431&gt;0,IF(X431&gt;0,$L431*X431/100,""),"")</f>
        <v/>
      </c>
      <c r="AP431" s="8" t="str">
        <f>IF($L431&gt;0,IF(AA431&gt;0,$L431*AA431/100,""),"")</f>
        <v/>
      </c>
      <c r="AQ431" s="11">
        <f>SUM(AL431:AP431)</f>
        <v>4.0242390847194431E-5</v>
      </c>
      <c r="AR431" s="6" t="e">
        <f>IF((AL431+AM431)&gt;0,AL431+AM431,"")</f>
        <v>#VALUE!</v>
      </c>
      <c r="AS431" s="9">
        <f>IF(O431&gt;0,R431/O431,"")</f>
        <v>0</v>
      </c>
      <c r="AT431" s="9" t="e">
        <f>IF(AR431&lt;&gt;"",AL431/AR431,"")</f>
        <v>#VALUE!</v>
      </c>
      <c r="AU431" s="9" t="str">
        <f>IF(AO431&lt;&gt;"",AL431/AO431,"")</f>
        <v/>
      </c>
      <c r="AV431" s="9" t="str">
        <f>IF(AN431&lt;&gt;"",AL431/AN431,"")</f>
        <v/>
      </c>
      <c r="AW431" s="9"/>
    </row>
    <row r="432" spans="1:49" ht="13.5" thickTop="1" x14ac:dyDescent="0.2">
      <c r="A432" s="2">
        <v>8000111</v>
      </c>
      <c r="B432" s="3" t="s">
        <v>307</v>
      </c>
      <c r="C432" s="2">
        <v>0</v>
      </c>
      <c r="D432" s="2">
        <v>4021</v>
      </c>
      <c r="E432" s="8" t="s">
        <v>64</v>
      </c>
      <c r="F432" s="5" t="s">
        <v>293</v>
      </c>
      <c r="G432" s="3" t="s">
        <v>51</v>
      </c>
      <c r="H432" s="6">
        <v>2670</v>
      </c>
      <c r="I432" s="6">
        <v>33.33</v>
      </c>
      <c r="J432" s="7">
        <v>-79.235280000000003</v>
      </c>
      <c r="K432" s="7">
        <v>48.51</v>
      </c>
      <c r="L432" s="6">
        <v>11.704344000000001</v>
      </c>
      <c r="M432" s="8" t="s">
        <v>54</v>
      </c>
      <c r="N432" s="2" t="s">
        <v>52</v>
      </c>
      <c r="O432" s="6">
        <v>3.7583014965057373</v>
      </c>
      <c r="P432" s="8" t="s">
        <v>53</v>
      </c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1">
        <f>IF($L432&gt;0,IF(O432&gt;0,$L432*O432/1000000,""),"")</f>
        <v>4.3988453570817955E-5</v>
      </c>
      <c r="AM432" s="8" t="str">
        <f>IF($L432&gt;0,IF(R432&gt;0,$L432*R432/1000000,""),"")</f>
        <v/>
      </c>
      <c r="AN432" s="8" t="str">
        <f>IF($L432&gt;0,IF(U432&gt;0,IF($V432="P",$L432*U432/1000000,$L432*$U432),""),"")</f>
        <v/>
      </c>
      <c r="AO432" s="8" t="str">
        <f>IF($L432&gt;0,IF(X432&gt;0,$L432*X432/100,""),"")</f>
        <v/>
      </c>
      <c r="AP432" s="8" t="str">
        <f>IF($L432&gt;0,IF(AA432&gt;0,$L432*AA432/100,""),"")</f>
        <v/>
      </c>
      <c r="AQ432" s="11">
        <f>SUM(AL432:AP432)</f>
        <v>4.3988453570817955E-5</v>
      </c>
      <c r="AR432" s="6" t="e">
        <f>IF((AL432+AM432)&gt;0,AL432+AM432,"")</f>
        <v>#VALUE!</v>
      </c>
      <c r="AS432" s="9">
        <f>IF(O432&gt;0,R432/O432,"")</f>
        <v>0</v>
      </c>
      <c r="AT432" s="9" t="e">
        <f>IF(AR432&lt;&gt;"",AL432/AR432,"")</f>
        <v>#VALUE!</v>
      </c>
      <c r="AU432" s="9" t="str">
        <f>IF(AO432&lt;&gt;"",AL432/AO432,"")</f>
        <v/>
      </c>
      <c r="AV432" s="9" t="str">
        <f>IF(AN432&lt;&gt;"",AL432/AN432,"")</f>
        <v/>
      </c>
      <c r="AW432" s="9"/>
    </row>
    <row r="433" spans="1:49" ht="13.5" thickTop="1" x14ac:dyDescent="0.2">
      <c r="A433" s="2">
        <v>8000153</v>
      </c>
      <c r="B433" s="3" t="s">
        <v>468</v>
      </c>
      <c r="C433" s="2">
        <v>0</v>
      </c>
      <c r="D433" s="2">
        <v>4029</v>
      </c>
      <c r="E433" s="8" t="s">
        <v>56</v>
      </c>
      <c r="F433" s="5" t="s">
        <v>293</v>
      </c>
      <c r="G433" s="3" t="s">
        <v>51</v>
      </c>
      <c r="H433" s="6">
        <v>2670</v>
      </c>
      <c r="I433" s="6">
        <v>33.33</v>
      </c>
      <c r="J433" s="7">
        <v>-79.036109999999994</v>
      </c>
      <c r="K433" s="7">
        <v>48.474170000000001</v>
      </c>
      <c r="L433" s="6">
        <v>0.17515600000000001</v>
      </c>
      <c r="M433" s="8" t="s">
        <v>54</v>
      </c>
      <c r="N433" s="2" t="s">
        <v>52</v>
      </c>
      <c r="O433" s="6">
        <v>9.6139640808105469</v>
      </c>
      <c r="P433" s="8" t="s">
        <v>53</v>
      </c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1">
        <f>IF($L433&gt;0,IF(O433&gt;0,$L433*O433/1000000,""),"")</f>
        <v>1.6839434925384522E-6</v>
      </c>
      <c r="AM433" s="8" t="str">
        <f>IF($L433&gt;0,IF(R433&gt;0,$L433*R433/1000000,""),"")</f>
        <v/>
      </c>
      <c r="AN433" s="8" t="str">
        <f>IF($L433&gt;0,IF(U433&gt;0,IF($V433="P",$L433*U433/1000000,$L433*$U433),""),"")</f>
        <v/>
      </c>
      <c r="AO433" s="8" t="str">
        <f>IF($L433&gt;0,IF(X433&gt;0,$L433*X433/100,""),"")</f>
        <v/>
      </c>
      <c r="AP433" s="8" t="str">
        <f>IF($L433&gt;0,IF(AA433&gt;0,$L433*AA433/100,""),"")</f>
        <v/>
      </c>
      <c r="AQ433" s="11">
        <f>SUM(AL433:AP433)</f>
        <v>1.6839434925384522E-6</v>
      </c>
      <c r="AR433" s="6" t="e">
        <f>IF((AL433+AM433)&gt;0,AL433+AM433,"")</f>
        <v>#VALUE!</v>
      </c>
      <c r="AS433" s="9">
        <f>IF(O433&gt;0,R433/O433,"")</f>
        <v>0</v>
      </c>
      <c r="AT433" s="9" t="e">
        <f>IF(AR433&lt;&gt;"",AL433/AR433,"")</f>
        <v>#VALUE!</v>
      </c>
      <c r="AU433" s="9" t="str">
        <f>IF(AO433&lt;&gt;"",AL433/AO433,"")</f>
        <v/>
      </c>
      <c r="AV433" s="9" t="str">
        <f>IF(AN433&lt;&gt;"",AL433/AN433,"")</f>
        <v/>
      </c>
      <c r="AW433" s="9"/>
    </row>
    <row r="434" spans="1:49" ht="13.5" thickTop="1" x14ac:dyDescent="0.2">
      <c r="A434" s="2">
        <v>8000144</v>
      </c>
      <c r="B434" s="3" t="s">
        <v>461</v>
      </c>
      <c r="C434" s="2">
        <v>0</v>
      </c>
      <c r="D434" s="2">
        <v>4029</v>
      </c>
      <c r="E434" s="8" t="s">
        <v>56</v>
      </c>
      <c r="F434" s="5" t="s">
        <v>293</v>
      </c>
      <c r="G434" s="3" t="s">
        <v>51</v>
      </c>
      <c r="H434" s="6">
        <v>2670</v>
      </c>
      <c r="I434" s="6">
        <v>33.33</v>
      </c>
      <c r="J434" s="7">
        <v>-78.94</v>
      </c>
      <c r="K434" s="7">
        <v>48.479170000000003</v>
      </c>
      <c r="L434" s="6">
        <v>1.097</v>
      </c>
      <c r="M434" s="8" t="s">
        <v>54</v>
      </c>
      <c r="N434" s="2" t="s">
        <v>52</v>
      </c>
      <c r="O434" s="6">
        <v>3.5150411128997803</v>
      </c>
      <c r="P434" s="8" t="s">
        <v>53</v>
      </c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1">
        <f>IF($L434&gt;0,IF(O434&gt;0,$L434*O434/1000000,""),"")</f>
        <v>3.8560001008510588E-6</v>
      </c>
      <c r="AM434" s="8" t="str">
        <f>IF($L434&gt;0,IF(R434&gt;0,$L434*R434/1000000,""),"")</f>
        <v/>
      </c>
      <c r="AN434" s="8" t="str">
        <f>IF($L434&gt;0,IF(U434&gt;0,IF($V434="P",$L434*U434/1000000,$L434*$U434),""),"")</f>
        <v/>
      </c>
      <c r="AO434" s="8" t="str">
        <f>IF($L434&gt;0,IF(X434&gt;0,$L434*X434/100,""),"")</f>
        <v/>
      </c>
      <c r="AP434" s="8" t="str">
        <f>IF($L434&gt;0,IF(AA434&gt;0,$L434*AA434/100,""),"")</f>
        <v/>
      </c>
      <c r="AQ434" s="11">
        <f>SUM(AL434:AP434)</f>
        <v>3.8560001008510588E-6</v>
      </c>
      <c r="AR434" s="6" t="e">
        <f>IF((AL434+AM434)&gt;0,AL434+AM434,"")</f>
        <v>#VALUE!</v>
      </c>
      <c r="AS434" s="9">
        <f>IF(O434&gt;0,R434/O434,"")</f>
        <v>0</v>
      </c>
      <c r="AT434" s="9" t="e">
        <f>IF(AR434&lt;&gt;"",AL434/AR434,"")</f>
        <v>#VALUE!</v>
      </c>
      <c r="AU434" s="9" t="str">
        <f>IF(AO434&lt;&gt;"",AL434/AO434,"")</f>
        <v/>
      </c>
      <c r="AV434" s="9" t="str">
        <f>IF(AN434&lt;&gt;"",AL434/AN434,"")</f>
        <v/>
      </c>
      <c r="AW434" s="9"/>
    </row>
    <row r="435" spans="1:49" ht="13.5" thickTop="1" x14ac:dyDescent="0.2">
      <c r="A435" s="2">
        <v>140025170</v>
      </c>
      <c r="B435" s="3" t="s">
        <v>339</v>
      </c>
      <c r="C435" s="2">
        <v>0</v>
      </c>
      <c r="D435" s="2">
        <v>4021</v>
      </c>
      <c r="E435" s="8" t="s">
        <v>64</v>
      </c>
      <c r="F435" s="5" t="s">
        <v>293</v>
      </c>
      <c r="G435" s="3" t="s">
        <v>51</v>
      </c>
      <c r="H435" s="6">
        <v>2686</v>
      </c>
      <c r="I435" s="6">
        <v>20</v>
      </c>
      <c r="J435" s="7">
        <v>-96.202780000000004</v>
      </c>
      <c r="K435" s="7">
        <v>61.773609999999998</v>
      </c>
      <c r="L435" s="6"/>
      <c r="M435" s="8"/>
      <c r="N435" s="2"/>
      <c r="O435" s="6"/>
      <c r="P435" s="8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1" t="str">
        <f>IF($L435&gt;0,IF(O435&gt;0,$L435*O435/1000000,""),"")</f>
        <v/>
      </c>
      <c r="AM435" s="8" t="str">
        <f>IF($L435&gt;0,IF(R435&gt;0,$L435*R435/1000000,""),"")</f>
        <v/>
      </c>
      <c r="AN435" s="8" t="str">
        <f>IF($L435&gt;0,IF(U435&gt;0,IF($V435="P",$L435*U435/1000000,$L435*$U435),""),"")</f>
        <v/>
      </c>
      <c r="AO435" s="8" t="str">
        <f>IF($L435&gt;0,IF(X435&gt;0,$L435*X435/100,""),"")</f>
        <v/>
      </c>
      <c r="AP435" s="8" t="str">
        <f>IF($L435&gt;0,IF(AA435&gt;0,$L435*AA435/100,""),"")</f>
        <v/>
      </c>
      <c r="AQ435" s="11">
        <f>SUM(AL435:AP435)</f>
        <v>0</v>
      </c>
      <c r="AR435" s="6" t="e">
        <f>IF((AL435+AM435)&gt;0,AL435+AM435,"")</f>
        <v>#VALUE!</v>
      </c>
      <c r="AS435" s="9" t="str">
        <f>IF(O435&gt;0,R435/O435,"")</f>
        <v/>
      </c>
      <c r="AT435" s="9" t="e">
        <f>IF(AR435&lt;&gt;"",AL435/AR435,"")</f>
        <v>#VALUE!</v>
      </c>
      <c r="AU435" s="9" t="str">
        <f>IF(AO435&lt;&gt;"",AL435/AO435,"")</f>
        <v/>
      </c>
      <c r="AV435" s="9" t="str">
        <f>IF(AN435&lt;&gt;"",AL435/AN435,"")</f>
        <v/>
      </c>
      <c r="AW435" s="9"/>
    </row>
    <row r="436" spans="1:49" ht="13.5" thickTop="1" x14ac:dyDescent="0.2">
      <c r="A436" s="2">
        <v>140026310</v>
      </c>
      <c r="B436" s="3" t="s">
        <v>353</v>
      </c>
      <c r="C436" s="2">
        <v>0</v>
      </c>
      <c r="D436" s="2">
        <v>4021</v>
      </c>
      <c r="E436" s="8" t="s">
        <v>64</v>
      </c>
      <c r="F436" s="5" t="s">
        <v>293</v>
      </c>
      <c r="G436" s="3" t="s">
        <v>51</v>
      </c>
      <c r="H436" s="6">
        <v>2690</v>
      </c>
      <c r="I436" s="6">
        <v>50</v>
      </c>
      <c r="J436" s="7">
        <v>-112.84833</v>
      </c>
      <c r="K436" s="7">
        <v>65.551670000000001</v>
      </c>
      <c r="L436" s="6"/>
      <c r="M436" s="8"/>
      <c r="N436" s="2"/>
      <c r="O436" s="6"/>
      <c r="P436" s="8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1" t="str">
        <f>IF($L436&gt;0,IF(O436&gt;0,$L436*O436/1000000,""),"")</f>
        <v/>
      </c>
      <c r="AM436" s="8" t="str">
        <f>IF($L436&gt;0,IF(R436&gt;0,$L436*R436/1000000,""),"")</f>
        <v/>
      </c>
      <c r="AN436" s="8" t="str">
        <f>IF($L436&gt;0,IF(U436&gt;0,IF($V436="P",$L436*U436/1000000,$L436*$U436),""),"")</f>
        <v/>
      </c>
      <c r="AO436" s="8" t="str">
        <f>IF($L436&gt;0,IF(X436&gt;0,$L436*X436/100,""),"")</f>
        <v/>
      </c>
      <c r="AP436" s="8" t="str">
        <f>IF($L436&gt;0,IF(AA436&gt;0,$L436*AA436/100,""),"")</f>
        <v/>
      </c>
      <c r="AQ436" s="11">
        <f>SUM(AL436:AP436)</f>
        <v>0</v>
      </c>
      <c r="AR436" s="6" t="e">
        <f>IF((AL436+AM436)&gt;0,AL436+AM436,"")</f>
        <v>#VALUE!</v>
      </c>
      <c r="AS436" s="9" t="str">
        <f>IF(O436&gt;0,R436/O436,"")</f>
        <v/>
      </c>
      <c r="AT436" s="9" t="e">
        <f>IF(AR436&lt;&gt;"",AL436/AR436,"")</f>
        <v>#VALUE!</v>
      </c>
      <c r="AU436" s="9" t="str">
        <f>IF(AO436&lt;&gt;"",AL436/AO436,"")</f>
        <v/>
      </c>
      <c r="AV436" s="9" t="str">
        <f>IF(AN436&lt;&gt;"",AL436/AN436,"")</f>
        <v/>
      </c>
      <c r="AW436" s="9"/>
    </row>
    <row r="437" spans="1:49" ht="13.5" thickTop="1" x14ac:dyDescent="0.2">
      <c r="A437" s="2">
        <v>8000199</v>
      </c>
      <c r="B437" s="3" t="s">
        <v>361</v>
      </c>
      <c r="C437" s="2">
        <v>0</v>
      </c>
      <c r="D437" s="2">
        <v>4021</v>
      </c>
      <c r="E437" s="8" t="s">
        <v>64</v>
      </c>
      <c r="F437" s="5" t="s">
        <v>293</v>
      </c>
      <c r="G437" s="3" t="s">
        <v>51</v>
      </c>
      <c r="H437" s="6">
        <v>2690</v>
      </c>
      <c r="I437" s="6">
        <v>33.33</v>
      </c>
      <c r="J437" s="7">
        <v>-88.036389999999997</v>
      </c>
      <c r="K437" s="7">
        <v>49.624720000000003</v>
      </c>
      <c r="L437" s="6">
        <v>0.8352858125</v>
      </c>
      <c r="M437" s="8" t="s">
        <v>54</v>
      </c>
      <c r="N437" s="2" t="s">
        <v>52</v>
      </c>
      <c r="O437" s="6">
        <v>31.565370559692383</v>
      </c>
      <c r="P437" s="8" t="s">
        <v>53</v>
      </c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1">
        <f>IF($L437&gt;0,IF(O437&gt;0,$L437*O437/1000000,""),"")</f>
        <v>2.6366106194816234E-5</v>
      </c>
      <c r="AM437" s="8" t="str">
        <f>IF($L437&gt;0,IF(R437&gt;0,$L437*R437/1000000,""),"")</f>
        <v/>
      </c>
      <c r="AN437" s="8" t="str">
        <f>IF($L437&gt;0,IF(U437&gt;0,IF($V437="P",$L437*U437/1000000,$L437*$U437),""),"")</f>
        <v/>
      </c>
      <c r="AO437" s="8" t="str">
        <f>IF($L437&gt;0,IF(X437&gt;0,$L437*X437/100,""),"")</f>
        <v/>
      </c>
      <c r="AP437" s="8" t="str">
        <f>IF($L437&gt;0,IF(AA437&gt;0,$L437*AA437/100,""),"")</f>
        <v/>
      </c>
      <c r="AQ437" s="11">
        <f>SUM(AL437:AP437)</f>
        <v>2.6366106194816234E-5</v>
      </c>
      <c r="AR437" s="6" t="e">
        <f>IF((AL437+AM437)&gt;0,AL437+AM437,"")</f>
        <v>#VALUE!</v>
      </c>
      <c r="AS437" s="9">
        <f>IF(O437&gt;0,R437/O437,"")</f>
        <v>0</v>
      </c>
      <c r="AT437" s="9" t="e">
        <f>IF(AR437&lt;&gt;"",AL437/AR437,"")</f>
        <v>#VALUE!</v>
      </c>
      <c r="AU437" s="9" t="str">
        <f>IF(AO437&lt;&gt;"",AL437/AO437,"")</f>
        <v/>
      </c>
      <c r="AV437" s="9" t="str">
        <f>IF(AN437&lt;&gt;"",AL437/AN437,"")</f>
        <v/>
      </c>
      <c r="AW437" s="9"/>
    </row>
    <row r="438" spans="1:49" ht="13.5" thickTop="1" x14ac:dyDescent="0.2">
      <c r="A438" s="2">
        <v>8004272</v>
      </c>
      <c r="B438" s="3" t="s">
        <v>402</v>
      </c>
      <c r="C438" s="2">
        <v>0</v>
      </c>
      <c r="D438" s="2">
        <v>4021</v>
      </c>
      <c r="E438" s="8" t="s">
        <v>64</v>
      </c>
      <c r="F438" s="5" t="s">
        <v>293</v>
      </c>
      <c r="G438" s="3" t="s">
        <v>51</v>
      </c>
      <c r="H438" s="6">
        <v>2690</v>
      </c>
      <c r="I438" s="6">
        <v>33.33</v>
      </c>
      <c r="J438" s="7">
        <v>-88.033330000000007</v>
      </c>
      <c r="K438" s="7">
        <v>49.616669999999999</v>
      </c>
      <c r="L438" s="6">
        <v>0.13165337499999999</v>
      </c>
      <c r="M438" s="8" t="s">
        <v>54</v>
      </c>
      <c r="N438" s="2" t="s">
        <v>52</v>
      </c>
      <c r="O438" s="6">
        <v>17.349933624267578</v>
      </c>
      <c r="P438" s="8" t="s">
        <v>53</v>
      </c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1">
        <f>IF($L438&gt;0,IF(O438&gt;0,$L438*O438/1000000,""),"")</f>
        <v>2.2841773176608084E-6</v>
      </c>
      <c r="AM438" s="8" t="str">
        <f>IF($L438&gt;0,IF(R438&gt;0,$L438*R438/1000000,""),"")</f>
        <v/>
      </c>
      <c r="AN438" s="8" t="str">
        <f>IF($L438&gt;0,IF(U438&gt;0,IF($V438="P",$L438*U438/1000000,$L438*$U438),""),"")</f>
        <v/>
      </c>
      <c r="AO438" s="8" t="str">
        <f>IF($L438&gt;0,IF(X438&gt;0,$L438*X438/100,""),"")</f>
        <v/>
      </c>
      <c r="AP438" s="8" t="str">
        <f>IF($L438&gt;0,IF(AA438&gt;0,$L438*AA438/100,""),"")</f>
        <v/>
      </c>
      <c r="AQ438" s="11">
        <f>SUM(AL438:AP438)</f>
        <v>2.2841773176608084E-6</v>
      </c>
      <c r="AR438" s="6" t="e">
        <f>IF((AL438+AM438)&gt;0,AL438+AM438,"")</f>
        <v>#VALUE!</v>
      </c>
      <c r="AS438" s="9">
        <f>IF(O438&gt;0,R438/O438,"")</f>
        <v>0</v>
      </c>
      <c r="AT438" s="9" t="e">
        <f>IF(AR438&lt;&gt;"",AL438/AR438,"")</f>
        <v>#VALUE!</v>
      </c>
      <c r="AU438" s="9" t="str">
        <f>IF(AO438&lt;&gt;"",AL438/AO438,"")</f>
        <v/>
      </c>
      <c r="AV438" s="9" t="str">
        <f>IF(AN438&lt;&gt;"",AL438/AN438,"")</f>
        <v/>
      </c>
      <c r="AW438" s="9"/>
    </row>
    <row r="439" spans="1:49" ht="13.5" thickTop="1" x14ac:dyDescent="0.2">
      <c r="A439" s="2">
        <v>8000236</v>
      </c>
      <c r="B439" s="3" t="s">
        <v>531</v>
      </c>
      <c r="C439" s="2">
        <v>0</v>
      </c>
      <c r="D439" s="2">
        <v>4029</v>
      </c>
      <c r="E439" s="8" t="s">
        <v>56</v>
      </c>
      <c r="F439" s="5" t="s">
        <v>293</v>
      </c>
      <c r="G439" s="3" t="s">
        <v>51</v>
      </c>
      <c r="H439" s="6">
        <v>2690</v>
      </c>
      <c r="I439" s="6">
        <v>33.33</v>
      </c>
      <c r="J439" s="7">
        <v>-87.936390000000003</v>
      </c>
      <c r="K439" s="7">
        <v>49.61056</v>
      </c>
      <c r="L439" s="6">
        <v>0.38633912500000001</v>
      </c>
      <c r="M439" s="8" t="s">
        <v>54</v>
      </c>
      <c r="N439" s="2" t="s">
        <v>52</v>
      </c>
      <c r="O439" s="6">
        <v>12.035415649414063</v>
      </c>
      <c r="P439" s="8" t="s">
        <v>53</v>
      </c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1">
        <f>IF($L439&gt;0,IF(O439&gt;0,$L439*O439/1000000,""),"")</f>
        <v>4.6497519510059358E-6</v>
      </c>
      <c r="AM439" s="8" t="str">
        <f>IF($L439&gt;0,IF(R439&gt;0,$L439*R439/1000000,""),"")</f>
        <v/>
      </c>
      <c r="AN439" s="8" t="str">
        <f>IF($L439&gt;0,IF(U439&gt;0,IF($V439="P",$L439*U439/1000000,$L439*$U439),""),"")</f>
        <v/>
      </c>
      <c r="AO439" s="8" t="str">
        <f>IF($L439&gt;0,IF(X439&gt;0,$L439*X439/100,""),"")</f>
        <v/>
      </c>
      <c r="AP439" s="8" t="str">
        <f>IF($L439&gt;0,IF(AA439&gt;0,$L439*AA439/100,""),"")</f>
        <v/>
      </c>
      <c r="AQ439" s="11">
        <f>SUM(AL439:AP439)</f>
        <v>4.6497519510059358E-6</v>
      </c>
      <c r="AR439" s="6" t="e">
        <f>IF((AL439+AM439)&gt;0,AL439+AM439,"")</f>
        <v>#VALUE!</v>
      </c>
      <c r="AS439" s="9">
        <f>IF(O439&gt;0,R439/O439,"")</f>
        <v>0</v>
      </c>
      <c r="AT439" s="9" t="e">
        <f>IF(AR439&lt;&gt;"",AL439/AR439,"")</f>
        <v>#VALUE!</v>
      </c>
      <c r="AU439" s="9" t="str">
        <f>IF(AO439&lt;&gt;"",AL439/AO439,"")</f>
        <v/>
      </c>
      <c r="AV439" s="9" t="str">
        <f>IF(AN439&lt;&gt;"",AL439/AN439,"")</f>
        <v/>
      </c>
      <c r="AW439" s="9"/>
    </row>
    <row r="440" spans="1:49" ht="13.5" thickTop="1" x14ac:dyDescent="0.2">
      <c r="A440" s="2">
        <v>8000122</v>
      </c>
      <c r="B440" s="3" t="s">
        <v>443</v>
      </c>
      <c r="C440" s="2">
        <v>0</v>
      </c>
      <c r="D440" s="2">
        <v>4029</v>
      </c>
      <c r="E440" s="8" t="s">
        <v>56</v>
      </c>
      <c r="F440" s="5" t="s">
        <v>293</v>
      </c>
      <c r="G440" s="3" t="s">
        <v>51</v>
      </c>
      <c r="H440" s="6">
        <v>2690</v>
      </c>
      <c r="I440" s="6">
        <v>33.33</v>
      </c>
      <c r="J440" s="7">
        <v>-87.839169999999996</v>
      </c>
      <c r="K440" s="7">
        <v>49.71472</v>
      </c>
      <c r="L440" s="6"/>
      <c r="M440" s="8"/>
      <c r="N440" s="2"/>
      <c r="O440" s="6"/>
      <c r="P440" s="8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1" t="str">
        <f>IF($L440&gt;0,IF(O440&gt;0,$L440*O440/1000000,""),"")</f>
        <v/>
      </c>
      <c r="AM440" s="8" t="str">
        <f>IF($L440&gt;0,IF(R440&gt;0,$L440*R440/1000000,""),"")</f>
        <v/>
      </c>
      <c r="AN440" s="8" t="str">
        <f>IF($L440&gt;0,IF(U440&gt;0,IF($V440="P",$L440*U440/1000000,$L440*$U440),""),"")</f>
        <v/>
      </c>
      <c r="AO440" s="8" t="str">
        <f>IF($L440&gt;0,IF(X440&gt;0,$L440*X440/100,""),"")</f>
        <v/>
      </c>
      <c r="AP440" s="8" t="str">
        <f>IF($L440&gt;0,IF(AA440&gt;0,$L440*AA440/100,""),"")</f>
        <v/>
      </c>
      <c r="AQ440" s="11">
        <f>SUM(AL440:AP440)</f>
        <v>0</v>
      </c>
      <c r="AR440" s="6" t="e">
        <f>IF((AL440+AM440)&gt;0,AL440+AM440,"")</f>
        <v>#VALUE!</v>
      </c>
      <c r="AS440" s="9" t="str">
        <f>IF(O440&gt;0,R440/O440,"")</f>
        <v/>
      </c>
      <c r="AT440" s="9" t="e">
        <f>IF(AR440&lt;&gt;"",AL440/AR440,"")</f>
        <v>#VALUE!</v>
      </c>
      <c r="AU440" s="9" t="str">
        <f>IF(AO440&lt;&gt;"",AL440/AO440,"")</f>
        <v/>
      </c>
      <c r="AV440" s="9" t="str">
        <f>IF(AN440&lt;&gt;"",AL440/AN440,"")</f>
        <v/>
      </c>
      <c r="AW440" s="9"/>
    </row>
    <row r="441" spans="1:49" ht="13.5" thickTop="1" x14ac:dyDescent="0.2">
      <c r="A441" s="2">
        <v>8000110</v>
      </c>
      <c r="B441" s="3" t="s">
        <v>432</v>
      </c>
      <c r="C441" s="2">
        <v>0</v>
      </c>
      <c r="D441" s="2">
        <v>4029</v>
      </c>
      <c r="E441" s="8" t="s">
        <v>56</v>
      </c>
      <c r="F441" s="5" t="s">
        <v>293</v>
      </c>
      <c r="G441" s="3" t="s">
        <v>51</v>
      </c>
      <c r="H441" s="6">
        <v>2690</v>
      </c>
      <c r="I441" s="6">
        <v>33.33</v>
      </c>
      <c r="J441" s="7">
        <v>-87.078609999999998</v>
      </c>
      <c r="K441" s="7">
        <v>49.696390000000001</v>
      </c>
      <c r="L441" s="6">
        <v>0.53607450000000001</v>
      </c>
      <c r="M441" s="8" t="s">
        <v>54</v>
      </c>
      <c r="N441" s="2" t="s">
        <v>52</v>
      </c>
      <c r="O441" s="6">
        <v>12.677894592285156</v>
      </c>
      <c r="P441" s="8" t="s">
        <v>53</v>
      </c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1">
        <f>IF($L441&gt;0,IF(O441&gt;0,$L441*O441/1000000,""),"")</f>
        <v>6.7962960046119694E-6</v>
      </c>
      <c r="AM441" s="8" t="str">
        <f>IF($L441&gt;0,IF(R441&gt;0,$L441*R441/1000000,""),"")</f>
        <v/>
      </c>
      <c r="AN441" s="8" t="str">
        <f>IF($L441&gt;0,IF(U441&gt;0,IF($V441="P",$L441*U441/1000000,$L441*$U441),""),"")</f>
        <v/>
      </c>
      <c r="AO441" s="8" t="str">
        <f>IF($L441&gt;0,IF(X441&gt;0,$L441*X441/100,""),"")</f>
        <v/>
      </c>
      <c r="AP441" s="8" t="str">
        <f>IF($L441&gt;0,IF(AA441&gt;0,$L441*AA441/100,""),"")</f>
        <v/>
      </c>
      <c r="AQ441" s="11">
        <f>SUM(AL441:AP441)</f>
        <v>6.7962960046119694E-6</v>
      </c>
      <c r="AR441" s="6" t="e">
        <f>IF((AL441+AM441)&gt;0,AL441+AM441,"")</f>
        <v>#VALUE!</v>
      </c>
      <c r="AS441" s="9">
        <f>IF(O441&gt;0,R441/O441,"")</f>
        <v>0</v>
      </c>
      <c r="AT441" s="9" t="e">
        <f>IF(AR441&lt;&gt;"",AL441/AR441,"")</f>
        <v>#VALUE!</v>
      </c>
      <c r="AU441" s="9" t="str">
        <f>IF(AO441&lt;&gt;"",AL441/AO441,"")</f>
        <v/>
      </c>
      <c r="AV441" s="9" t="str">
        <f>IF(AN441&lt;&gt;"",AL441/AN441,"")</f>
        <v/>
      </c>
      <c r="AW441" s="9"/>
    </row>
    <row r="442" spans="1:49" ht="13.5" thickTop="1" x14ac:dyDescent="0.2">
      <c r="A442" s="2">
        <v>8000202</v>
      </c>
      <c r="B442" s="3" t="s">
        <v>362</v>
      </c>
      <c r="C442" s="2">
        <v>0</v>
      </c>
      <c r="D442" s="2">
        <v>4021</v>
      </c>
      <c r="E442" s="8" t="s">
        <v>64</v>
      </c>
      <c r="F442" s="5" t="s">
        <v>293</v>
      </c>
      <c r="G442" s="3" t="s">
        <v>51</v>
      </c>
      <c r="H442" s="6">
        <v>2690</v>
      </c>
      <c r="I442" s="6">
        <v>33.33</v>
      </c>
      <c r="J442" s="7">
        <v>-86.96</v>
      </c>
      <c r="K442" s="7">
        <v>49.693890000000003</v>
      </c>
      <c r="L442" s="6">
        <v>1.6152569999999999</v>
      </c>
      <c r="M442" s="8" t="s">
        <v>54</v>
      </c>
      <c r="N442" s="2" t="s">
        <v>52</v>
      </c>
      <c r="O442" s="6">
        <v>11.65952205657959</v>
      </c>
      <c r="P442" s="8" t="s">
        <v>53</v>
      </c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1">
        <f>IF($L442&gt;0,IF(O442&gt;0,$L442*O442/1000000,""),"")</f>
        <v>1.8833124618544576E-5</v>
      </c>
      <c r="AM442" s="8" t="str">
        <f>IF($L442&gt;0,IF(R442&gt;0,$L442*R442/1000000,""),"")</f>
        <v/>
      </c>
      <c r="AN442" s="8" t="str">
        <f>IF($L442&gt;0,IF(U442&gt;0,IF($V442="P",$L442*U442/1000000,$L442*$U442),""),"")</f>
        <v/>
      </c>
      <c r="AO442" s="8" t="str">
        <f>IF($L442&gt;0,IF(X442&gt;0,$L442*X442/100,""),"")</f>
        <v/>
      </c>
      <c r="AP442" s="8" t="str">
        <f>IF($L442&gt;0,IF(AA442&gt;0,$L442*AA442/100,""),"")</f>
        <v/>
      </c>
      <c r="AQ442" s="11">
        <f>SUM(AL442:AP442)</f>
        <v>1.8833124618544576E-5</v>
      </c>
      <c r="AR442" s="6" t="e">
        <f>IF((AL442+AM442)&gt;0,AL442+AM442,"")</f>
        <v>#VALUE!</v>
      </c>
      <c r="AS442" s="9">
        <f>IF(O442&gt;0,R442/O442,"")</f>
        <v>0</v>
      </c>
      <c r="AT442" s="9" t="e">
        <f>IF(AR442&lt;&gt;"",AL442/AR442,"")</f>
        <v>#VALUE!</v>
      </c>
      <c r="AU442" s="9" t="str">
        <f>IF(AO442&lt;&gt;"",AL442/AO442,"")</f>
        <v/>
      </c>
      <c r="AV442" s="9" t="str">
        <f>IF(AN442&lt;&gt;"",AL442/AN442,"")</f>
        <v/>
      </c>
      <c r="AW442" s="9"/>
    </row>
    <row r="443" spans="1:49" ht="13.5" thickTop="1" x14ac:dyDescent="0.2">
      <c r="A443" s="2">
        <v>8000179</v>
      </c>
      <c r="B443" s="3" t="s">
        <v>343</v>
      </c>
      <c r="C443" s="2">
        <v>0</v>
      </c>
      <c r="D443" s="2">
        <v>4021</v>
      </c>
      <c r="E443" s="8" t="s">
        <v>64</v>
      </c>
      <c r="F443" s="5" t="s">
        <v>293</v>
      </c>
      <c r="G443" s="3" t="s">
        <v>51</v>
      </c>
      <c r="H443" s="6">
        <v>2690</v>
      </c>
      <c r="I443" s="6">
        <v>33.33</v>
      </c>
      <c r="J443" s="7">
        <v>-86.921940000000006</v>
      </c>
      <c r="K443" s="7">
        <v>49.676940000000002</v>
      </c>
      <c r="L443" s="6">
        <v>13.159859000000001</v>
      </c>
      <c r="M443" s="8" t="s">
        <v>54</v>
      </c>
      <c r="N443" s="2" t="s">
        <v>52</v>
      </c>
      <c r="O443" s="6">
        <v>4.9044613838195801</v>
      </c>
      <c r="P443" s="8" t="s">
        <v>53</v>
      </c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1">
        <f>IF($L443&gt;0,IF(O443&gt;0,$L443*O443/1000000,""),"")</f>
        <v>6.4542020282010561E-5</v>
      </c>
      <c r="AM443" s="8" t="str">
        <f>IF($L443&gt;0,IF(R443&gt;0,$L443*R443/1000000,""),"")</f>
        <v/>
      </c>
      <c r="AN443" s="8" t="str">
        <f>IF($L443&gt;0,IF(U443&gt;0,IF($V443="P",$L443*U443/1000000,$L443*$U443),""),"")</f>
        <v/>
      </c>
      <c r="AO443" s="8" t="str">
        <f>IF($L443&gt;0,IF(X443&gt;0,$L443*X443/100,""),"")</f>
        <v/>
      </c>
      <c r="AP443" s="8" t="str">
        <f>IF($L443&gt;0,IF(AA443&gt;0,$L443*AA443/100,""),"")</f>
        <v/>
      </c>
      <c r="AQ443" s="11">
        <f>SUM(AL443:AP443)</f>
        <v>6.4542020282010561E-5</v>
      </c>
      <c r="AR443" s="6" t="e">
        <f>IF((AL443+AM443)&gt;0,AL443+AM443,"")</f>
        <v>#VALUE!</v>
      </c>
      <c r="AS443" s="9">
        <f>IF(O443&gt;0,R443/O443,"")</f>
        <v>0</v>
      </c>
      <c r="AT443" s="9" t="e">
        <f>IF(AR443&lt;&gt;"",AL443/AR443,"")</f>
        <v>#VALUE!</v>
      </c>
      <c r="AU443" s="9" t="str">
        <f>IF(AO443&lt;&gt;"",AL443/AO443,"")</f>
        <v/>
      </c>
      <c r="AV443" s="9" t="str">
        <f>IF(AN443&lt;&gt;"",AL443/AN443,"")</f>
        <v/>
      </c>
      <c r="AW443" s="9"/>
    </row>
    <row r="444" spans="1:49" ht="13.5" thickTop="1" x14ac:dyDescent="0.2">
      <c r="A444" s="2">
        <v>8000145</v>
      </c>
      <c r="B444" s="3" t="s">
        <v>328</v>
      </c>
      <c r="C444" s="2">
        <v>0</v>
      </c>
      <c r="D444" s="2">
        <v>4021</v>
      </c>
      <c r="E444" s="8" t="s">
        <v>64</v>
      </c>
      <c r="F444" s="5" t="s">
        <v>293</v>
      </c>
      <c r="G444" s="3" t="s">
        <v>51</v>
      </c>
      <c r="H444" s="6">
        <v>2697</v>
      </c>
      <c r="I444" s="6">
        <v>33.33</v>
      </c>
      <c r="J444" s="7">
        <v>-79.732500000000002</v>
      </c>
      <c r="K444" s="7">
        <v>50.026670000000003</v>
      </c>
      <c r="L444" s="6">
        <v>14.602739</v>
      </c>
      <c r="M444" s="8" t="s">
        <v>54</v>
      </c>
      <c r="N444" s="2" t="s">
        <v>52</v>
      </c>
      <c r="O444" s="6">
        <v>3.795313835144043</v>
      </c>
      <c r="P444" s="8" t="s">
        <v>53</v>
      </c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1">
        <f>IF($L444&gt;0,IF(O444&gt;0,$L444*O444/1000000,""),"")</f>
        <v>5.5421977357697483E-5</v>
      </c>
      <c r="AM444" s="8" t="str">
        <f>IF($L444&gt;0,IF(R444&gt;0,$L444*R444/1000000,""),"")</f>
        <v/>
      </c>
      <c r="AN444" s="8" t="str">
        <f>IF($L444&gt;0,IF(U444&gt;0,IF($V444="P",$L444*U444/1000000,$L444*$U444),""),"")</f>
        <v/>
      </c>
      <c r="AO444" s="8" t="str">
        <f>IF($L444&gt;0,IF(X444&gt;0,$L444*X444/100,""),"")</f>
        <v/>
      </c>
      <c r="AP444" s="8" t="str">
        <f>IF($L444&gt;0,IF(AA444&gt;0,$L444*AA444/100,""),"")</f>
        <v/>
      </c>
      <c r="AQ444" s="11">
        <f>SUM(AL444:AP444)</f>
        <v>5.5421977357697483E-5</v>
      </c>
      <c r="AR444" s="6" t="e">
        <f>IF((AL444+AM444)&gt;0,AL444+AM444,"")</f>
        <v>#VALUE!</v>
      </c>
      <c r="AS444" s="9">
        <f>IF(O444&gt;0,R444/O444,"")</f>
        <v>0</v>
      </c>
      <c r="AT444" s="9" t="e">
        <f>IF(AR444&lt;&gt;"",AL444/AR444,"")</f>
        <v>#VALUE!</v>
      </c>
      <c r="AU444" s="9" t="str">
        <f>IF(AO444&lt;&gt;"",AL444/AO444,"")</f>
        <v/>
      </c>
      <c r="AV444" s="9" t="str">
        <f>IF(AN444&lt;&gt;"",AL444/AN444,"")</f>
        <v/>
      </c>
      <c r="AW444" s="9"/>
    </row>
    <row r="445" spans="1:49" ht="13.5" thickTop="1" x14ac:dyDescent="0.2">
      <c r="A445" s="2">
        <v>8000151</v>
      </c>
      <c r="B445" s="3" t="s">
        <v>466</v>
      </c>
      <c r="C445" s="2">
        <v>0</v>
      </c>
      <c r="D445" s="2">
        <v>4029</v>
      </c>
      <c r="E445" s="8" t="s">
        <v>56</v>
      </c>
      <c r="F445" s="5" t="s">
        <v>293</v>
      </c>
      <c r="G445" s="3" t="s">
        <v>51</v>
      </c>
      <c r="H445" s="6">
        <v>2697</v>
      </c>
      <c r="I445" s="6">
        <v>33.33</v>
      </c>
      <c r="J445" s="7">
        <v>-78.10333</v>
      </c>
      <c r="K445" s="7">
        <v>49.531939999999999</v>
      </c>
      <c r="L445" s="6"/>
      <c r="M445" s="8"/>
      <c r="N445" s="2"/>
      <c r="O445" s="6"/>
      <c r="P445" s="8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1" t="str">
        <f>IF($L445&gt;0,IF(O445&gt;0,$L445*O445/1000000,""),"")</f>
        <v/>
      </c>
      <c r="AM445" s="8" t="str">
        <f>IF($L445&gt;0,IF(R445&gt;0,$L445*R445/1000000,""),"")</f>
        <v/>
      </c>
      <c r="AN445" s="8" t="str">
        <f>IF($L445&gt;0,IF(U445&gt;0,IF($V445="P",$L445*U445/1000000,$L445*$U445),""),"")</f>
        <v/>
      </c>
      <c r="AO445" s="8" t="str">
        <f>IF($L445&gt;0,IF(X445&gt;0,$L445*X445/100,""),"")</f>
        <v/>
      </c>
      <c r="AP445" s="8" t="str">
        <f>IF($L445&gt;0,IF(AA445&gt;0,$L445*AA445/100,""),"")</f>
        <v/>
      </c>
      <c r="AQ445" s="11">
        <f>SUM(AL445:AP445)</f>
        <v>0</v>
      </c>
      <c r="AR445" s="6" t="e">
        <f>IF((AL445+AM445)&gt;0,AL445+AM445,"")</f>
        <v>#VALUE!</v>
      </c>
      <c r="AS445" s="9" t="str">
        <f>IF(O445&gt;0,R445/O445,"")</f>
        <v/>
      </c>
      <c r="AT445" s="9" t="e">
        <f>IF(AR445&lt;&gt;"",AL445/AR445,"")</f>
        <v>#VALUE!</v>
      </c>
      <c r="AU445" s="9" t="str">
        <f>IF(AO445&lt;&gt;"",AL445/AO445,"")</f>
        <v/>
      </c>
      <c r="AV445" s="9" t="str">
        <f>IF(AN445&lt;&gt;"",AL445/AN445,"")</f>
        <v/>
      </c>
      <c r="AW445" s="9"/>
    </row>
    <row r="446" spans="1:49" ht="13.5" thickTop="1" x14ac:dyDescent="0.2">
      <c r="A446" s="2">
        <v>8000272</v>
      </c>
      <c r="B446" s="3" t="s">
        <v>597</v>
      </c>
      <c r="C446" s="2">
        <v>0</v>
      </c>
      <c r="D446" s="2">
        <v>4040</v>
      </c>
      <c r="E446" s="8" t="s">
        <v>58</v>
      </c>
      <c r="F446" s="5" t="s">
        <v>293</v>
      </c>
      <c r="G446" s="3" t="s">
        <v>51</v>
      </c>
      <c r="H446" s="6">
        <v>2697</v>
      </c>
      <c r="I446" s="6">
        <v>33.33</v>
      </c>
      <c r="J446" s="7">
        <v>-77.972219999999993</v>
      </c>
      <c r="K446" s="7">
        <v>49.13111</v>
      </c>
      <c r="L446" s="6">
        <v>2.41621525</v>
      </c>
      <c r="M446" s="8" t="s">
        <v>54</v>
      </c>
      <c r="N446" s="2" t="s">
        <v>52</v>
      </c>
      <c r="O446" s="6">
        <v>10.564104080200195</v>
      </c>
      <c r="P446" s="8" t="s">
        <v>53</v>
      </c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1">
        <f>IF($L446&gt;0,IF(O446&gt;0,$L446*O446/1000000,""),"")</f>
        <v>2.5525149381166938E-5</v>
      </c>
      <c r="AM446" s="8" t="str">
        <f>IF($L446&gt;0,IF(R446&gt;0,$L446*R446/1000000,""),"")</f>
        <v/>
      </c>
      <c r="AN446" s="8" t="str">
        <f>IF($L446&gt;0,IF(U446&gt;0,IF($V446="P",$L446*U446/1000000,$L446*$U446),""),"")</f>
        <v/>
      </c>
      <c r="AO446" s="8" t="str">
        <f>IF($L446&gt;0,IF(X446&gt;0,$L446*X446/100,""),"")</f>
        <v/>
      </c>
      <c r="AP446" s="8" t="str">
        <f>IF($L446&gt;0,IF(AA446&gt;0,$L446*AA446/100,""),"")</f>
        <v/>
      </c>
      <c r="AQ446" s="11">
        <f>SUM(AL446:AP446)</f>
        <v>2.5525149381166938E-5</v>
      </c>
      <c r="AR446" s="6" t="e">
        <f>IF((AL446+AM446)&gt;0,AL446+AM446,"")</f>
        <v>#VALUE!</v>
      </c>
      <c r="AS446" s="9">
        <f>IF(O446&gt;0,R446/O446,"")</f>
        <v>0</v>
      </c>
      <c r="AT446" s="9" t="e">
        <f>IF(AR446&lt;&gt;"",AL446/AR446,"")</f>
        <v>#VALUE!</v>
      </c>
      <c r="AU446" s="9" t="str">
        <f>IF(AO446&lt;&gt;"",AL446/AO446,"")</f>
        <v/>
      </c>
      <c r="AV446" s="9" t="str">
        <f>IF(AN446&lt;&gt;"",AL446/AN446,"")</f>
        <v/>
      </c>
      <c r="AW446" s="9"/>
    </row>
    <row r="447" spans="1:49" ht="13.5" thickTop="1" x14ac:dyDescent="0.2">
      <c r="A447" s="2">
        <v>8000290</v>
      </c>
      <c r="B447" s="3" t="s">
        <v>582</v>
      </c>
      <c r="C447" s="2">
        <v>0</v>
      </c>
      <c r="D447" s="2">
        <v>4029</v>
      </c>
      <c r="E447" s="8" t="s">
        <v>56</v>
      </c>
      <c r="F447" s="5" t="s">
        <v>293</v>
      </c>
      <c r="G447" s="3" t="s">
        <v>51</v>
      </c>
      <c r="H447" s="6">
        <v>2697</v>
      </c>
      <c r="I447" s="6">
        <v>33.33</v>
      </c>
      <c r="J447" s="7">
        <v>-77.767219999999995</v>
      </c>
      <c r="K447" s="7">
        <v>49.531390000000002</v>
      </c>
      <c r="L447" s="6"/>
      <c r="M447" s="8"/>
      <c r="N447" s="2"/>
      <c r="O447" s="6"/>
      <c r="P447" s="8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1" t="str">
        <f>IF($L447&gt;0,IF(O447&gt;0,$L447*O447/1000000,""),"")</f>
        <v/>
      </c>
      <c r="AM447" s="8" t="str">
        <f>IF($L447&gt;0,IF(R447&gt;0,$L447*R447/1000000,""),"")</f>
        <v/>
      </c>
      <c r="AN447" s="8" t="str">
        <f>IF($L447&gt;0,IF(U447&gt;0,IF($V447="P",$L447*U447/1000000,$L447*$U447),""),"")</f>
        <v/>
      </c>
      <c r="AO447" s="8" t="str">
        <f>IF($L447&gt;0,IF(X447&gt;0,$L447*X447/100,""),"")</f>
        <v/>
      </c>
      <c r="AP447" s="8" t="str">
        <f>IF($L447&gt;0,IF(AA447&gt;0,$L447*AA447/100,""),"")</f>
        <v/>
      </c>
      <c r="AQ447" s="11">
        <f>SUM(AL447:AP447)</f>
        <v>0</v>
      </c>
      <c r="AR447" s="6" t="e">
        <f>IF((AL447+AM447)&gt;0,AL447+AM447,"")</f>
        <v>#VALUE!</v>
      </c>
      <c r="AS447" s="9" t="str">
        <f>IF(O447&gt;0,R447/O447,"")</f>
        <v/>
      </c>
      <c r="AT447" s="9" t="e">
        <f>IF(AR447&lt;&gt;"",AL447/AR447,"")</f>
        <v>#VALUE!</v>
      </c>
      <c r="AU447" s="9" t="str">
        <f>IF(AO447&lt;&gt;"",AL447/AO447,"")</f>
        <v/>
      </c>
      <c r="AV447" s="9" t="str">
        <f>IF(AN447&lt;&gt;"",AL447/AN447,"")</f>
        <v/>
      </c>
      <c r="AW447" s="9"/>
    </row>
    <row r="448" spans="1:49" ht="13.5" thickTop="1" x14ac:dyDescent="0.2">
      <c r="A448" s="2">
        <v>8000255</v>
      </c>
      <c r="B448" s="3" t="s">
        <v>548</v>
      </c>
      <c r="C448" s="2">
        <v>0</v>
      </c>
      <c r="D448" s="2">
        <v>4029</v>
      </c>
      <c r="E448" s="8" t="s">
        <v>56</v>
      </c>
      <c r="F448" s="5" t="s">
        <v>293</v>
      </c>
      <c r="G448" s="3" t="s">
        <v>51</v>
      </c>
      <c r="H448" s="6">
        <v>2697</v>
      </c>
      <c r="I448" s="6">
        <v>33.33</v>
      </c>
      <c r="J448" s="7">
        <v>-76.373059999999995</v>
      </c>
      <c r="K448" s="7">
        <v>49.33972</v>
      </c>
      <c r="L448" s="6"/>
      <c r="M448" s="8"/>
      <c r="N448" s="2"/>
      <c r="O448" s="6"/>
      <c r="P448" s="8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1" t="str">
        <f>IF($L448&gt;0,IF(O448&gt;0,$L448*O448/1000000,""),"")</f>
        <v/>
      </c>
      <c r="AM448" s="8" t="str">
        <f>IF($L448&gt;0,IF(R448&gt;0,$L448*R448/1000000,""),"")</f>
        <v/>
      </c>
      <c r="AN448" s="8" t="str">
        <f>IF($L448&gt;0,IF(U448&gt;0,IF($V448="P",$L448*U448/1000000,$L448*$U448),""),"")</f>
        <v/>
      </c>
      <c r="AO448" s="8" t="str">
        <f>IF($L448&gt;0,IF(X448&gt;0,$L448*X448/100,""),"")</f>
        <v/>
      </c>
      <c r="AP448" s="8" t="str">
        <f>IF($L448&gt;0,IF(AA448&gt;0,$L448*AA448/100,""),"")</f>
        <v/>
      </c>
      <c r="AQ448" s="11">
        <f>SUM(AL448:AP448)</f>
        <v>0</v>
      </c>
      <c r="AR448" s="6" t="e">
        <f>IF((AL448+AM448)&gt;0,AL448+AM448,"")</f>
        <v>#VALUE!</v>
      </c>
      <c r="AS448" s="9" t="str">
        <f>IF(O448&gt;0,R448/O448,"")</f>
        <v/>
      </c>
      <c r="AT448" s="9" t="e">
        <f>IF(AR448&lt;&gt;"",AL448/AR448,"")</f>
        <v>#VALUE!</v>
      </c>
      <c r="AU448" s="9" t="str">
        <f>IF(AO448&lt;&gt;"",AL448/AO448,"")</f>
        <v/>
      </c>
      <c r="AV448" s="9" t="str">
        <f>IF(AN448&lt;&gt;"",AL448/AN448,"")</f>
        <v/>
      </c>
      <c r="AW448" s="9"/>
    </row>
    <row r="449" spans="1:49" ht="13.5" thickTop="1" x14ac:dyDescent="0.2">
      <c r="A449" s="2">
        <v>8000108</v>
      </c>
      <c r="B449" s="3" t="s">
        <v>430</v>
      </c>
      <c r="C449" s="2">
        <v>0</v>
      </c>
      <c r="D449" s="2">
        <v>4029</v>
      </c>
      <c r="E449" s="8" t="s">
        <v>56</v>
      </c>
      <c r="F449" s="5" t="s">
        <v>293</v>
      </c>
      <c r="G449" s="3" t="s">
        <v>51</v>
      </c>
      <c r="H449" s="6">
        <v>2697</v>
      </c>
      <c r="I449" s="6">
        <v>33.33</v>
      </c>
      <c r="J449" s="7">
        <v>-76.142219999999995</v>
      </c>
      <c r="K449" s="7">
        <v>49.498330000000003</v>
      </c>
      <c r="L449" s="6">
        <v>0.86940956250000001</v>
      </c>
      <c r="M449" s="8" t="s">
        <v>54</v>
      </c>
      <c r="N449" s="2" t="s">
        <v>52</v>
      </c>
      <c r="O449" s="6">
        <v>5.1428484916687012</v>
      </c>
      <c r="P449" s="8" t="s">
        <v>53</v>
      </c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1">
        <f>IF($L449&gt;0,IF(O449&gt;0,$L449*O449/1000000,""),"")</f>
        <v>4.4712416571454706E-6</v>
      </c>
      <c r="AM449" s="8" t="str">
        <f>IF($L449&gt;0,IF(R449&gt;0,$L449*R449/1000000,""),"")</f>
        <v/>
      </c>
      <c r="AN449" s="8" t="str">
        <f>IF($L449&gt;0,IF(U449&gt;0,IF($V449="P",$L449*U449/1000000,$L449*$U449),""),"")</f>
        <v/>
      </c>
      <c r="AO449" s="8" t="str">
        <f>IF($L449&gt;0,IF(X449&gt;0,$L449*X449/100,""),"")</f>
        <v/>
      </c>
      <c r="AP449" s="8" t="str">
        <f>IF($L449&gt;0,IF(AA449&gt;0,$L449*AA449/100,""),"")</f>
        <v/>
      </c>
      <c r="AQ449" s="11">
        <f>SUM(AL449:AP449)</f>
        <v>4.4712416571454706E-6</v>
      </c>
      <c r="AR449" s="6" t="e">
        <f>IF((AL449+AM449)&gt;0,AL449+AM449,"")</f>
        <v>#VALUE!</v>
      </c>
      <c r="AS449" s="9">
        <f>IF(O449&gt;0,R449/O449,"")</f>
        <v>0</v>
      </c>
      <c r="AT449" s="9" t="e">
        <f>IF(AR449&lt;&gt;"",AL449/AR449,"")</f>
        <v>#VALUE!</v>
      </c>
      <c r="AU449" s="9" t="str">
        <f>IF(AO449&lt;&gt;"",AL449/AO449,"")</f>
        <v/>
      </c>
      <c r="AV449" s="9" t="str">
        <f>IF(AN449&lt;&gt;"",AL449/AN449,"")</f>
        <v/>
      </c>
      <c r="AW449" s="9"/>
    </row>
    <row r="450" spans="1:49" ht="13.5" thickTop="1" x14ac:dyDescent="0.2">
      <c r="A450" s="2">
        <v>8000267</v>
      </c>
      <c r="B450" s="3" t="s">
        <v>557</v>
      </c>
      <c r="C450" s="2">
        <v>0</v>
      </c>
      <c r="D450" s="2">
        <v>4029</v>
      </c>
      <c r="E450" s="8" t="s">
        <v>56</v>
      </c>
      <c r="F450" s="5" t="s">
        <v>293</v>
      </c>
      <c r="G450" s="3" t="s">
        <v>51</v>
      </c>
      <c r="H450" s="6">
        <v>2697</v>
      </c>
      <c r="I450" s="6">
        <v>33.33</v>
      </c>
      <c r="J450" s="7">
        <v>-75.86</v>
      </c>
      <c r="K450" s="7">
        <v>49.6175</v>
      </c>
      <c r="L450" s="6">
        <v>2.6275355</v>
      </c>
      <c r="M450" s="8" t="s">
        <v>54</v>
      </c>
      <c r="N450" s="2" t="s">
        <v>52</v>
      </c>
      <c r="O450" s="6">
        <v>4.3413829803466797</v>
      </c>
      <c r="P450" s="8" t="s">
        <v>53</v>
      </c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1">
        <f>IF($L450&gt;0,IF(O450&gt;0,$L450*O450/1000000,""),"")</f>
        <v>1.1407137899956703E-5</v>
      </c>
      <c r="AM450" s="8" t="str">
        <f>IF($L450&gt;0,IF(R450&gt;0,$L450*R450/1000000,""),"")</f>
        <v/>
      </c>
      <c r="AN450" s="8" t="str">
        <f>IF($L450&gt;0,IF(U450&gt;0,IF($V450="P",$L450*U450/1000000,$L450*$U450),""),"")</f>
        <v/>
      </c>
      <c r="AO450" s="8" t="str">
        <f>IF($L450&gt;0,IF(X450&gt;0,$L450*X450/100,""),"")</f>
        <v/>
      </c>
      <c r="AP450" s="8" t="str">
        <f>IF($L450&gt;0,IF(AA450&gt;0,$L450*AA450/100,""),"")</f>
        <v/>
      </c>
      <c r="AQ450" s="11">
        <f>SUM(AL450:AP450)</f>
        <v>1.1407137899956703E-5</v>
      </c>
      <c r="AR450" s="6" t="e">
        <f>IF((AL450+AM450)&gt;0,AL450+AM450,"")</f>
        <v>#VALUE!</v>
      </c>
      <c r="AS450" s="9">
        <f>IF(O450&gt;0,R450/O450,"")</f>
        <v>0</v>
      </c>
      <c r="AT450" s="9" t="e">
        <f>IF(AR450&lt;&gt;"",AL450/AR450,"")</f>
        <v>#VALUE!</v>
      </c>
      <c r="AU450" s="9" t="str">
        <f>IF(AO450&lt;&gt;"",AL450/AO450,"")</f>
        <v/>
      </c>
      <c r="AV450" s="9" t="str">
        <f>IF(AN450&lt;&gt;"",AL450/AN450,"")</f>
        <v/>
      </c>
      <c r="AW450" s="9"/>
    </row>
    <row r="451" spans="1:49" ht="13.5" thickTop="1" x14ac:dyDescent="0.2">
      <c r="A451" s="2">
        <v>8000140</v>
      </c>
      <c r="B451" s="3" t="s">
        <v>458</v>
      </c>
      <c r="C451" s="2">
        <v>0</v>
      </c>
      <c r="D451" s="2">
        <v>4029</v>
      </c>
      <c r="E451" s="8" t="s">
        <v>56</v>
      </c>
      <c r="F451" s="5" t="s">
        <v>293</v>
      </c>
      <c r="G451" s="3" t="s">
        <v>51</v>
      </c>
      <c r="H451" s="6">
        <v>2697</v>
      </c>
      <c r="I451" s="6">
        <v>33.33</v>
      </c>
      <c r="J451" s="7">
        <v>-74.818060000000003</v>
      </c>
      <c r="K451" s="7">
        <v>49.788060000000002</v>
      </c>
      <c r="L451" s="6">
        <v>1.987514</v>
      </c>
      <c r="M451" s="8" t="s">
        <v>54</v>
      </c>
      <c r="N451" s="2" t="s">
        <v>52</v>
      </c>
      <c r="O451" s="6">
        <v>5.0710000991821289</v>
      </c>
      <c r="P451" s="8" t="s">
        <v>53</v>
      </c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1">
        <f>IF($L451&gt;0,IF(O451&gt;0,$L451*O451/1000000,""),"")</f>
        <v>1.007868369112587E-5</v>
      </c>
      <c r="AM451" s="8" t="str">
        <f>IF($L451&gt;0,IF(R451&gt;0,$L451*R451/1000000,""),"")</f>
        <v/>
      </c>
      <c r="AN451" s="8" t="str">
        <f>IF($L451&gt;0,IF(U451&gt;0,IF($V451="P",$L451*U451/1000000,$L451*$U451),""),"")</f>
        <v/>
      </c>
      <c r="AO451" s="8" t="str">
        <f>IF($L451&gt;0,IF(X451&gt;0,$L451*X451/100,""),"")</f>
        <v/>
      </c>
      <c r="AP451" s="8" t="str">
        <f>IF($L451&gt;0,IF(AA451&gt;0,$L451*AA451/100,""),"")</f>
        <v/>
      </c>
      <c r="AQ451" s="11">
        <f>SUM(AL451:AP451)</f>
        <v>1.007868369112587E-5</v>
      </c>
      <c r="AR451" s="6" t="e">
        <f>IF((AL451+AM451)&gt;0,AL451+AM451,"")</f>
        <v>#VALUE!</v>
      </c>
      <c r="AS451" s="9">
        <f>IF(O451&gt;0,R451/O451,"")</f>
        <v>0</v>
      </c>
      <c r="AT451" s="9" t="e">
        <f>IF(AR451&lt;&gt;"",AL451/AR451,"")</f>
        <v>#VALUE!</v>
      </c>
      <c r="AU451" s="9" t="str">
        <f>IF(AO451&lt;&gt;"",AL451/AO451,"")</f>
        <v/>
      </c>
      <c r="AV451" s="9" t="str">
        <f>IF(AN451&lt;&gt;"",AL451/AN451,"")</f>
        <v/>
      </c>
      <c r="AW451" s="9"/>
    </row>
    <row r="452" spans="1:49" ht="13.5" thickTop="1" x14ac:dyDescent="0.2">
      <c r="A452" s="2">
        <v>8000189</v>
      </c>
      <c r="B452" s="3" t="s">
        <v>354</v>
      </c>
      <c r="C452" s="2">
        <v>0</v>
      </c>
      <c r="D452" s="2">
        <v>4021</v>
      </c>
      <c r="E452" s="8" t="s">
        <v>64</v>
      </c>
      <c r="F452" s="5" t="s">
        <v>293</v>
      </c>
      <c r="G452" s="3" t="s">
        <v>51</v>
      </c>
      <c r="H452" s="6">
        <v>2697</v>
      </c>
      <c r="I452" s="6">
        <v>33.33</v>
      </c>
      <c r="J452" s="7">
        <v>-74.436670000000007</v>
      </c>
      <c r="K452" s="7">
        <v>49.487780000000001</v>
      </c>
      <c r="L452" s="6">
        <v>5.0682650000000002</v>
      </c>
      <c r="M452" s="8" t="s">
        <v>54</v>
      </c>
      <c r="N452" s="2" t="s">
        <v>52</v>
      </c>
      <c r="O452" s="6">
        <v>8.2780771255493164</v>
      </c>
      <c r="P452" s="8" t="s">
        <v>53</v>
      </c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1">
        <f>IF($L452&gt;0,IF(O452&gt;0,$L452*O452/1000000,""),"")</f>
        <v>4.1955488562722207E-5</v>
      </c>
      <c r="AM452" s="8" t="str">
        <f>IF($L452&gt;0,IF(R452&gt;0,$L452*R452/1000000,""),"")</f>
        <v/>
      </c>
      <c r="AN452" s="8" t="str">
        <f>IF($L452&gt;0,IF(U452&gt;0,IF($V452="P",$L452*U452/1000000,$L452*$U452),""),"")</f>
        <v/>
      </c>
      <c r="AO452" s="8" t="str">
        <f>IF($L452&gt;0,IF(X452&gt;0,$L452*X452/100,""),"")</f>
        <v/>
      </c>
      <c r="AP452" s="8" t="str">
        <f>IF($L452&gt;0,IF(AA452&gt;0,$L452*AA452/100,""),"")</f>
        <v/>
      </c>
      <c r="AQ452" s="11">
        <f>SUM(AL452:AP452)</f>
        <v>4.1955488562722207E-5</v>
      </c>
      <c r="AR452" s="6" t="e">
        <f>IF((AL452+AM452)&gt;0,AL452+AM452,"")</f>
        <v>#VALUE!</v>
      </c>
      <c r="AS452" s="9">
        <f>IF(O452&gt;0,R452/O452,"")</f>
        <v>0</v>
      </c>
      <c r="AT452" s="9" t="e">
        <f>IF(AR452&lt;&gt;"",AL452/AR452,"")</f>
        <v>#VALUE!</v>
      </c>
      <c r="AU452" s="9" t="str">
        <f>IF(AO452&lt;&gt;"",AL452/AO452,"")</f>
        <v/>
      </c>
      <c r="AV452" s="9" t="str">
        <f>IF(AN452&lt;&gt;"",AL452/AN452,"")</f>
        <v/>
      </c>
      <c r="AW452" s="9"/>
    </row>
    <row r="453" spans="1:49" ht="13.5" thickTop="1" x14ac:dyDescent="0.2">
      <c r="A453" s="2">
        <v>8000233</v>
      </c>
      <c r="B453" s="3" t="s">
        <v>528</v>
      </c>
      <c r="C453" s="2">
        <v>0</v>
      </c>
      <c r="D453" s="2">
        <v>4029</v>
      </c>
      <c r="E453" s="8" t="s">
        <v>56</v>
      </c>
      <c r="F453" s="5" t="s">
        <v>293</v>
      </c>
      <c r="G453" s="3" t="s">
        <v>51</v>
      </c>
      <c r="H453" s="6">
        <v>2697</v>
      </c>
      <c r="I453" s="6">
        <v>33.33</v>
      </c>
      <c r="J453" s="7">
        <v>-74.30583</v>
      </c>
      <c r="K453" s="7">
        <v>49.95917</v>
      </c>
      <c r="L453" s="6">
        <v>0.38102900000000001</v>
      </c>
      <c r="M453" s="8" t="s">
        <v>54</v>
      </c>
      <c r="N453" s="2" t="s">
        <v>52</v>
      </c>
      <c r="O453" s="6">
        <v>13.583999633789063</v>
      </c>
      <c r="P453" s="8" t="s">
        <v>53</v>
      </c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1">
        <f>IF($L453&gt;0,IF(O453&gt;0,$L453*O453/1000000,""),"")</f>
        <v>5.1758977964630127E-6</v>
      </c>
      <c r="AM453" s="8" t="str">
        <f>IF($L453&gt;0,IF(R453&gt;0,$L453*R453/1000000,""),"")</f>
        <v/>
      </c>
      <c r="AN453" s="8" t="str">
        <f>IF($L453&gt;0,IF(U453&gt;0,IF($V453="P",$L453*U453/1000000,$L453*$U453),""),"")</f>
        <v/>
      </c>
      <c r="AO453" s="8" t="str">
        <f>IF($L453&gt;0,IF(X453&gt;0,$L453*X453/100,""),"")</f>
        <v/>
      </c>
      <c r="AP453" s="8" t="str">
        <f>IF($L453&gt;0,IF(AA453&gt;0,$L453*AA453/100,""),"")</f>
        <v/>
      </c>
      <c r="AQ453" s="11">
        <f>SUM(AL453:AP453)</f>
        <v>5.1758977964630127E-6</v>
      </c>
      <c r="AR453" s="6" t="e">
        <f>IF((AL453+AM453)&gt;0,AL453+AM453,"")</f>
        <v>#VALUE!</v>
      </c>
      <c r="AS453" s="9">
        <f>IF(O453&gt;0,R453/O453,"")</f>
        <v>0</v>
      </c>
      <c r="AT453" s="9" t="e">
        <f>IF(AR453&lt;&gt;"",AL453/AR453,"")</f>
        <v>#VALUE!</v>
      </c>
      <c r="AU453" s="9" t="str">
        <f>IF(AO453&lt;&gt;"",AL453/AO453,"")</f>
        <v/>
      </c>
      <c r="AV453" s="9" t="str">
        <f>IF(AN453&lt;&gt;"",AL453/AN453,"")</f>
        <v/>
      </c>
      <c r="AW453" s="9"/>
    </row>
    <row r="454" spans="1:49" ht="13.5" thickTop="1" x14ac:dyDescent="0.2">
      <c r="A454" s="2">
        <v>8000184</v>
      </c>
      <c r="B454" s="3" t="s">
        <v>498</v>
      </c>
      <c r="C454" s="2">
        <v>0</v>
      </c>
      <c r="D454" s="2">
        <v>4029</v>
      </c>
      <c r="E454" s="8" t="s">
        <v>56</v>
      </c>
      <c r="F454" s="5" t="s">
        <v>293</v>
      </c>
      <c r="G454" s="3" t="s">
        <v>51</v>
      </c>
      <c r="H454" s="6">
        <v>2700</v>
      </c>
      <c r="I454" s="6">
        <v>33.33</v>
      </c>
      <c r="J454" s="7">
        <v>-115.2706</v>
      </c>
      <c r="K454" s="7">
        <v>64.316699999999997</v>
      </c>
      <c r="L454" s="6"/>
      <c r="M454" s="8"/>
      <c r="N454" s="2"/>
      <c r="O454" s="6"/>
      <c r="P454" s="8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1" t="str">
        <f>IF($L454&gt;0,IF(O454&gt;0,$L454*O454/1000000,""),"")</f>
        <v/>
      </c>
      <c r="AM454" s="8" t="str">
        <f>IF($L454&gt;0,IF(R454&gt;0,$L454*R454/1000000,""),"")</f>
        <v/>
      </c>
      <c r="AN454" s="8" t="str">
        <f>IF($L454&gt;0,IF(U454&gt;0,IF($V454="P",$L454*U454/1000000,$L454*$U454),""),"")</f>
        <v/>
      </c>
      <c r="AO454" s="8" t="str">
        <f>IF($L454&gt;0,IF(X454&gt;0,$L454*X454/100,""),"")</f>
        <v/>
      </c>
      <c r="AP454" s="8" t="str">
        <f>IF($L454&gt;0,IF(AA454&gt;0,$L454*AA454/100,""),"")</f>
        <v/>
      </c>
      <c r="AQ454" s="11">
        <f>SUM(AL454:AP454)</f>
        <v>0</v>
      </c>
      <c r="AR454" s="6" t="e">
        <f>IF((AL454+AM454)&gt;0,AL454+AM454,"")</f>
        <v>#VALUE!</v>
      </c>
      <c r="AS454" s="9" t="str">
        <f>IF(O454&gt;0,R454/O454,"")</f>
        <v/>
      </c>
      <c r="AT454" s="9" t="e">
        <f>IF(AR454&lt;&gt;"",AL454/AR454,"")</f>
        <v>#VALUE!</v>
      </c>
      <c r="AU454" s="9" t="str">
        <f>IF(AO454&lt;&gt;"",AL454/AO454,"")</f>
        <v/>
      </c>
      <c r="AV454" s="9" t="str">
        <f>IF(AN454&lt;&gt;"",AL454/AN454,"")</f>
        <v/>
      </c>
      <c r="AW454" s="9"/>
    </row>
    <row r="455" spans="1:49" ht="13.5" thickTop="1" x14ac:dyDescent="0.2">
      <c r="A455" s="2">
        <v>8000138</v>
      </c>
      <c r="B455" s="3" t="s">
        <v>323</v>
      </c>
      <c r="C455" s="2">
        <v>0</v>
      </c>
      <c r="D455" s="2">
        <v>4021</v>
      </c>
      <c r="E455" s="8" t="s">
        <v>64</v>
      </c>
      <c r="F455" s="5" t="s">
        <v>293</v>
      </c>
      <c r="G455" s="3" t="s">
        <v>51</v>
      </c>
      <c r="H455" s="6">
        <v>2700</v>
      </c>
      <c r="I455" s="6">
        <v>33.33</v>
      </c>
      <c r="J455" s="7">
        <v>-115.08556</v>
      </c>
      <c r="K455" s="7">
        <v>64.398610000000005</v>
      </c>
      <c r="L455" s="6">
        <v>8.5104019999999991</v>
      </c>
      <c r="M455" s="8" t="s">
        <v>54</v>
      </c>
      <c r="N455" s="2" t="s">
        <v>52</v>
      </c>
      <c r="O455" s="6">
        <v>2.1257107257843018</v>
      </c>
      <c r="P455" s="8" t="s">
        <v>53</v>
      </c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1">
        <f>IF($L455&gt;0,IF(O455&gt;0,$L455*O455/1000000,""),"")</f>
        <v>1.809065281213617E-5</v>
      </c>
      <c r="AM455" s="8" t="str">
        <f>IF($L455&gt;0,IF(R455&gt;0,$L455*R455/1000000,""),"")</f>
        <v/>
      </c>
      <c r="AN455" s="8" t="str">
        <f>IF($L455&gt;0,IF(U455&gt;0,IF($V455="P",$L455*U455/1000000,$L455*$U455),""),"")</f>
        <v/>
      </c>
      <c r="AO455" s="8" t="str">
        <f>IF($L455&gt;0,IF(X455&gt;0,$L455*X455/100,""),"")</f>
        <v/>
      </c>
      <c r="AP455" s="8" t="str">
        <f>IF($L455&gt;0,IF(AA455&gt;0,$L455*AA455/100,""),"")</f>
        <v/>
      </c>
      <c r="AQ455" s="11">
        <f>SUM(AL455:AP455)</f>
        <v>1.809065281213617E-5</v>
      </c>
      <c r="AR455" s="6" t="e">
        <f>IF((AL455+AM455)&gt;0,AL455+AM455,"")</f>
        <v>#VALUE!</v>
      </c>
      <c r="AS455" s="9">
        <f>IF(O455&gt;0,R455/O455,"")</f>
        <v>0</v>
      </c>
      <c r="AT455" s="9" t="e">
        <f>IF(AR455&lt;&gt;"",AL455/AR455,"")</f>
        <v>#VALUE!</v>
      </c>
      <c r="AU455" s="9" t="str">
        <f>IF(AO455&lt;&gt;"",AL455/AO455,"")</f>
        <v/>
      </c>
      <c r="AV455" s="9" t="str">
        <f>IF(AN455&lt;&gt;"",AL455/AN455,"")</f>
        <v/>
      </c>
      <c r="AW455" s="9"/>
    </row>
    <row r="456" spans="1:49" ht="13.5" thickTop="1" x14ac:dyDescent="0.2">
      <c r="A456" s="2">
        <v>140029310</v>
      </c>
      <c r="B456" s="3" t="s">
        <v>386</v>
      </c>
      <c r="C456" s="2">
        <v>0</v>
      </c>
      <c r="D456" s="2">
        <v>4021</v>
      </c>
      <c r="E456" s="8" t="s">
        <v>64</v>
      </c>
      <c r="F456" s="5" t="s">
        <v>293</v>
      </c>
      <c r="G456" s="3" t="s">
        <v>51</v>
      </c>
      <c r="H456" s="6">
        <v>2700</v>
      </c>
      <c r="I456" s="6">
        <v>33.33</v>
      </c>
      <c r="J456" s="7">
        <v>-114.18333</v>
      </c>
      <c r="K456" s="7">
        <v>62.516669999999998</v>
      </c>
      <c r="L456" s="6"/>
      <c r="M456" s="8"/>
      <c r="N456" s="2"/>
      <c r="O456" s="6"/>
      <c r="P456" s="8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1" t="str">
        <f>IF($L456&gt;0,IF(O456&gt;0,$L456*O456/1000000,""),"")</f>
        <v/>
      </c>
      <c r="AM456" s="8" t="str">
        <f>IF($L456&gt;0,IF(R456&gt;0,$L456*R456/1000000,""),"")</f>
        <v/>
      </c>
      <c r="AN456" s="8" t="str">
        <f>IF($L456&gt;0,IF(U456&gt;0,IF($V456="P",$L456*U456/1000000,$L456*$U456),""),"")</f>
        <v/>
      </c>
      <c r="AO456" s="8" t="str">
        <f>IF($L456&gt;0,IF(X456&gt;0,$L456*X456/100,""),"")</f>
        <v/>
      </c>
      <c r="AP456" s="8" t="str">
        <f>IF($L456&gt;0,IF(AA456&gt;0,$L456*AA456/100,""),"")</f>
        <v/>
      </c>
      <c r="AQ456" s="11">
        <f>SUM(AL456:AP456)</f>
        <v>0</v>
      </c>
      <c r="AR456" s="6" t="e">
        <f>IF((AL456+AM456)&gt;0,AL456+AM456,"")</f>
        <v>#VALUE!</v>
      </c>
      <c r="AS456" s="9" t="str">
        <f>IF(O456&gt;0,R456/O456,"")</f>
        <v/>
      </c>
      <c r="AT456" s="9" t="e">
        <f>IF(AR456&lt;&gt;"",AL456/AR456,"")</f>
        <v>#VALUE!</v>
      </c>
      <c r="AU456" s="9" t="str">
        <f>IF(AO456&lt;&gt;"",AL456/AO456,"")</f>
        <v/>
      </c>
      <c r="AV456" s="9" t="str">
        <f>IF(AN456&lt;&gt;"",AL456/AN456,"")</f>
        <v/>
      </c>
      <c r="AW456" s="9"/>
    </row>
    <row r="457" spans="1:49" ht="13.5" thickTop="1" x14ac:dyDescent="0.2">
      <c r="A457" s="2">
        <v>140024180</v>
      </c>
      <c r="B457" s="3" t="s">
        <v>331</v>
      </c>
      <c r="C457" s="2">
        <v>0</v>
      </c>
      <c r="D457" s="2">
        <v>4021</v>
      </c>
      <c r="E457" s="8" t="s">
        <v>64</v>
      </c>
      <c r="F457" s="5" t="s">
        <v>293</v>
      </c>
      <c r="G457" s="3" t="s">
        <v>51</v>
      </c>
      <c r="H457" s="6">
        <v>2700</v>
      </c>
      <c r="I457" s="6">
        <v>50</v>
      </c>
      <c r="J457" s="7">
        <v>-113.26667</v>
      </c>
      <c r="K457" s="7">
        <v>62.754170000000002</v>
      </c>
      <c r="L457" s="6"/>
      <c r="M457" s="8"/>
      <c r="N457" s="2"/>
      <c r="O457" s="6"/>
      <c r="P457" s="8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1" t="str">
        <f>IF($L457&gt;0,IF(O457&gt;0,$L457*O457/1000000,""),"")</f>
        <v/>
      </c>
      <c r="AM457" s="8" t="str">
        <f>IF($L457&gt;0,IF(R457&gt;0,$L457*R457/1000000,""),"")</f>
        <v/>
      </c>
      <c r="AN457" s="8" t="str">
        <f>IF($L457&gt;0,IF(U457&gt;0,IF($V457="P",$L457*U457/1000000,$L457*$U457),""),"")</f>
        <v/>
      </c>
      <c r="AO457" s="8" t="str">
        <f>IF($L457&gt;0,IF(X457&gt;0,$L457*X457/100,""),"")</f>
        <v/>
      </c>
      <c r="AP457" s="8" t="str">
        <f>IF($L457&gt;0,IF(AA457&gt;0,$L457*AA457/100,""),"")</f>
        <v/>
      </c>
      <c r="AQ457" s="11">
        <f>SUM(AL457:AP457)</f>
        <v>0</v>
      </c>
      <c r="AR457" s="6" t="e">
        <f>IF((AL457+AM457)&gt;0,AL457+AM457,"")</f>
        <v>#VALUE!</v>
      </c>
      <c r="AS457" s="9" t="str">
        <f>IF(O457&gt;0,R457/O457,"")</f>
        <v/>
      </c>
      <c r="AT457" s="9" t="e">
        <f>IF(AR457&lt;&gt;"",AL457/AR457,"")</f>
        <v>#VALUE!</v>
      </c>
      <c r="AU457" s="9" t="str">
        <f>IF(AO457&lt;&gt;"",AL457/AO457,"")</f>
        <v/>
      </c>
      <c r="AV457" s="9" t="str">
        <f>IF(AN457&lt;&gt;"",AL457/AN457,"")</f>
        <v/>
      </c>
      <c r="AW457" s="9"/>
    </row>
    <row r="458" spans="1:49" ht="13.5" thickTop="1" x14ac:dyDescent="0.2">
      <c r="A458" s="2">
        <v>140024190</v>
      </c>
      <c r="B458" s="3" t="s">
        <v>332</v>
      </c>
      <c r="C458" s="2">
        <v>0</v>
      </c>
      <c r="D458" s="2">
        <v>4021</v>
      </c>
      <c r="E458" s="8" t="s">
        <v>64</v>
      </c>
      <c r="F458" s="5" t="s">
        <v>293</v>
      </c>
      <c r="G458" s="3" t="s">
        <v>51</v>
      </c>
      <c r="H458" s="6">
        <v>2700</v>
      </c>
      <c r="I458" s="6">
        <v>50</v>
      </c>
      <c r="J458" s="7">
        <v>-113.26667</v>
      </c>
      <c r="K458" s="7">
        <v>62.754170000000002</v>
      </c>
      <c r="L458" s="6"/>
      <c r="M458" s="8"/>
      <c r="N458" s="2"/>
      <c r="O458" s="6"/>
      <c r="P458" s="8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1" t="str">
        <f>IF($L458&gt;0,IF(O458&gt;0,$L458*O458/1000000,""),"")</f>
        <v/>
      </c>
      <c r="AM458" s="8" t="str">
        <f>IF($L458&gt;0,IF(R458&gt;0,$L458*R458/1000000,""),"")</f>
        <v/>
      </c>
      <c r="AN458" s="8" t="str">
        <f>IF($L458&gt;0,IF(U458&gt;0,IF($V458="P",$L458*U458/1000000,$L458*$U458),""),"")</f>
        <v/>
      </c>
      <c r="AO458" s="8" t="str">
        <f>IF($L458&gt;0,IF(X458&gt;0,$L458*X458/100,""),"")</f>
        <v/>
      </c>
      <c r="AP458" s="8" t="str">
        <f>IF($L458&gt;0,IF(AA458&gt;0,$L458*AA458/100,""),"")</f>
        <v/>
      </c>
      <c r="AQ458" s="11">
        <f>SUM(AL458:AP458)</f>
        <v>0</v>
      </c>
      <c r="AR458" s="6" t="e">
        <f>IF((AL458+AM458)&gt;0,AL458+AM458,"")</f>
        <v>#VALUE!</v>
      </c>
      <c r="AS458" s="9" t="str">
        <f>IF(O458&gt;0,R458/O458,"")</f>
        <v/>
      </c>
      <c r="AT458" s="9" t="e">
        <f>IF(AR458&lt;&gt;"",AL458/AR458,"")</f>
        <v>#VALUE!</v>
      </c>
      <c r="AU458" s="9" t="str">
        <f>IF(AO458&lt;&gt;"",AL458/AO458,"")</f>
        <v/>
      </c>
      <c r="AV458" s="9" t="str">
        <f>IF(AN458&lt;&gt;"",AL458/AN458,"")</f>
        <v/>
      </c>
      <c r="AW458" s="9"/>
    </row>
    <row r="459" spans="1:49" ht="13.5" thickTop="1" x14ac:dyDescent="0.2">
      <c r="A459" s="2">
        <v>8000104</v>
      </c>
      <c r="B459" s="3" t="s">
        <v>427</v>
      </c>
      <c r="C459" s="2">
        <v>0</v>
      </c>
      <c r="D459" s="2">
        <v>4029</v>
      </c>
      <c r="E459" s="8" t="s">
        <v>56</v>
      </c>
      <c r="F459" s="5" t="s">
        <v>293</v>
      </c>
      <c r="G459" s="3" t="s">
        <v>51</v>
      </c>
      <c r="H459" s="6">
        <v>2700</v>
      </c>
      <c r="I459" s="6">
        <v>33.33</v>
      </c>
      <c r="J459" s="7">
        <v>-111.37444000000001</v>
      </c>
      <c r="K459" s="7">
        <v>67.69556</v>
      </c>
      <c r="L459" s="6"/>
      <c r="M459" s="8"/>
      <c r="N459" s="2"/>
      <c r="O459" s="6"/>
      <c r="P459" s="8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1" t="str">
        <f>IF($L459&gt;0,IF(O459&gt;0,$L459*O459/1000000,""),"")</f>
        <v/>
      </c>
      <c r="AM459" s="8" t="str">
        <f>IF($L459&gt;0,IF(R459&gt;0,$L459*R459/1000000,""),"")</f>
        <v/>
      </c>
      <c r="AN459" s="8" t="str">
        <f>IF($L459&gt;0,IF(U459&gt;0,IF($V459="P",$L459*U459/1000000,$L459*$U459),""),"")</f>
        <v/>
      </c>
      <c r="AO459" s="8" t="str">
        <f>IF($L459&gt;0,IF(X459&gt;0,$L459*X459/100,""),"")</f>
        <v/>
      </c>
      <c r="AP459" s="8" t="str">
        <f>IF($L459&gt;0,IF(AA459&gt;0,$L459*AA459/100,""),"")</f>
        <v/>
      </c>
      <c r="AQ459" s="11">
        <f>SUM(AL459:AP459)</f>
        <v>0</v>
      </c>
      <c r="AR459" s="6" t="e">
        <f>IF((AL459+AM459)&gt;0,AL459+AM459,"")</f>
        <v>#VALUE!</v>
      </c>
      <c r="AS459" s="9" t="str">
        <f>IF(O459&gt;0,R459/O459,"")</f>
        <v/>
      </c>
      <c r="AT459" s="9" t="e">
        <f>IF(AR459&lt;&gt;"",AL459/AR459,"")</f>
        <v>#VALUE!</v>
      </c>
      <c r="AU459" s="9" t="str">
        <f>IF(AO459&lt;&gt;"",AL459/AO459,"")</f>
        <v/>
      </c>
      <c r="AV459" s="9" t="str">
        <f>IF(AN459&lt;&gt;"",AL459/AN459,"")</f>
        <v/>
      </c>
      <c r="AW459" s="9"/>
    </row>
    <row r="460" spans="1:49" ht="13.5" thickTop="1" x14ac:dyDescent="0.2">
      <c r="A460" s="2">
        <v>8000163</v>
      </c>
      <c r="B460" s="3" t="s">
        <v>405</v>
      </c>
      <c r="C460" s="2">
        <v>0</v>
      </c>
      <c r="D460" s="2">
        <v>4021</v>
      </c>
      <c r="E460" s="8" t="s">
        <v>64</v>
      </c>
      <c r="F460" s="5" t="s">
        <v>293</v>
      </c>
      <c r="G460" s="3" t="s">
        <v>51</v>
      </c>
      <c r="H460" s="6">
        <v>2700</v>
      </c>
      <c r="I460" s="6">
        <v>33.33</v>
      </c>
      <c r="J460" s="7">
        <v>-111.26667</v>
      </c>
      <c r="K460" s="7">
        <v>64.108890000000002</v>
      </c>
      <c r="L460" s="6"/>
      <c r="M460" s="8"/>
      <c r="N460" s="2"/>
      <c r="O460" s="6"/>
      <c r="P460" s="8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1" t="str">
        <f>IF($L460&gt;0,IF(O460&gt;0,$L460*O460/1000000,""),"")</f>
        <v/>
      </c>
      <c r="AM460" s="8" t="str">
        <f>IF($L460&gt;0,IF(R460&gt;0,$L460*R460/1000000,""),"")</f>
        <v/>
      </c>
      <c r="AN460" s="8" t="str">
        <f>IF($L460&gt;0,IF(U460&gt;0,IF($V460="P",$L460*U460/1000000,$L460*$U460),""),"")</f>
        <v/>
      </c>
      <c r="AO460" s="8" t="str">
        <f>IF($L460&gt;0,IF(X460&gt;0,$L460*X460/100,""),"")</f>
        <v/>
      </c>
      <c r="AP460" s="8" t="str">
        <f>IF($L460&gt;0,IF(AA460&gt;0,$L460*AA460/100,""),"")</f>
        <v/>
      </c>
      <c r="AQ460" s="11">
        <f>SUM(AL460:AP460)</f>
        <v>0</v>
      </c>
      <c r="AR460" s="6" t="e">
        <f>IF((AL460+AM460)&gt;0,AL460+AM460,"")</f>
        <v>#VALUE!</v>
      </c>
      <c r="AS460" s="9" t="str">
        <f>IF(O460&gt;0,R460/O460,"")</f>
        <v/>
      </c>
      <c r="AT460" s="9" t="e">
        <f>IF(AR460&lt;&gt;"",AL460/AR460,"")</f>
        <v>#VALUE!</v>
      </c>
      <c r="AU460" s="9" t="str">
        <f>IF(AO460&lt;&gt;"",AL460/AO460,"")</f>
        <v/>
      </c>
      <c r="AV460" s="9" t="str">
        <f>IF(AN460&lt;&gt;"",AL460/AN460,"")</f>
        <v/>
      </c>
      <c r="AW460" s="9"/>
    </row>
    <row r="461" spans="1:49" ht="13.5" thickTop="1" x14ac:dyDescent="0.2">
      <c r="A461" s="2">
        <v>8000261</v>
      </c>
      <c r="B461" s="3" t="s">
        <v>553</v>
      </c>
      <c r="C461" s="2">
        <v>0</v>
      </c>
      <c r="D461" s="2">
        <v>4029</v>
      </c>
      <c r="E461" s="8" t="s">
        <v>56</v>
      </c>
      <c r="F461" s="5" t="s">
        <v>293</v>
      </c>
      <c r="G461" s="3" t="s">
        <v>51</v>
      </c>
      <c r="H461" s="6">
        <v>2700</v>
      </c>
      <c r="I461" s="6">
        <v>33.33</v>
      </c>
      <c r="J461" s="7">
        <v>-111.24111000000001</v>
      </c>
      <c r="K461" s="7">
        <v>64.075000000000003</v>
      </c>
      <c r="L461" s="6">
        <v>0.21607054687499999</v>
      </c>
      <c r="M461" s="8" t="s">
        <v>54</v>
      </c>
      <c r="N461" s="2" t="s">
        <v>52</v>
      </c>
      <c r="O461" s="6">
        <v>25.897571563720703</v>
      </c>
      <c r="P461" s="8" t="s">
        <v>53</v>
      </c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1">
        <f>IF($L461&gt;0,IF(O461&gt;0,$L461*O461/1000000,""),"")</f>
        <v>5.5957024505075809E-6</v>
      </c>
      <c r="AM461" s="8" t="str">
        <f>IF($L461&gt;0,IF(R461&gt;0,$L461*R461/1000000,""),"")</f>
        <v/>
      </c>
      <c r="AN461" s="8" t="str">
        <f>IF($L461&gt;0,IF(U461&gt;0,IF($V461="P",$L461*U461/1000000,$L461*$U461),""),"")</f>
        <v/>
      </c>
      <c r="AO461" s="8" t="str">
        <f>IF($L461&gt;0,IF(X461&gt;0,$L461*X461/100,""),"")</f>
        <v/>
      </c>
      <c r="AP461" s="8" t="str">
        <f>IF($L461&gt;0,IF(AA461&gt;0,$L461*AA461/100,""),"")</f>
        <v/>
      </c>
      <c r="AQ461" s="11">
        <f>SUM(AL461:AP461)</f>
        <v>5.5957024505075809E-6</v>
      </c>
      <c r="AR461" s="6" t="e">
        <f>IF((AL461+AM461)&gt;0,AL461+AM461,"")</f>
        <v>#VALUE!</v>
      </c>
      <c r="AS461" s="9">
        <f>IF(O461&gt;0,R461/O461,"")</f>
        <v>0</v>
      </c>
      <c r="AT461" s="9" t="e">
        <f>IF(AR461&lt;&gt;"",AL461/AR461,"")</f>
        <v>#VALUE!</v>
      </c>
      <c r="AU461" s="9" t="str">
        <f>IF(AO461&lt;&gt;"",AL461/AO461,"")</f>
        <v/>
      </c>
      <c r="AV461" s="9" t="str">
        <f>IF(AN461&lt;&gt;"",AL461/AN461,"")</f>
        <v/>
      </c>
      <c r="AW461" s="9"/>
    </row>
    <row r="462" spans="1:49" ht="13.5" thickTop="1" x14ac:dyDescent="0.2">
      <c r="A462" s="2">
        <v>8000203</v>
      </c>
      <c r="B462" s="3" t="s">
        <v>363</v>
      </c>
      <c r="C462" s="2">
        <v>0</v>
      </c>
      <c r="D462" s="2">
        <v>4021</v>
      </c>
      <c r="E462" s="8" t="s">
        <v>64</v>
      </c>
      <c r="F462" s="5" t="s">
        <v>293</v>
      </c>
      <c r="G462" s="3" t="s">
        <v>51</v>
      </c>
      <c r="H462" s="6">
        <v>2700</v>
      </c>
      <c r="I462" s="6">
        <v>100</v>
      </c>
      <c r="J462" s="7">
        <v>-111.23213</v>
      </c>
      <c r="K462" s="7">
        <v>64.764219999999995</v>
      </c>
      <c r="L462" s="6">
        <v>15.244928</v>
      </c>
      <c r="M462" s="8" t="s">
        <v>54</v>
      </c>
      <c r="N462" s="2" t="s">
        <v>52</v>
      </c>
      <c r="O462" s="6">
        <v>6.9148397445678711</v>
      </c>
      <c r="P462" s="8" t="s">
        <v>53</v>
      </c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1">
        <f>IF($L462&gt;0,IF(O462&gt;0,$L462*O462/1000000,""),"")</f>
        <v>1.0541623403747559E-4</v>
      </c>
      <c r="AM462" s="8" t="str">
        <f>IF($L462&gt;0,IF(R462&gt;0,$L462*R462/1000000,""),"")</f>
        <v/>
      </c>
      <c r="AN462" s="8" t="str">
        <f>IF($L462&gt;0,IF(U462&gt;0,IF($V462="P",$L462*U462/1000000,$L462*$U462),""),"")</f>
        <v/>
      </c>
      <c r="AO462" s="8" t="str">
        <f>IF($L462&gt;0,IF(X462&gt;0,$L462*X462/100,""),"")</f>
        <v/>
      </c>
      <c r="AP462" s="8" t="str">
        <f>IF($L462&gt;0,IF(AA462&gt;0,$L462*AA462/100,""),"")</f>
        <v/>
      </c>
      <c r="AQ462" s="11">
        <f>SUM(AL462:AP462)</f>
        <v>1.0541623403747559E-4</v>
      </c>
      <c r="AR462" s="6" t="e">
        <f>IF((AL462+AM462)&gt;0,AL462+AM462,"")</f>
        <v>#VALUE!</v>
      </c>
      <c r="AS462" s="9">
        <f>IF(O462&gt;0,R462/O462,"")</f>
        <v>0</v>
      </c>
      <c r="AT462" s="9" t="e">
        <f>IF(AR462&lt;&gt;"",AL462/AR462,"")</f>
        <v>#VALUE!</v>
      </c>
      <c r="AU462" s="9" t="str">
        <f>IF(AO462&lt;&gt;"",AL462/AO462,"")</f>
        <v/>
      </c>
      <c r="AV462" s="9" t="str">
        <f>IF(AN462&lt;&gt;"",AL462/AN462,"")</f>
        <v/>
      </c>
      <c r="AW462" s="9"/>
    </row>
    <row r="463" spans="1:49" ht="13.5" thickTop="1" x14ac:dyDescent="0.2">
      <c r="A463" s="2">
        <v>8002169</v>
      </c>
      <c r="B463" s="3" t="s">
        <v>405</v>
      </c>
      <c r="C463" s="2">
        <v>0</v>
      </c>
      <c r="D463" s="2">
        <v>4029</v>
      </c>
      <c r="E463" s="8" t="s">
        <v>56</v>
      </c>
      <c r="F463" s="5" t="s">
        <v>293</v>
      </c>
      <c r="G463" s="3" t="s">
        <v>51</v>
      </c>
      <c r="H463" s="6">
        <v>2700</v>
      </c>
      <c r="I463" s="6">
        <v>33.33</v>
      </c>
      <c r="J463" s="7">
        <v>-111.19333</v>
      </c>
      <c r="K463" s="7">
        <v>64.036670000000001</v>
      </c>
      <c r="L463" s="6">
        <v>0.17030000000000001</v>
      </c>
      <c r="M463" s="8" t="s">
        <v>54</v>
      </c>
      <c r="N463" s="2" t="s">
        <v>52</v>
      </c>
      <c r="O463" s="6">
        <v>19.090000152587891</v>
      </c>
      <c r="P463" s="8" t="s">
        <v>53</v>
      </c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1">
        <f>IF($L463&gt;0,IF(O463&gt;0,$L463*O463/1000000,""),"")</f>
        <v>3.2510270259857176E-6</v>
      </c>
      <c r="AM463" s="8" t="str">
        <f>IF($L463&gt;0,IF(R463&gt;0,$L463*R463/1000000,""),"")</f>
        <v/>
      </c>
      <c r="AN463" s="8" t="str">
        <f>IF($L463&gt;0,IF(U463&gt;0,IF($V463="P",$L463*U463/1000000,$L463*$U463),""),"")</f>
        <v/>
      </c>
      <c r="AO463" s="8" t="str">
        <f>IF($L463&gt;0,IF(X463&gt;0,$L463*X463/100,""),"")</f>
        <v/>
      </c>
      <c r="AP463" s="8" t="str">
        <f>IF($L463&gt;0,IF(AA463&gt;0,$L463*AA463/100,""),"")</f>
        <v/>
      </c>
      <c r="AQ463" s="11">
        <f>SUM(AL463:AP463)</f>
        <v>3.2510270259857176E-6</v>
      </c>
      <c r="AR463" s="6" t="e">
        <f>IF((AL463+AM463)&gt;0,AL463+AM463,"")</f>
        <v>#VALUE!</v>
      </c>
      <c r="AS463" s="9">
        <f>IF(O463&gt;0,R463/O463,"")</f>
        <v>0</v>
      </c>
      <c r="AT463" s="9" t="e">
        <f>IF(AR463&lt;&gt;"",AL463/AR463,"")</f>
        <v>#VALUE!</v>
      </c>
      <c r="AU463" s="9" t="str">
        <f>IF(AO463&lt;&gt;"",AL463/AO463,"")</f>
        <v/>
      </c>
      <c r="AV463" s="9" t="str">
        <f>IF(AN463&lt;&gt;"",AL463/AN463,"")</f>
        <v/>
      </c>
      <c r="AW463" s="9"/>
    </row>
    <row r="464" spans="1:49" ht="13.5" thickTop="1" x14ac:dyDescent="0.2">
      <c r="A464" s="2">
        <v>8004211</v>
      </c>
      <c r="B464" s="3" t="s">
        <v>350</v>
      </c>
      <c r="C464" s="2">
        <v>0</v>
      </c>
      <c r="D464" s="2">
        <v>4021</v>
      </c>
      <c r="E464" s="8" t="s">
        <v>64</v>
      </c>
      <c r="F464" s="5" t="s">
        <v>293</v>
      </c>
      <c r="G464" s="3" t="s">
        <v>51</v>
      </c>
      <c r="H464" s="6">
        <v>2700</v>
      </c>
      <c r="I464" s="6">
        <v>100</v>
      </c>
      <c r="J464" s="7">
        <v>-106.70829999999999</v>
      </c>
      <c r="K464" s="7">
        <v>68.119439999999997</v>
      </c>
      <c r="L464" s="6">
        <v>0.45800000000000002</v>
      </c>
      <c r="M464" s="8" t="s">
        <v>54</v>
      </c>
      <c r="N464" s="2" t="s">
        <v>52</v>
      </c>
      <c r="O464" s="6">
        <v>22</v>
      </c>
      <c r="P464" s="8" t="s">
        <v>53</v>
      </c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1">
        <f>IF($L464&gt;0,IF(O464&gt;0,$L464*O464/1000000,""),"")</f>
        <v>1.0076E-5</v>
      </c>
      <c r="AM464" s="8" t="str">
        <f>IF($L464&gt;0,IF(R464&gt;0,$L464*R464/1000000,""),"")</f>
        <v/>
      </c>
      <c r="AN464" s="8" t="str">
        <f>IF($L464&gt;0,IF(U464&gt;0,IF($V464="P",$L464*U464/1000000,$L464*$U464),""),"")</f>
        <v/>
      </c>
      <c r="AO464" s="8" t="str">
        <f>IF($L464&gt;0,IF(X464&gt;0,$L464*X464/100,""),"")</f>
        <v/>
      </c>
      <c r="AP464" s="8" t="str">
        <f>IF($L464&gt;0,IF(AA464&gt;0,$L464*AA464/100,""),"")</f>
        <v/>
      </c>
      <c r="AQ464" s="11">
        <f>SUM(AL464:AP464)</f>
        <v>1.0076E-5</v>
      </c>
      <c r="AR464" s="6" t="e">
        <f>IF((AL464+AM464)&gt;0,AL464+AM464,"")</f>
        <v>#VALUE!</v>
      </c>
      <c r="AS464" s="9">
        <f>IF(O464&gt;0,R464/O464,"")</f>
        <v>0</v>
      </c>
      <c r="AT464" s="9" t="e">
        <f>IF(AR464&lt;&gt;"",AL464/AR464,"")</f>
        <v>#VALUE!</v>
      </c>
      <c r="AU464" s="9" t="str">
        <f>IF(AO464&lt;&gt;"",AL464/AO464,"")</f>
        <v/>
      </c>
      <c r="AV464" s="9" t="str">
        <f>IF(AN464&lt;&gt;"",AL464/AN464,"")</f>
        <v/>
      </c>
      <c r="AW464" s="9"/>
    </row>
    <row r="465" spans="1:49" ht="13.5" thickTop="1" x14ac:dyDescent="0.2">
      <c r="A465" s="2">
        <v>8004060</v>
      </c>
      <c r="B465" s="3" t="s">
        <v>441</v>
      </c>
      <c r="C465" s="2">
        <v>0</v>
      </c>
      <c r="D465" s="2">
        <v>4029</v>
      </c>
      <c r="E465" s="8" t="s">
        <v>56</v>
      </c>
      <c r="F465" s="5" t="s">
        <v>293</v>
      </c>
      <c r="G465" s="3" t="s">
        <v>51</v>
      </c>
      <c r="H465" s="6">
        <v>2700</v>
      </c>
      <c r="I465" s="6">
        <v>33.33</v>
      </c>
      <c r="J465" s="7">
        <v>-106.38809999999999</v>
      </c>
      <c r="K465" s="7">
        <v>67.6494</v>
      </c>
      <c r="L465" s="6"/>
      <c r="M465" s="8"/>
      <c r="N465" s="2"/>
      <c r="O465" s="6"/>
      <c r="P465" s="8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1" t="str">
        <f>IF($L465&gt;0,IF(O465&gt;0,$L465*O465/1000000,""),"")</f>
        <v/>
      </c>
      <c r="AM465" s="8" t="str">
        <f>IF($L465&gt;0,IF(R465&gt;0,$L465*R465/1000000,""),"")</f>
        <v/>
      </c>
      <c r="AN465" s="8" t="str">
        <f>IF($L465&gt;0,IF(U465&gt;0,IF($V465="P",$L465*U465/1000000,$L465*$U465),""),"")</f>
        <v/>
      </c>
      <c r="AO465" s="8" t="str">
        <f>IF($L465&gt;0,IF(X465&gt;0,$L465*X465/100,""),"")</f>
        <v/>
      </c>
      <c r="AP465" s="8" t="str">
        <f>IF($L465&gt;0,IF(AA465&gt;0,$L465*AA465/100,""),"")</f>
        <v/>
      </c>
      <c r="AQ465" s="11">
        <f>SUM(AL465:AP465)</f>
        <v>0</v>
      </c>
      <c r="AR465" s="6" t="e">
        <f>IF((AL465+AM465)&gt;0,AL465+AM465,"")</f>
        <v>#VALUE!</v>
      </c>
      <c r="AS465" s="9" t="str">
        <f>IF(O465&gt;0,R465/O465,"")</f>
        <v/>
      </c>
      <c r="AT465" s="9" t="e">
        <f>IF(AR465&lt;&gt;"",AL465/AR465,"")</f>
        <v>#VALUE!</v>
      </c>
      <c r="AU465" s="9" t="str">
        <f>IF(AO465&lt;&gt;"",AL465/AO465,"")</f>
        <v/>
      </c>
      <c r="AV465" s="9" t="str">
        <f>IF(AN465&lt;&gt;"",AL465/AN465,"")</f>
        <v/>
      </c>
      <c r="AW465" s="9"/>
    </row>
    <row r="466" spans="1:49" ht="13.5" thickTop="1" x14ac:dyDescent="0.2">
      <c r="A466" s="2">
        <v>140026750</v>
      </c>
      <c r="B466" s="3" t="s">
        <v>359</v>
      </c>
      <c r="C466" s="2">
        <v>0</v>
      </c>
      <c r="D466" s="2">
        <v>4021</v>
      </c>
      <c r="E466" s="8" t="s">
        <v>64</v>
      </c>
      <c r="F466" s="5" t="s">
        <v>293</v>
      </c>
      <c r="G466" s="3" t="s">
        <v>51</v>
      </c>
      <c r="H466" s="6">
        <v>2700</v>
      </c>
      <c r="I466" s="6">
        <v>100</v>
      </c>
      <c r="J466" s="7">
        <v>-81.244439999999997</v>
      </c>
      <c r="K466" s="7">
        <v>47.848610000000001</v>
      </c>
      <c r="L466" s="6"/>
      <c r="M466" s="8"/>
      <c r="N466" s="2"/>
      <c r="O466" s="6"/>
      <c r="P466" s="8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1" t="str">
        <f>IF($L466&gt;0,IF(O466&gt;0,$L466*O466/1000000,""),"")</f>
        <v/>
      </c>
      <c r="AM466" s="8" t="str">
        <f>IF($L466&gt;0,IF(R466&gt;0,$L466*R466/1000000,""),"")</f>
        <v/>
      </c>
      <c r="AN466" s="8" t="str">
        <f>IF($L466&gt;0,IF(U466&gt;0,IF($V466="P",$L466*U466/1000000,$L466*$U466),""),"")</f>
        <v/>
      </c>
      <c r="AO466" s="8" t="str">
        <f>IF($L466&gt;0,IF(X466&gt;0,$L466*X466/100,""),"")</f>
        <v/>
      </c>
      <c r="AP466" s="8" t="str">
        <f>IF($L466&gt;0,IF(AA466&gt;0,$L466*AA466/100,""),"")</f>
        <v/>
      </c>
      <c r="AQ466" s="11">
        <f>SUM(AL466:AP466)</f>
        <v>0</v>
      </c>
      <c r="AR466" s="6" t="e">
        <f>IF((AL466+AM466)&gt;0,AL466+AM466,"")</f>
        <v>#VALUE!</v>
      </c>
      <c r="AS466" s="9" t="str">
        <f>IF(O466&gt;0,R466/O466,"")</f>
        <v/>
      </c>
      <c r="AT466" s="9" t="e">
        <f>IF(AR466&lt;&gt;"",AL466/AR466,"")</f>
        <v>#VALUE!</v>
      </c>
      <c r="AU466" s="9" t="str">
        <f>IF(AO466&lt;&gt;"",AL466/AO466,"")</f>
        <v/>
      </c>
      <c r="AV466" s="9" t="str">
        <f>IF(AN466&lt;&gt;"",AL466/AN466,"")</f>
        <v/>
      </c>
      <c r="AW466" s="9"/>
    </row>
    <row r="467" spans="1:49" ht="13.5" thickTop="1" x14ac:dyDescent="0.2">
      <c r="A467" s="2">
        <v>140028970</v>
      </c>
      <c r="B467" s="3" t="s">
        <v>381</v>
      </c>
      <c r="C467" s="2">
        <v>0</v>
      </c>
      <c r="D467" s="2">
        <v>4021</v>
      </c>
      <c r="E467" s="8" t="s">
        <v>64</v>
      </c>
      <c r="F467" s="5" t="s">
        <v>293</v>
      </c>
      <c r="G467" s="3" t="s">
        <v>51</v>
      </c>
      <c r="H467" s="6">
        <v>2700</v>
      </c>
      <c r="I467" s="6">
        <v>50</v>
      </c>
      <c r="J467" s="7">
        <v>-81.116669999999999</v>
      </c>
      <c r="K467" s="7">
        <v>48.525829999999999</v>
      </c>
      <c r="L467" s="6"/>
      <c r="M467" s="8"/>
      <c r="N467" s="2"/>
      <c r="O467" s="6"/>
      <c r="P467" s="8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1" t="str">
        <f>IF($L467&gt;0,IF(O467&gt;0,$L467*O467/1000000,""),"")</f>
        <v/>
      </c>
      <c r="AM467" s="8" t="str">
        <f>IF($L467&gt;0,IF(R467&gt;0,$L467*R467/1000000,""),"")</f>
        <v/>
      </c>
      <c r="AN467" s="8" t="str">
        <f>IF($L467&gt;0,IF(U467&gt;0,IF($V467="P",$L467*U467/1000000,$L467*$U467),""),"")</f>
        <v/>
      </c>
      <c r="AO467" s="8" t="str">
        <f>IF($L467&gt;0,IF(X467&gt;0,$L467*X467/100,""),"")</f>
        <v/>
      </c>
      <c r="AP467" s="8" t="str">
        <f>IF($L467&gt;0,IF(AA467&gt;0,$L467*AA467/100,""),"")</f>
        <v/>
      </c>
      <c r="AQ467" s="11">
        <f>SUM(AL467:AP467)</f>
        <v>0</v>
      </c>
      <c r="AR467" s="6" t="e">
        <f>IF((AL467+AM467)&gt;0,AL467+AM467,"")</f>
        <v>#VALUE!</v>
      </c>
      <c r="AS467" s="9" t="str">
        <f>IF(O467&gt;0,R467/O467,"")</f>
        <v/>
      </c>
      <c r="AT467" s="9" t="e">
        <f>IF(AR467&lt;&gt;"",AL467/AR467,"")</f>
        <v>#VALUE!</v>
      </c>
      <c r="AU467" s="9" t="str">
        <f>IF(AO467&lt;&gt;"",AL467/AO467,"")</f>
        <v/>
      </c>
      <c r="AV467" s="9" t="str">
        <f>IF(AN467&lt;&gt;"",AL467/AN467,"")</f>
        <v/>
      </c>
      <c r="AW467" s="9"/>
    </row>
    <row r="468" spans="1:49" ht="13.5" thickTop="1" x14ac:dyDescent="0.2">
      <c r="A468" s="2">
        <v>8000295</v>
      </c>
      <c r="B468" s="3" t="s">
        <v>426</v>
      </c>
      <c r="C468" s="2">
        <v>0</v>
      </c>
      <c r="D468" s="2">
        <v>4023</v>
      </c>
      <c r="E468" s="8" t="s">
        <v>49</v>
      </c>
      <c r="F468" s="5" t="s">
        <v>293</v>
      </c>
      <c r="G468" s="3" t="s">
        <v>51</v>
      </c>
      <c r="H468" s="6">
        <v>2700</v>
      </c>
      <c r="I468" s="6">
        <v>100</v>
      </c>
      <c r="J468" s="7">
        <v>-80.692779999999999</v>
      </c>
      <c r="K468" s="7">
        <v>47.947499999999998</v>
      </c>
      <c r="L468" s="6">
        <v>5.5595679999999996</v>
      </c>
      <c r="M468" s="8" t="s">
        <v>54</v>
      </c>
      <c r="N468" s="2" t="s">
        <v>52</v>
      </c>
      <c r="O468" s="6">
        <v>5.3490781784057617</v>
      </c>
      <c r="P468" s="8" t="s">
        <v>53</v>
      </c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1">
        <f>IF($L468&gt;0,IF(O468&gt;0,$L468*O468/1000000,""),"")</f>
        <v>2.9738563870162963E-5</v>
      </c>
      <c r="AM468" s="8" t="str">
        <f>IF($L468&gt;0,IF(R468&gt;0,$L468*R468/1000000,""),"")</f>
        <v/>
      </c>
      <c r="AN468" s="8" t="str">
        <f>IF($L468&gt;0,IF(U468&gt;0,IF($V468="P",$L468*U468/1000000,$L468*$U468),""),"")</f>
        <v/>
      </c>
      <c r="AO468" s="8" t="str">
        <f>IF($L468&gt;0,IF(X468&gt;0,$L468*X468/100,""),"")</f>
        <v/>
      </c>
      <c r="AP468" s="8" t="str">
        <f>IF($L468&gt;0,IF(AA468&gt;0,$L468*AA468/100,""),"")</f>
        <v/>
      </c>
      <c r="AQ468" s="11">
        <f>SUM(AL468:AP468)</f>
        <v>2.9738563870162963E-5</v>
      </c>
      <c r="AR468" s="6" t="e">
        <f>IF((AL468+AM468)&gt;0,AL468+AM468,"")</f>
        <v>#VALUE!</v>
      </c>
      <c r="AS468" s="9">
        <f>IF(O468&gt;0,R468/O468,"")</f>
        <v>0</v>
      </c>
      <c r="AT468" s="9" t="e">
        <f>IF(AR468&lt;&gt;"",AL468/AR468,"")</f>
        <v>#VALUE!</v>
      </c>
      <c r="AU468" s="9" t="str">
        <f>IF(AO468&lt;&gt;"",AL468/AO468,"")</f>
        <v/>
      </c>
      <c r="AV468" s="9" t="str">
        <f>IF(AN468&lt;&gt;"",AL468/AN468,"")</f>
        <v/>
      </c>
      <c r="AW468" s="9"/>
    </row>
    <row r="469" spans="1:49" ht="13.5" thickTop="1" x14ac:dyDescent="0.2">
      <c r="A469" s="2">
        <v>140026740</v>
      </c>
      <c r="B469" s="3" t="s">
        <v>358</v>
      </c>
      <c r="C469" s="2">
        <v>0</v>
      </c>
      <c r="D469" s="2">
        <v>4021</v>
      </c>
      <c r="E469" s="8" t="s">
        <v>64</v>
      </c>
      <c r="F469" s="5" t="s">
        <v>293</v>
      </c>
      <c r="G469" s="3" t="s">
        <v>51</v>
      </c>
      <c r="H469" s="6">
        <v>2700</v>
      </c>
      <c r="I469" s="6">
        <v>100</v>
      </c>
      <c r="J469" s="7">
        <v>-79.933329999999998</v>
      </c>
      <c r="K469" s="7">
        <v>48</v>
      </c>
      <c r="L469" s="6"/>
      <c r="M469" s="8"/>
      <c r="N469" s="2"/>
      <c r="O469" s="6"/>
      <c r="P469" s="8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1" t="str">
        <f>IF($L469&gt;0,IF(O469&gt;0,$L469*O469/1000000,""),"")</f>
        <v/>
      </c>
      <c r="AM469" s="8" t="str">
        <f>IF($L469&gt;0,IF(R469&gt;0,$L469*R469/1000000,""),"")</f>
        <v/>
      </c>
      <c r="AN469" s="8" t="str">
        <f>IF($L469&gt;0,IF(U469&gt;0,IF($V469="P",$L469*U469/1000000,$L469*$U469),""),"")</f>
        <v/>
      </c>
      <c r="AO469" s="8" t="str">
        <f>IF($L469&gt;0,IF(X469&gt;0,$L469*X469/100,""),"")</f>
        <v/>
      </c>
      <c r="AP469" s="8" t="str">
        <f>IF($L469&gt;0,IF(AA469&gt;0,$L469*AA469/100,""),"")</f>
        <v/>
      </c>
      <c r="AQ469" s="11">
        <f>SUM(AL469:AP469)</f>
        <v>0</v>
      </c>
      <c r="AR469" s="6" t="e">
        <f>IF((AL469+AM469)&gt;0,AL469+AM469,"")</f>
        <v>#VALUE!</v>
      </c>
      <c r="AS469" s="9" t="str">
        <f>IF(O469&gt;0,R469/O469,"")</f>
        <v/>
      </c>
      <c r="AT469" s="9" t="e">
        <f>IF(AR469&lt;&gt;"",AL469/AR469,"")</f>
        <v>#VALUE!</v>
      </c>
      <c r="AU469" s="9" t="str">
        <f>IF(AO469&lt;&gt;"",AL469/AO469,"")</f>
        <v/>
      </c>
      <c r="AV469" s="9" t="str">
        <f>IF(AN469&lt;&gt;"",AL469/AN469,"")</f>
        <v/>
      </c>
      <c r="AW469" s="9"/>
    </row>
    <row r="470" spans="1:49" ht="13.5" thickTop="1" x14ac:dyDescent="0.2">
      <c r="A470" s="2">
        <v>8000174</v>
      </c>
      <c r="B470" s="3" t="s">
        <v>319</v>
      </c>
      <c r="C470" s="2">
        <v>0</v>
      </c>
      <c r="D470" s="2">
        <v>4021</v>
      </c>
      <c r="E470" s="8" t="s">
        <v>64</v>
      </c>
      <c r="F470" s="5" t="s">
        <v>293</v>
      </c>
      <c r="G470" s="3" t="s">
        <v>51</v>
      </c>
      <c r="H470" s="6">
        <v>2700</v>
      </c>
      <c r="I470" s="6">
        <v>100</v>
      </c>
      <c r="J470" s="7">
        <v>-79.280559999999994</v>
      </c>
      <c r="K470" s="7">
        <v>49.568330000000003</v>
      </c>
      <c r="L470" s="6">
        <v>10.683999999999999</v>
      </c>
      <c r="M470" s="8" t="s">
        <v>54</v>
      </c>
      <c r="N470" s="2" t="s">
        <v>52</v>
      </c>
      <c r="O470" s="6">
        <v>6.6999998092651367</v>
      </c>
      <c r="P470" s="8" t="s">
        <v>53</v>
      </c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1">
        <f>IF($L470&gt;0,IF(O470&gt;0,$L470*O470/1000000,""),"")</f>
        <v>7.1582797962188723E-5</v>
      </c>
      <c r="AM470" s="8" t="str">
        <f>IF($L470&gt;0,IF(R470&gt;0,$L470*R470/1000000,""),"")</f>
        <v/>
      </c>
      <c r="AN470" s="8" t="str">
        <f>IF($L470&gt;0,IF(U470&gt;0,IF($V470="P",$L470*U470/1000000,$L470*$U470),""),"")</f>
        <v/>
      </c>
      <c r="AO470" s="8" t="str">
        <f>IF($L470&gt;0,IF(X470&gt;0,$L470*X470/100,""),"")</f>
        <v/>
      </c>
      <c r="AP470" s="8" t="str">
        <f>IF($L470&gt;0,IF(AA470&gt;0,$L470*AA470/100,""),"")</f>
        <v/>
      </c>
      <c r="AQ470" s="11">
        <f>SUM(AL470:AP470)</f>
        <v>7.1582797962188723E-5</v>
      </c>
      <c r="AR470" s="6" t="e">
        <f>IF((AL470+AM470)&gt;0,AL470+AM470,"")</f>
        <v>#VALUE!</v>
      </c>
      <c r="AS470" s="9">
        <f>IF(O470&gt;0,R470/O470,"")</f>
        <v>0</v>
      </c>
      <c r="AT470" s="9" t="e">
        <f>IF(AR470&lt;&gt;"",AL470/AR470,"")</f>
        <v>#VALUE!</v>
      </c>
      <c r="AU470" s="9" t="str">
        <f>IF(AO470&lt;&gt;"",AL470/AO470,"")</f>
        <v/>
      </c>
      <c r="AV470" s="9" t="str">
        <f>IF(AN470&lt;&gt;"",AL470/AN470,"")</f>
        <v/>
      </c>
      <c r="AW470" s="9"/>
    </row>
    <row r="471" spans="1:49" ht="13.5" thickTop="1" x14ac:dyDescent="0.2">
      <c r="A471" s="2">
        <v>8000166</v>
      </c>
      <c r="B471" s="3" t="s">
        <v>425</v>
      </c>
      <c r="C471" s="2">
        <v>0</v>
      </c>
      <c r="D471" s="2">
        <v>4023</v>
      </c>
      <c r="E471" s="8" t="s">
        <v>49</v>
      </c>
      <c r="F471" s="5" t="s">
        <v>293</v>
      </c>
      <c r="G471" s="3" t="s">
        <v>51</v>
      </c>
      <c r="H471" s="6">
        <v>2700</v>
      </c>
      <c r="I471" s="6">
        <v>100</v>
      </c>
      <c r="J471" s="7">
        <v>-74.466669999999993</v>
      </c>
      <c r="K471" s="7">
        <v>51.011389999999999</v>
      </c>
      <c r="L471" s="6">
        <v>73.347424000000004</v>
      </c>
      <c r="M471" s="8" t="s">
        <v>54</v>
      </c>
      <c r="N471" s="2" t="s">
        <v>52</v>
      </c>
      <c r="O471" s="6">
        <v>0.90172296762466431</v>
      </c>
      <c r="P471" s="8" t="s">
        <v>53</v>
      </c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1">
        <f>IF($L471&gt;0,IF(O471&gt;0,$L471*O471/1000000,""),"")</f>
        <v>6.6139056836904525E-5</v>
      </c>
      <c r="AM471" s="8" t="str">
        <f>IF($L471&gt;0,IF(R471&gt;0,$L471*R471/1000000,""),"")</f>
        <v/>
      </c>
      <c r="AN471" s="8" t="str">
        <f>IF($L471&gt;0,IF(U471&gt;0,IF($V471="P",$L471*U471/1000000,$L471*$U471),""),"")</f>
        <v/>
      </c>
      <c r="AO471" s="8" t="str">
        <f>IF($L471&gt;0,IF(X471&gt;0,$L471*X471/100,""),"")</f>
        <v/>
      </c>
      <c r="AP471" s="8" t="str">
        <f>IF($L471&gt;0,IF(AA471&gt;0,$L471*AA471/100,""),"")</f>
        <v/>
      </c>
      <c r="AQ471" s="11">
        <f>SUM(AL471:AP471)</f>
        <v>6.6139056836904525E-5</v>
      </c>
      <c r="AR471" s="6" t="e">
        <f>IF((AL471+AM471)&gt;0,AL471+AM471,"")</f>
        <v>#VALUE!</v>
      </c>
      <c r="AS471" s="9">
        <f>IF(O471&gt;0,R471/O471,"")</f>
        <v>0</v>
      </c>
      <c r="AT471" s="9" t="e">
        <f>IF(AR471&lt;&gt;"",AL471/AR471,"")</f>
        <v>#VALUE!</v>
      </c>
      <c r="AU471" s="9" t="str">
        <f>IF(AO471&lt;&gt;"",AL471/AO471,"")</f>
        <v/>
      </c>
      <c r="AV471" s="9" t="str">
        <f>IF(AN471&lt;&gt;"",AL471/AN471,"")</f>
        <v/>
      </c>
      <c r="AW471" s="9"/>
    </row>
    <row r="472" spans="1:49" ht="13.5" thickTop="1" x14ac:dyDescent="0.2">
      <c r="A472" s="2">
        <v>8004223</v>
      </c>
      <c r="B472" s="3" t="s">
        <v>326</v>
      </c>
      <c r="C472" s="2">
        <v>0</v>
      </c>
      <c r="D472" s="2">
        <v>4021</v>
      </c>
      <c r="E472" s="8" t="s">
        <v>64</v>
      </c>
      <c r="F472" s="5" t="s">
        <v>293</v>
      </c>
      <c r="G472" s="3" t="s">
        <v>51</v>
      </c>
      <c r="H472" s="6">
        <v>2700</v>
      </c>
      <c r="I472" s="6">
        <v>100</v>
      </c>
      <c r="J472" s="7">
        <v>-74.3</v>
      </c>
      <c r="K472" s="7">
        <v>49.833329999999997</v>
      </c>
      <c r="L472" s="6">
        <v>14.066846</v>
      </c>
      <c r="M472" s="8" t="s">
        <v>54</v>
      </c>
      <c r="N472" s="2" t="s">
        <v>52</v>
      </c>
      <c r="O472" s="6">
        <v>3.0171377658843994</v>
      </c>
      <c r="P472" s="8" t="s">
        <v>53</v>
      </c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1">
        <f>IF($L472&gt;0,IF(O472&gt;0,$L472*O472/1000000,""),"")</f>
        <v>4.2441612313479904E-5</v>
      </c>
      <c r="AM472" s="8" t="str">
        <f>IF($L472&gt;0,IF(R472&gt;0,$L472*R472/1000000,""),"")</f>
        <v/>
      </c>
      <c r="AN472" s="8" t="str">
        <f>IF($L472&gt;0,IF(U472&gt;0,IF($V472="P",$L472*U472/1000000,$L472*$U472),""),"")</f>
        <v/>
      </c>
      <c r="AO472" s="8" t="str">
        <f>IF($L472&gt;0,IF(X472&gt;0,$L472*X472/100,""),"")</f>
        <v/>
      </c>
      <c r="AP472" s="8" t="str">
        <f>IF($L472&gt;0,IF(AA472&gt;0,$L472*AA472/100,""),"")</f>
        <v/>
      </c>
      <c r="AQ472" s="11">
        <f>SUM(AL472:AP472)</f>
        <v>4.2441612313479904E-5</v>
      </c>
      <c r="AR472" s="6" t="e">
        <f>IF((AL472+AM472)&gt;0,AL472+AM472,"")</f>
        <v>#VALUE!</v>
      </c>
      <c r="AS472" s="9">
        <f>IF(O472&gt;0,R472/O472,"")</f>
        <v>0</v>
      </c>
      <c r="AT472" s="9" t="e">
        <f>IF(AR472&lt;&gt;"",AL472/AR472,"")</f>
        <v>#VALUE!</v>
      </c>
      <c r="AU472" s="9" t="str">
        <f>IF(AO472&lt;&gt;"",AL472/AO472,"")</f>
        <v/>
      </c>
      <c r="AV472" s="9" t="str">
        <f>IF(AN472&lt;&gt;"",AL472/AN472,"")</f>
        <v/>
      </c>
      <c r="AW472" s="9"/>
    </row>
    <row r="473" spans="1:49" ht="13.5" thickTop="1" x14ac:dyDescent="0.2">
      <c r="A473" s="2">
        <v>132001650</v>
      </c>
      <c r="B473" s="3" t="s">
        <v>315</v>
      </c>
      <c r="C473" s="2">
        <v>0</v>
      </c>
      <c r="D473" s="2">
        <v>4021</v>
      </c>
      <c r="E473" s="8" t="s">
        <v>64</v>
      </c>
      <c r="F473" s="5" t="s">
        <v>293</v>
      </c>
      <c r="G473" s="3" t="s">
        <v>51</v>
      </c>
      <c r="H473" s="6">
        <v>2700</v>
      </c>
      <c r="I473" s="6">
        <v>50</v>
      </c>
      <c r="J473" s="7">
        <v>-74.2</v>
      </c>
      <c r="K473" s="7">
        <v>49.927500000000002</v>
      </c>
      <c r="L473" s="6"/>
      <c r="M473" s="8"/>
      <c r="N473" s="2"/>
      <c r="O473" s="6"/>
      <c r="P473" s="8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1" t="str">
        <f>IF($L473&gt;0,IF(O473&gt;0,$L473*O473/1000000,""),"")</f>
        <v/>
      </c>
      <c r="AM473" s="8" t="str">
        <f>IF($L473&gt;0,IF(R473&gt;0,$L473*R473/1000000,""),"")</f>
        <v/>
      </c>
      <c r="AN473" s="8" t="str">
        <f>IF($L473&gt;0,IF(U473&gt;0,IF($V473="P",$L473*U473/1000000,$L473*$U473),""),"")</f>
        <v/>
      </c>
      <c r="AO473" s="8" t="str">
        <f>IF($L473&gt;0,IF(X473&gt;0,$L473*X473/100,""),"")</f>
        <v/>
      </c>
      <c r="AP473" s="8" t="str">
        <f>IF($L473&gt;0,IF(AA473&gt;0,$L473*AA473/100,""),"")</f>
        <v/>
      </c>
      <c r="AQ473" s="11">
        <f>SUM(AL473:AP473)</f>
        <v>0</v>
      </c>
      <c r="AR473" s="6" t="e">
        <f>IF((AL473+AM473)&gt;0,AL473+AM473,"")</f>
        <v>#VALUE!</v>
      </c>
      <c r="AS473" s="9" t="str">
        <f>IF(O473&gt;0,R473/O473,"")</f>
        <v/>
      </c>
      <c r="AT473" s="9" t="e">
        <f>IF(AR473&lt;&gt;"",AL473/AR473,"")</f>
        <v>#VALUE!</v>
      </c>
      <c r="AU473" s="9" t="str">
        <f>IF(AO473&lt;&gt;"",AL473/AO473,"")</f>
        <v/>
      </c>
      <c r="AV473" s="9" t="str">
        <f>IF(AN473&lt;&gt;"",AL473/AN473,"")</f>
        <v/>
      </c>
      <c r="AW473" s="9"/>
    </row>
    <row r="474" spans="1:49" ht="13.5" thickTop="1" x14ac:dyDescent="0.2">
      <c r="A474" s="2">
        <v>132001660</v>
      </c>
      <c r="B474" s="3" t="s">
        <v>316</v>
      </c>
      <c r="C474" s="2">
        <v>0</v>
      </c>
      <c r="D474" s="2">
        <v>4021</v>
      </c>
      <c r="E474" s="8" t="s">
        <v>64</v>
      </c>
      <c r="F474" s="5" t="s">
        <v>293</v>
      </c>
      <c r="G474" s="3" t="s">
        <v>51</v>
      </c>
      <c r="H474" s="6">
        <v>2700</v>
      </c>
      <c r="I474" s="6">
        <v>50</v>
      </c>
      <c r="J474" s="7">
        <v>-74.2</v>
      </c>
      <c r="K474" s="7">
        <v>49.927500000000002</v>
      </c>
      <c r="L474" s="6"/>
      <c r="M474" s="8"/>
      <c r="N474" s="2"/>
      <c r="O474" s="6"/>
      <c r="P474" s="8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1" t="str">
        <f>IF($L474&gt;0,IF(O474&gt;0,$L474*O474/1000000,""),"")</f>
        <v/>
      </c>
      <c r="AM474" s="8" t="str">
        <f>IF($L474&gt;0,IF(R474&gt;0,$L474*R474/1000000,""),"")</f>
        <v/>
      </c>
      <c r="AN474" s="8" t="str">
        <f>IF($L474&gt;0,IF(U474&gt;0,IF($V474="P",$L474*U474/1000000,$L474*$U474),""),"")</f>
        <v/>
      </c>
      <c r="AO474" s="8" t="str">
        <f>IF($L474&gt;0,IF(X474&gt;0,$L474*X474/100,""),"")</f>
        <v/>
      </c>
      <c r="AP474" s="8" t="str">
        <f>IF($L474&gt;0,IF(AA474&gt;0,$L474*AA474/100,""),"")</f>
        <v/>
      </c>
      <c r="AQ474" s="11">
        <f>SUM(AL474:AP474)</f>
        <v>0</v>
      </c>
      <c r="AR474" s="6" t="e">
        <f>IF((AL474+AM474)&gt;0,AL474+AM474,"")</f>
        <v>#VALUE!</v>
      </c>
      <c r="AS474" s="9" t="str">
        <f>IF(O474&gt;0,R474/O474,"")</f>
        <v/>
      </c>
      <c r="AT474" s="9" t="e">
        <f>IF(AR474&lt;&gt;"",AL474/AR474,"")</f>
        <v>#VALUE!</v>
      </c>
      <c r="AU474" s="9" t="str">
        <f>IF(AO474&lt;&gt;"",AL474/AO474,"")</f>
        <v/>
      </c>
      <c r="AV474" s="9" t="str">
        <f>IF(AN474&lt;&gt;"",AL474/AN474,"")</f>
        <v/>
      </c>
      <c r="AW474" s="9"/>
    </row>
    <row r="475" spans="1:49" ht="13.5" thickTop="1" x14ac:dyDescent="0.2">
      <c r="A475" s="2">
        <v>140023040</v>
      </c>
      <c r="B475" s="3" t="s">
        <v>317</v>
      </c>
      <c r="C475" s="2">
        <v>0</v>
      </c>
      <c r="D475" s="2">
        <v>4021</v>
      </c>
      <c r="E475" s="8" t="s">
        <v>64</v>
      </c>
      <c r="F475" s="5" t="s">
        <v>293</v>
      </c>
      <c r="G475" s="3" t="s">
        <v>51</v>
      </c>
      <c r="H475" s="6">
        <v>2700</v>
      </c>
      <c r="I475" s="6">
        <v>50</v>
      </c>
      <c r="J475" s="7">
        <v>-74.2</v>
      </c>
      <c r="K475" s="7">
        <v>49.927500000000002</v>
      </c>
      <c r="L475" s="6"/>
      <c r="M475" s="8"/>
      <c r="N475" s="2"/>
      <c r="O475" s="6"/>
      <c r="P475" s="8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1" t="str">
        <f>IF($L475&gt;0,IF(O475&gt;0,$L475*O475/1000000,""),"")</f>
        <v/>
      </c>
      <c r="AM475" s="8" t="str">
        <f>IF($L475&gt;0,IF(R475&gt;0,$L475*R475/1000000,""),"")</f>
        <v/>
      </c>
      <c r="AN475" s="8" t="str">
        <f>IF($L475&gt;0,IF(U475&gt;0,IF($V475="P",$L475*U475/1000000,$L475*$U475),""),"")</f>
        <v/>
      </c>
      <c r="AO475" s="8" t="str">
        <f>IF($L475&gt;0,IF(X475&gt;0,$L475*X475/100,""),"")</f>
        <v/>
      </c>
      <c r="AP475" s="8" t="str">
        <f>IF($L475&gt;0,IF(AA475&gt;0,$L475*AA475/100,""),"")</f>
        <v/>
      </c>
      <c r="AQ475" s="11">
        <f>SUM(AL475:AP475)</f>
        <v>0</v>
      </c>
      <c r="AR475" s="6" t="e">
        <f>IF((AL475+AM475)&gt;0,AL475+AM475,"")</f>
        <v>#VALUE!</v>
      </c>
      <c r="AS475" s="9" t="str">
        <f>IF(O475&gt;0,R475/O475,"")</f>
        <v/>
      </c>
      <c r="AT475" s="9" t="e">
        <f>IF(AR475&lt;&gt;"",AL475/AR475,"")</f>
        <v>#VALUE!</v>
      </c>
      <c r="AU475" s="9" t="str">
        <f>IF(AO475&lt;&gt;"",AL475/AO475,"")</f>
        <v/>
      </c>
      <c r="AV475" s="9" t="str">
        <f>IF(AN475&lt;&gt;"",AL475/AN475,"")</f>
        <v/>
      </c>
      <c r="AW475" s="9"/>
    </row>
    <row r="476" spans="1:49" ht="13.5" thickTop="1" x14ac:dyDescent="0.2">
      <c r="A476" s="2">
        <v>80001280</v>
      </c>
      <c r="B476" s="3" t="s">
        <v>318</v>
      </c>
      <c r="C476" s="2">
        <v>0</v>
      </c>
      <c r="D476" s="2">
        <v>4021</v>
      </c>
      <c r="E476" s="8" t="s">
        <v>64</v>
      </c>
      <c r="F476" s="5" t="s">
        <v>293</v>
      </c>
      <c r="G476" s="3" t="s">
        <v>51</v>
      </c>
      <c r="H476" s="6">
        <v>2700</v>
      </c>
      <c r="I476" s="6">
        <v>100</v>
      </c>
      <c r="J476" s="7">
        <v>-74.2</v>
      </c>
      <c r="K476" s="7">
        <v>49.927500000000002</v>
      </c>
      <c r="L476" s="6"/>
      <c r="M476" s="8"/>
      <c r="N476" s="2"/>
      <c r="O476" s="6"/>
      <c r="P476" s="8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1" t="str">
        <f>IF($L476&gt;0,IF(O476&gt;0,$L476*O476/1000000,""),"")</f>
        <v/>
      </c>
      <c r="AM476" s="8" t="str">
        <f>IF($L476&gt;0,IF(R476&gt;0,$L476*R476/1000000,""),"")</f>
        <v/>
      </c>
      <c r="AN476" s="8" t="str">
        <f>IF($L476&gt;0,IF(U476&gt;0,IF($V476="P",$L476*U476/1000000,$L476*$U476),""),"")</f>
        <v/>
      </c>
      <c r="AO476" s="8" t="str">
        <f>IF($L476&gt;0,IF(X476&gt;0,$L476*X476/100,""),"")</f>
        <v/>
      </c>
      <c r="AP476" s="8" t="str">
        <f>IF($L476&gt;0,IF(AA476&gt;0,$L476*AA476/100,""),"")</f>
        <v/>
      </c>
      <c r="AQ476" s="11">
        <f>SUM(AL476:AP476)</f>
        <v>0</v>
      </c>
      <c r="AR476" s="6" t="e">
        <f>IF((AL476+AM476)&gt;0,AL476+AM476,"")</f>
        <v>#VALUE!</v>
      </c>
      <c r="AS476" s="9" t="str">
        <f>IF(O476&gt;0,R476/O476,"")</f>
        <v/>
      </c>
      <c r="AT476" s="9" t="e">
        <f>IF(AR476&lt;&gt;"",AL476/AR476,"")</f>
        <v>#VALUE!</v>
      </c>
      <c r="AU476" s="9" t="str">
        <f>IF(AO476&lt;&gt;"",AL476/AO476,"")</f>
        <v/>
      </c>
      <c r="AV476" s="9" t="str">
        <f>IF(AN476&lt;&gt;"",AL476/AN476,"")</f>
        <v/>
      </c>
      <c r="AW476" s="9"/>
    </row>
    <row r="477" spans="1:49" ht="13.5" thickTop="1" x14ac:dyDescent="0.2">
      <c r="A477" s="2">
        <v>8000158</v>
      </c>
      <c r="B477" s="3" t="s">
        <v>471</v>
      </c>
      <c r="C477" s="2">
        <v>0</v>
      </c>
      <c r="D477" s="2">
        <v>4029</v>
      </c>
      <c r="E477" s="8" t="s">
        <v>56</v>
      </c>
      <c r="F477" s="5" t="s">
        <v>293</v>
      </c>
      <c r="G477" s="3" t="s">
        <v>51</v>
      </c>
      <c r="H477" s="6">
        <v>2700</v>
      </c>
      <c r="I477" s="6">
        <v>33.33</v>
      </c>
      <c r="J477" s="7">
        <v>-72.087500000000006</v>
      </c>
      <c r="K477" s="7">
        <v>52.3</v>
      </c>
      <c r="L477" s="6">
        <v>0.1037173515625</v>
      </c>
      <c r="M477" s="8" t="s">
        <v>54</v>
      </c>
      <c r="N477" s="2" t="s">
        <v>52</v>
      </c>
      <c r="O477" s="6">
        <v>10.824418067932129</v>
      </c>
      <c r="P477" s="8" t="s">
        <v>53</v>
      </c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1">
        <f>IF($L477&gt;0,IF(O477&gt;0,$L477*O477/1000000,""),"")</f>
        <v>1.1226799742111937E-6</v>
      </c>
      <c r="AM477" s="8" t="str">
        <f>IF($L477&gt;0,IF(R477&gt;0,$L477*R477/1000000,""),"")</f>
        <v/>
      </c>
      <c r="AN477" s="8" t="str">
        <f>IF($L477&gt;0,IF(U477&gt;0,IF($V477="P",$L477*U477/1000000,$L477*$U477),""),"")</f>
        <v/>
      </c>
      <c r="AO477" s="8" t="str">
        <f>IF($L477&gt;0,IF(X477&gt;0,$L477*X477/100,""),"")</f>
        <v/>
      </c>
      <c r="AP477" s="8" t="str">
        <f>IF($L477&gt;0,IF(AA477&gt;0,$L477*AA477/100,""),"")</f>
        <v/>
      </c>
      <c r="AQ477" s="11">
        <f>SUM(AL477:AP477)</f>
        <v>1.1226799742111937E-6</v>
      </c>
      <c r="AR477" s="6" t="e">
        <f>IF((AL477+AM477)&gt;0,AL477+AM477,"")</f>
        <v>#VALUE!</v>
      </c>
      <c r="AS477" s="9">
        <f>IF(O477&gt;0,R477/O477,"")</f>
        <v>0</v>
      </c>
      <c r="AT477" s="9" t="e">
        <f>IF(AR477&lt;&gt;"",AL477/AR477,"")</f>
        <v>#VALUE!</v>
      </c>
      <c r="AU477" s="9" t="str">
        <f>IF(AO477&lt;&gt;"",AL477/AO477,"")</f>
        <v/>
      </c>
      <c r="AV477" s="9" t="str">
        <f>IF(AN477&lt;&gt;"",AL477/AN477,"")</f>
        <v/>
      </c>
      <c r="AW477" s="9"/>
    </row>
    <row r="478" spans="1:49" ht="13.5" thickTop="1" x14ac:dyDescent="0.2">
      <c r="A478" s="2">
        <v>8000139</v>
      </c>
      <c r="B478" s="3" t="s">
        <v>457</v>
      </c>
      <c r="C478" s="2">
        <v>0</v>
      </c>
      <c r="D478" s="2">
        <v>4029</v>
      </c>
      <c r="E478" s="8" t="s">
        <v>56</v>
      </c>
      <c r="F478" s="5" t="s">
        <v>293</v>
      </c>
      <c r="G478" s="3" t="s">
        <v>51</v>
      </c>
      <c r="H478" s="6">
        <v>2710</v>
      </c>
      <c r="I478" s="6">
        <v>33.33</v>
      </c>
      <c r="J478" s="7">
        <v>-95.041939999999997</v>
      </c>
      <c r="K478" s="7">
        <v>49.567779999999999</v>
      </c>
      <c r="L478" s="6">
        <v>0.91793037499999997</v>
      </c>
      <c r="M478" s="8" t="s">
        <v>54</v>
      </c>
      <c r="N478" s="2" t="s">
        <v>52</v>
      </c>
      <c r="O478" s="6">
        <v>13.028550148010254</v>
      </c>
      <c r="P478" s="8" t="s">
        <v>53</v>
      </c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1">
        <f>IF($L478&gt;0,IF(O478&gt;0,$L478*O478/1000000,""),"")</f>
        <v>1.1959301923069357E-5</v>
      </c>
      <c r="AM478" s="8" t="str">
        <f>IF($L478&gt;0,IF(R478&gt;0,$L478*R478/1000000,""),"")</f>
        <v/>
      </c>
      <c r="AN478" s="8" t="str">
        <f>IF($L478&gt;0,IF(U478&gt;0,IF($V478="P",$L478*U478/1000000,$L478*$U478),""),"")</f>
        <v/>
      </c>
      <c r="AO478" s="8" t="str">
        <f>IF($L478&gt;0,IF(X478&gt;0,$L478*X478/100,""),"")</f>
        <v/>
      </c>
      <c r="AP478" s="8" t="str">
        <f>IF($L478&gt;0,IF(AA478&gt;0,$L478*AA478/100,""),"")</f>
        <v/>
      </c>
      <c r="AQ478" s="11">
        <f>SUM(AL478:AP478)</f>
        <v>1.1959301923069357E-5</v>
      </c>
      <c r="AR478" s="6" t="e">
        <f>IF((AL478+AM478)&gt;0,AL478+AM478,"")</f>
        <v>#VALUE!</v>
      </c>
      <c r="AS478" s="9">
        <f>IF(O478&gt;0,R478/O478,"")</f>
        <v>0</v>
      </c>
      <c r="AT478" s="9" t="e">
        <f>IF(AR478&lt;&gt;"",AL478/AR478,"")</f>
        <v>#VALUE!</v>
      </c>
      <c r="AU478" s="9" t="str">
        <f>IF(AO478&lt;&gt;"",AL478/AO478,"")</f>
        <v/>
      </c>
      <c r="AV478" s="9" t="str">
        <f>IF(AN478&lt;&gt;"",AL478/AN478,"")</f>
        <v/>
      </c>
      <c r="AW478" s="9"/>
    </row>
    <row r="479" spans="1:49" ht="13.5" thickTop="1" x14ac:dyDescent="0.2">
      <c r="A479" s="2">
        <v>8000129</v>
      </c>
      <c r="B479" s="3" t="s">
        <v>450</v>
      </c>
      <c r="C479" s="2">
        <v>0</v>
      </c>
      <c r="D479" s="2">
        <v>4029</v>
      </c>
      <c r="E479" s="8" t="s">
        <v>56</v>
      </c>
      <c r="F479" s="5" t="s">
        <v>293</v>
      </c>
      <c r="G479" s="3" t="s">
        <v>51</v>
      </c>
      <c r="H479" s="6">
        <v>2710</v>
      </c>
      <c r="I479" s="6">
        <v>33.33</v>
      </c>
      <c r="J479" s="7">
        <v>-94.973889999999997</v>
      </c>
      <c r="K479" s="7">
        <v>49.591389999999997</v>
      </c>
      <c r="L479" s="6">
        <v>1.54675E-2</v>
      </c>
      <c r="M479" s="8" t="s">
        <v>54</v>
      </c>
      <c r="N479" s="2" t="s">
        <v>52</v>
      </c>
      <c r="O479" s="6">
        <v>9.9358186721801758</v>
      </c>
      <c r="P479" s="8" t="s">
        <v>53</v>
      </c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1">
        <f>IF($L479&gt;0,IF(O479&gt;0,$L479*O479/1000000,""),"")</f>
        <v>1.5368227531194686E-7</v>
      </c>
      <c r="AM479" s="8" t="str">
        <f>IF($L479&gt;0,IF(R479&gt;0,$L479*R479/1000000,""),"")</f>
        <v/>
      </c>
      <c r="AN479" s="8" t="str">
        <f>IF($L479&gt;0,IF(U479&gt;0,IF($V479="P",$L479*U479/1000000,$L479*$U479),""),"")</f>
        <v/>
      </c>
      <c r="AO479" s="8" t="str">
        <f>IF($L479&gt;0,IF(X479&gt;0,$L479*X479/100,""),"")</f>
        <v/>
      </c>
      <c r="AP479" s="8" t="str">
        <f>IF($L479&gt;0,IF(AA479&gt;0,$L479*AA479/100,""),"")</f>
        <v/>
      </c>
      <c r="AQ479" s="11">
        <f>SUM(AL479:AP479)</f>
        <v>1.5368227531194686E-7</v>
      </c>
      <c r="AR479" s="6" t="e">
        <f>IF((AL479+AM479)&gt;0,AL479+AM479,"")</f>
        <v>#VALUE!</v>
      </c>
      <c r="AS479" s="9">
        <f>IF(O479&gt;0,R479/O479,"")</f>
        <v>0</v>
      </c>
      <c r="AT479" s="9" t="e">
        <f>IF(AR479&lt;&gt;"",AL479/AR479,"")</f>
        <v>#VALUE!</v>
      </c>
      <c r="AU479" s="9" t="str">
        <f>IF(AO479&lt;&gt;"",AL479/AO479,"")</f>
        <v/>
      </c>
      <c r="AV479" s="9" t="str">
        <f>IF(AN479&lt;&gt;"",AL479/AN479,"")</f>
        <v/>
      </c>
      <c r="AW479" s="9"/>
    </row>
    <row r="480" spans="1:49" ht="13.5" thickTop="1" x14ac:dyDescent="0.2">
      <c r="A480" s="2">
        <v>8000278</v>
      </c>
      <c r="B480" s="3" t="s">
        <v>567</v>
      </c>
      <c r="C480" s="2">
        <v>0</v>
      </c>
      <c r="D480" s="2">
        <v>4029</v>
      </c>
      <c r="E480" s="8" t="s">
        <v>56</v>
      </c>
      <c r="F480" s="5" t="s">
        <v>293</v>
      </c>
      <c r="G480" s="3" t="s">
        <v>51</v>
      </c>
      <c r="H480" s="6">
        <v>2710</v>
      </c>
      <c r="I480" s="6">
        <v>33.33</v>
      </c>
      <c r="J480" s="7">
        <v>-93.933329999999998</v>
      </c>
      <c r="K480" s="7">
        <v>50.95</v>
      </c>
      <c r="L480" s="6">
        <v>0.83716199999999996</v>
      </c>
      <c r="M480" s="8" t="s">
        <v>54</v>
      </c>
      <c r="N480" s="2" t="s">
        <v>52</v>
      </c>
      <c r="O480" s="6">
        <v>6.3435840606689453</v>
      </c>
      <c r="P480" s="8" t="s">
        <v>53</v>
      </c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1">
        <f>IF($L480&gt;0,IF(O480&gt;0,$L480*O480/1000000,""),"")</f>
        <v>5.3106075193977356E-6</v>
      </c>
      <c r="AM480" s="8" t="str">
        <f>IF($L480&gt;0,IF(R480&gt;0,$L480*R480/1000000,""),"")</f>
        <v/>
      </c>
      <c r="AN480" s="8" t="str">
        <f>IF($L480&gt;0,IF(U480&gt;0,IF($V480="P",$L480*U480/1000000,$L480*$U480),""),"")</f>
        <v/>
      </c>
      <c r="AO480" s="8" t="str">
        <f>IF($L480&gt;0,IF(X480&gt;0,$L480*X480/100,""),"")</f>
        <v/>
      </c>
      <c r="AP480" s="8" t="str">
        <f>IF($L480&gt;0,IF(AA480&gt;0,$L480*AA480/100,""),"")</f>
        <v/>
      </c>
      <c r="AQ480" s="11">
        <f>SUM(AL480:AP480)</f>
        <v>5.3106075193977356E-6</v>
      </c>
      <c r="AR480" s="6" t="e">
        <f>IF((AL480+AM480)&gt;0,AL480+AM480,"")</f>
        <v>#VALUE!</v>
      </c>
      <c r="AS480" s="9">
        <f>IF(O480&gt;0,R480/O480,"")</f>
        <v>0</v>
      </c>
      <c r="AT480" s="9" t="e">
        <f>IF(AR480&lt;&gt;"",AL480/AR480,"")</f>
        <v>#VALUE!</v>
      </c>
      <c r="AU480" s="9" t="str">
        <f>IF(AO480&lt;&gt;"",AL480/AO480,"")</f>
        <v/>
      </c>
      <c r="AV480" s="9" t="str">
        <f>IF(AN480&lt;&gt;"",AL480/AN480,"")</f>
        <v/>
      </c>
      <c r="AW480" s="9"/>
    </row>
    <row r="481" spans="1:49" ht="13.5" thickTop="1" x14ac:dyDescent="0.2">
      <c r="A481" s="2">
        <v>8000206</v>
      </c>
      <c r="B481" s="3" t="s">
        <v>367</v>
      </c>
      <c r="C481" s="2">
        <v>0</v>
      </c>
      <c r="D481" s="2">
        <v>4021</v>
      </c>
      <c r="E481" s="8" t="s">
        <v>64</v>
      </c>
      <c r="F481" s="5" t="s">
        <v>293</v>
      </c>
      <c r="G481" s="3" t="s">
        <v>51</v>
      </c>
      <c r="H481" s="6">
        <v>2710</v>
      </c>
      <c r="I481" s="6">
        <v>33.33</v>
      </c>
      <c r="J481" s="7">
        <v>-93.917779999999993</v>
      </c>
      <c r="K481" s="7">
        <v>50.967219999999998</v>
      </c>
      <c r="L481" s="6">
        <v>7.6972170000000002</v>
      </c>
      <c r="M481" s="8" t="s">
        <v>54</v>
      </c>
      <c r="N481" s="2" t="s">
        <v>52</v>
      </c>
      <c r="O481" s="6">
        <v>9.8706045150756836</v>
      </c>
      <c r="P481" s="8" t="s">
        <v>53</v>
      </c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1">
        <f>IF($L481&gt;0,IF(O481&gt;0,$L481*O481/1000000,""),"")</f>
        <v>7.597618487371732E-5</v>
      </c>
      <c r="AM481" s="8" t="str">
        <f>IF($L481&gt;0,IF(R481&gt;0,$L481*R481/1000000,""),"")</f>
        <v/>
      </c>
      <c r="AN481" s="8" t="str">
        <f>IF($L481&gt;0,IF(U481&gt;0,IF($V481="P",$L481*U481/1000000,$L481*$U481),""),"")</f>
        <v/>
      </c>
      <c r="AO481" s="8" t="str">
        <f>IF($L481&gt;0,IF(X481&gt;0,$L481*X481/100,""),"")</f>
        <v/>
      </c>
      <c r="AP481" s="8" t="str">
        <f>IF($L481&gt;0,IF(AA481&gt;0,$L481*AA481/100,""),"")</f>
        <v/>
      </c>
      <c r="AQ481" s="11">
        <f>SUM(AL481:AP481)</f>
        <v>7.597618487371732E-5</v>
      </c>
      <c r="AR481" s="6" t="e">
        <f>IF((AL481+AM481)&gt;0,AL481+AM481,"")</f>
        <v>#VALUE!</v>
      </c>
      <c r="AS481" s="9">
        <f>IF(O481&gt;0,R481/O481,"")</f>
        <v>0</v>
      </c>
      <c r="AT481" s="9" t="e">
        <f>IF(AR481&lt;&gt;"",AL481/AR481,"")</f>
        <v>#VALUE!</v>
      </c>
      <c r="AU481" s="9" t="str">
        <f>IF(AO481&lt;&gt;"",AL481/AO481,"")</f>
        <v/>
      </c>
      <c r="AV481" s="9" t="str">
        <f>IF(AN481&lt;&gt;"",AL481/AN481,"")</f>
        <v/>
      </c>
      <c r="AW481" s="9"/>
    </row>
    <row r="482" spans="1:49" ht="13.5" thickTop="1" x14ac:dyDescent="0.2">
      <c r="A482" s="2">
        <v>8000182</v>
      </c>
      <c r="B482" s="3" t="s">
        <v>351</v>
      </c>
      <c r="C482" s="2">
        <v>0</v>
      </c>
      <c r="D482" s="2">
        <v>4021</v>
      </c>
      <c r="E482" s="8" t="s">
        <v>64</v>
      </c>
      <c r="F482" s="5" t="s">
        <v>293</v>
      </c>
      <c r="G482" s="3" t="s">
        <v>51</v>
      </c>
      <c r="H482" s="6">
        <v>2710</v>
      </c>
      <c r="I482" s="6">
        <v>33.33</v>
      </c>
      <c r="J482" s="7">
        <v>-93.831109999999995</v>
      </c>
      <c r="K482" s="7">
        <v>51.028889999999997</v>
      </c>
      <c r="L482" s="6">
        <v>6.5157005000000003</v>
      </c>
      <c r="M482" s="8" t="s">
        <v>54</v>
      </c>
      <c r="N482" s="2" t="s">
        <v>52</v>
      </c>
      <c r="O482" s="6">
        <v>3.5399751663208008</v>
      </c>
      <c r="P482" s="8" t="s">
        <v>53</v>
      </c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1">
        <f>IF($L482&gt;0,IF(O482&gt;0,$L482*O482/1000000,""),"")</f>
        <v>2.3065417961184024E-5</v>
      </c>
      <c r="AM482" s="8" t="str">
        <f>IF($L482&gt;0,IF(R482&gt;0,$L482*R482/1000000,""),"")</f>
        <v/>
      </c>
      <c r="AN482" s="8" t="str">
        <f>IF($L482&gt;0,IF(U482&gt;0,IF($V482="P",$L482*U482/1000000,$L482*$U482),""),"")</f>
        <v/>
      </c>
      <c r="AO482" s="8" t="str">
        <f>IF($L482&gt;0,IF(X482&gt;0,$L482*X482/100,""),"")</f>
        <v/>
      </c>
      <c r="AP482" s="8" t="str">
        <f>IF($L482&gt;0,IF(AA482&gt;0,$L482*AA482/100,""),"")</f>
        <v/>
      </c>
      <c r="AQ482" s="11">
        <f>SUM(AL482:AP482)</f>
        <v>2.3065417961184024E-5</v>
      </c>
      <c r="AR482" s="6" t="e">
        <f>IF((AL482+AM482)&gt;0,AL482+AM482,"")</f>
        <v>#VALUE!</v>
      </c>
      <c r="AS482" s="9">
        <f>IF(O482&gt;0,R482/O482,"")</f>
        <v>0</v>
      </c>
      <c r="AT482" s="9" t="e">
        <f>IF(AR482&lt;&gt;"",AL482/AR482,"")</f>
        <v>#VALUE!</v>
      </c>
      <c r="AU482" s="9" t="str">
        <f>IF(AO482&lt;&gt;"",AL482/AO482,"")</f>
        <v/>
      </c>
      <c r="AV482" s="9" t="str">
        <f>IF(AN482&lt;&gt;"",AL482/AN482,"")</f>
        <v/>
      </c>
      <c r="AW482" s="9"/>
    </row>
    <row r="483" spans="1:49" ht="13.5" thickTop="1" x14ac:dyDescent="0.2">
      <c r="A483" s="2">
        <v>8000205</v>
      </c>
      <c r="B483" s="3" t="s">
        <v>366</v>
      </c>
      <c r="C483" s="2">
        <v>0</v>
      </c>
      <c r="D483" s="2">
        <v>4021</v>
      </c>
      <c r="E483" s="8" t="s">
        <v>64</v>
      </c>
      <c r="F483" s="5" t="s">
        <v>293</v>
      </c>
      <c r="G483" s="3" t="s">
        <v>51</v>
      </c>
      <c r="H483" s="6">
        <v>2710</v>
      </c>
      <c r="I483" s="6">
        <v>33.33</v>
      </c>
      <c r="J483" s="7">
        <v>-93.826669999999993</v>
      </c>
      <c r="K483" s="7">
        <v>51.078890000000001</v>
      </c>
      <c r="L483" s="6">
        <v>2.1353615000000001</v>
      </c>
      <c r="M483" s="8" t="s">
        <v>54</v>
      </c>
      <c r="N483" s="2" t="s">
        <v>52</v>
      </c>
      <c r="O483" s="6">
        <v>9.4846782684326172</v>
      </c>
      <c r="P483" s="8" t="s">
        <v>53</v>
      </c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1">
        <f>IF($L483&gt;0,IF(O483&gt;0,$L483*O483/1000000,""),"")</f>
        <v>2.0253216814297677E-5</v>
      </c>
      <c r="AM483" s="8" t="str">
        <f>IF($L483&gt;0,IF(R483&gt;0,$L483*R483/1000000,""),"")</f>
        <v/>
      </c>
      <c r="AN483" s="8" t="str">
        <f>IF($L483&gt;0,IF(U483&gt;0,IF($V483="P",$L483*U483/1000000,$L483*$U483),""),"")</f>
        <v/>
      </c>
      <c r="AO483" s="8" t="str">
        <f>IF($L483&gt;0,IF(X483&gt;0,$L483*X483/100,""),"")</f>
        <v/>
      </c>
      <c r="AP483" s="8" t="str">
        <f>IF($L483&gt;0,IF(AA483&gt;0,$L483*AA483/100,""),"")</f>
        <v/>
      </c>
      <c r="AQ483" s="11">
        <f>SUM(AL483:AP483)</f>
        <v>2.0253216814297677E-5</v>
      </c>
      <c r="AR483" s="6" t="e">
        <f>IF((AL483+AM483)&gt;0,AL483+AM483,"")</f>
        <v>#VALUE!</v>
      </c>
      <c r="AS483" s="9">
        <f>IF(O483&gt;0,R483/O483,"")</f>
        <v>0</v>
      </c>
      <c r="AT483" s="9" t="e">
        <f>IF(AR483&lt;&gt;"",AL483/AR483,"")</f>
        <v>#VALUE!</v>
      </c>
      <c r="AU483" s="9" t="str">
        <f>IF(AO483&lt;&gt;"",AL483/AO483,"")</f>
        <v/>
      </c>
      <c r="AV483" s="9" t="str">
        <f>IF(AN483&lt;&gt;"",AL483/AN483,"")</f>
        <v/>
      </c>
      <c r="AW483" s="9"/>
    </row>
    <row r="484" spans="1:49" ht="13.5" thickTop="1" x14ac:dyDescent="0.2">
      <c r="A484" s="2">
        <v>8000137</v>
      </c>
      <c r="B484" s="3" t="s">
        <v>322</v>
      </c>
      <c r="C484" s="2">
        <v>0</v>
      </c>
      <c r="D484" s="2">
        <v>4021</v>
      </c>
      <c r="E484" s="8" t="s">
        <v>64</v>
      </c>
      <c r="F484" s="5" t="s">
        <v>293</v>
      </c>
      <c r="G484" s="3" t="s">
        <v>51</v>
      </c>
      <c r="H484" s="6">
        <v>2710</v>
      </c>
      <c r="I484" s="6">
        <v>33.33</v>
      </c>
      <c r="J484" s="7">
        <v>-93.808059999999998</v>
      </c>
      <c r="K484" s="7">
        <v>51.07667</v>
      </c>
      <c r="L484" s="6">
        <v>2.0886758749999998</v>
      </c>
      <c r="M484" s="8" t="s">
        <v>54</v>
      </c>
      <c r="N484" s="2" t="s">
        <v>52</v>
      </c>
      <c r="O484" s="6">
        <v>18.754062652587891</v>
      </c>
      <c r="P484" s="8" t="s">
        <v>53</v>
      </c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1">
        <f>IF($L484&gt;0,IF(O484&gt;0,$L484*O484/1000000,""),"")</f>
        <v>3.9171158220698826E-5</v>
      </c>
      <c r="AM484" s="8" t="str">
        <f>IF($L484&gt;0,IF(R484&gt;0,$L484*R484/1000000,""),"")</f>
        <v/>
      </c>
      <c r="AN484" s="8" t="str">
        <f>IF($L484&gt;0,IF(U484&gt;0,IF($V484="P",$L484*U484/1000000,$L484*$U484),""),"")</f>
        <v/>
      </c>
      <c r="AO484" s="8" t="str">
        <f>IF($L484&gt;0,IF(X484&gt;0,$L484*X484/100,""),"")</f>
        <v/>
      </c>
      <c r="AP484" s="8" t="str">
        <f>IF($L484&gt;0,IF(AA484&gt;0,$L484*AA484/100,""),"")</f>
        <v/>
      </c>
      <c r="AQ484" s="11">
        <f>SUM(AL484:AP484)</f>
        <v>3.9171158220698826E-5</v>
      </c>
      <c r="AR484" s="6" t="e">
        <f>IF((AL484+AM484)&gt;0,AL484+AM484,"")</f>
        <v>#VALUE!</v>
      </c>
      <c r="AS484" s="9">
        <f>IF(O484&gt;0,R484/O484,"")</f>
        <v>0</v>
      </c>
      <c r="AT484" s="9" t="e">
        <f>IF(AR484&lt;&gt;"",AL484/AR484,"")</f>
        <v>#VALUE!</v>
      </c>
      <c r="AU484" s="9" t="str">
        <f>IF(AO484&lt;&gt;"",AL484/AO484,"")</f>
        <v/>
      </c>
      <c r="AV484" s="9" t="str">
        <f>IF(AN484&lt;&gt;"",AL484/AN484,"")</f>
        <v/>
      </c>
      <c r="AW484" s="9"/>
    </row>
    <row r="485" spans="1:49" ht="13.5" thickTop="1" x14ac:dyDescent="0.2">
      <c r="A485" s="2">
        <v>8000215</v>
      </c>
      <c r="B485" s="3" t="s">
        <v>511</v>
      </c>
      <c r="C485" s="2">
        <v>0</v>
      </c>
      <c r="D485" s="2">
        <v>4029</v>
      </c>
      <c r="E485" s="8" t="s">
        <v>56</v>
      </c>
      <c r="F485" s="5" t="s">
        <v>293</v>
      </c>
      <c r="G485" s="3" t="s">
        <v>51</v>
      </c>
      <c r="H485" s="6">
        <v>2710</v>
      </c>
      <c r="I485" s="6">
        <v>33.33</v>
      </c>
      <c r="J485" s="7">
        <v>-93.745829999999998</v>
      </c>
      <c r="K485" s="7">
        <v>51.125</v>
      </c>
      <c r="L485" s="6"/>
      <c r="M485" s="8"/>
      <c r="N485" s="2"/>
      <c r="O485" s="6"/>
      <c r="P485" s="8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1" t="str">
        <f>IF($L485&gt;0,IF(O485&gt;0,$L485*O485/1000000,""),"")</f>
        <v/>
      </c>
      <c r="AM485" s="8" t="str">
        <f>IF($L485&gt;0,IF(R485&gt;0,$L485*R485/1000000,""),"")</f>
        <v/>
      </c>
      <c r="AN485" s="8" t="str">
        <f>IF($L485&gt;0,IF(U485&gt;0,IF($V485="P",$L485*U485/1000000,$L485*$U485),""),"")</f>
        <v/>
      </c>
      <c r="AO485" s="8" t="str">
        <f>IF($L485&gt;0,IF(X485&gt;0,$L485*X485/100,""),"")</f>
        <v/>
      </c>
      <c r="AP485" s="8" t="str">
        <f>IF($L485&gt;0,IF(AA485&gt;0,$L485*AA485/100,""),"")</f>
        <v/>
      </c>
      <c r="AQ485" s="11">
        <f>SUM(AL485:AP485)</f>
        <v>0</v>
      </c>
      <c r="AR485" s="6" t="e">
        <f>IF((AL485+AM485)&gt;0,AL485+AM485,"")</f>
        <v>#VALUE!</v>
      </c>
      <c r="AS485" s="9" t="str">
        <f>IF(O485&gt;0,R485/O485,"")</f>
        <v/>
      </c>
      <c r="AT485" s="9" t="e">
        <f>IF(AR485&lt;&gt;"",AL485/AR485,"")</f>
        <v>#VALUE!</v>
      </c>
      <c r="AU485" s="9" t="str">
        <f>IF(AO485&lt;&gt;"",AL485/AO485,"")</f>
        <v/>
      </c>
      <c r="AV485" s="9" t="str">
        <f>IF(AN485&lt;&gt;"",AL485/AN485,"")</f>
        <v/>
      </c>
      <c r="AW485" s="9"/>
    </row>
    <row r="486" spans="1:49" ht="13.5" thickTop="1" x14ac:dyDescent="0.2">
      <c r="A486" s="2">
        <v>8000126</v>
      </c>
      <c r="B486" s="3" t="s">
        <v>313</v>
      </c>
      <c r="C486" s="2">
        <v>0</v>
      </c>
      <c r="D486" s="2">
        <v>4021</v>
      </c>
      <c r="E486" s="8" t="s">
        <v>64</v>
      </c>
      <c r="F486" s="5" t="s">
        <v>293</v>
      </c>
      <c r="G486" s="3" t="s">
        <v>51</v>
      </c>
      <c r="H486" s="6">
        <v>2710</v>
      </c>
      <c r="I486" s="6">
        <v>33.33</v>
      </c>
      <c r="J486" s="7">
        <v>-93.739170000000001</v>
      </c>
      <c r="K486" s="7">
        <v>49.295000000000002</v>
      </c>
      <c r="L486" s="6"/>
      <c r="M486" s="8"/>
      <c r="N486" s="2"/>
      <c r="O486" s="6"/>
      <c r="P486" s="8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1" t="str">
        <f>IF($L486&gt;0,IF(O486&gt;0,$L486*O486/1000000,""),"")</f>
        <v/>
      </c>
      <c r="AM486" s="8" t="str">
        <f>IF($L486&gt;0,IF(R486&gt;0,$L486*R486/1000000,""),"")</f>
        <v/>
      </c>
      <c r="AN486" s="8" t="str">
        <f>IF($L486&gt;0,IF(U486&gt;0,IF($V486="P",$L486*U486/1000000,$L486*$U486),""),"")</f>
        <v/>
      </c>
      <c r="AO486" s="8" t="str">
        <f>IF($L486&gt;0,IF(X486&gt;0,$L486*X486/100,""),"")</f>
        <v/>
      </c>
      <c r="AP486" s="8" t="str">
        <f>IF($L486&gt;0,IF(AA486&gt;0,$L486*AA486/100,""),"")</f>
        <v/>
      </c>
      <c r="AQ486" s="11">
        <f>SUM(AL486:AP486)</f>
        <v>0</v>
      </c>
      <c r="AR486" s="6" t="e">
        <f>IF((AL486+AM486)&gt;0,AL486+AM486,"")</f>
        <v>#VALUE!</v>
      </c>
      <c r="AS486" s="9" t="str">
        <f>IF(O486&gt;0,R486/O486,"")</f>
        <v/>
      </c>
      <c r="AT486" s="9" t="e">
        <f>IF(AR486&lt;&gt;"",AL486/AR486,"")</f>
        <v>#VALUE!</v>
      </c>
      <c r="AU486" s="9" t="str">
        <f>IF(AO486&lt;&gt;"",AL486/AO486,"")</f>
        <v/>
      </c>
      <c r="AV486" s="9" t="str">
        <f>IF(AN486&lt;&gt;"",AL486/AN486,"")</f>
        <v/>
      </c>
      <c r="AW486" s="9"/>
    </row>
    <row r="487" spans="1:49" ht="13.5" thickTop="1" x14ac:dyDescent="0.2">
      <c r="A487" s="2">
        <v>8000286</v>
      </c>
      <c r="B487" s="3" t="s">
        <v>579</v>
      </c>
      <c r="C487" s="2">
        <v>0</v>
      </c>
      <c r="D487" s="2">
        <v>4029</v>
      </c>
      <c r="E487" s="8" t="s">
        <v>56</v>
      </c>
      <c r="F487" s="5" t="s">
        <v>293</v>
      </c>
      <c r="G487" s="3" t="s">
        <v>51</v>
      </c>
      <c r="H487" s="6">
        <v>2710</v>
      </c>
      <c r="I487" s="6">
        <v>33.33</v>
      </c>
      <c r="J487" s="7">
        <v>-92.595830000000007</v>
      </c>
      <c r="K487" s="7">
        <v>51.070830000000001</v>
      </c>
      <c r="L487" s="6">
        <v>0.88094349999999999</v>
      </c>
      <c r="M487" s="8" t="s">
        <v>54</v>
      </c>
      <c r="N487" s="2" t="s">
        <v>52</v>
      </c>
      <c r="O487" s="6">
        <v>5.1521730422973633</v>
      </c>
      <c r="P487" s="8" t="s">
        <v>53</v>
      </c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1">
        <f>IF($L487&gt;0,IF(O487&gt;0,$L487*O487/1000000,""),"")</f>
        <v>4.5387733524870875E-6</v>
      </c>
      <c r="AM487" s="8" t="str">
        <f>IF($L487&gt;0,IF(R487&gt;0,$L487*R487/1000000,""),"")</f>
        <v/>
      </c>
      <c r="AN487" s="8" t="str">
        <f>IF($L487&gt;0,IF(U487&gt;0,IF($V487="P",$L487*U487/1000000,$L487*$U487),""),"")</f>
        <v/>
      </c>
      <c r="AO487" s="8" t="str">
        <f>IF($L487&gt;0,IF(X487&gt;0,$L487*X487/100,""),"")</f>
        <v/>
      </c>
      <c r="AP487" s="8" t="str">
        <f>IF($L487&gt;0,IF(AA487&gt;0,$L487*AA487/100,""),"")</f>
        <v/>
      </c>
      <c r="AQ487" s="11">
        <f>SUM(AL487:AP487)</f>
        <v>4.5387733524870875E-6</v>
      </c>
      <c r="AR487" s="6" t="e">
        <f>IF((AL487+AM487)&gt;0,AL487+AM487,"")</f>
        <v>#VALUE!</v>
      </c>
      <c r="AS487" s="9">
        <f>IF(O487&gt;0,R487/O487,"")</f>
        <v>0</v>
      </c>
      <c r="AT487" s="9" t="e">
        <f>IF(AR487&lt;&gt;"",AL487/AR487,"")</f>
        <v>#VALUE!</v>
      </c>
      <c r="AU487" s="9" t="str">
        <f>IF(AO487&lt;&gt;"",AL487/AO487,"")</f>
        <v/>
      </c>
      <c r="AV487" s="9" t="str">
        <f>IF(AN487&lt;&gt;"",AL487/AN487,"")</f>
        <v/>
      </c>
      <c r="AW487" s="9"/>
    </row>
    <row r="488" spans="1:49" ht="13.5" thickTop="1" x14ac:dyDescent="0.2">
      <c r="A488" s="2">
        <v>8000227</v>
      </c>
      <c r="B488" s="3" t="s">
        <v>523</v>
      </c>
      <c r="C488" s="2">
        <v>0</v>
      </c>
      <c r="D488" s="2">
        <v>4029</v>
      </c>
      <c r="E488" s="8" t="s">
        <v>56</v>
      </c>
      <c r="F488" s="5" t="s">
        <v>293</v>
      </c>
      <c r="G488" s="3" t="s">
        <v>51</v>
      </c>
      <c r="H488" s="6">
        <v>2710</v>
      </c>
      <c r="I488" s="6">
        <v>33.33</v>
      </c>
      <c r="J488" s="7">
        <v>-92.363889999999998</v>
      </c>
      <c r="K488" s="7">
        <v>51.48</v>
      </c>
      <c r="L488" s="6">
        <v>0.25090281250000002</v>
      </c>
      <c r="M488" s="8" t="s">
        <v>54</v>
      </c>
      <c r="N488" s="2" t="s">
        <v>52</v>
      </c>
      <c r="O488" s="6">
        <v>12.629060745239258</v>
      </c>
      <c r="P488" s="8" t="s">
        <v>53</v>
      </c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1">
        <f>IF($L488&gt;0,IF(O488&gt;0,$L488*O488/1000000,""),"")</f>
        <v>3.1686668602138761E-6</v>
      </c>
      <c r="AM488" s="8" t="str">
        <f>IF($L488&gt;0,IF(R488&gt;0,$L488*R488/1000000,""),"")</f>
        <v/>
      </c>
      <c r="AN488" s="8" t="str">
        <f>IF($L488&gt;0,IF(U488&gt;0,IF($V488="P",$L488*U488/1000000,$L488*$U488),""),"")</f>
        <v/>
      </c>
      <c r="AO488" s="8" t="str">
        <f>IF($L488&gt;0,IF(X488&gt;0,$L488*X488/100,""),"")</f>
        <v/>
      </c>
      <c r="AP488" s="8" t="str">
        <f>IF($L488&gt;0,IF(AA488&gt;0,$L488*AA488/100,""),"")</f>
        <v/>
      </c>
      <c r="AQ488" s="11">
        <f>SUM(AL488:AP488)</f>
        <v>3.1686668602138761E-6</v>
      </c>
      <c r="AR488" s="6" t="e">
        <f>IF((AL488+AM488)&gt;0,AL488+AM488,"")</f>
        <v>#VALUE!</v>
      </c>
      <c r="AS488" s="9">
        <f>IF(O488&gt;0,R488/O488,"")</f>
        <v>0</v>
      </c>
      <c r="AT488" s="9" t="e">
        <f>IF(AR488&lt;&gt;"",AL488/AR488,"")</f>
        <v>#VALUE!</v>
      </c>
      <c r="AU488" s="9" t="str">
        <f>IF(AO488&lt;&gt;"",AL488/AO488,"")</f>
        <v/>
      </c>
      <c r="AV488" s="9" t="str">
        <f>IF(AN488&lt;&gt;"",AL488/AN488,"")</f>
        <v/>
      </c>
      <c r="AW488" s="9"/>
    </row>
    <row r="489" spans="1:49" ht="13.5" thickTop="1" x14ac:dyDescent="0.2">
      <c r="A489" s="2">
        <v>8000176</v>
      </c>
      <c r="B489" s="3" t="s">
        <v>485</v>
      </c>
      <c r="C489" s="2">
        <v>0</v>
      </c>
      <c r="D489" s="2">
        <v>4029</v>
      </c>
      <c r="E489" s="8" t="s">
        <v>56</v>
      </c>
      <c r="F489" s="5" t="s">
        <v>293</v>
      </c>
      <c r="G489" s="3" t="s">
        <v>51</v>
      </c>
      <c r="H489" s="6">
        <v>2710</v>
      </c>
      <c r="I489" s="6">
        <v>33.33</v>
      </c>
      <c r="J489" s="7">
        <v>-92.356939999999994</v>
      </c>
      <c r="K489" s="7">
        <v>49.89528</v>
      </c>
      <c r="L489" s="6">
        <v>0.80570981249999996</v>
      </c>
      <c r="M489" s="8" t="s">
        <v>54</v>
      </c>
      <c r="N489" s="2" t="s">
        <v>52</v>
      </c>
      <c r="O489" s="6">
        <v>4.7999920845031738</v>
      </c>
      <c r="P489" s="8" t="s">
        <v>53</v>
      </c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1">
        <f>IF($L489&gt;0,IF(O489&gt;0,$L489*O489/1000000,""),"")</f>
        <v>3.8674007224065363E-6</v>
      </c>
      <c r="AM489" s="8" t="str">
        <f>IF($L489&gt;0,IF(R489&gt;0,$L489*R489/1000000,""),"")</f>
        <v/>
      </c>
      <c r="AN489" s="8" t="str">
        <f>IF($L489&gt;0,IF(U489&gt;0,IF($V489="P",$L489*U489/1000000,$L489*$U489),""),"")</f>
        <v/>
      </c>
      <c r="AO489" s="8" t="str">
        <f>IF($L489&gt;0,IF(X489&gt;0,$L489*X489/100,""),"")</f>
        <v/>
      </c>
      <c r="AP489" s="8" t="str">
        <f>IF($L489&gt;0,IF(AA489&gt;0,$L489*AA489/100,""),"")</f>
        <v/>
      </c>
      <c r="AQ489" s="11">
        <f>SUM(AL489:AP489)</f>
        <v>3.8674007224065363E-6</v>
      </c>
      <c r="AR489" s="6" t="e">
        <f>IF((AL489+AM489)&gt;0,AL489+AM489,"")</f>
        <v>#VALUE!</v>
      </c>
      <c r="AS489" s="9">
        <f>IF(O489&gt;0,R489/O489,"")</f>
        <v>0</v>
      </c>
      <c r="AT489" s="9" t="e">
        <f>IF(AR489&lt;&gt;"",AL489/AR489,"")</f>
        <v>#VALUE!</v>
      </c>
      <c r="AU489" s="9" t="str">
        <f>IF(AO489&lt;&gt;"",AL489/AO489,"")</f>
        <v/>
      </c>
      <c r="AV489" s="9" t="str">
        <f>IF(AN489&lt;&gt;"",AL489/AN489,"")</f>
        <v/>
      </c>
      <c r="AW489" s="9"/>
    </row>
    <row r="490" spans="1:49" ht="13.5" thickTop="1" x14ac:dyDescent="0.2">
      <c r="A490" s="2">
        <v>8000274</v>
      </c>
      <c r="B490" s="3" t="s">
        <v>598</v>
      </c>
      <c r="C490" s="2">
        <v>0</v>
      </c>
      <c r="D490" s="2">
        <v>4040</v>
      </c>
      <c r="E490" s="8" t="s">
        <v>58</v>
      </c>
      <c r="F490" s="5" t="s">
        <v>293</v>
      </c>
      <c r="G490" s="3" t="s">
        <v>51</v>
      </c>
      <c r="H490" s="6">
        <v>2710</v>
      </c>
      <c r="I490" s="6">
        <v>33.33</v>
      </c>
      <c r="J490" s="7">
        <v>-92.298060000000007</v>
      </c>
      <c r="K490" s="7">
        <v>51.395829999999997</v>
      </c>
      <c r="L490" s="6">
        <v>7.1667595000000004</v>
      </c>
      <c r="M490" s="8" t="s">
        <v>54</v>
      </c>
      <c r="N490" s="2" t="s">
        <v>52</v>
      </c>
      <c r="O490" s="6">
        <v>2.3999960422515869</v>
      </c>
      <c r="P490" s="8" t="s">
        <v>53</v>
      </c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1">
        <f>IF($L490&gt;0,IF(O490&gt;0,$L490*O490/1000000,""),"")</f>
        <v>1.7200194435768963E-5</v>
      </c>
      <c r="AM490" s="8" t="str">
        <f>IF($L490&gt;0,IF(R490&gt;0,$L490*R490/1000000,""),"")</f>
        <v/>
      </c>
      <c r="AN490" s="8" t="str">
        <f>IF($L490&gt;0,IF(U490&gt;0,IF($V490="P",$L490*U490/1000000,$L490*$U490),""),"")</f>
        <v/>
      </c>
      <c r="AO490" s="8" t="str">
        <f>IF($L490&gt;0,IF(X490&gt;0,$L490*X490/100,""),"")</f>
        <v/>
      </c>
      <c r="AP490" s="8" t="str">
        <f>IF($L490&gt;0,IF(AA490&gt;0,$L490*AA490/100,""),"")</f>
        <v/>
      </c>
      <c r="AQ490" s="11">
        <f>SUM(AL490:AP490)</f>
        <v>1.7200194435768963E-5</v>
      </c>
      <c r="AR490" s="6" t="e">
        <f>IF((AL490+AM490)&gt;0,AL490+AM490,"")</f>
        <v>#VALUE!</v>
      </c>
      <c r="AS490" s="9">
        <f>IF(O490&gt;0,R490/O490,"")</f>
        <v>0</v>
      </c>
      <c r="AT490" s="9" t="e">
        <f>IF(AR490&lt;&gt;"",AL490/AR490,"")</f>
        <v>#VALUE!</v>
      </c>
      <c r="AU490" s="9" t="str">
        <f>IF(AO490&lt;&gt;"",AL490/AO490,"")</f>
        <v/>
      </c>
      <c r="AV490" s="9" t="str">
        <f>IF(AN490&lt;&gt;"",AL490/AN490,"")</f>
        <v/>
      </c>
      <c r="AW490" s="9"/>
    </row>
    <row r="491" spans="1:49" ht="13.5" thickTop="1" x14ac:dyDescent="0.2">
      <c r="A491" s="2">
        <v>8000173</v>
      </c>
      <c r="B491" s="3" t="s">
        <v>483</v>
      </c>
      <c r="C491" s="2">
        <v>0</v>
      </c>
      <c r="D491" s="2">
        <v>4029</v>
      </c>
      <c r="E491" s="8" t="s">
        <v>56</v>
      </c>
      <c r="F491" s="5" t="s">
        <v>293</v>
      </c>
      <c r="G491" s="3" t="s">
        <v>51</v>
      </c>
      <c r="H491" s="6">
        <v>2710</v>
      </c>
      <c r="I491" s="6">
        <v>33.33</v>
      </c>
      <c r="J491" s="7">
        <v>-91.2</v>
      </c>
      <c r="K491" s="7">
        <v>51.25</v>
      </c>
      <c r="L491" s="6">
        <v>1.062198625</v>
      </c>
      <c r="M491" s="8" t="s">
        <v>54</v>
      </c>
      <c r="N491" s="2" t="s">
        <v>52</v>
      </c>
      <c r="O491" s="6">
        <v>18.148794174194336</v>
      </c>
      <c r="P491" s="8" t="s">
        <v>53</v>
      </c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1">
        <f>IF($L491&gt;0,IF(O491&gt;0,$L491*O491/1000000,""),"")</f>
        <v>1.9277624217237231E-5</v>
      </c>
      <c r="AM491" s="8" t="str">
        <f>IF($L491&gt;0,IF(R491&gt;0,$L491*R491/1000000,""),"")</f>
        <v/>
      </c>
      <c r="AN491" s="8" t="str">
        <f>IF($L491&gt;0,IF(U491&gt;0,IF($V491="P",$L491*U491/1000000,$L491*$U491),""),"")</f>
        <v/>
      </c>
      <c r="AO491" s="8" t="str">
        <f>IF($L491&gt;0,IF(X491&gt;0,$L491*X491/100,""),"")</f>
        <v/>
      </c>
      <c r="AP491" s="8" t="str">
        <f>IF($L491&gt;0,IF(AA491&gt;0,$L491*AA491/100,""),"")</f>
        <v/>
      </c>
      <c r="AQ491" s="11">
        <f>SUM(AL491:AP491)</f>
        <v>1.9277624217237231E-5</v>
      </c>
      <c r="AR491" s="6" t="e">
        <f>IF((AL491+AM491)&gt;0,AL491+AM491,"")</f>
        <v>#VALUE!</v>
      </c>
      <c r="AS491" s="9">
        <f>IF(O491&gt;0,R491/O491,"")</f>
        <v>0</v>
      </c>
      <c r="AT491" s="9" t="e">
        <f>IF(AR491&lt;&gt;"",AL491/AR491,"")</f>
        <v>#VALUE!</v>
      </c>
      <c r="AU491" s="9" t="str">
        <f>IF(AO491&lt;&gt;"",AL491/AO491,"")</f>
        <v/>
      </c>
      <c r="AV491" s="9" t="str">
        <f>IF(AN491&lt;&gt;"",AL491/AN491,"")</f>
        <v/>
      </c>
      <c r="AW491" s="9"/>
    </row>
    <row r="492" spans="1:49" ht="13.5" thickTop="1" x14ac:dyDescent="0.2">
      <c r="A492" s="2">
        <v>8000275</v>
      </c>
      <c r="B492" s="3" t="s">
        <v>564</v>
      </c>
      <c r="C492" s="2">
        <v>0</v>
      </c>
      <c r="D492" s="2">
        <v>4029</v>
      </c>
      <c r="E492" s="8" t="s">
        <v>56</v>
      </c>
      <c r="F492" s="5" t="s">
        <v>293</v>
      </c>
      <c r="G492" s="3" t="s">
        <v>51</v>
      </c>
      <c r="H492" s="6">
        <v>2710</v>
      </c>
      <c r="I492" s="6">
        <v>33.33</v>
      </c>
      <c r="J492" s="7">
        <v>-90.666669999999996</v>
      </c>
      <c r="K492" s="7">
        <v>50.112499999999997</v>
      </c>
      <c r="L492" s="6">
        <v>0.30034074999999999</v>
      </c>
      <c r="M492" s="8" t="s">
        <v>54</v>
      </c>
      <c r="N492" s="2" t="s">
        <v>52</v>
      </c>
      <c r="O492" s="6">
        <v>6.5564236640930176</v>
      </c>
      <c r="P492" s="8" t="s">
        <v>53</v>
      </c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1">
        <f>IF($L492&gt;0,IF(O492&gt;0,$L492*O492/1000000,""),"")</f>
        <v>1.969161200591445E-6</v>
      </c>
      <c r="AM492" s="8" t="str">
        <f>IF($L492&gt;0,IF(R492&gt;0,$L492*R492/1000000,""),"")</f>
        <v/>
      </c>
      <c r="AN492" s="8" t="str">
        <f>IF($L492&gt;0,IF(U492&gt;0,IF($V492="P",$L492*U492/1000000,$L492*$U492),""),"")</f>
        <v/>
      </c>
      <c r="AO492" s="8" t="str">
        <f>IF($L492&gt;0,IF(X492&gt;0,$L492*X492/100,""),"")</f>
        <v/>
      </c>
      <c r="AP492" s="8" t="str">
        <f>IF($L492&gt;0,IF(AA492&gt;0,$L492*AA492/100,""),"")</f>
        <v/>
      </c>
      <c r="AQ492" s="11">
        <f>SUM(AL492:AP492)</f>
        <v>1.969161200591445E-6</v>
      </c>
      <c r="AR492" s="6" t="e">
        <f>IF((AL492+AM492)&gt;0,AL492+AM492,"")</f>
        <v>#VALUE!</v>
      </c>
      <c r="AS492" s="9">
        <f>IF(O492&gt;0,R492/O492,"")</f>
        <v>0</v>
      </c>
      <c r="AT492" s="9" t="e">
        <f>IF(AR492&lt;&gt;"",AL492/AR492,"")</f>
        <v>#VALUE!</v>
      </c>
      <c r="AU492" s="9" t="str">
        <f>IF(AO492&lt;&gt;"",AL492/AO492,"")</f>
        <v/>
      </c>
      <c r="AV492" s="9" t="str">
        <f>IF(AN492&lt;&gt;"",AL492/AN492,"")</f>
        <v/>
      </c>
      <c r="AW492" s="9"/>
    </row>
    <row r="493" spans="1:49" ht="13.5" thickTop="1" x14ac:dyDescent="0.2">
      <c r="A493" s="2">
        <v>8000131</v>
      </c>
      <c r="B493" s="3" t="s">
        <v>320</v>
      </c>
      <c r="C493" s="2">
        <v>0</v>
      </c>
      <c r="D493" s="2">
        <v>4021</v>
      </c>
      <c r="E493" s="8" t="s">
        <v>64</v>
      </c>
      <c r="F493" s="5" t="s">
        <v>293</v>
      </c>
      <c r="G493" s="3" t="s">
        <v>51</v>
      </c>
      <c r="H493" s="6">
        <v>2710</v>
      </c>
      <c r="I493" s="6">
        <v>33.33</v>
      </c>
      <c r="J493" s="7">
        <v>-90.155000000000001</v>
      </c>
      <c r="K493" s="7">
        <v>51.487780000000001</v>
      </c>
      <c r="L493" s="6">
        <v>1.7000588750000001</v>
      </c>
      <c r="M493" s="8" t="s">
        <v>54</v>
      </c>
      <c r="N493" s="2" t="s">
        <v>52</v>
      </c>
      <c r="O493" s="6">
        <v>12.200885772705078</v>
      </c>
      <c r="P493" s="8" t="s">
        <v>53</v>
      </c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1">
        <f>IF($L493&gt;0,IF(O493&gt;0,$L493*O493/1000000,""),"")</f>
        <v>2.0742224140748502E-5</v>
      </c>
      <c r="AM493" s="8" t="str">
        <f>IF($L493&gt;0,IF(R493&gt;0,$L493*R493/1000000,""),"")</f>
        <v/>
      </c>
      <c r="AN493" s="8" t="str">
        <f>IF($L493&gt;0,IF(U493&gt;0,IF($V493="P",$L493*U493/1000000,$L493*$U493),""),"")</f>
        <v/>
      </c>
      <c r="AO493" s="8" t="str">
        <f>IF($L493&gt;0,IF(X493&gt;0,$L493*X493/100,""),"")</f>
        <v/>
      </c>
      <c r="AP493" s="8" t="str">
        <f>IF($L493&gt;0,IF(AA493&gt;0,$L493*AA493/100,""),"")</f>
        <v/>
      </c>
      <c r="AQ493" s="11">
        <f>SUM(AL493:AP493)</f>
        <v>2.0742224140748502E-5</v>
      </c>
      <c r="AR493" s="6" t="e">
        <f>IF((AL493+AM493)&gt;0,AL493+AM493,"")</f>
        <v>#VALUE!</v>
      </c>
      <c r="AS493" s="9">
        <f>IF(O493&gt;0,R493/O493,"")</f>
        <v>0</v>
      </c>
      <c r="AT493" s="9" t="e">
        <f>IF(AR493&lt;&gt;"",AL493/AR493,"")</f>
        <v>#VALUE!</v>
      </c>
      <c r="AU493" s="9" t="str">
        <f>IF(AO493&lt;&gt;"",AL493/AO493,"")</f>
        <v/>
      </c>
      <c r="AV493" s="9" t="str">
        <f>IF(AN493&lt;&gt;"",AL493/AN493,"")</f>
        <v/>
      </c>
      <c r="AW493" s="9"/>
    </row>
    <row r="494" spans="1:49" ht="13.5" thickTop="1" x14ac:dyDescent="0.2">
      <c r="A494" s="2">
        <v>8000148</v>
      </c>
      <c r="B494" s="3" t="s">
        <v>463</v>
      </c>
      <c r="C494" s="2">
        <v>0</v>
      </c>
      <c r="D494" s="2">
        <v>4029</v>
      </c>
      <c r="E494" s="8" t="s">
        <v>56</v>
      </c>
      <c r="F494" s="5" t="s">
        <v>293</v>
      </c>
      <c r="G494" s="3" t="s">
        <v>51</v>
      </c>
      <c r="H494" s="6">
        <v>2710</v>
      </c>
      <c r="I494" s="6">
        <v>33.33</v>
      </c>
      <c r="J494" s="7">
        <v>-90.093059999999994</v>
      </c>
      <c r="K494" s="7">
        <v>51.409170000000003</v>
      </c>
      <c r="L494" s="6">
        <v>1.0573006250000001</v>
      </c>
      <c r="M494" s="8" t="s">
        <v>54</v>
      </c>
      <c r="N494" s="2" t="s">
        <v>52</v>
      </c>
      <c r="O494" s="6">
        <v>6.8385248184204102</v>
      </c>
      <c r="P494" s="8" t="s">
        <v>53</v>
      </c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1">
        <f>IF($L494&gt;0,IF(O494&gt;0,$L494*O494/1000000,""),"")</f>
        <v>7.2303765645939119E-6</v>
      </c>
      <c r="AM494" s="8" t="str">
        <f>IF($L494&gt;0,IF(R494&gt;0,$L494*R494/1000000,""),"")</f>
        <v/>
      </c>
      <c r="AN494" s="8" t="str">
        <f>IF($L494&gt;0,IF(U494&gt;0,IF($V494="P",$L494*U494/1000000,$L494*$U494),""),"")</f>
        <v/>
      </c>
      <c r="AO494" s="8" t="str">
        <f>IF($L494&gt;0,IF(X494&gt;0,$L494*X494/100,""),"")</f>
        <v/>
      </c>
      <c r="AP494" s="8" t="str">
        <f>IF($L494&gt;0,IF(AA494&gt;0,$L494*AA494/100,""),"")</f>
        <v/>
      </c>
      <c r="AQ494" s="11">
        <f>SUM(AL494:AP494)</f>
        <v>7.2303765645939119E-6</v>
      </c>
      <c r="AR494" s="6" t="e">
        <f>IF((AL494+AM494)&gt;0,AL494+AM494,"")</f>
        <v>#VALUE!</v>
      </c>
      <c r="AS494" s="9">
        <f>IF(O494&gt;0,R494/O494,"")</f>
        <v>0</v>
      </c>
      <c r="AT494" s="9" t="e">
        <f>IF(AR494&lt;&gt;"",AL494/AR494,"")</f>
        <v>#VALUE!</v>
      </c>
      <c r="AU494" s="9" t="str">
        <f>IF(AO494&lt;&gt;"",AL494/AO494,"")</f>
        <v/>
      </c>
      <c r="AV494" s="9" t="str">
        <f>IF(AN494&lt;&gt;"",AL494/AN494,"")</f>
        <v/>
      </c>
      <c r="AW494" s="9"/>
    </row>
    <row r="495" spans="1:49" ht="13.5" thickTop="1" x14ac:dyDescent="0.2">
      <c r="A495" s="2">
        <v>8000249</v>
      </c>
      <c r="B495" s="3" t="s">
        <v>383</v>
      </c>
      <c r="C495" s="2">
        <v>0</v>
      </c>
      <c r="D495" s="2">
        <v>4021</v>
      </c>
      <c r="E495" s="8" t="s">
        <v>64</v>
      </c>
      <c r="F495" s="5" t="s">
        <v>293</v>
      </c>
      <c r="G495" s="3" t="s">
        <v>51</v>
      </c>
      <c r="H495" s="6">
        <v>2710</v>
      </c>
      <c r="I495" s="6">
        <v>33.33</v>
      </c>
      <c r="J495" s="7">
        <v>-90.05556</v>
      </c>
      <c r="K495" s="7">
        <v>51.508330000000001</v>
      </c>
      <c r="L495" s="6">
        <v>2.785488</v>
      </c>
      <c r="M495" s="8" t="s">
        <v>54</v>
      </c>
      <c r="N495" s="2" t="s">
        <v>52</v>
      </c>
      <c r="O495" s="6">
        <v>15.497117042541504</v>
      </c>
      <c r="P495" s="8" t="s">
        <v>53</v>
      </c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1">
        <f>IF($L495&gt;0,IF(O495&gt;0,$L495*O495/1000000,""),"")</f>
        <v>4.3167033556594842E-5</v>
      </c>
      <c r="AM495" s="8" t="str">
        <f>IF($L495&gt;0,IF(R495&gt;0,$L495*R495/1000000,""),"")</f>
        <v/>
      </c>
      <c r="AN495" s="8" t="str">
        <f>IF($L495&gt;0,IF(U495&gt;0,IF($V495="P",$L495*U495/1000000,$L495*$U495),""),"")</f>
        <v/>
      </c>
      <c r="AO495" s="8" t="str">
        <f>IF($L495&gt;0,IF(X495&gt;0,$L495*X495/100,""),"")</f>
        <v/>
      </c>
      <c r="AP495" s="8" t="str">
        <f>IF($L495&gt;0,IF(AA495&gt;0,$L495*AA495/100,""),"")</f>
        <v/>
      </c>
      <c r="AQ495" s="11">
        <f>SUM(AL495:AP495)</f>
        <v>4.3167033556594842E-5</v>
      </c>
      <c r="AR495" s="6" t="e">
        <f>IF((AL495+AM495)&gt;0,AL495+AM495,"")</f>
        <v>#VALUE!</v>
      </c>
      <c r="AS495" s="9">
        <f>IF(O495&gt;0,R495/O495,"")</f>
        <v>0</v>
      </c>
      <c r="AT495" s="9" t="e">
        <f>IF(AR495&lt;&gt;"",AL495/AR495,"")</f>
        <v>#VALUE!</v>
      </c>
      <c r="AU495" s="9" t="str">
        <f>IF(AO495&lt;&gt;"",AL495/AO495,"")</f>
        <v/>
      </c>
      <c r="AV495" s="9" t="str">
        <f>IF(AN495&lt;&gt;"",AL495/AN495,"")</f>
        <v/>
      </c>
      <c r="AW495" s="9"/>
    </row>
    <row r="496" spans="1:49" ht="13.5" thickTop="1" x14ac:dyDescent="0.2">
      <c r="A496" s="2">
        <v>8000260</v>
      </c>
      <c r="B496" s="3" t="s">
        <v>552</v>
      </c>
      <c r="C496" s="2">
        <v>0</v>
      </c>
      <c r="D496" s="2">
        <v>4029</v>
      </c>
      <c r="E496" s="8" t="s">
        <v>56</v>
      </c>
      <c r="F496" s="5" t="s">
        <v>293</v>
      </c>
      <c r="G496" s="3" t="s">
        <v>51</v>
      </c>
      <c r="H496" s="6">
        <v>2720</v>
      </c>
      <c r="I496" s="6">
        <v>33.33</v>
      </c>
      <c r="J496" s="7">
        <v>-95.85</v>
      </c>
      <c r="K496" s="7">
        <v>54.816670000000002</v>
      </c>
      <c r="L496" s="6"/>
      <c r="M496" s="8"/>
      <c r="N496" s="2"/>
      <c r="O496" s="6"/>
      <c r="P496" s="8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1" t="str">
        <f>IF($L496&gt;0,IF(O496&gt;0,$L496*O496/1000000,""),"")</f>
        <v/>
      </c>
      <c r="AM496" s="8" t="str">
        <f>IF($L496&gt;0,IF(R496&gt;0,$L496*R496/1000000,""),"")</f>
        <v/>
      </c>
      <c r="AN496" s="8" t="str">
        <f>IF($L496&gt;0,IF(U496&gt;0,IF($V496="P",$L496*U496/1000000,$L496*$U496),""),"")</f>
        <v/>
      </c>
      <c r="AO496" s="8" t="str">
        <f>IF($L496&gt;0,IF(X496&gt;0,$L496*X496/100,""),"")</f>
        <v/>
      </c>
      <c r="AP496" s="8" t="str">
        <f>IF($L496&gt;0,IF(AA496&gt;0,$L496*AA496/100,""),"")</f>
        <v/>
      </c>
      <c r="AQ496" s="11">
        <f>SUM(AL496:AP496)</f>
        <v>0</v>
      </c>
      <c r="AR496" s="6" t="e">
        <f>IF((AL496+AM496)&gt;0,AL496+AM496,"")</f>
        <v>#VALUE!</v>
      </c>
      <c r="AS496" s="9" t="str">
        <f>IF(O496&gt;0,R496/O496,"")</f>
        <v/>
      </c>
      <c r="AT496" s="9" t="e">
        <f>IF(AR496&lt;&gt;"",AL496/AR496,"")</f>
        <v>#VALUE!</v>
      </c>
      <c r="AU496" s="9" t="str">
        <f>IF(AO496&lt;&gt;"",AL496/AO496,"")</f>
        <v/>
      </c>
      <c r="AV496" s="9" t="str">
        <f>IF(AN496&lt;&gt;"",AL496/AN496,"")</f>
        <v/>
      </c>
      <c r="AW496" s="9"/>
    </row>
    <row r="497" spans="1:49" ht="13.5" thickTop="1" x14ac:dyDescent="0.2">
      <c r="A497" s="2">
        <v>8000171</v>
      </c>
      <c r="B497" s="3" t="s">
        <v>480</v>
      </c>
      <c r="C497" s="2">
        <v>0</v>
      </c>
      <c r="D497" s="2">
        <v>4029</v>
      </c>
      <c r="E497" s="8" t="s">
        <v>56</v>
      </c>
      <c r="F497" s="5" t="s">
        <v>293</v>
      </c>
      <c r="G497" s="3" t="s">
        <v>51</v>
      </c>
      <c r="H497" s="6">
        <v>2720</v>
      </c>
      <c r="I497" s="6">
        <v>33.33</v>
      </c>
      <c r="J497" s="7">
        <v>-94.151390000000006</v>
      </c>
      <c r="K497" s="7">
        <v>54.67</v>
      </c>
      <c r="L497" s="6">
        <v>0.49086600000000002</v>
      </c>
      <c r="M497" s="8" t="s">
        <v>54</v>
      </c>
      <c r="N497" s="2" t="s">
        <v>52</v>
      </c>
      <c r="O497" s="6">
        <v>10.166317939758301</v>
      </c>
      <c r="P497" s="8" t="s">
        <v>53</v>
      </c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1">
        <f>IF($L497&gt;0,IF(O497&gt;0,$L497*O497/1000000,""),"")</f>
        <v>4.9902998218173982E-6</v>
      </c>
      <c r="AM497" s="8" t="str">
        <f>IF($L497&gt;0,IF(R497&gt;0,$L497*R497/1000000,""),"")</f>
        <v/>
      </c>
      <c r="AN497" s="8" t="str">
        <f>IF($L497&gt;0,IF(U497&gt;0,IF($V497="P",$L497*U497/1000000,$L497*$U497),""),"")</f>
        <v/>
      </c>
      <c r="AO497" s="8" t="str">
        <f>IF($L497&gt;0,IF(X497&gt;0,$L497*X497/100,""),"")</f>
        <v/>
      </c>
      <c r="AP497" s="8" t="str">
        <f>IF($L497&gt;0,IF(AA497&gt;0,$L497*AA497/100,""),"")</f>
        <v/>
      </c>
      <c r="AQ497" s="11">
        <f>SUM(AL497:AP497)</f>
        <v>4.9902998218173982E-6</v>
      </c>
      <c r="AR497" s="6" t="e">
        <f>IF((AL497+AM497)&gt;0,AL497+AM497,"")</f>
        <v>#VALUE!</v>
      </c>
      <c r="AS497" s="9">
        <f>IF(O497&gt;0,R497/O497,"")</f>
        <v>0</v>
      </c>
      <c r="AT497" s="9" t="e">
        <f>IF(AR497&lt;&gt;"",AL497/AR497,"")</f>
        <v>#VALUE!</v>
      </c>
      <c r="AU497" s="9" t="str">
        <f>IF(AO497&lt;&gt;"",AL497/AO497,"")</f>
        <v/>
      </c>
      <c r="AV497" s="9" t="str">
        <f>IF(AN497&lt;&gt;"",AL497/AN497,"")</f>
        <v/>
      </c>
      <c r="AW497" s="9"/>
    </row>
    <row r="498" spans="1:49" ht="13.5" thickTop="1" x14ac:dyDescent="0.2">
      <c r="A498" s="2">
        <v>8000115</v>
      </c>
      <c r="B498" s="3" t="s">
        <v>436</v>
      </c>
      <c r="C498" s="2">
        <v>0</v>
      </c>
      <c r="D498" s="2">
        <v>4029</v>
      </c>
      <c r="E498" s="8" t="s">
        <v>56</v>
      </c>
      <c r="F498" s="5" t="s">
        <v>293</v>
      </c>
      <c r="G498" s="3" t="s">
        <v>51</v>
      </c>
      <c r="H498" s="6">
        <v>2720</v>
      </c>
      <c r="I498" s="6">
        <v>33.33</v>
      </c>
      <c r="J498" s="7">
        <v>-93.636110000000002</v>
      </c>
      <c r="K498" s="7">
        <v>52.841670000000001</v>
      </c>
      <c r="L498" s="6">
        <v>0.78299750000000001</v>
      </c>
      <c r="M498" s="8" t="s">
        <v>54</v>
      </c>
      <c r="N498" s="2" t="s">
        <v>52</v>
      </c>
      <c r="O498" s="6">
        <v>8.787689208984375</v>
      </c>
      <c r="P498" s="8" t="s">
        <v>53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1">
        <f>IF($L498&gt;0,IF(O498&gt;0,$L498*O498/1000000,""),"")</f>
        <v>6.8807386814117428E-6</v>
      </c>
      <c r="AM498" s="8" t="str">
        <f>IF($L498&gt;0,IF(R498&gt;0,$L498*R498/1000000,""),"")</f>
        <v/>
      </c>
      <c r="AN498" s="8" t="str">
        <f>IF($L498&gt;0,IF(U498&gt;0,IF($V498="P",$L498*U498/1000000,$L498*$U498),""),"")</f>
        <v/>
      </c>
      <c r="AO498" s="8" t="str">
        <f>IF($L498&gt;0,IF(X498&gt;0,$L498*X498/100,""),"")</f>
        <v/>
      </c>
      <c r="AP498" s="8" t="str">
        <f>IF($L498&gt;0,IF(AA498&gt;0,$L498*AA498/100,""),"")</f>
        <v/>
      </c>
      <c r="AQ498" s="11">
        <f>SUM(AL498:AP498)</f>
        <v>6.8807386814117428E-6</v>
      </c>
      <c r="AR498" s="6" t="e">
        <f>IF((AL498+AM498)&gt;0,AL498+AM498,"")</f>
        <v>#VALUE!</v>
      </c>
      <c r="AS498" s="9">
        <f>IF(O498&gt;0,R498/O498,"")</f>
        <v>0</v>
      </c>
      <c r="AT498" s="9" t="e">
        <f>IF(AR498&lt;&gt;"",AL498/AR498,"")</f>
        <v>#VALUE!</v>
      </c>
      <c r="AU498" s="9" t="str">
        <f>IF(AO498&lt;&gt;"",AL498/AO498,"")</f>
        <v/>
      </c>
      <c r="AV498" s="9" t="str">
        <f>IF(AN498&lt;&gt;"",AL498/AN498,"")</f>
        <v/>
      </c>
      <c r="AW498" s="9"/>
    </row>
    <row r="499" spans="1:49" ht="13.5" thickTop="1" x14ac:dyDescent="0.2">
      <c r="A499" s="2">
        <v>8000201</v>
      </c>
      <c r="B499" s="3" t="s">
        <v>503</v>
      </c>
      <c r="C499" s="2">
        <v>0</v>
      </c>
      <c r="D499" s="2">
        <v>4029</v>
      </c>
      <c r="E499" s="8" t="s">
        <v>56</v>
      </c>
      <c r="F499" s="5" t="s">
        <v>293</v>
      </c>
      <c r="G499" s="3" t="s">
        <v>51</v>
      </c>
      <c r="H499" s="6">
        <v>2720</v>
      </c>
      <c r="I499" s="6">
        <v>33.33</v>
      </c>
      <c r="J499" s="7">
        <v>-92.886110000000002</v>
      </c>
      <c r="K499" s="7">
        <v>53.866669999999999</v>
      </c>
      <c r="L499" s="6"/>
      <c r="M499" s="8"/>
      <c r="N499" s="2"/>
      <c r="O499" s="6"/>
      <c r="P499" s="8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1" t="str">
        <f>IF($L499&gt;0,IF(O499&gt;0,$L499*O499/1000000,""),"")</f>
        <v/>
      </c>
      <c r="AM499" s="8" t="str">
        <f>IF($L499&gt;0,IF(R499&gt;0,$L499*R499/1000000,""),"")</f>
        <v/>
      </c>
      <c r="AN499" s="8" t="str">
        <f>IF($L499&gt;0,IF(U499&gt;0,IF($V499="P",$L499*U499/1000000,$L499*$U499),""),"")</f>
        <v/>
      </c>
      <c r="AO499" s="8" t="str">
        <f>IF($L499&gt;0,IF(X499&gt;0,$L499*X499/100,""),"")</f>
        <v/>
      </c>
      <c r="AP499" s="8" t="str">
        <f>IF($L499&gt;0,IF(AA499&gt;0,$L499*AA499/100,""),"")</f>
        <v/>
      </c>
      <c r="AQ499" s="11">
        <f>SUM(AL499:AP499)</f>
        <v>0</v>
      </c>
      <c r="AR499" s="6" t="e">
        <f>IF((AL499+AM499)&gt;0,AL499+AM499,"")</f>
        <v>#VALUE!</v>
      </c>
      <c r="AS499" s="9" t="str">
        <f>IF(O499&gt;0,R499/O499,"")</f>
        <v/>
      </c>
      <c r="AT499" s="9" t="e">
        <f>IF(AR499&lt;&gt;"",AL499/AR499,"")</f>
        <v>#VALUE!</v>
      </c>
      <c r="AU499" s="9" t="str">
        <f>IF(AO499&lt;&gt;"",AL499/AO499,"")</f>
        <v/>
      </c>
      <c r="AV499" s="9" t="str">
        <f>IF(AN499&lt;&gt;"",AL499/AN499,"")</f>
        <v/>
      </c>
      <c r="AW499" s="9"/>
    </row>
    <row r="500" spans="1:49" ht="13.5" thickTop="1" x14ac:dyDescent="0.2">
      <c r="A500" s="2">
        <v>8000239</v>
      </c>
      <c r="B500" s="3" t="s">
        <v>376</v>
      </c>
      <c r="C500" s="2">
        <v>0</v>
      </c>
      <c r="D500" s="2">
        <v>4021</v>
      </c>
      <c r="E500" s="8" t="s">
        <v>64</v>
      </c>
      <c r="F500" s="5" t="s">
        <v>293</v>
      </c>
      <c r="G500" s="3" t="s">
        <v>51</v>
      </c>
      <c r="H500" s="6">
        <v>2720</v>
      </c>
      <c r="I500" s="6">
        <v>33.33</v>
      </c>
      <c r="J500" s="7">
        <v>-90.416669999999996</v>
      </c>
      <c r="K500" s="7">
        <v>52.628329999999998</v>
      </c>
      <c r="L500" s="6">
        <v>18.780324</v>
      </c>
      <c r="M500" s="8" t="s">
        <v>54</v>
      </c>
      <c r="N500" s="2" t="s">
        <v>52</v>
      </c>
      <c r="O500" s="6">
        <v>5.5019621849060059</v>
      </c>
      <c r="P500" s="8" t="s">
        <v>53</v>
      </c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1">
        <f>IF($L500&gt;0,IF(O500&gt;0,$L500*O500/1000000,""),"")</f>
        <v>1.033286324682827E-4</v>
      </c>
      <c r="AM500" s="8" t="str">
        <f>IF($L500&gt;0,IF(R500&gt;0,$L500*R500/1000000,""),"")</f>
        <v/>
      </c>
      <c r="AN500" s="8" t="str">
        <f>IF($L500&gt;0,IF(U500&gt;0,IF($V500="P",$L500*U500/1000000,$L500*$U500),""),"")</f>
        <v/>
      </c>
      <c r="AO500" s="8" t="str">
        <f>IF($L500&gt;0,IF(X500&gt;0,$L500*X500/100,""),"")</f>
        <v/>
      </c>
      <c r="AP500" s="8" t="str">
        <f>IF($L500&gt;0,IF(AA500&gt;0,$L500*AA500/100,""),"")</f>
        <v/>
      </c>
      <c r="AQ500" s="11">
        <f>SUM(AL500:AP500)</f>
        <v>1.033286324682827E-4</v>
      </c>
      <c r="AR500" s="6" t="e">
        <f>IF((AL500+AM500)&gt;0,AL500+AM500,"")</f>
        <v>#VALUE!</v>
      </c>
      <c r="AS500" s="9">
        <f>IF(O500&gt;0,R500/O500,"")</f>
        <v>0</v>
      </c>
      <c r="AT500" s="9" t="e">
        <f>IF(AR500&lt;&gt;"",AL500/AR500,"")</f>
        <v>#VALUE!</v>
      </c>
      <c r="AU500" s="9" t="str">
        <f>IF(AO500&lt;&gt;"",AL500/AO500,"")</f>
        <v/>
      </c>
      <c r="AV500" s="9" t="str">
        <f>IF(AN500&lt;&gt;"",AL500/AN500,"")</f>
        <v/>
      </c>
      <c r="AW500" s="9"/>
    </row>
    <row r="501" spans="1:49" ht="13.5" thickTop="1" x14ac:dyDescent="0.2">
      <c r="A501" s="2">
        <v>8000273</v>
      </c>
      <c r="B501" s="3" t="s">
        <v>562</v>
      </c>
      <c r="C501" s="2">
        <v>0</v>
      </c>
      <c r="D501" s="2">
        <v>4029</v>
      </c>
      <c r="E501" s="8" t="s">
        <v>56</v>
      </c>
      <c r="F501" s="5" t="s">
        <v>293</v>
      </c>
      <c r="G501" s="3" t="s">
        <v>51</v>
      </c>
      <c r="H501" s="6">
        <v>2720</v>
      </c>
      <c r="I501" s="6">
        <v>33.33</v>
      </c>
      <c r="J501" s="7">
        <v>-90.356669999999994</v>
      </c>
      <c r="K501" s="7">
        <v>52.628329999999998</v>
      </c>
      <c r="L501" s="6"/>
      <c r="M501" s="8"/>
      <c r="N501" s="2"/>
      <c r="O501" s="6"/>
      <c r="P501" s="8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1" t="str">
        <f>IF($L501&gt;0,IF(O501&gt;0,$L501*O501/1000000,""),"")</f>
        <v/>
      </c>
      <c r="AM501" s="8" t="str">
        <f>IF($L501&gt;0,IF(R501&gt;0,$L501*R501/1000000,""),"")</f>
        <v/>
      </c>
      <c r="AN501" s="8" t="str">
        <f>IF($L501&gt;0,IF(U501&gt;0,IF($V501="P",$L501*U501/1000000,$L501*$U501),""),"")</f>
        <v/>
      </c>
      <c r="AO501" s="8" t="str">
        <f>IF($L501&gt;0,IF(X501&gt;0,$L501*X501/100,""),"")</f>
        <v/>
      </c>
      <c r="AP501" s="8" t="str">
        <f>IF($L501&gt;0,IF(AA501&gt;0,$L501*AA501/100,""),"")</f>
        <v/>
      </c>
      <c r="AQ501" s="11">
        <f>SUM(AL501:AP501)</f>
        <v>0</v>
      </c>
      <c r="AR501" s="6" t="e">
        <f>IF((AL501+AM501)&gt;0,AL501+AM501,"")</f>
        <v>#VALUE!</v>
      </c>
      <c r="AS501" s="9" t="str">
        <f>IF(O501&gt;0,R501/O501,"")</f>
        <v/>
      </c>
      <c r="AT501" s="9" t="e">
        <f>IF(AR501&lt;&gt;"",AL501/AR501,"")</f>
        <v>#VALUE!</v>
      </c>
      <c r="AU501" s="9" t="str">
        <f>IF(AO501&lt;&gt;"",AL501/AO501,"")</f>
        <v/>
      </c>
      <c r="AV501" s="9" t="str">
        <f>IF(AN501&lt;&gt;"",AL501/AN501,"")</f>
        <v/>
      </c>
      <c r="AW501" s="9"/>
    </row>
    <row r="502" spans="1:49" ht="13.5" thickTop="1" x14ac:dyDescent="0.2">
      <c r="A502" s="2">
        <v>8000226</v>
      </c>
      <c r="B502" s="3" t="s">
        <v>377</v>
      </c>
      <c r="C502" s="2">
        <v>0</v>
      </c>
      <c r="D502" s="2">
        <v>4021</v>
      </c>
      <c r="E502" s="8" t="s">
        <v>64</v>
      </c>
      <c r="F502" s="5" t="s">
        <v>293</v>
      </c>
      <c r="G502" s="3" t="s">
        <v>51</v>
      </c>
      <c r="H502" s="6">
        <v>3050</v>
      </c>
      <c r="I502" s="6">
        <v>550</v>
      </c>
      <c r="J502" s="7">
        <v>-114.36722</v>
      </c>
      <c r="K502" s="7">
        <v>62.431939999999997</v>
      </c>
      <c r="L502" s="6">
        <v>11.062201999999999</v>
      </c>
      <c r="M502" s="8" t="s">
        <v>54</v>
      </c>
      <c r="N502" s="2" t="s">
        <v>52</v>
      </c>
      <c r="O502" s="6">
        <v>16.893247604370117</v>
      </c>
      <c r="P502" s="8" t="s">
        <v>53</v>
      </c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1">
        <f>IF($L502&gt;0,IF(O502&gt;0,$L502*O502/1000000,""),"")</f>
        <v>1.8687651743555829E-4</v>
      </c>
      <c r="AM502" s="8" t="str">
        <f>IF($L502&gt;0,IF(R502&gt;0,$L502*R502/1000000,""),"")</f>
        <v/>
      </c>
      <c r="AN502" s="8" t="str">
        <f>IF($L502&gt;0,IF(U502&gt;0,IF($V502="P",$L502*U502/1000000,$L502*$U502),""),"")</f>
        <v/>
      </c>
      <c r="AO502" s="8" t="str">
        <f>IF($L502&gt;0,IF(X502&gt;0,$L502*X502/100,""),"")</f>
        <v/>
      </c>
      <c r="AP502" s="8" t="str">
        <f>IF($L502&gt;0,IF(AA502&gt;0,$L502*AA502/100,""),"")</f>
        <v/>
      </c>
      <c r="AQ502" s="11">
        <f>SUM(AL502:AP502)</f>
        <v>1.8687651743555829E-4</v>
      </c>
      <c r="AR502" s="6" t="e">
        <f>IF((AL502+AM502)&gt;0,AL502+AM502,"")</f>
        <v>#VALUE!</v>
      </c>
      <c r="AS502" s="9">
        <f>IF(O502&gt;0,R502/O502,"")</f>
        <v>0</v>
      </c>
      <c r="AT502" s="9" t="e">
        <f>IF(AR502&lt;&gt;"",AL502/AR502,"")</f>
        <v>#VALUE!</v>
      </c>
      <c r="AU502" s="9" t="str">
        <f>IF(AO502&lt;&gt;"",AL502/AO502,"")</f>
        <v/>
      </c>
      <c r="AV502" s="9" t="str">
        <f>IF(AN502&lt;&gt;"",AL502/AN502,"")</f>
        <v/>
      </c>
      <c r="AW502" s="9"/>
    </row>
    <row r="503" spans="1:49" ht="13.5" thickTop="1" x14ac:dyDescent="0.2">
      <c r="A503" s="2">
        <v>8000168</v>
      </c>
      <c r="B503" s="3" t="s">
        <v>340</v>
      </c>
      <c r="C503" s="2">
        <v>0</v>
      </c>
      <c r="D503" s="2">
        <v>4021</v>
      </c>
      <c r="E503" s="8" t="s">
        <v>64</v>
      </c>
      <c r="F503" s="5" t="s">
        <v>293</v>
      </c>
      <c r="G503" s="3" t="s">
        <v>51</v>
      </c>
      <c r="H503" s="6">
        <v>3050</v>
      </c>
      <c r="I503" s="6">
        <v>550</v>
      </c>
      <c r="J503" s="7">
        <v>-107.4764</v>
      </c>
      <c r="K503" s="7">
        <v>65.925799999999995</v>
      </c>
      <c r="L503" s="6"/>
      <c r="M503" s="8"/>
      <c r="N503" s="2"/>
      <c r="O503" s="6"/>
      <c r="P503" s="8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1" t="str">
        <f>IF($L503&gt;0,IF(O503&gt;0,$L503*O503/1000000,""),"")</f>
        <v/>
      </c>
      <c r="AM503" s="8" t="str">
        <f>IF($L503&gt;0,IF(R503&gt;0,$L503*R503/1000000,""),"")</f>
        <v/>
      </c>
      <c r="AN503" s="8" t="str">
        <f>IF($L503&gt;0,IF(U503&gt;0,IF($V503="P",$L503*U503/1000000,$L503*$U503),""),"")</f>
        <v/>
      </c>
      <c r="AO503" s="8" t="str">
        <f>IF($L503&gt;0,IF(X503&gt;0,$L503*X503/100,""),"")</f>
        <v/>
      </c>
      <c r="AP503" s="8" t="str">
        <f>IF($L503&gt;0,IF(AA503&gt;0,$L503*AA503/100,""),"")</f>
        <v/>
      </c>
      <c r="AQ503" s="11">
        <f>SUM(AL503:AP503)</f>
        <v>0</v>
      </c>
      <c r="AR503" s="6" t="e">
        <f>IF((AL503+AM503)&gt;0,AL503+AM503,"")</f>
        <v>#VALUE!</v>
      </c>
      <c r="AS503" s="9" t="str">
        <f>IF(O503&gt;0,R503/O503,"")</f>
        <v/>
      </c>
      <c r="AT503" s="9" t="e">
        <f>IF(AR503&lt;&gt;"",AL503/AR503,"")</f>
        <v>#VALUE!</v>
      </c>
      <c r="AU503" s="9" t="str">
        <f>IF(AO503&lt;&gt;"",AL503/AO503,"")</f>
        <v/>
      </c>
      <c r="AV503" s="9" t="str">
        <f>IF(AN503&lt;&gt;"",AL503/AN503,"")</f>
        <v/>
      </c>
      <c r="AW503" s="9"/>
    </row>
    <row r="504" spans="1:49" ht="13.5" thickTop="1" x14ac:dyDescent="0.2">
      <c r="A504" s="2">
        <v>8000262</v>
      </c>
      <c r="B504" s="3" t="s">
        <v>394</v>
      </c>
      <c r="C504" s="2">
        <v>0</v>
      </c>
      <c r="D504" s="2">
        <v>4021</v>
      </c>
      <c r="E504" s="8" t="s">
        <v>64</v>
      </c>
      <c r="F504" s="5" t="s">
        <v>293</v>
      </c>
      <c r="G504" s="3" t="s">
        <v>51</v>
      </c>
      <c r="H504" s="6">
        <v>3050</v>
      </c>
      <c r="I504" s="6">
        <v>550</v>
      </c>
      <c r="J504" s="7">
        <v>-95.678330000000003</v>
      </c>
      <c r="K504" s="7">
        <v>51.023330000000001</v>
      </c>
      <c r="L504" s="6">
        <v>4.8670840000000002</v>
      </c>
      <c r="M504" s="8" t="s">
        <v>54</v>
      </c>
      <c r="N504" s="2" t="s">
        <v>52</v>
      </c>
      <c r="O504" s="6">
        <v>9.0864753723144531</v>
      </c>
      <c r="P504" s="8" t="s">
        <v>53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1">
        <f>IF($L504&gt;0,IF(O504&gt;0,$L504*O504/1000000,""),"")</f>
        <v>4.4224638900985714E-5</v>
      </c>
      <c r="AM504" s="8" t="str">
        <f>IF($L504&gt;0,IF(R504&gt;0,$L504*R504/1000000,""),"")</f>
        <v/>
      </c>
      <c r="AN504" s="8" t="str">
        <f>IF($L504&gt;0,IF(U504&gt;0,IF($V504="P",$L504*U504/1000000,$L504*$U504),""),"")</f>
        <v/>
      </c>
      <c r="AO504" s="8" t="str">
        <f>IF($L504&gt;0,IF(X504&gt;0,$L504*X504/100,""),"")</f>
        <v/>
      </c>
      <c r="AP504" s="8" t="str">
        <f>IF($L504&gt;0,IF(AA504&gt;0,$L504*AA504/100,""),"")</f>
        <v/>
      </c>
      <c r="AQ504" s="11">
        <f>SUM(AL504:AP504)</f>
        <v>4.4224638900985714E-5</v>
      </c>
      <c r="AR504" s="6" t="e">
        <f>IF((AL504+AM504)&gt;0,AL504+AM504,"")</f>
        <v>#VALUE!</v>
      </c>
      <c r="AS504" s="9">
        <f>IF(O504&gt;0,R504/O504,"")</f>
        <v>0</v>
      </c>
      <c r="AT504" s="9" t="e">
        <f>IF(AR504&lt;&gt;"",AL504/AR504,"")</f>
        <v>#VALUE!</v>
      </c>
      <c r="AU504" s="9" t="str">
        <f>IF(AO504&lt;&gt;"",AL504/AO504,"")</f>
        <v/>
      </c>
      <c r="AV504" s="9" t="str">
        <f>IF(AN504&lt;&gt;"",AL504/AN504,"")</f>
        <v/>
      </c>
      <c r="AW504" s="9"/>
    </row>
    <row r="505" spans="1:49" ht="13.5" thickTop="1" x14ac:dyDescent="0.2">
      <c r="A505" s="2">
        <v>134014970</v>
      </c>
      <c r="B505" s="3" t="s">
        <v>391</v>
      </c>
      <c r="C505" s="2">
        <v>0</v>
      </c>
      <c r="D505" s="2">
        <v>4021</v>
      </c>
      <c r="E505" s="8" t="s">
        <v>64</v>
      </c>
      <c r="F505" s="5" t="s">
        <v>293</v>
      </c>
      <c r="G505" s="3" t="s">
        <v>51</v>
      </c>
      <c r="H505" s="6">
        <v>4990</v>
      </c>
      <c r="I505" s="6">
        <v>333.33</v>
      </c>
      <c r="J505" s="7">
        <v>-131.08000000000001</v>
      </c>
      <c r="K505" s="7">
        <v>64.78</v>
      </c>
      <c r="L505" s="6"/>
      <c r="M505" s="8"/>
      <c r="N505" s="2"/>
      <c r="O505" s="6"/>
      <c r="P505" s="8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1" t="str">
        <f>IF($L505&gt;0,IF(O505&gt;0,$L505*O505/1000000,""),"")</f>
        <v/>
      </c>
      <c r="AM505" s="8" t="str">
        <f>IF($L505&gt;0,IF(R505&gt;0,$L505*R505/1000000,""),"")</f>
        <v/>
      </c>
      <c r="AN505" s="8" t="str">
        <f>IF($L505&gt;0,IF(U505&gt;0,IF($V505="P",$L505*U505/1000000,$L505*$U505),""),"")</f>
        <v/>
      </c>
      <c r="AO505" s="8" t="str">
        <f>IF($L505&gt;0,IF(X505&gt;0,$L505*X505/100,""),"")</f>
        <v/>
      </c>
      <c r="AP505" s="8" t="str">
        <f>IF($L505&gt;0,IF(AA505&gt;0,$L505*AA505/100,""),"")</f>
        <v/>
      </c>
      <c r="AQ505" s="11">
        <f>SUM(AL505:AP505)</f>
        <v>0</v>
      </c>
      <c r="AR505" s="6" t="e">
        <f>IF((AL505+AM505)&gt;0,AL505+AM505,"")</f>
        <v>#VALUE!</v>
      </c>
      <c r="AS505" s="9" t="str">
        <f>IF(O505&gt;0,R505/O505,"")</f>
        <v/>
      </c>
      <c r="AT505" s="9" t="e">
        <f>IF(AR505&lt;&gt;"",AL505/AR505,"")</f>
        <v>#VALUE!</v>
      </c>
      <c r="AU505" s="9" t="str">
        <f>IF(AO505&lt;&gt;"",AL505/AO505,"")</f>
        <v/>
      </c>
      <c r="AV505" s="9" t="str">
        <f>IF(AN505&lt;&gt;"",AL505/AN505,"")</f>
        <v/>
      </c>
      <c r="AW505" s="9"/>
    </row>
    <row r="506" spans="1:49" ht="13.5" thickTop="1" x14ac:dyDescent="0.2">
      <c r="A506" s="2">
        <v>8000460</v>
      </c>
      <c r="B506" s="3" t="s">
        <v>554</v>
      </c>
      <c r="C506" s="2">
        <v>0</v>
      </c>
      <c r="D506" s="2">
        <v>4029</v>
      </c>
      <c r="E506" s="8" t="s">
        <v>56</v>
      </c>
      <c r="F506" s="5" t="s">
        <v>293</v>
      </c>
      <c r="G506" s="3" t="s">
        <v>51</v>
      </c>
      <c r="H506" s="6">
        <v>4990</v>
      </c>
      <c r="I506" s="6">
        <v>333.33</v>
      </c>
      <c r="J506" s="7">
        <v>-130.08332999999999</v>
      </c>
      <c r="K506" s="7">
        <v>56.225000000000001</v>
      </c>
      <c r="L506" s="6">
        <v>0.27996718749999999</v>
      </c>
      <c r="M506" s="8" t="s">
        <v>54</v>
      </c>
      <c r="N506" s="2" t="s">
        <v>52</v>
      </c>
      <c r="O506" s="6">
        <v>18.870899200439453</v>
      </c>
      <c r="P506" s="8" t="s">
        <v>53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1">
        <f>IF($L506&gt;0,IF(O506&gt;0,$L506*O506/1000000,""),"")</f>
        <v>5.2832325747430328E-6</v>
      </c>
      <c r="AM506" s="8" t="str">
        <f>IF($L506&gt;0,IF(R506&gt;0,$L506*R506/1000000,""),"")</f>
        <v/>
      </c>
      <c r="AN506" s="8" t="str">
        <f>IF($L506&gt;0,IF(U506&gt;0,IF($V506="P",$L506*U506/1000000,$L506*$U506),""),"")</f>
        <v/>
      </c>
      <c r="AO506" s="8" t="str">
        <f>IF($L506&gt;0,IF(X506&gt;0,$L506*X506/100,""),"")</f>
        <v/>
      </c>
      <c r="AP506" s="8" t="str">
        <f>IF($L506&gt;0,IF(AA506&gt;0,$L506*AA506/100,""),"")</f>
        <v/>
      </c>
      <c r="AQ506" s="11">
        <f>SUM(AL506:AP506)</f>
        <v>5.2832325747430328E-6</v>
      </c>
      <c r="AR506" s="6" t="e">
        <f>IF((AL506+AM506)&gt;0,AL506+AM506,"")</f>
        <v>#VALUE!</v>
      </c>
      <c r="AS506" s="9">
        <f>IF(O506&gt;0,R506/O506,"")</f>
        <v>0</v>
      </c>
      <c r="AT506" s="9" t="e">
        <f>IF(AR506&lt;&gt;"",AL506/AR506,"")</f>
        <v>#VALUE!</v>
      </c>
      <c r="AU506" s="9" t="str">
        <f>IF(AO506&lt;&gt;"",AL506/AO506,"")</f>
        <v/>
      </c>
      <c r="AV506" s="9" t="str">
        <f>IF(AN506&lt;&gt;"",AL506/AN506,"")</f>
        <v/>
      </c>
      <c r="AW506" s="9"/>
    </row>
    <row r="507" spans="1:49" ht="13.5" thickTop="1" x14ac:dyDescent="0.2">
      <c r="A507" s="2">
        <v>8000494</v>
      </c>
      <c r="B507" s="3" t="s">
        <v>423</v>
      </c>
      <c r="C507" s="2">
        <v>0</v>
      </c>
      <c r="D507" s="2">
        <v>4023</v>
      </c>
      <c r="E507" s="8" t="s">
        <v>49</v>
      </c>
      <c r="F507" s="5" t="s">
        <v>293</v>
      </c>
      <c r="G507" s="3" t="s">
        <v>51</v>
      </c>
      <c r="H507" s="6">
        <v>4990</v>
      </c>
      <c r="I507" s="6">
        <v>333.33</v>
      </c>
      <c r="J507" s="7">
        <v>-130.01</v>
      </c>
      <c r="K507" s="7">
        <v>56.051110000000001</v>
      </c>
      <c r="L507" s="6">
        <v>5.4097160000000004</v>
      </c>
      <c r="M507" s="8" t="s">
        <v>54</v>
      </c>
      <c r="N507" s="2" t="s">
        <v>52</v>
      </c>
      <c r="O507" s="6">
        <v>12.040353775024414</v>
      </c>
      <c r="P507" s="8" t="s">
        <v>53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1">
        <f>IF($L507&gt;0,IF(O507&gt;0,$L507*O507/1000000,""),"")</f>
        <v>6.5134894462409972E-5</v>
      </c>
      <c r="AM507" s="8" t="str">
        <f>IF($L507&gt;0,IF(R507&gt;0,$L507*R507/1000000,""),"")</f>
        <v/>
      </c>
      <c r="AN507" s="8" t="str">
        <f>IF($L507&gt;0,IF(U507&gt;0,IF($V507="P",$L507*U507/1000000,$L507*$U507),""),"")</f>
        <v/>
      </c>
      <c r="AO507" s="8" t="str">
        <f>IF($L507&gt;0,IF(X507&gt;0,$L507*X507/100,""),"")</f>
        <v/>
      </c>
      <c r="AP507" s="8" t="str">
        <f>IF($L507&gt;0,IF(AA507&gt;0,$L507*AA507/100,""),"")</f>
        <v/>
      </c>
      <c r="AQ507" s="11">
        <f>SUM(AL507:AP507)</f>
        <v>6.5134894462409972E-5</v>
      </c>
      <c r="AR507" s="6" t="e">
        <f>IF((AL507+AM507)&gt;0,AL507+AM507,"")</f>
        <v>#VALUE!</v>
      </c>
      <c r="AS507" s="9">
        <f>IF(O507&gt;0,R507/O507,"")</f>
        <v>0</v>
      </c>
      <c r="AT507" s="9" t="e">
        <f>IF(AR507&lt;&gt;"",AL507/AR507,"")</f>
        <v>#VALUE!</v>
      </c>
      <c r="AU507" s="9" t="str">
        <f>IF(AO507&lt;&gt;"",AL507/AO507,"")</f>
        <v/>
      </c>
      <c r="AV507" s="9" t="str">
        <f>IF(AN507&lt;&gt;"",AL507/AN507,"")</f>
        <v/>
      </c>
      <c r="AW507" s="9"/>
    </row>
    <row r="508" spans="1:49" ht="13.5" thickTop="1" x14ac:dyDescent="0.2">
      <c r="A508" s="2">
        <v>134008350</v>
      </c>
      <c r="B508" s="3" t="s">
        <v>305</v>
      </c>
      <c r="C508" s="2">
        <v>0</v>
      </c>
      <c r="D508" s="2">
        <v>4021</v>
      </c>
      <c r="E508" s="8" t="s">
        <v>64</v>
      </c>
      <c r="F508" s="5" t="s">
        <v>293</v>
      </c>
      <c r="G508" s="3" t="s">
        <v>51</v>
      </c>
      <c r="H508" s="6">
        <v>4990</v>
      </c>
      <c r="I508" s="6">
        <v>333.33</v>
      </c>
      <c r="J508" s="7">
        <v>-127.11</v>
      </c>
      <c r="K508" s="7">
        <v>57.29</v>
      </c>
      <c r="L508" s="6"/>
      <c r="M508" s="8"/>
      <c r="N508" s="2"/>
      <c r="O508" s="6"/>
      <c r="P508" s="8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1" t="str">
        <f>IF($L508&gt;0,IF(O508&gt;0,$L508*O508/1000000,""),"")</f>
        <v/>
      </c>
      <c r="AM508" s="8" t="str">
        <f>IF($L508&gt;0,IF(R508&gt;0,$L508*R508/1000000,""),"")</f>
        <v/>
      </c>
      <c r="AN508" s="8" t="str">
        <f>IF($L508&gt;0,IF(U508&gt;0,IF($V508="P",$L508*U508/1000000,$L508*$U508),""),"")</f>
        <v/>
      </c>
      <c r="AO508" s="8" t="str">
        <f>IF($L508&gt;0,IF(X508&gt;0,$L508*X508/100,""),"")</f>
        <v/>
      </c>
      <c r="AP508" s="8" t="str">
        <f>IF($L508&gt;0,IF(AA508&gt;0,$L508*AA508/100,""),"")</f>
        <v/>
      </c>
      <c r="AQ508" s="11">
        <f>SUM(AL508:AP508)</f>
        <v>0</v>
      </c>
      <c r="AR508" s="6" t="e">
        <f>IF((AL508+AM508)&gt;0,AL508+AM508,"")</f>
        <v>#VALUE!</v>
      </c>
      <c r="AS508" s="9" t="str">
        <f>IF(O508&gt;0,R508/O508,"")</f>
        <v/>
      </c>
      <c r="AT508" s="9" t="e">
        <f>IF(AR508&lt;&gt;"",AL508/AR508,"")</f>
        <v>#VALUE!</v>
      </c>
      <c r="AU508" s="9" t="str">
        <f>IF(AO508&lt;&gt;"",AL508/AO508,"")</f>
        <v/>
      </c>
      <c r="AV508" s="9" t="str">
        <f>IF(AN508&lt;&gt;"",AL508/AN508,"")</f>
        <v/>
      </c>
      <c r="AW508" s="9"/>
    </row>
    <row r="509" spans="1:49" ht="13.5" thickTop="1" x14ac:dyDescent="0.2">
      <c r="A509" s="2">
        <v>8000463</v>
      </c>
      <c r="B509" s="3" t="s">
        <v>440</v>
      </c>
      <c r="C509" s="2">
        <v>0</v>
      </c>
      <c r="D509" s="2">
        <v>4029</v>
      </c>
      <c r="E509" s="8" t="s">
        <v>56</v>
      </c>
      <c r="F509" s="5" t="s">
        <v>293</v>
      </c>
      <c r="G509" s="3" t="s">
        <v>51</v>
      </c>
      <c r="H509" s="6">
        <v>4990</v>
      </c>
      <c r="I509" s="6">
        <v>333.33</v>
      </c>
      <c r="J509" s="7">
        <v>-122.48472</v>
      </c>
      <c r="K509" s="7">
        <v>51.327779999999997</v>
      </c>
      <c r="L509" s="6">
        <v>0.33594412499999998</v>
      </c>
      <c r="M509" s="8" t="s">
        <v>54</v>
      </c>
      <c r="N509" s="2" t="s">
        <v>52</v>
      </c>
      <c r="O509" s="6">
        <v>21.595699310302734</v>
      </c>
      <c r="P509" s="8" t="s">
        <v>53</v>
      </c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1">
        <f>IF($L509&gt;0,IF(O509&gt;0,$L509*O509/1000000,""),"")</f>
        <v>7.2549483085627552E-6</v>
      </c>
      <c r="AM509" s="8" t="str">
        <f>IF($L509&gt;0,IF(R509&gt;0,$L509*R509/1000000,""),"")</f>
        <v/>
      </c>
      <c r="AN509" s="8" t="str">
        <f>IF($L509&gt;0,IF(U509&gt;0,IF($V509="P",$L509*U509/1000000,$L509*$U509),""),"")</f>
        <v/>
      </c>
      <c r="AO509" s="8" t="str">
        <f>IF($L509&gt;0,IF(X509&gt;0,$L509*X509/100,""),"")</f>
        <v/>
      </c>
      <c r="AP509" s="8" t="str">
        <f>IF($L509&gt;0,IF(AA509&gt;0,$L509*AA509/100,""),"")</f>
        <v/>
      </c>
      <c r="AQ509" s="11">
        <f>SUM(AL509:AP509)</f>
        <v>7.2549483085627552E-6</v>
      </c>
      <c r="AR509" s="6" t="e">
        <f>IF((AL509+AM509)&gt;0,AL509+AM509,"")</f>
        <v>#VALUE!</v>
      </c>
      <c r="AS509" s="9">
        <f>IF(O509&gt;0,R509/O509,"")</f>
        <v>0</v>
      </c>
      <c r="AT509" s="9" t="e">
        <f>IF(AR509&lt;&gt;"",AL509/AR509,"")</f>
        <v>#VALUE!</v>
      </c>
      <c r="AU509" s="9" t="str">
        <f>IF(AO509&lt;&gt;"",AL509/AO509,"")</f>
        <v/>
      </c>
      <c r="AV509" s="9" t="str">
        <f>IF(AN509&lt;&gt;"",AL509/AN509,"")</f>
        <v/>
      </c>
      <c r="AW509" s="9"/>
    </row>
    <row r="510" spans="1:49" ht="13.5" thickTop="1" x14ac:dyDescent="0.2">
      <c r="A510" s="2">
        <v>8000480</v>
      </c>
      <c r="B510" s="3" t="s">
        <v>575</v>
      </c>
      <c r="C510" s="2">
        <v>0</v>
      </c>
      <c r="D510" s="2">
        <v>4029</v>
      </c>
      <c r="E510" s="8" t="s">
        <v>56</v>
      </c>
      <c r="F510" s="5" t="s">
        <v>293</v>
      </c>
      <c r="G510" s="3" t="s">
        <v>51</v>
      </c>
      <c r="H510" s="6">
        <v>4990</v>
      </c>
      <c r="I510" s="6">
        <v>333.33</v>
      </c>
      <c r="J510" s="7">
        <v>-117.70833</v>
      </c>
      <c r="K510" s="7">
        <v>49.984720000000003</v>
      </c>
      <c r="L510" s="6">
        <v>6.2235205078125001E-3</v>
      </c>
      <c r="M510" s="8" t="s">
        <v>54</v>
      </c>
      <c r="N510" s="2" t="s">
        <v>52</v>
      </c>
      <c r="O510" s="6">
        <v>26.440340042114258</v>
      </c>
      <c r="P510" s="8" t="s">
        <v>53</v>
      </c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1">
        <f>IF($L510&gt;0,IF(O510&gt;0,$L510*O510/1000000,""),"")</f>
        <v>1.6455199848563408E-7</v>
      </c>
      <c r="AM510" s="8" t="str">
        <f>IF($L510&gt;0,IF(R510&gt;0,$L510*R510/1000000,""),"")</f>
        <v/>
      </c>
      <c r="AN510" s="8" t="str">
        <f>IF($L510&gt;0,IF(U510&gt;0,IF($V510="P",$L510*U510/1000000,$L510*$U510),""),"")</f>
        <v/>
      </c>
      <c r="AO510" s="8" t="str">
        <f>IF($L510&gt;0,IF(X510&gt;0,$L510*X510/100,""),"")</f>
        <v/>
      </c>
      <c r="AP510" s="8" t="str">
        <f>IF($L510&gt;0,IF(AA510&gt;0,$L510*AA510/100,""),"")</f>
        <v/>
      </c>
      <c r="AQ510" s="11">
        <f>SUM(AL510:AP510)</f>
        <v>1.6455199848563408E-7</v>
      </c>
      <c r="AR510" s="6" t="e">
        <f>IF((AL510+AM510)&gt;0,AL510+AM510,"")</f>
        <v>#VALUE!</v>
      </c>
      <c r="AS510" s="9">
        <f>IF(O510&gt;0,R510/O510,"")</f>
        <v>0</v>
      </c>
      <c r="AT510" s="9" t="e">
        <f>IF(AR510&lt;&gt;"",AL510/AR510,"")</f>
        <v>#VALUE!</v>
      </c>
      <c r="AU510" s="9" t="str">
        <f>IF(AO510&lt;&gt;"",AL510/AO510,"")</f>
        <v/>
      </c>
      <c r="AV510" s="9" t="str">
        <f>IF(AN510&lt;&gt;"",AL510/AN510,"")</f>
        <v/>
      </c>
      <c r="AW510" s="9"/>
    </row>
    <row r="511" spans="1:49" ht="13.5" thickTop="1" x14ac:dyDescent="0.2">
      <c r="A511" s="2">
        <v>8000454</v>
      </c>
      <c r="B511" s="3" t="s">
        <v>587</v>
      </c>
      <c r="C511" s="2">
        <v>0</v>
      </c>
      <c r="D511" s="2">
        <v>4029</v>
      </c>
      <c r="E511" s="8" t="s">
        <v>56</v>
      </c>
      <c r="F511" s="5" t="s">
        <v>293</v>
      </c>
      <c r="G511" s="3" t="s">
        <v>51</v>
      </c>
      <c r="H511" s="6">
        <v>4990</v>
      </c>
      <c r="I511" s="6">
        <v>333.33</v>
      </c>
      <c r="J511" s="7">
        <v>-117.17639</v>
      </c>
      <c r="K511" s="7">
        <v>49.326390000000004</v>
      </c>
      <c r="L511" s="6">
        <v>0.61013162499999996</v>
      </c>
      <c r="M511" s="8" t="s">
        <v>54</v>
      </c>
      <c r="N511" s="2" t="s">
        <v>52</v>
      </c>
      <c r="O511" s="6">
        <v>11.899764060974121</v>
      </c>
      <c r="P511" s="8" t="s">
        <v>53</v>
      </c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1">
        <f>IF($L511&gt;0,IF(O511&gt;0,$L511*O511/1000000,""),"")</f>
        <v>7.2604223836387386E-6</v>
      </c>
      <c r="AM511" s="8" t="str">
        <f>IF($L511&gt;0,IF(R511&gt;0,$L511*R511/1000000,""),"")</f>
        <v/>
      </c>
      <c r="AN511" s="8" t="str">
        <f>IF($L511&gt;0,IF(U511&gt;0,IF($V511="P",$L511*U511/1000000,$L511*$U511),""),"")</f>
        <v/>
      </c>
      <c r="AO511" s="8" t="str">
        <f>IF($L511&gt;0,IF(X511&gt;0,$L511*X511/100,""),"")</f>
        <v/>
      </c>
      <c r="AP511" s="8" t="str">
        <f>IF($L511&gt;0,IF(AA511&gt;0,$L511*AA511/100,""),"")</f>
        <v/>
      </c>
      <c r="AQ511" s="11">
        <f>SUM(AL511:AP511)</f>
        <v>7.2604223836387386E-6</v>
      </c>
      <c r="AR511" s="6" t="e">
        <f>IF((AL511+AM511)&gt;0,AL511+AM511,"")</f>
        <v>#VALUE!</v>
      </c>
      <c r="AS511" s="9">
        <f>IF(O511&gt;0,R511/O511,"")</f>
        <v>0</v>
      </c>
      <c r="AT511" s="9" t="e">
        <f>IF(AR511&lt;&gt;"",AL511/AR511,"")</f>
        <v>#VALUE!</v>
      </c>
      <c r="AU511" s="9" t="str">
        <f>IF(AO511&lt;&gt;"",AL511/AO511,"")</f>
        <v/>
      </c>
      <c r="AV511" s="9" t="str">
        <f>IF(AN511&lt;&gt;"",AL511/AN511,"")</f>
        <v/>
      </c>
      <c r="AW511" s="9"/>
    </row>
    <row r="512" spans="1:49" ht="13.5" thickTop="1" x14ac:dyDescent="0.2">
      <c r="A512" s="2">
        <v>8000461</v>
      </c>
      <c r="B512" s="3" t="s">
        <v>520</v>
      </c>
      <c r="C512" s="2">
        <v>0</v>
      </c>
      <c r="D512" s="2">
        <v>4029</v>
      </c>
      <c r="E512" s="8" t="s">
        <v>56</v>
      </c>
      <c r="F512" s="5" t="s">
        <v>293</v>
      </c>
      <c r="G512" s="3" t="s">
        <v>51</v>
      </c>
      <c r="H512" s="6">
        <v>5000</v>
      </c>
      <c r="I512" s="6">
        <v>100</v>
      </c>
      <c r="J512" s="7">
        <v>-135.45832999999999</v>
      </c>
      <c r="K512" s="7">
        <v>60.216670000000001</v>
      </c>
      <c r="L512" s="6">
        <v>0.20270045312500001</v>
      </c>
      <c r="M512" s="8" t="s">
        <v>54</v>
      </c>
      <c r="N512" s="2" t="s">
        <v>52</v>
      </c>
      <c r="O512" s="6">
        <v>11.937447547912598</v>
      </c>
      <c r="P512" s="8" t="s">
        <v>53</v>
      </c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1">
        <f>IF($L512&gt;0,IF(O512&gt;0,$L512*O512/1000000,""),"")</f>
        <v>2.419726027117804E-6</v>
      </c>
      <c r="AM512" s="8" t="str">
        <f>IF($L512&gt;0,IF(R512&gt;0,$L512*R512/1000000,""),"")</f>
        <v/>
      </c>
      <c r="AN512" s="8" t="str">
        <f>IF($L512&gt;0,IF(U512&gt;0,IF($V512="P",$L512*U512/1000000,$L512*$U512),""),"")</f>
        <v/>
      </c>
      <c r="AO512" s="8" t="str">
        <f>IF($L512&gt;0,IF(X512&gt;0,$L512*X512/100,""),"")</f>
        <v/>
      </c>
      <c r="AP512" s="8" t="str">
        <f>IF($L512&gt;0,IF(AA512&gt;0,$L512*AA512/100,""),"")</f>
        <v/>
      </c>
      <c r="AQ512" s="11">
        <f>SUM(AL512:AP512)</f>
        <v>2.419726027117804E-6</v>
      </c>
      <c r="AR512" s="6" t="e">
        <f>IF((AL512+AM512)&gt;0,AL512+AM512,"")</f>
        <v>#VALUE!</v>
      </c>
      <c r="AS512" s="9">
        <f>IF(O512&gt;0,R512/O512,"")</f>
        <v>0</v>
      </c>
      <c r="AT512" s="9" t="e">
        <f>IF(AR512&lt;&gt;"",AL512/AR512,"")</f>
        <v>#VALUE!</v>
      </c>
      <c r="AU512" s="9" t="str">
        <f>IF(AO512&lt;&gt;"",AL512/AO512,"")</f>
        <v/>
      </c>
      <c r="AV512" s="9" t="str">
        <f>IF(AN512&lt;&gt;"",AL512/AN512,"")</f>
        <v/>
      </c>
      <c r="AW512" s="9"/>
    </row>
    <row r="513" spans="1:49" ht="13.5" thickTop="1" x14ac:dyDescent="0.2">
      <c r="A513" s="2">
        <v>8000466</v>
      </c>
      <c r="B513" s="3" t="s">
        <v>561</v>
      </c>
      <c r="C513" s="2">
        <v>0</v>
      </c>
      <c r="D513" s="2">
        <v>4029</v>
      </c>
      <c r="E513" s="8" t="s">
        <v>56</v>
      </c>
      <c r="F513" s="5" t="s">
        <v>293</v>
      </c>
      <c r="G513" s="3" t="s">
        <v>51</v>
      </c>
      <c r="H513" s="6">
        <v>5000</v>
      </c>
      <c r="I513" s="6">
        <v>100</v>
      </c>
      <c r="J513" s="7">
        <v>-135.38333</v>
      </c>
      <c r="K513" s="7">
        <v>60.1875</v>
      </c>
      <c r="L513" s="6"/>
      <c r="M513" s="8"/>
      <c r="N513" s="2"/>
      <c r="O513" s="6"/>
      <c r="P513" s="8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1" t="str">
        <f>IF($L513&gt;0,IF(O513&gt;0,$L513*O513/1000000,""),"")</f>
        <v/>
      </c>
      <c r="AM513" s="8" t="str">
        <f>IF($L513&gt;0,IF(R513&gt;0,$L513*R513/1000000,""),"")</f>
        <v/>
      </c>
      <c r="AN513" s="8" t="str">
        <f>IF($L513&gt;0,IF(U513&gt;0,IF($V513="P",$L513*U513/1000000,$L513*$U513),""),"")</f>
        <v/>
      </c>
      <c r="AO513" s="8" t="str">
        <f>IF($L513&gt;0,IF(X513&gt;0,$L513*X513/100,""),"")</f>
        <v/>
      </c>
      <c r="AP513" s="8" t="str">
        <f>IF($L513&gt;0,IF(AA513&gt;0,$L513*AA513/100,""),"")</f>
        <v/>
      </c>
      <c r="AQ513" s="11">
        <f>SUM(AL513:AP513)</f>
        <v>0</v>
      </c>
      <c r="AR513" s="6" t="e">
        <f>IF((AL513+AM513)&gt;0,AL513+AM513,"")</f>
        <v>#VALUE!</v>
      </c>
      <c r="AS513" s="9" t="str">
        <f>IF(O513&gt;0,R513/O513,"")</f>
        <v/>
      </c>
      <c r="AT513" s="9" t="e">
        <f>IF(AR513&lt;&gt;"",AL513/AR513,"")</f>
        <v>#VALUE!</v>
      </c>
      <c r="AU513" s="9" t="str">
        <f>IF(AO513&lt;&gt;"",AL513/AO513,"")</f>
        <v/>
      </c>
      <c r="AV513" s="9" t="str">
        <f>IF(AN513&lt;&gt;"",AL513/AN513,"")</f>
        <v/>
      </c>
      <c r="AW513" s="9"/>
    </row>
    <row r="514" spans="1:49" ht="13.5" thickTop="1" x14ac:dyDescent="0.2">
      <c r="A514" s="2">
        <v>8000490</v>
      </c>
      <c r="B514" s="3" t="s">
        <v>384</v>
      </c>
      <c r="C514" s="2">
        <v>0</v>
      </c>
      <c r="D514" s="2">
        <v>4021</v>
      </c>
      <c r="E514" s="8" t="s">
        <v>64</v>
      </c>
      <c r="F514" s="5" t="s">
        <v>293</v>
      </c>
      <c r="G514" s="3" t="s">
        <v>51</v>
      </c>
      <c r="H514" s="6">
        <v>5000</v>
      </c>
      <c r="I514" s="6">
        <v>100</v>
      </c>
      <c r="J514" s="7">
        <v>-133.62388999999999</v>
      </c>
      <c r="K514" s="7">
        <v>58.700830000000003</v>
      </c>
      <c r="L514" s="6">
        <v>0.68333699999999997</v>
      </c>
      <c r="M514" s="8" t="s">
        <v>54</v>
      </c>
      <c r="N514" s="2" t="s">
        <v>52</v>
      </c>
      <c r="O514" s="6">
        <v>10.54202938079834</v>
      </c>
      <c r="P514" s="8" t="s">
        <v>53</v>
      </c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1">
        <f>IF($L514&gt;0,IF(O514&gt;0,$L514*O514/1000000,""),"")</f>
        <v>7.2037587309865947E-6</v>
      </c>
      <c r="AM514" s="8" t="str">
        <f>IF($L514&gt;0,IF(R514&gt;0,$L514*R514/1000000,""),"")</f>
        <v/>
      </c>
      <c r="AN514" s="8" t="str">
        <f>IF($L514&gt;0,IF(U514&gt;0,IF($V514="P",$L514*U514/1000000,$L514*$U514),""),"")</f>
        <v/>
      </c>
      <c r="AO514" s="8" t="str">
        <f>IF($L514&gt;0,IF(X514&gt;0,$L514*X514/100,""),"")</f>
        <v/>
      </c>
      <c r="AP514" s="8" t="str">
        <f>IF($L514&gt;0,IF(AA514&gt;0,$L514*AA514/100,""),"")</f>
        <v/>
      </c>
      <c r="AQ514" s="11">
        <f>SUM(AL514:AP514)</f>
        <v>7.2037587309865947E-6</v>
      </c>
      <c r="AR514" s="6" t="e">
        <f>IF((AL514+AM514)&gt;0,AL514+AM514,"")</f>
        <v>#VALUE!</v>
      </c>
      <c r="AS514" s="9">
        <f>IF(O514&gt;0,R514/O514,"")</f>
        <v>0</v>
      </c>
      <c r="AT514" s="9" t="e">
        <f>IF(AR514&lt;&gt;"",AL514/AR514,"")</f>
        <v>#VALUE!</v>
      </c>
      <c r="AU514" s="9" t="str">
        <f>IF(AO514&lt;&gt;"",AL514/AO514,"")</f>
        <v/>
      </c>
      <c r="AV514" s="9" t="str">
        <f>IF(AN514&lt;&gt;"",AL514/AN514,"")</f>
        <v/>
      </c>
      <c r="AW514" s="9"/>
    </row>
    <row r="515" spans="1:49" ht="13.5" thickTop="1" x14ac:dyDescent="0.2">
      <c r="A515" s="2">
        <v>8000468</v>
      </c>
      <c r="B515" s="3" t="s">
        <v>487</v>
      </c>
      <c r="C515" s="2">
        <v>0</v>
      </c>
      <c r="D515" s="2">
        <v>4029</v>
      </c>
      <c r="E515" s="8" t="s">
        <v>56</v>
      </c>
      <c r="F515" s="5" t="s">
        <v>293</v>
      </c>
      <c r="G515" s="3" t="s">
        <v>51</v>
      </c>
      <c r="H515" s="6">
        <v>5000</v>
      </c>
      <c r="I515" s="6">
        <v>100</v>
      </c>
      <c r="J515" s="7">
        <v>-133.03333000000001</v>
      </c>
      <c r="K515" s="7">
        <v>62.083329999999997</v>
      </c>
      <c r="L515" s="6">
        <v>0.23400000000000001</v>
      </c>
      <c r="M515" s="8" t="s">
        <v>54</v>
      </c>
      <c r="N515" s="2" t="s">
        <v>52</v>
      </c>
      <c r="O515" s="6">
        <v>10.899999618530273</v>
      </c>
      <c r="P515" s="8" t="s">
        <v>53</v>
      </c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1">
        <f>IF($L515&gt;0,IF(O515&gt;0,$L515*O515/1000000,""),"")</f>
        <v>2.550599910736084E-6</v>
      </c>
      <c r="AM515" s="8" t="str">
        <f>IF($L515&gt;0,IF(R515&gt;0,$L515*R515/1000000,""),"")</f>
        <v/>
      </c>
      <c r="AN515" s="8" t="str">
        <f>IF($L515&gt;0,IF(U515&gt;0,IF($V515="P",$L515*U515/1000000,$L515*$U515),""),"")</f>
        <v/>
      </c>
      <c r="AO515" s="8" t="str">
        <f>IF($L515&gt;0,IF(X515&gt;0,$L515*X515/100,""),"")</f>
        <v/>
      </c>
      <c r="AP515" s="8" t="str">
        <f>IF($L515&gt;0,IF(AA515&gt;0,$L515*AA515/100,""),"")</f>
        <v/>
      </c>
      <c r="AQ515" s="11">
        <f>SUM(AL515:AP515)</f>
        <v>2.550599910736084E-6</v>
      </c>
      <c r="AR515" s="6" t="e">
        <f>IF((AL515+AM515)&gt;0,AL515+AM515,"")</f>
        <v>#VALUE!</v>
      </c>
      <c r="AS515" s="9">
        <f>IF(O515&gt;0,R515/O515,"")</f>
        <v>0</v>
      </c>
      <c r="AT515" s="9" t="e">
        <f>IF(AR515&lt;&gt;"",AL515/AR515,"")</f>
        <v>#VALUE!</v>
      </c>
      <c r="AU515" s="9" t="str">
        <f>IF(AO515&lt;&gt;"",AL515/AO515,"")</f>
        <v/>
      </c>
      <c r="AV515" s="9" t="str">
        <f>IF(AN515&lt;&gt;"",AL515/AN515,"")</f>
        <v/>
      </c>
      <c r="AW515" s="9"/>
    </row>
    <row r="516" spans="1:49" ht="13.5" thickTop="1" x14ac:dyDescent="0.2">
      <c r="A516" s="2">
        <v>8000493</v>
      </c>
      <c r="B516" s="3" t="s">
        <v>589</v>
      </c>
      <c r="C516" s="2">
        <v>0</v>
      </c>
      <c r="D516" s="2">
        <v>4040</v>
      </c>
      <c r="E516" s="8" t="s">
        <v>58</v>
      </c>
      <c r="F516" s="5" t="s">
        <v>293</v>
      </c>
      <c r="G516" s="3" t="s">
        <v>51</v>
      </c>
      <c r="H516" s="6">
        <v>5000</v>
      </c>
      <c r="I516" s="6">
        <v>100</v>
      </c>
      <c r="J516" s="7">
        <v>-132.21806000000001</v>
      </c>
      <c r="K516" s="7">
        <v>53.52778</v>
      </c>
      <c r="L516" s="6"/>
      <c r="M516" s="8"/>
      <c r="N516" s="2"/>
      <c r="O516" s="6"/>
      <c r="P516" s="8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1" t="str">
        <f>IF($L516&gt;0,IF(O516&gt;0,$L516*O516/1000000,""),"")</f>
        <v/>
      </c>
      <c r="AM516" s="8" t="str">
        <f>IF($L516&gt;0,IF(R516&gt;0,$L516*R516/1000000,""),"")</f>
        <v/>
      </c>
      <c r="AN516" s="8" t="str">
        <f>IF($L516&gt;0,IF(U516&gt;0,IF($V516="P",$L516*U516/1000000,$L516*$U516),""),"")</f>
        <v/>
      </c>
      <c r="AO516" s="8" t="str">
        <f>IF($L516&gt;0,IF(X516&gt;0,$L516*X516/100,""),"")</f>
        <v/>
      </c>
      <c r="AP516" s="8" t="str">
        <f>IF($L516&gt;0,IF(AA516&gt;0,$L516*AA516/100,""),"")</f>
        <v/>
      </c>
      <c r="AQ516" s="11">
        <f>SUM(AL516:AP516)</f>
        <v>0</v>
      </c>
      <c r="AR516" s="6" t="e">
        <f>IF((AL516+AM516)&gt;0,AL516+AM516,"")</f>
        <v>#VALUE!</v>
      </c>
      <c r="AS516" s="9" t="str">
        <f>IF(O516&gt;0,R516/O516,"")</f>
        <v/>
      </c>
      <c r="AT516" s="9" t="e">
        <f>IF(AR516&lt;&gt;"",AL516/AR516,"")</f>
        <v>#VALUE!</v>
      </c>
      <c r="AU516" s="9" t="str">
        <f>IF(AO516&lt;&gt;"",AL516/AO516,"")</f>
        <v/>
      </c>
      <c r="AV516" s="9" t="str">
        <f>IF(AN516&lt;&gt;"",AL516/AN516,"")</f>
        <v/>
      </c>
      <c r="AW516" s="9"/>
    </row>
    <row r="517" spans="1:49" ht="13.5" thickTop="1" x14ac:dyDescent="0.2">
      <c r="A517" s="2">
        <v>8000474</v>
      </c>
      <c r="B517" s="3" t="s">
        <v>482</v>
      </c>
      <c r="C517" s="2">
        <v>0</v>
      </c>
      <c r="D517" s="2">
        <v>4029</v>
      </c>
      <c r="E517" s="8" t="s">
        <v>56</v>
      </c>
      <c r="F517" s="5" t="s">
        <v>293</v>
      </c>
      <c r="G517" s="3" t="s">
        <v>51</v>
      </c>
      <c r="H517" s="6">
        <v>5000</v>
      </c>
      <c r="I517" s="6">
        <v>100</v>
      </c>
      <c r="J517" s="7">
        <v>-132.16667000000001</v>
      </c>
      <c r="K517" s="7">
        <v>58.216670000000001</v>
      </c>
      <c r="L517" s="6">
        <v>2.1705364999999999</v>
      </c>
      <c r="M517" s="8" t="s">
        <v>54</v>
      </c>
      <c r="N517" s="2" t="s">
        <v>52</v>
      </c>
      <c r="O517" s="6">
        <v>6.9314088821411133</v>
      </c>
      <c r="P517" s="8" t="s">
        <v>53</v>
      </c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1">
        <f>IF($L517&gt;0,IF(O517&gt;0,$L517*O517/1000000,""),"")</f>
        <v>1.5044875975111483E-5</v>
      </c>
      <c r="AM517" s="8" t="str">
        <f>IF($L517&gt;0,IF(R517&gt;0,$L517*R517/1000000,""),"")</f>
        <v/>
      </c>
      <c r="AN517" s="8" t="str">
        <f>IF($L517&gt;0,IF(U517&gt;0,IF($V517="P",$L517*U517/1000000,$L517*$U517),""),"")</f>
        <v/>
      </c>
      <c r="AO517" s="8" t="str">
        <f>IF($L517&gt;0,IF(X517&gt;0,$L517*X517/100,""),"")</f>
        <v/>
      </c>
      <c r="AP517" s="8" t="str">
        <f>IF($L517&gt;0,IF(AA517&gt;0,$L517*AA517/100,""),"")</f>
        <v/>
      </c>
      <c r="AQ517" s="11">
        <f>SUM(AL517:AP517)</f>
        <v>1.5044875975111483E-5</v>
      </c>
      <c r="AR517" s="6" t="e">
        <f>IF((AL517+AM517)&gt;0,AL517+AM517,"")</f>
        <v>#VALUE!</v>
      </c>
      <c r="AS517" s="9">
        <f>IF(O517&gt;0,R517/O517,"")</f>
        <v>0</v>
      </c>
      <c r="AT517" s="9" t="e">
        <f>IF(AR517&lt;&gt;"",AL517/AR517,"")</f>
        <v>#VALUE!</v>
      </c>
      <c r="AU517" s="9" t="str">
        <f>IF(AO517&lt;&gt;"",AL517/AO517,"")</f>
        <v/>
      </c>
      <c r="AV517" s="9" t="str">
        <f>IF(AN517&lt;&gt;"",AL517/AN517,"")</f>
        <v/>
      </c>
      <c r="AW517" s="9"/>
    </row>
    <row r="518" spans="1:49" ht="13.5" thickTop="1" x14ac:dyDescent="0.2">
      <c r="A518" s="2">
        <v>8000487</v>
      </c>
      <c r="B518" s="3" t="s">
        <v>424</v>
      </c>
      <c r="C518" s="2">
        <v>0</v>
      </c>
      <c r="D518" s="2">
        <v>4023</v>
      </c>
      <c r="E518" s="8" t="s">
        <v>49</v>
      </c>
      <c r="F518" s="5" t="s">
        <v>293</v>
      </c>
      <c r="G518" s="3" t="s">
        <v>51</v>
      </c>
      <c r="H518" s="6">
        <v>5000</v>
      </c>
      <c r="I518" s="6">
        <v>100</v>
      </c>
      <c r="J518" s="7">
        <v>-131.10889</v>
      </c>
      <c r="K518" s="7">
        <v>56.668610000000001</v>
      </c>
      <c r="L518" s="6">
        <v>1.30797075</v>
      </c>
      <c r="M518" s="8" t="s">
        <v>54</v>
      </c>
      <c r="N518" s="2" t="s">
        <v>52</v>
      </c>
      <c r="O518" s="6">
        <v>24.537006378173828</v>
      </c>
      <c r="P518" s="8" t="s">
        <v>53</v>
      </c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1">
        <f>IF($L518&gt;0,IF(O518&gt;0,$L518*O518/1000000,""),"")</f>
        <v>3.2093686635214804E-5</v>
      </c>
      <c r="AM518" s="8" t="str">
        <f>IF($L518&gt;0,IF(R518&gt;0,$L518*R518/1000000,""),"")</f>
        <v/>
      </c>
      <c r="AN518" s="8" t="str">
        <f>IF($L518&gt;0,IF(U518&gt;0,IF($V518="P",$L518*U518/1000000,$L518*$U518),""),"")</f>
        <v/>
      </c>
      <c r="AO518" s="8" t="str">
        <f>IF($L518&gt;0,IF(X518&gt;0,$L518*X518/100,""),"")</f>
        <v/>
      </c>
      <c r="AP518" s="8" t="str">
        <f>IF($L518&gt;0,IF(AA518&gt;0,$L518*AA518/100,""),"")</f>
        <v/>
      </c>
      <c r="AQ518" s="11">
        <f>SUM(AL518:AP518)</f>
        <v>3.2093686635214804E-5</v>
      </c>
      <c r="AR518" s="6" t="e">
        <f>IF((AL518+AM518)&gt;0,AL518+AM518,"")</f>
        <v>#VALUE!</v>
      </c>
      <c r="AS518" s="9">
        <f>IF(O518&gt;0,R518/O518,"")</f>
        <v>0</v>
      </c>
      <c r="AT518" s="9" t="e">
        <f>IF(AR518&lt;&gt;"",AL518/AR518,"")</f>
        <v>#VALUE!</v>
      </c>
      <c r="AU518" s="9" t="str">
        <f>IF(AO518&lt;&gt;"",AL518/AO518,"")</f>
        <v/>
      </c>
      <c r="AV518" s="9" t="str">
        <f>IF(AN518&lt;&gt;"",AL518/AN518,"")</f>
        <v/>
      </c>
      <c r="AW518" s="9"/>
    </row>
    <row r="519" spans="1:49" ht="13.5" thickTop="1" x14ac:dyDescent="0.2">
      <c r="A519" s="2">
        <v>8000459</v>
      </c>
      <c r="B519" s="3" t="s">
        <v>558</v>
      </c>
      <c r="C519" s="2">
        <v>0</v>
      </c>
      <c r="D519" s="2">
        <v>4029</v>
      </c>
      <c r="E519" s="8" t="s">
        <v>56</v>
      </c>
      <c r="F519" s="5" t="s">
        <v>293</v>
      </c>
      <c r="G519" s="3" t="s">
        <v>51</v>
      </c>
      <c r="H519" s="6">
        <v>5000</v>
      </c>
      <c r="I519" s="6">
        <v>100</v>
      </c>
      <c r="J519" s="7">
        <v>-130.75</v>
      </c>
      <c r="K519" s="7">
        <v>56.5</v>
      </c>
      <c r="L519" s="6">
        <v>0.1083604921875</v>
      </c>
      <c r="M519" s="8" t="s">
        <v>54</v>
      </c>
      <c r="N519" s="2" t="s">
        <v>52</v>
      </c>
      <c r="O519" s="6">
        <v>7.860222339630127</v>
      </c>
      <c r="P519" s="8" t="s">
        <v>53</v>
      </c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1">
        <f>IF($L519&gt;0,IF(O519&gt;0,$L519*O519/1000000,""),"")</f>
        <v>8.5173756142550342E-7</v>
      </c>
      <c r="AM519" s="8" t="str">
        <f>IF($L519&gt;0,IF(R519&gt;0,$L519*R519/1000000,""),"")</f>
        <v/>
      </c>
      <c r="AN519" s="8" t="str">
        <f>IF($L519&gt;0,IF(U519&gt;0,IF($V519="P",$L519*U519/1000000,$L519*$U519),""),"")</f>
        <v/>
      </c>
      <c r="AO519" s="8" t="str">
        <f>IF($L519&gt;0,IF(X519&gt;0,$L519*X519/100,""),"")</f>
        <v/>
      </c>
      <c r="AP519" s="8" t="str">
        <f>IF($L519&gt;0,IF(AA519&gt;0,$L519*AA519/100,""),"")</f>
        <v/>
      </c>
      <c r="AQ519" s="11">
        <f>SUM(AL519:AP519)</f>
        <v>8.5173756142550342E-7</v>
      </c>
      <c r="AR519" s="6" t="e">
        <f>IF((AL519+AM519)&gt;0,AL519+AM519,"")</f>
        <v>#VALUE!</v>
      </c>
      <c r="AS519" s="9">
        <f>IF(O519&gt;0,R519/O519,"")</f>
        <v>0</v>
      </c>
      <c r="AT519" s="9" t="e">
        <f>IF(AR519&lt;&gt;"",AL519/AR519,"")</f>
        <v>#VALUE!</v>
      </c>
      <c r="AU519" s="9" t="str">
        <f>IF(AO519&lt;&gt;"",AL519/AO519,"")</f>
        <v/>
      </c>
      <c r="AV519" s="9" t="str">
        <f>IF(AN519&lt;&gt;"",AL519/AN519,"")</f>
        <v/>
      </c>
      <c r="AW519" s="9"/>
    </row>
    <row r="520" spans="1:49" ht="13.5" thickTop="1" x14ac:dyDescent="0.2">
      <c r="A520" s="2">
        <v>8000458</v>
      </c>
      <c r="B520" s="3" t="s">
        <v>563</v>
      </c>
      <c r="C520" s="2">
        <v>0</v>
      </c>
      <c r="D520" s="2">
        <v>4029</v>
      </c>
      <c r="E520" s="8" t="s">
        <v>56</v>
      </c>
      <c r="F520" s="5" t="s">
        <v>293</v>
      </c>
      <c r="G520" s="3" t="s">
        <v>51</v>
      </c>
      <c r="H520" s="6">
        <v>5000</v>
      </c>
      <c r="I520" s="6">
        <v>100</v>
      </c>
      <c r="J520" s="7">
        <v>-130.43333000000001</v>
      </c>
      <c r="K520" s="7">
        <v>57.716670000000001</v>
      </c>
      <c r="L520" s="6"/>
      <c r="M520" s="8"/>
      <c r="N520" s="2"/>
      <c r="O520" s="6"/>
      <c r="P520" s="8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1" t="str">
        <f>IF($L520&gt;0,IF(O520&gt;0,$L520*O520/1000000,""),"")</f>
        <v/>
      </c>
      <c r="AM520" s="8" t="str">
        <f>IF($L520&gt;0,IF(R520&gt;0,$L520*R520/1000000,""),"")</f>
        <v/>
      </c>
      <c r="AN520" s="8" t="str">
        <f>IF($L520&gt;0,IF(U520&gt;0,IF($V520="P",$L520*U520/1000000,$L520*$U520),""),"")</f>
        <v/>
      </c>
      <c r="AO520" s="8" t="str">
        <f>IF($L520&gt;0,IF(X520&gt;0,$L520*X520/100,""),"")</f>
        <v/>
      </c>
      <c r="AP520" s="8" t="str">
        <f>IF($L520&gt;0,IF(AA520&gt;0,$L520*AA520/100,""),"")</f>
        <v/>
      </c>
      <c r="AQ520" s="11">
        <f>SUM(AL520:AP520)</f>
        <v>0</v>
      </c>
      <c r="AR520" s="6" t="e">
        <f>IF((AL520+AM520)&gt;0,AL520+AM520,"")</f>
        <v>#VALUE!</v>
      </c>
      <c r="AS520" s="9" t="str">
        <f>IF(O520&gt;0,R520/O520,"")</f>
        <v/>
      </c>
      <c r="AT520" s="9" t="e">
        <f>IF(AR520&lt;&gt;"",AL520/AR520,"")</f>
        <v>#VALUE!</v>
      </c>
      <c r="AU520" s="9" t="str">
        <f>IF(AO520&lt;&gt;"",AL520/AO520,"")</f>
        <v/>
      </c>
      <c r="AV520" s="9" t="str">
        <f>IF(AN520&lt;&gt;"",AL520/AN520,"")</f>
        <v/>
      </c>
      <c r="AW520" s="9"/>
    </row>
    <row r="521" spans="1:49" ht="13.5" thickTop="1" x14ac:dyDescent="0.2">
      <c r="A521" s="2">
        <v>8000472</v>
      </c>
      <c r="B521" s="3" t="s">
        <v>486</v>
      </c>
      <c r="C521" s="2">
        <v>0</v>
      </c>
      <c r="D521" s="2">
        <v>4029</v>
      </c>
      <c r="E521" s="8" t="s">
        <v>56</v>
      </c>
      <c r="F521" s="5" t="s">
        <v>293</v>
      </c>
      <c r="G521" s="3" t="s">
        <v>51</v>
      </c>
      <c r="H521" s="6">
        <v>5000</v>
      </c>
      <c r="I521" s="6">
        <v>100</v>
      </c>
      <c r="J521" s="7">
        <v>-130.33332999999999</v>
      </c>
      <c r="K521" s="7">
        <v>56.533329999999999</v>
      </c>
      <c r="L521" s="6">
        <v>0.13314540624999999</v>
      </c>
      <c r="M521" s="8" t="s">
        <v>54</v>
      </c>
      <c r="N521" s="2" t="s">
        <v>52</v>
      </c>
      <c r="O521" s="6">
        <v>28.22425651550293</v>
      </c>
      <c r="P521" s="8" t="s">
        <v>53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1">
        <f>IF($L521&gt;0,IF(O521&gt;0,$L521*O521/1000000,""),"")</f>
        <v>3.7579300998608469E-6</v>
      </c>
      <c r="AM521" s="8" t="str">
        <f>IF($L521&gt;0,IF(R521&gt;0,$L521*R521/1000000,""),"")</f>
        <v/>
      </c>
      <c r="AN521" s="8" t="str">
        <f>IF($L521&gt;0,IF(U521&gt;0,IF($V521="P",$L521*U521/1000000,$L521*$U521),""),"")</f>
        <v/>
      </c>
      <c r="AO521" s="8" t="str">
        <f>IF($L521&gt;0,IF(X521&gt;0,$L521*X521/100,""),"")</f>
        <v/>
      </c>
      <c r="AP521" s="8" t="str">
        <f>IF($L521&gt;0,IF(AA521&gt;0,$L521*AA521/100,""),"")</f>
        <v/>
      </c>
      <c r="AQ521" s="11">
        <f>SUM(AL521:AP521)</f>
        <v>3.7579300998608469E-6</v>
      </c>
      <c r="AR521" s="6" t="e">
        <f>IF((AL521+AM521)&gt;0,AL521+AM521,"")</f>
        <v>#VALUE!</v>
      </c>
      <c r="AS521" s="9">
        <f>IF(O521&gt;0,R521/O521,"")</f>
        <v>0</v>
      </c>
      <c r="AT521" s="9" t="e">
        <f>IF(AR521&lt;&gt;"",AL521/AR521,"")</f>
        <v>#VALUE!</v>
      </c>
      <c r="AU521" s="9" t="str">
        <f>IF(AO521&lt;&gt;"",AL521/AO521,"")</f>
        <v/>
      </c>
      <c r="AV521" s="9" t="str">
        <f>IF(AN521&lt;&gt;"",AL521/AN521,"")</f>
        <v/>
      </c>
      <c r="AW521" s="9"/>
    </row>
    <row r="522" spans="1:49" ht="13.5" thickTop="1" x14ac:dyDescent="0.2">
      <c r="A522" s="2">
        <v>8000479</v>
      </c>
      <c r="B522" s="3" t="s">
        <v>433</v>
      </c>
      <c r="C522" s="2">
        <v>0</v>
      </c>
      <c r="D522" s="2">
        <v>4029</v>
      </c>
      <c r="E522" s="8" t="s">
        <v>56</v>
      </c>
      <c r="F522" s="5" t="s">
        <v>293</v>
      </c>
      <c r="G522" s="3" t="s">
        <v>51</v>
      </c>
      <c r="H522" s="6">
        <v>5000</v>
      </c>
      <c r="I522" s="6">
        <v>100</v>
      </c>
      <c r="J522" s="7">
        <v>-129.97528</v>
      </c>
      <c r="K522" s="7">
        <v>53.301110000000001</v>
      </c>
      <c r="L522" s="6"/>
      <c r="M522" s="8"/>
      <c r="N522" s="2"/>
      <c r="O522" s="6"/>
      <c r="P522" s="8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1" t="str">
        <f>IF($L522&gt;0,IF(O522&gt;0,$L522*O522/1000000,""),"")</f>
        <v/>
      </c>
      <c r="AM522" s="8" t="str">
        <f>IF($L522&gt;0,IF(R522&gt;0,$L522*R522/1000000,""),"")</f>
        <v/>
      </c>
      <c r="AN522" s="8" t="str">
        <f>IF($L522&gt;0,IF(U522&gt;0,IF($V522="P",$L522*U522/1000000,$L522*$U522),""),"")</f>
        <v/>
      </c>
      <c r="AO522" s="8" t="str">
        <f>IF($L522&gt;0,IF(X522&gt;0,$L522*X522/100,""),"")</f>
        <v/>
      </c>
      <c r="AP522" s="8" t="str">
        <f>IF($L522&gt;0,IF(AA522&gt;0,$L522*AA522/100,""),"")</f>
        <v/>
      </c>
      <c r="AQ522" s="11">
        <f>SUM(AL522:AP522)</f>
        <v>0</v>
      </c>
      <c r="AR522" s="6" t="e">
        <f>IF((AL522+AM522)&gt;0,AL522+AM522,"")</f>
        <v>#VALUE!</v>
      </c>
      <c r="AS522" s="9" t="str">
        <f>IF(O522&gt;0,R522/O522,"")</f>
        <v/>
      </c>
      <c r="AT522" s="9" t="e">
        <f>IF(AR522&lt;&gt;"",AL522/AR522,"")</f>
        <v>#VALUE!</v>
      </c>
      <c r="AU522" s="9" t="str">
        <f>IF(AO522&lt;&gt;"",AL522/AO522,"")</f>
        <v/>
      </c>
      <c r="AV522" s="9" t="str">
        <f>IF(AN522&lt;&gt;"",AL522/AN522,"")</f>
        <v/>
      </c>
      <c r="AW522" s="9"/>
    </row>
    <row r="523" spans="1:49" ht="13.5" thickTop="1" x14ac:dyDescent="0.2">
      <c r="A523" s="2">
        <v>8002167</v>
      </c>
      <c r="B523" s="3" t="s">
        <v>574</v>
      </c>
      <c r="C523" s="2">
        <v>0</v>
      </c>
      <c r="D523" s="2">
        <v>4029</v>
      </c>
      <c r="E523" s="8" t="s">
        <v>56</v>
      </c>
      <c r="F523" s="5" t="s">
        <v>293</v>
      </c>
      <c r="G523" s="3" t="s">
        <v>51</v>
      </c>
      <c r="H523" s="6">
        <v>5000</v>
      </c>
      <c r="I523" s="6">
        <v>100</v>
      </c>
      <c r="J523" s="7">
        <v>-129.69999999999999</v>
      </c>
      <c r="K523" s="7">
        <v>59.3</v>
      </c>
      <c r="L523" s="6">
        <v>0.29005199999999998</v>
      </c>
      <c r="M523" s="8" t="s">
        <v>54</v>
      </c>
      <c r="N523" s="2" t="s">
        <v>52</v>
      </c>
      <c r="O523" s="6">
        <v>3.8046178817749023</v>
      </c>
      <c r="P523" s="8" t="s">
        <v>53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1">
        <f>IF($L523&gt;0,IF(O523&gt;0,$L523*O523/1000000,""),"")</f>
        <v>1.1035370258445739E-6</v>
      </c>
      <c r="AM523" s="8" t="str">
        <f>IF($L523&gt;0,IF(R523&gt;0,$L523*R523/1000000,""),"")</f>
        <v/>
      </c>
      <c r="AN523" s="8" t="str">
        <f>IF($L523&gt;0,IF(U523&gt;0,IF($V523="P",$L523*U523/1000000,$L523*$U523),""),"")</f>
        <v/>
      </c>
      <c r="AO523" s="8" t="str">
        <f>IF($L523&gt;0,IF(X523&gt;0,$L523*X523/100,""),"")</f>
        <v/>
      </c>
      <c r="AP523" s="8" t="str">
        <f>IF($L523&gt;0,IF(AA523&gt;0,$L523*AA523/100,""),"")</f>
        <v/>
      </c>
      <c r="AQ523" s="11">
        <f>SUM(AL523:AP523)</f>
        <v>1.1035370258445739E-6</v>
      </c>
      <c r="AR523" s="6" t="e">
        <f>IF((AL523+AM523)&gt;0,AL523+AM523,"")</f>
        <v>#VALUE!</v>
      </c>
      <c r="AS523" s="9">
        <f>IF(O523&gt;0,R523/O523,"")</f>
        <v>0</v>
      </c>
      <c r="AT523" s="9" t="e">
        <f>IF(AR523&lt;&gt;"",AL523/AR523,"")</f>
        <v>#VALUE!</v>
      </c>
      <c r="AU523" s="9" t="str">
        <f>IF(AO523&lt;&gt;"",AL523/AO523,"")</f>
        <v/>
      </c>
      <c r="AV523" s="9" t="str">
        <f>IF(AN523&lt;&gt;"",AL523/AN523,"")</f>
        <v/>
      </c>
      <c r="AW523" s="9"/>
    </row>
    <row r="524" spans="1:49" ht="13.5" thickTop="1" x14ac:dyDescent="0.2">
      <c r="A524" s="2">
        <v>8002166</v>
      </c>
      <c r="B524" s="3" t="s">
        <v>571</v>
      </c>
      <c r="C524" s="2">
        <v>0</v>
      </c>
      <c r="D524" s="2">
        <v>4029</v>
      </c>
      <c r="E524" s="8" t="s">
        <v>56</v>
      </c>
      <c r="F524" s="5" t="s">
        <v>293</v>
      </c>
      <c r="G524" s="3" t="s">
        <v>51</v>
      </c>
      <c r="H524" s="6">
        <v>5000</v>
      </c>
      <c r="I524" s="6">
        <v>100</v>
      </c>
      <c r="J524" s="7">
        <v>-129.66667000000001</v>
      </c>
      <c r="K524" s="7">
        <v>59.166670000000003</v>
      </c>
      <c r="L524" s="6">
        <v>0.24202418749999999</v>
      </c>
      <c r="M524" s="8" t="s">
        <v>54</v>
      </c>
      <c r="N524" s="2" t="s">
        <v>52</v>
      </c>
      <c r="O524" s="6">
        <v>13.629867553710938</v>
      </c>
      <c r="P524" s="8" t="s">
        <v>53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1">
        <f>IF($L524&gt;0,IF(O524&gt;0,$L524*O524/1000000,""),"")</f>
        <v>3.298757620419502E-6</v>
      </c>
      <c r="AM524" s="8" t="str">
        <f>IF($L524&gt;0,IF(R524&gt;0,$L524*R524/1000000,""),"")</f>
        <v/>
      </c>
      <c r="AN524" s="8" t="str">
        <f>IF($L524&gt;0,IF(U524&gt;0,IF($V524="P",$L524*U524/1000000,$L524*$U524),""),"")</f>
        <v/>
      </c>
      <c r="AO524" s="8" t="str">
        <f>IF($L524&gt;0,IF(X524&gt;0,$L524*X524/100,""),"")</f>
        <v/>
      </c>
      <c r="AP524" s="8" t="str">
        <f>IF($L524&gt;0,IF(AA524&gt;0,$L524*AA524/100,""),"")</f>
        <v/>
      </c>
      <c r="AQ524" s="11">
        <f>SUM(AL524:AP524)</f>
        <v>3.298757620419502E-6</v>
      </c>
      <c r="AR524" s="6" t="e">
        <f>IF((AL524+AM524)&gt;0,AL524+AM524,"")</f>
        <v>#VALUE!</v>
      </c>
      <c r="AS524" s="9">
        <f>IF(O524&gt;0,R524/O524,"")</f>
        <v>0</v>
      </c>
      <c r="AT524" s="9" t="e">
        <f>IF(AR524&lt;&gt;"",AL524/AR524,"")</f>
        <v>#VALUE!</v>
      </c>
      <c r="AU524" s="9" t="str">
        <f>IF(AO524&lt;&gt;"",AL524/AO524,"")</f>
        <v/>
      </c>
      <c r="AV524" s="9" t="str">
        <f>IF(AN524&lt;&gt;"",AL524/AN524,"")</f>
        <v/>
      </c>
      <c r="AW524" s="9"/>
    </row>
    <row r="525" spans="1:49" ht="13.5" thickTop="1" x14ac:dyDescent="0.2">
      <c r="A525" s="2">
        <v>8000482</v>
      </c>
      <c r="B525" s="3" t="s">
        <v>569</v>
      </c>
      <c r="C525" s="2">
        <v>0</v>
      </c>
      <c r="D525" s="2">
        <v>4029</v>
      </c>
      <c r="E525" s="8" t="s">
        <v>56</v>
      </c>
      <c r="F525" s="5" t="s">
        <v>293</v>
      </c>
      <c r="G525" s="3" t="s">
        <v>51</v>
      </c>
      <c r="H525" s="6">
        <v>5000</v>
      </c>
      <c r="I525" s="6">
        <v>100</v>
      </c>
      <c r="J525" s="7">
        <v>-128.87916999999999</v>
      </c>
      <c r="K525" s="7">
        <v>53.089440000000003</v>
      </c>
      <c r="L525" s="6">
        <v>0.90453499999999998</v>
      </c>
      <c r="M525" s="8" t="s">
        <v>54</v>
      </c>
      <c r="N525" s="2" t="s">
        <v>52</v>
      </c>
      <c r="O525" s="6">
        <v>13.322529792785645</v>
      </c>
      <c r="P525" s="8" t="s">
        <v>53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1">
        <f>IF($L525&gt;0,IF(O525&gt;0,$L525*O525/1000000,""),"")</f>
        <v>1.2050694486117363E-5</v>
      </c>
      <c r="AM525" s="8" t="str">
        <f>IF($L525&gt;0,IF(R525&gt;0,$L525*R525/1000000,""),"")</f>
        <v/>
      </c>
      <c r="AN525" s="8" t="str">
        <f>IF($L525&gt;0,IF(U525&gt;0,IF($V525="P",$L525*U525/1000000,$L525*$U525),""),"")</f>
        <v/>
      </c>
      <c r="AO525" s="8" t="str">
        <f>IF($L525&gt;0,IF(X525&gt;0,$L525*X525/100,""),"")</f>
        <v/>
      </c>
      <c r="AP525" s="8" t="str">
        <f>IF($L525&gt;0,IF(AA525&gt;0,$L525*AA525/100,""),"")</f>
        <v/>
      </c>
      <c r="AQ525" s="11">
        <f>SUM(AL525:AP525)</f>
        <v>1.2050694486117363E-5</v>
      </c>
      <c r="AR525" s="6" t="e">
        <f>IF((AL525+AM525)&gt;0,AL525+AM525,"")</f>
        <v>#VALUE!</v>
      </c>
      <c r="AS525" s="9">
        <f>IF(O525&gt;0,R525/O525,"")</f>
        <v>0</v>
      </c>
      <c r="AT525" s="9" t="e">
        <f>IF(AR525&lt;&gt;"",AL525/AR525,"")</f>
        <v>#VALUE!</v>
      </c>
      <c r="AU525" s="9" t="str">
        <f>IF(AO525&lt;&gt;"",AL525/AO525,"")</f>
        <v/>
      </c>
      <c r="AV525" s="9" t="str">
        <f>IF(AN525&lt;&gt;"",AL525/AN525,"")</f>
        <v/>
      </c>
      <c r="AW525" s="9"/>
    </row>
    <row r="526" spans="1:49" ht="13.5" thickTop="1" x14ac:dyDescent="0.2">
      <c r="A526" s="2">
        <v>8000481</v>
      </c>
      <c r="B526" s="3" t="s">
        <v>502</v>
      </c>
      <c r="C526" s="2">
        <v>0</v>
      </c>
      <c r="D526" s="2">
        <v>4029</v>
      </c>
      <c r="E526" s="8" t="s">
        <v>56</v>
      </c>
      <c r="F526" s="5" t="s">
        <v>293</v>
      </c>
      <c r="G526" s="3" t="s">
        <v>51</v>
      </c>
      <c r="H526" s="6">
        <v>5000</v>
      </c>
      <c r="I526" s="6">
        <v>100</v>
      </c>
      <c r="J526" s="7">
        <v>-127.17778</v>
      </c>
      <c r="K526" s="7">
        <v>57.338889999999999</v>
      </c>
      <c r="L526" s="6">
        <v>0.72855643749999999</v>
      </c>
      <c r="M526" s="8" t="s">
        <v>54</v>
      </c>
      <c r="N526" s="2" t="s">
        <v>52</v>
      </c>
      <c r="O526" s="6">
        <v>8.5570821762084961</v>
      </c>
      <c r="P526" s="8" t="s">
        <v>53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1">
        <f>IF($L526&gt;0,IF(O526&gt;0,$L526*O526/1000000,""),"")</f>
        <v>6.2343173056932094E-6</v>
      </c>
      <c r="AM526" s="8" t="str">
        <f>IF($L526&gt;0,IF(R526&gt;0,$L526*R526/1000000,""),"")</f>
        <v/>
      </c>
      <c r="AN526" s="8" t="str">
        <f>IF($L526&gt;0,IF(U526&gt;0,IF($V526="P",$L526*U526/1000000,$L526*$U526),""),"")</f>
        <v/>
      </c>
      <c r="AO526" s="8" t="str">
        <f>IF($L526&gt;0,IF(X526&gt;0,$L526*X526/100,""),"")</f>
        <v/>
      </c>
      <c r="AP526" s="8" t="str">
        <f>IF($L526&gt;0,IF(AA526&gt;0,$L526*AA526/100,""),"")</f>
        <v/>
      </c>
      <c r="AQ526" s="11">
        <f>SUM(AL526:AP526)</f>
        <v>6.2343173056932094E-6</v>
      </c>
      <c r="AR526" s="6" t="e">
        <f>IF((AL526+AM526)&gt;0,AL526+AM526,"")</f>
        <v>#VALUE!</v>
      </c>
      <c r="AS526" s="9">
        <f>IF(O526&gt;0,R526/O526,"")</f>
        <v>0</v>
      </c>
      <c r="AT526" s="9" t="e">
        <f>IF(AR526&lt;&gt;"",AL526/AR526,"")</f>
        <v>#VALUE!</v>
      </c>
      <c r="AU526" s="9" t="str">
        <f>IF(AO526&lt;&gt;"",AL526/AO526,"")</f>
        <v/>
      </c>
      <c r="AV526" s="9" t="str">
        <f>IF(AN526&lt;&gt;"",AL526/AN526,"")</f>
        <v/>
      </c>
      <c r="AW526" s="9"/>
    </row>
    <row r="527" spans="1:49" ht="13.5" thickTop="1" x14ac:dyDescent="0.2">
      <c r="A527" s="2">
        <v>8000456</v>
      </c>
      <c r="B527" s="3" t="s">
        <v>462</v>
      </c>
      <c r="C527" s="2">
        <v>0</v>
      </c>
      <c r="D527" s="2">
        <v>4029</v>
      </c>
      <c r="E527" s="8" t="s">
        <v>56</v>
      </c>
      <c r="F527" s="5" t="s">
        <v>293</v>
      </c>
      <c r="G527" s="3" t="s">
        <v>51</v>
      </c>
      <c r="H527" s="6">
        <v>5000</v>
      </c>
      <c r="I527" s="6">
        <v>100</v>
      </c>
      <c r="J527" s="7">
        <v>-126.62</v>
      </c>
      <c r="K527" s="7">
        <v>54.744999999999997</v>
      </c>
      <c r="L527" s="6">
        <v>3.6196246093750002E-2</v>
      </c>
      <c r="M527" s="8" t="s">
        <v>54</v>
      </c>
      <c r="N527" s="2" t="s">
        <v>52</v>
      </c>
      <c r="O527" s="6">
        <v>11.704541206359863</v>
      </c>
      <c r="P527" s="8" t="s">
        <v>53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1">
        <f>IF($L527&gt;0,IF(O527&gt;0,$L527*O527/1000000,""),"")</f>
        <v>4.2366045391983916E-7</v>
      </c>
      <c r="AM527" s="8" t="str">
        <f>IF($L527&gt;0,IF(R527&gt;0,$L527*R527/1000000,""),"")</f>
        <v/>
      </c>
      <c r="AN527" s="8" t="str">
        <f>IF($L527&gt;0,IF(U527&gt;0,IF($V527="P",$L527*U527/1000000,$L527*$U527),""),"")</f>
        <v/>
      </c>
      <c r="AO527" s="8" t="str">
        <f>IF($L527&gt;0,IF(X527&gt;0,$L527*X527/100,""),"")</f>
        <v/>
      </c>
      <c r="AP527" s="8" t="str">
        <f>IF($L527&gt;0,IF(AA527&gt;0,$L527*AA527/100,""),"")</f>
        <v/>
      </c>
      <c r="AQ527" s="11">
        <f>SUM(AL527:AP527)</f>
        <v>4.2366045391983916E-7</v>
      </c>
      <c r="AR527" s="6" t="e">
        <f>IF((AL527+AM527)&gt;0,AL527+AM527,"")</f>
        <v>#VALUE!</v>
      </c>
      <c r="AS527" s="9">
        <f>IF(O527&gt;0,R527/O527,"")</f>
        <v>0</v>
      </c>
      <c r="AT527" s="9" t="e">
        <f>IF(AR527&lt;&gt;"",AL527/AR527,"")</f>
        <v>#VALUE!</v>
      </c>
      <c r="AU527" s="9" t="str">
        <f>IF(AO527&lt;&gt;"",AL527/AO527,"")</f>
        <v/>
      </c>
      <c r="AV527" s="9" t="str">
        <f>IF(AN527&lt;&gt;"",AL527/AN527,"")</f>
        <v/>
      </c>
      <c r="AW527" s="9"/>
    </row>
    <row r="528" spans="1:49" ht="13.5" thickTop="1" x14ac:dyDescent="0.2">
      <c r="A528" s="2">
        <v>8000475</v>
      </c>
      <c r="B528" s="3" t="s">
        <v>583</v>
      </c>
      <c r="C528" s="2">
        <v>0</v>
      </c>
      <c r="D528" s="2">
        <v>4029</v>
      </c>
      <c r="E528" s="8" t="s">
        <v>56</v>
      </c>
      <c r="F528" s="5" t="s">
        <v>293</v>
      </c>
      <c r="G528" s="3" t="s">
        <v>51</v>
      </c>
      <c r="H528" s="6">
        <v>5000</v>
      </c>
      <c r="I528" s="6">
        <v>100</v>
      </c>
      <c r="J528" s="7">
        <v>-123.1</v>
      </c>
      <c r="K528" s="7">
        <v>50.130560000000003</v>
      </c>
      <c r="L528" s="6">
        <v>0.47490759375000002</v>
      </c>
      <c r="M528" s="8" t="s">
        <v>54</v>
      </c>
      <c r="N528" s="2" t="s">
        <v>52</v>
      </c>
      <c r="O528" s="6">
        <v>10.909948348999023</v>
      </c>
      <c r="P528" s="8" t="s">
        <v>53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1">
        <f>IF($L528&gt;0,IF(O528&gt;0,$L528*O528/1000000,""),"")</f>
        <v>5.1812173183599119E-6</v>
      </c>
      <c r="AM528" s="8" t="str">
        <f>IF($L528&gt;0,IF(R528&gt;0,$L528*R528/1000000,""),"")</f>
        <v/>
      </c>
      <c r="AN528" s="8" t="str">
        <f>IF($L528&gt;0,IF(U528&gt;0,IF($V528="P",$L528*U528/1000000,$L528*$U528),""),"")</f>
        <v/>
      </c>
      <c r="AO528" s="8" t="str">
        <f>IF($L528&gt;0,IF(X528&gt;0,$L528*X528/100,""),"")</f>
        <v/>
      </c>
      <c r="AP528" s="8" t="str">
        <f>IF($L528&gt;0,IF(AA528&gt;0,$L528*AA528/100,""),"")</f>
        <v/>
      </c>
      <c r="AQ528" s="11">
        <f>SUM(AL528:AP528)</f>
        <v>5.1812173183599119E-6</v>
      </c>
      <c r="AR528" s="6" t="e">
        <f>IF((AL528+AM528)&gt;0,AL528+AM528,"")</f>
        <v>#VALUE!</v>
      </c>
      <c r="AS528" s="9">
        <f>IF(O528&gt;0,R528/O528,"")</f>
        <v>0</v>
      </c>
      <c r="AT528" s="9" t="e">
        <f>IF(AR528&lt;&gt;"",AL528/AR528,"")</f>
        <v>#VALUE!</v>
      </c>
      <c r="AU528" s="9" t="str">
        <f>IF(AO528&lt;&gt;"",AL528/AO528,"")</f>
        <v/>
      </c>
      <c r="AV528" s="9" t="str">
        <f>IF(AN528&lt;&gt;"",AL528/AN528,"")</f>
        <v/>
      </c>
      <c r="AW528" s="9"/>
    </row>
    <row r="529" spans="1:49" ht="13.5" thickTop="1" x14ac:dyDescent="0.2">
      <c r="A529" s="2">
        <v>8000462</v>
      </c>
      <c r="B529" s="3" t="s">
        <v>549</v>
      </c>
      <c r="C529" s="2">
        <v>0</v>
      </c>
      <c r="D529" s="2">
        <v>4029</v>
      </c>
      <c r="E529" s="8" t="s">
        <v>56</v>
      </c>
      <c r="F529" s="5" t="s">
        <v>293</v>
      </c>
      <c r="G529" s="3" t="s">
        <v>51</v>
      </c>
      <c r="H529" s="6">
        <v>5000</v>
      </c>
      <c r="I529" s="6">
        <v>100</v>
      </c>
      <c r="J529" s="7">
        <v>-121.79167</v>
      </c>
      <c r="K529" s="7">
        <v>52.672220000000003</v>
      </c>
      <c r="L529" s="6">
        <v>1.338573875</v>
      </c>
      <c r="M529" s="8" t="s">
        <v>54</v>
      </c>
      <c r="N529" s="2" t="s">
        <v>52</v>
      </c>
      <c r="O529" s="6">
        <v>3.9240074157714844</v>
      </c>
      <c r="P529" s="8" t="s">
        <v>53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1">
        <f>IF($L529&gt;0,IF(O529&gt;0,$L529*O529/1000000,""),"")</f>
        <v>5.2525738120579716E-6</v>
      </c>
      <c r="AM529" s="8" t="str">
        <f>IF($L529&gt;0,IF(R529&gt;0,$L529*R529/1000000,""),"")</f>
        <v/>
      </c>
      <c r="AN529" s="8" t="str">
        <f>IF($L529&gt;0,IF(U529&gt;0,IF($V529="P",$L529*U529/1000000,$L529*$U529),""),"")</f>
        <v/>
      </c>
      <c r="AO529" s="8" t="str">
        <f>IF($L529&gt;0,IF(X529&gt;0,$L529*X529/100,""),"")</f>
        <v/>
      </c>
      <c r="AP529" s="8" t="str">
        <f>IF($L529&gt;0,IF(AA529&gt;0,$L529*AA529/100,""),"")</f>
        <v/>
      </c>
      <c r="AQ529" s="11">
        <f>SUM(AL529:AP529)</f>
        <v>5.2525738120579716E-6</v>
      </c>
      <c r="AR529" s="6" t="e">
        <f>IF((AL529+AM529)&gt;0,AL529+AM529,"")</f>
        <v>#VALUE!</v>
      </c>
      <c r="AS529" s="9">
        <f>IF(O529&gt;0,R529/O529,"")</f>
        <v>0</v>
      </c>
      <c r="AT529" s="9" t="e">
        <f>IF(AR529&lt;&gt;"",AL529/AR529,"")</f>
        <v>#VALUE!</v>
      </c>
      <c r="AU529" s="9" t="str">
        <f>IF(AO529&lt;&gt;"",AL529/AO529,"")</f>
        <v/>
      </c>
      <c r="AV529" s="9" t="str">
        <f>IF(AN529&lt;&gt;"",AL529/AN529,"")</f>
        <v/>
      </c>
      <c r="AW529" s="9"/>
    </row>
    <row r="530" spans="1:49" ht="13.5" thickTop="1" x14ac:dyDescent="0.2">
      <c r="A530" s="2">
        <v>8000470</v>
      </c>
      <c r="B530" s="3" t="s">
        <v>500</v>
      </c>
      <c r="C530" s="2">
        <v>0</v>
      </c>
      <c r="D530" s="2">
        <v>4029</v>
      </c>
      <c r="E530" s="8" t="s">
        <v>56</v>
      </c>
      <c r="F530" s="5" t="s">
        <v>293</v>
      </c>
      <c r="G530" s="3" t="s">
        <v>51</v>
      </c>
      <c r="H530" s="6">
        <v>5000</v>
      </c>
      <c r="I530" s="6">
        <v>100</v>
      </c>
      <c r="J530" s="7">
        <v>-121.28333000000001</v>
      </c>
      <c r="K530" s="7">
        <v>49.533329999999999</v>
      </c>
      <c r="L530" s="6">
        <v>3.5477002500000001</v>
      </c>
      <c r="M530" s="8" t="s">
        <v>54</v>
      </c>
      <c r="N530" s="2" t="s">
        <v>52</v>
      </c>
      <c r="O530" s="6">
        <v>3.1313357353210449</v>
      </c>
      <c r="P530" s="8" t="s">
        <v>53</v>
      </c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1">
        <f>IF($L530&gt;0,IF(O530&gt;0,$L530*O530/1000000,""),"")</f>
        <v>1.1109040571032406E-5</v>
      </c>
      <c r="AM530" s="8" t="str">
        <f>IF($L530&gt;0,IF(R530&gt;0,$L530*R530/1000000,""),"")</f>
        <v/>
      </c>
      <c r="AN530" s="8" t="str">
        <f>IF($L530&gt;0,IF(U530&gt;0,IF($V530="P",$L530*U530/1000000,$L530*$U530),""),"")</f>
        <v/>
      </c>
      <c r="AO530" s="8" t="str">
        <f>IF($L530&gt;0,IF(X530&gt;0,$L530*X530/100,""),"")</f>
        <v/>
      </c>
      <c r="AP530" s="8" t="str">
        <f>IF($L530&gt;0,IF(AA530&gt;0,$L530*AA530/100,""),"")</f>
        <v/>
      </c>
      <c r="AQ530" s="11">
        <f>SUM(AL530:AP530)</f>
        <v>1.1109040571032406E-5</v>
      </c>
      <c r="AR530" s="6" t="e">
        <f>IF((AL530+AM530)&gt;0,AL530+AM530,"")</f>
        <v>#VALUE!</v>
      </c>
      <c r="AS530" s="9">
        <f>IF(O530&gt;0,R530/O530,"")</f>
        <v>0</v>
      </c>
      <c r="AT530" s="9" t="e">
        <f>IF(AR530&lt;&gt;"",AL530/AR530,"")</f>
        <v>#VALUE!</v>
      </c>
      <c r="AU530" s="9" t="str">
        <f>IF(AO530&lt;&gt;"",AL530/AO530,"")</f>
        <v/>
      </c>
      <c r="AV530" s="9" t="str">
        <f>IF(AN530&lt;&gt;"",AL530/AN530,"")</f>
        <v/>
      </c>
      <c r="AW530" s="9"/>
    </row>
    <row r="531" spans="1:49" ht="13.5" thickTop="1" x14ac:dyDescent="0.2">
      <c r="A531" s="2">
        <v>8000486</v>
      </c>
      <c r="B531" s="3" t="s">
        <v>490</v>
      </c>
      <c r="C531" s="2">
        <v>0</v>
      </c>
      <c r="D531" s="2">
        <v>4029</v>
      </c>
      <c r="E531" s="8" t="s">
        <v>56</v>
      </c>
      <c r="F531" s="5" t="s">
        <v>293</v>
      </c>
      <c r="G531" s="3" t="s">
        <v>51</v>
      </c>
      <c r="H531" s="6">
        <v>5000</v>
      </c>
      <c r="I531" s="6">
        <v>100</v>
      </c>
      <c r="J531" s="7">
        <v>-120.01667</v>
      </c>
      <c r="K531" s="7">
        <v>49.383330000000001</v>
      </c>
      <c r="L531" s="6">
        <v>0.61902199999999996</v>
      </c>
      <c r="M531" s="8" t="s">
        <v>54</v>
      </c>
      <c r="N531" s="2" t="s">
        <v>52</v>
      </c>
      <c r="O531" s="6">
        <v>11.708999633789063</v>
      </c>
      <c r="P531" s="8" t="s">
        <v>53</v>
      </c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1">
        <f>IF($L531&gt;0,IF(O531&gt;0,$L531*O531/1000000,""),"")</f>
        <v>7.2481283713073728E-6</v>
      </c>
      <c r="AM531" s="8" t="str">
        <f>IF($L531&gt;0,IF(R531&gt;0,$L531*R531/1000000,""),"")</f>
        <v/>
      </c>
      <c r="AN531" s="8" t="str">
        <f>IF($L531&gt;0,IF(U531&gt;0,IF($V531="P",$L531*U531/1000000,$L531*$U531),""),"")</f>
        <v/>
      </c>
      <c r="AO531" s="8" t="str">
        <f>IF($L531&gt;0,IF(X531&gt;0,$L531*X531/100,""),"")</f>
        <v/>
      </c>
      <c r="AP531" s="8" t="str">
        <f>IF($L531&gt;0,IF(AA531&gt;0,$L531*AA531/100,""),"")</f>
        <v/>
      </c>
      <c r="AQ531" s="11">
        <f>SUM(AL531:AP531)</f>
        <v>7.2481283713073728E-6</v>
      </c>
      <c r="AR531" s="6" t="e">
        <f>IF((AL531+AM531)&gt;0,AL531+AM531,"")</f>
        <v>#VALUE!</v>
      </c>
      <c r="AS531" s="9">
        <f>IF(O531&gt;0,R531/O531,"")</f>
        <v>0</v>
      </c>
      <c r="AT531" s="9" t="e">
        <f>IF(AR531&lt;&gt;"",AL531/AR531,"")</f>
        <v>#VALUE!</v>
      </c>
      <c r="AU531" s="9" t="str">
        <f>IF(AO531&lt;&gt;"",AL531/AO531,"")</f>
        <v/>
      </c>
      <c r="AV531" s="9" t="str">
        <f>IF(AN531&lt;&gt;"",AL531/AN531,"")</f>
        <v/>
      </c>
      <c r="AW531" s="9"/>
    </row>
    <row r="532" spans="1:49" ht="13.5" thickTop="1" x14ac:dyDescent="0.2">
      <c r="A532" s="2">
        <v>8000467</v>
      </c>
      <c r="B532" s="3" t="s">
        <v>475</v>
      </c>
      <c r="C532" s="2">
        <v>0</v>
      </c>
      <c r="D532" s="2">
        <v>4029</v>
      </c>
      <c r="E532" s="8" t="s">
        <v>56</v>
      </c>
      <c r="F532" s="5" t="s">
        <v>293</v>
      </c>
      <c r="G532" s="3" t="s">
        <v>51</v>
      </c>
      <c r="H532" s="6">
        <v>5000</v>
      </c>
      <c r="I532" s="6">
        <v>100</v>
      </c>
      <c r="J532" s="7">
        <v>-120</v>
      </c>
      <c r="K532" s="7">
        <v>49.7</v>
      </c>
      <c r="L532" s="6">
        <v>1.6565193359375001E-2</v>
      </c>
      <c r="M532" s="8" t="s">
        <v>54</v>
      </c>
      <c r="N532" s="2" t="s">
        <v>52</v>
      </c>
      <c r="O532" s="6">
        <v>91.6851806640625</v>
      </c>
      <c r="P532" s="8" t="s">
        <v>53</v>
      </c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1">
        <f>IF($L532&gt;0,IF(O532&gt;0,$L532*O532/1000000,""),"")</f>
        <v>1.5187827458894254E-6</v>
      </c>
      <c r="AM532" s="8" t="str">
        <f>IF($L532&gt;0,IF(R532&gt;0,$L532*R532/1000000,""),"")</f>
        <v/>
      </c>
      <c r="AN532" s="8" t="str">
        <f>IF($L532&gt;0,IF(U532&gt;0,IF($V532="P",$L532*U532/1000000,$L532*$U532),""),"")</f>
        <v/>
      </c>
      <c r="AO532" s="8" t="str">
        <f>IF($L532&gt;0,IF(X532&gt;0,$L532*X532/100,""),"")</f>
        <v/>
      </c>
      <c r="AP532" s="8" t="str">
        <f>IF($L532&gt;0,IF(AA532&gt;0,$L532*AA532/100,""),"")</f>
        <v/>
      </c>
      <c r="AQ532" s="11">
        <f>SUM(AL532:AP532)</f>
        <v>1.5187827458894254E-6</v>
      </c>
      <c r="AR532" s="6" t="e">
        <f>IF((AL532+AM532)&gt;0,AL532+AM532,"")</f>
        <v>#VALUE!</v>
      </c>
      <c r="AS532" s="9">
        <f>IF(O532&gt;0,R532/O532,"")</f>
        <v>0</v>
      </c>
      <c r="AT532" s="9" t="e">
        <f>IF(AR532&lt;&gt;"",AL532/AR532,"")</f>
        <v>#VALUE!</v>
      </c>
      <c r="AU532" s="9" t="str">
        <f>IF(AO532&lt;&gt;"",AL532/AO532,"")</f>
        <v/>
      </c>
      <c r="AV532" s="9" t="str">
        <f>IF(AN532&lt;&gt;"",AL532/AN532,"")</f>
        <v/>
      </c>
      <c r="AW532" s="9"/>
    </row>
    <row r="533" spans="1:49" ht="13.5" thickTop="1" x14ac:dyDescent="0.2">
      <c r="A533" s="2">
        <v>8002165</v>
      </c>
      <c r="B533" s="3" t="s">
        <v>518</v>
      </c>
      <c r="C533" s="2">
        <v>0</v>
      </c>
      <c r="D533" s="2">
        <v>4029</v>
      </c>
      <c r="E533" s="8" t="s">
        <v>56</v>
      </c>
      <c r="F533" s="5" t="s">
        <v>293</v>
      </c>
      <c r="G533" s="3" t="s">
        <v>51</v>
      </c>
      <c r="H533" s="6">
        <v>5000</v>
      </c>
      <c r="I533" s="6">
        <v>100</v>
      </c>
      <c r="J533" s="7">
        <v>-118.71666999999999</v>
      </c>
      <c r="K533" s="7">
        <v>49.1</v>
      </c>
      <c r="L533" s="6"/>
      <c r="M533" s="8"/>
      <c r="N533" s="2"/>
      <c r="O533" s="6"/>
      <c r="P533" s="8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1" t="str">
        <f>IF($L533&gt;0,IF(O533&gt;0,$L533*O533/1000000,""),"")</f>
        <v/>
      </c>
      <c r="AM533" s="8" t="str">
        <f>IF($L533&gt;0,IF(R533&gt;0,$L533*R533/1000000,""),"")</f>
        <v/>
      </c>
      <c r="AN533" s="8" t="str">
        <f>IF($L533&gt;0,IF(U533&gt;0,IF($V533="P",$L533*U533/1000000,$L533*$U533),""),"")</f>
        <v/>
      </c>
      <c r="AO533" s="8" t="str">
        <f>IF($L533&gt;0,IF(X533&gt;0,$L533*X533/100,""),"")</f>
        <v/>
      </c>
      <c r="AP533" s="8" t="str">
        <f>IF($L533&gt;0,IF(AA533&gt;0,$L533*AA533/100,""),"")</f>
        <v/>
      </c>
      <c r="AQ533" s="11">
        <f>SUM(AL533:AP533)</f>
        <v>0</v>
      </c>
      <c r="AR533" s="6" t="e">
        <f>IF((AL533+AM533)&gt;0,AL533+AM533,"")</f>
        <v>#VALUE!</v>
      </c>
      <c r="AS533" s="9" t="str">
        <f>IF(O533&gt;0,R533/O533,"")</f>
        <v/>
      </c>
      <c r="AT533" s="9" t="e">
        <f>IF(AR533&lt;&gt;"",AL533/AR533,"")</f>
        <v>#VALUE!</v>
      </c>
      <c r="AU533" s="9" t="str">
        <f>IF(AO533&lt;&gt;"",AL533/AO533,"")</f>
        <v/>
      </c>
      <c r="AV533" s="9" t="str">
        <f>IF(AN533&lt;&gt;"",AL533/AN533,"")</f>
        <v/>
      </c>
      <c r="AW533" s="9"/>
    </row>
    <row r="534" spans="1:49" ht="13.5" thickTop="1" x14ac:dyDescent="0.2">
      <c r="A534" s="2">
        <v>8000476</v>
      </c>
      <c r="B534" s="3" t="s">
        <v>496</v>
      </c>
      <c r="C534" s="2">
        <v>0</v>
      </c>
      <c r="D534" s="2">
        <v>4029</v>
      </c>
      <c r="E534" s="8" t="s">
        <v>56</v>
      </c>
      <c r="F534" s="5" t="s">
        <v>293</v>
      </c>
      <c r="G534" s="3" t="s">
        <v>51</v>
      </c>
      <c r="H534" s="6">
        <v>5000</v>
      </c>
      <c r="I534" s="6">
        <v>100</v>
      </c>
      <c r="J534" s="7">
        <v>-117.81332999999999</v>
      </c>
      <c r="K534" s="7">
        <v>49.081389999999999</v>
      </c>
      <c r="L534" s="6">
        <v>0.55432524999999999</v>
      </c>
      <c r="M534" s="8" t="s">
        <v>54</v>
      </c>
      <c r="N534" s="2" t="s">
        <v>52</v>
      </c>
      <c r="O534" s="6">
        <v>16.856834411621094</v>
      </c>
      <c r="P534" s="8" t="s">
        <v>53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1">
        <f>IF($L534&gt;0,IF(O534&gt;0,$L534*O534/1000000,""),"")</f>
        <v>9.344168949430464E-6</v>
      </c>
      <c r="AM534" s="8" t="str">
        <f>IF($L534&gt;0,IF(R534&gt;0,$L534*R534/1000000,""),"")</f>
        <v/>
      </c>
      <c r="AN534" s="8" t="str">
        <f>IF($L534&gt;0,IF(U534&gt;0,IF($V534="P",$L534*U534/1000000,$L534*$U534),""),"")</f>
        <v/>
      </c>
      <c r="AO534" s="8" t="str">
        <f>IF($L534&gt;0,IF(X534&gt;0,$L534*X534/100,""),"")</f>
        <v/>
      </c>
      <c r="AP534" s="8" t="str">
        <f>IF($L534&gt;0,IF(AA534&gt;0,$L534*AA534/100,""),"")</f>
        <v/>
      </c>
      <c r="AQ534" s="11">
        <f>SUM(AL534:AP534)</f>
        <v>9.344168949430464E-6</v>
      </c>
      <c r="AR534" s="6" t="e">
        <f>IF((AL534+AM534)&gt;0,AL534+AM534,"")</f>
        <v>#VALUE!</v>
      </c>
      <c r="AS534" s="9">
        <f>IF(O534&gt;0,R534/O534,"")</f>
        <v>0</v>
      </c>
      <c r="AT534" s="9" t="e">
        <f>IF(AR534&lt;&gt;"",AL534/AR534,"")</f>
        <v>#VALUE!</v>
      </c>
      <c r="AU534" s="9" t="str">
        <f>IF(AO534&lt;&gt;"",AL534/AO534,"")</f>
        <v/>
      </c>
      <c r="AV534" s="9" t="str">
        <f>IF(AN534&lt;&gt;"",AL534/AN534,"")</f>
        <v/>
      </c>
      <c r="AW534" s="9"/>
    </row>
    <row r="535" spans="1:49" ht="13.5" thickTop="1" x14ac:dyDescent="0.2">
      <c r="A535" s="2">
        <v>8000455</v>
      </c>
      <c r="B535" s="3" t="s">
        <v>588</v>
      </c>
      <c r="C535" s="2">
        <v>0</v>
      </c>
      <c r="D535" s="2">
        <v>4036</v>
      </c>
      <c r="E535" s="8" t="s">
        <v>245</v>
      </c>
      <c r="F535" s="5" t="s">
        <v>293</v>
      </c>
      <c r="G535" s="3" t="s">
        <v>51</v>
      </c>
      <c r="H535" s="6">
        <v>5000</v>
      </c>
      <c r="I535" s="6">
        <v>100</v>
      </c>
      <c r="J535" s="7">
        <v>-117.12639</v>
      </c>
      <c r="K535" s="7">
        <v>49.139719999999997</v>
      </c>
      <c r="L535" s="6">
        <v>1.5324772499999999</v>
      </c>
      <c r="M535" s="8" t="s">
        <v>54</v>
      </c>
      <c r="N535" s="2" t="s">
        <v>52</v>
      </c>
      <c r="O535" s="6">
        <v>15.074765205383301</v>
      </c>
      <c r="P535" s="8" t="s">
        <v>53</v>
      </c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1">
        <f>IF($L535&gt;0,IF(O535&gt;0,$L535*O535/1000000,""),"")</f>
        <v>2.3101734726341485E-5</v>
      </c>
      <c r="AM535" s="8" t="str">
        <f>IF($L535&gt;0,IF(R535&gt;0,$L535*R535/1000000,""),"")</f>
        <v/>
      </c>
      <c r="AN535" s="8" t="str">
        <f>IF($L535&gt;0,IF(U535&gt;0,IF($V535="P",$L535*U535/1000000,$L535*$U535),""),"")</f>
        <v/>
      </c>
      <c r="AO535" s="8" t="str">
        <f>IF($L535&gt;0,IF(X535&gt;0,$L535*X535/100,""),"")</f>
        <v/>
      </c>
      <c r="AP535" s="8" t="str">
        <f>IF($L535&gt;0,IF(AA535&gt;0,$L535*AA535/100,""),"")</f>
        <v/>
      </c>
      <c r="AQ535" s="11">
        <f>SUM(AL535:AP535)</f>
        <v>2.3101734726341485E-5</v>
      </c>
      <c r="AR535" s="6" t="e">
        <f>IF((AL535+AM535)&gt;0,AL535+AM535,"")</f>
        <v>#VALUE!</v>
      </c>
      <c r="AS535" s="9">
        <f>IF(O535&gt;0,R535/O535,"")</f>
        <v>0</v>
      </c>
      <c r="AT535" s="9" t="e">
        <f>IF(AR535&lt;&gt;"",AL535/AR535,"")</f>
        <v>#VALUE!</v>
      </c>
      <c r="AU535" s="9" t="str">
        <f>IF(AO535&lt;&gt;"",AL535/AO535,"")</f>
        <v/>
      </c>
      <c r="AV535" s="9" t="str">
        <f>IF(AN535&lt;&gt;"",AL535/AN535,"")</f>
        <v/>
      </c>
      <c r="AW535" s="9"/>
    </row>
    <row r="536" spans="1:49" ht="13.5" thickTop="1" x14ac:dyDescent="0.2">
      <c r="A536" s="2">
        <v>8000451</v>
      </c>
      <c r="B536" s="3" t="s">
        <v>449</v>
      </c>
      <c r="C536" s="2">
        <v>0</v>
      </c>
      <c r="D536" s="2">
        <v>4029</v>
      </c>
      <c r="E536" s="8" t="s">
        <v>56</v>
      </c>
      <c r="F536" s="5" t="s">
        <v>293</v>
      </c>
      <c r="G536" s="3" t="s">
        <v>51</v>
      </c>
      <c r="H536" s="6">
        <v>5000</v>
      </c>
      <c r="I536" s="6">
        <v>100</v>
      </c>
      <c r="J536" s="7">
        <v>-62.941670000000002</v>
      </c>
      <c r="K536" s="7">
        <v>45.058329999999998</v>
      </c>
      <c r="L536" s="6">
        <v>8.4144109374999998E-2</v>
      </c>
      <c r="M536" s="8" t="s">
        <v>54</v>
      </c>
      <c r="N536" s="2" t="s">
        <v>52</v>
      </c>
      <c r="O536" s="6">
        <v>16.403011322021484</v>
      </c>
      <c r="P536" s="8" t="s">
        <v>53</v>
      </c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1">
        <f>IF($L536&gt;0,IF(O536&gt;0,$L536*O536/1000000,""),"")</f>
        <v>1.3802167787595391E-6</v>
      </c>
      <c r="AM536" s="8" t="str">
        <f>IF($L536&gt;0,IF(R536&gt;0,$L536*R536/1000000,""),"")</f>
        <v/>
      </c>
      <c r="AN536" s="8" t="str">
        <f>IF($L536&gt;0,IF(U536&gt;0,IF($V536="P",$L536*U536/1000000,$L536*$U536),""),"")</f>
        <v/>
      </c>
      <c r="AO536" s="8" t="str">
        <f>IF($L536&gt;0,IF(X536&gt;0,$L536*X536/100,""),"")</f>
        <v/>
      </c>
      <c r="AP536" s="8" t="str">
        <f>IF($L536&gt;0,IF(AA536&gt;0,$L536*AA536/100,""),"")</f>
        <v/>
      </c>
      <c r="AQ536" s="11">
        <f>SUM(AL536:AP536)</f>
        <v>1.3802167787595391E-6</v>
      </c>
      <c r="AR536" s="6" t="e">
        <f>IF((AL536+AM536)&gt;0,AL536+AM536,"")</f>
        <v>#VALUE!</v>
      </c>
      <c r="AS536" s="9">
        <f>IF(O536&gt;0,R536/O536,"")</f>
        <v>0</v>
      </c>
      <c r="AT536" s="9" t="e">
        <f>IF(AR536&lt;&gt;"",AL536/AR536,"")</f>
        <v>#VALUE!</v>
      </c>
      <c r="AU536" s="9" t="str">
        <f>IF(AO536&lt;&gt;"",AL536/AO536,"")</f>
        <v/>
      </c>
      <c r="AV536" s="9" t="str">
        <f>IF(AN536&lt;&gt;"",AL536/AN536,"")</f>
        <v/>
      </c>
      <c r="AW536" s="9"/>
    </row>
    <row r="537" spans="1:49" ht="13.5" thickTop="1" x14ac:dyDescent="0.2">
      <c r="A537" s="2">
        <v>8000447</v>
      </c>
      <c r="B537" s="3" t="s">
        <v>478</v>
      </c>
      <c r="C537" s="2">
        <v>0</v>
      </c>
      <c r="D537" s="2">
        <v>4029</v>
      </c>
      <c r="E537" s="8" t="s">
        <v>56</v>
      </c>
      <c r="F537" s="5" t="s">
        <v>293</v>
      </c>
      <c r="G537" s="3" t="s">
        <v>51</v>
      </c>
      <c r="H537" s="6">
        <v>5000</v>
      </c>
      <c r="I537" s="6">
        <v>100</v>
      </c>
      <c r="J537" s="7">
        <v>-61.758330000000001</v>
      </c>
      <c r="K537" s="7">
        <v>45.308329999999998</v>
      </c>
      <c r="L537" s="6">
        <v>0.37715500000000002</v>
      </c>
      <c r="M537" s="8" t="s">
        <v>54</v>
      </c>
      <c r="N537" s="2" t="s">
        <v>52</v>
      </c>
      <c r="O537" s="6">
        <v>18.37298583984375</v>
      </c>
      <c r="P537" s="8" t="s">
        <v>53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1">
        <f>IF($L537&gt;0,IF(O537&gt;0,$L537*O537/1000000,""),"")</f>
        <v>6.9294634744262699E-6</v>
      </c>
      <c r="AM537" s="8" t="str">
        <f>IF($L537&gt;0,IF(R537&gt;0,$L537*R537/1000000,""),"")</f>
        <v/>
      </c>
      <c r="AN537" s="8" t="str">
        <f>IF($L537&gt;0,IF(U537&gt;0,IF($V537="P",$L537*U537/1000000,$L537*$U537),""),"")</f>
        <v/>
      </c>
      <c r="AO537" s="8" t="str">
        <f>IF($L537&gt;0,IF(X537&gt;0,$L537*X537/100,""),"")</f>
        <v/>
      </c>
      <c r="AP537" s="8" t="str">
        <f>IF($L537&gt;0,IF(AA537&gt;0,$L537*AA537/100,""),"")</f>
        <v/>
      </c>
      <c r="AQ537" s="11">
        <f>SUM(AL537:AP537)</f>
        <v>6.9294634744262699E-6</v>
      </c>
      <c r="AR537" s="6" t="e">
        <f>IF((AL537+AM537)&gt;0,AL537+AM537,"")</f>
        <v>#VALUE!</v>
      </c>
      <c r="AS537" s="9">
        <f>IF(O537&gt;0,R537/O537,"")</f>
        <v>0</v>
      </c>
      <c r="AT537" s="9" t="e">
        <f>IF(AR537&lt;&gt;"",AL537/AR537,"")</f>
        <v>#VALUE!</v>
      </c>
      <c r="AU537" s="9" t="str">
        <f>IF(AO537&lt;&gt;"",AL537/AO537,"")</f>
        <v/>
      </c>
      <c r="AV537" s="9" t="str">
        <f>IF(AN537&lt;&gt;"",AL537/AN537,"")</f>
        <v/>
      </c>
      <c r="AW537" s="9"/>
    </row>
    <row r="538" spans="1:49" ht="13.5" thickTop="1" x14ac:dyDescent="0.2">
      <c r="A538" s="2">
        <v>8000442</v>
      </c>
      <c r="B538" s="3" t="s">
        <v>489</v>
      </c>
      <c r="C538" s="2">
        <v>0</v>
      </c>
      <c r="D538" s="2">
        <v>4029</v>
      </c>
      <c r="E538" s="8" t="s">
        <v>56</v>
      </c>
      <c r="F538" s="5" t="s">
        <v>293</v>
      </c>
      <c r="G538" s="3" t="s">
        <v>51</v>
      </c>
      <c r="H538" s="6">
        <v>5000</v>
      </c>
      <c r="I538" s="6">
        <v>100</v>
      </c>
      <c r="J538" s="7">
        <v>-56.166670000000003</v>
      </c>
      <c r="K538" s="7">
        <v>49.566670000000002</v>
      </c>
      <c r="L538" s="6">
        <v>0.42201431249999999</v>
      </c>
      <c r="M538" s="8" t="s">
        <v>54</v>
      </c>
      <c r="N538" s="2" t="s">
        <v>52</v>
      </c>
      <c r="O538" s="6">
        <v>17.070194244384766</v>
      </c>
      <c r="P538" s="8" t="s">
        <v>53</v>
      </c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1">
        <f>IF($L538&gt;0,IF(O538&gt;0,$L538*O538/1000000,""),"")</f>
        <v>7.2038662882854936E-6</v>
      </c>
      <c r="AM538" s="8" t="str">
        <f>IF($L538&gt;0,IF(R538&gt;0,$L538*R538/1000000,""),"")</f>
        <v/>
      </c>
      <c r="AN538" s="8" t="str">
        <f>IF($L538&gt;0,IF(U538&gt;0,IF($V538="P",$L538*U538/1000000,$L538*$U538),""),"")</f>
        <v/>
      </c>
      <c r="AO538" s="8" t="str">
        <f>IF($L538&gt;0,IF(X538&gt;0,$L538*X538/100,""),"")</f>
        <v/>
      </c>
      <c r="AP538" s="8" t="str">
        <f>IF($L538&gt;0,IF(AA538&gt;0,$L538*AA538/100,""),"")</f>
        <v/>
      </c>
      <c r="AQ538" s="11">
        <f>SUM(AL538:AP538)</f>
        <v>7.2038662882854936E-6</v>
      </c>
      <c r="AR538" s="6" t="e">
        <f>IF((AL538+AM538)&gt;0,AL538+AM538,"")</f>
        <v>#VALUE!</v>
      </c>
      <c r="AS538" s="9">
        <f>IF(O538&gt;0,R538/O538,"")</f>
        <v>0</v>
      </c>
      <c r="AT538" s="9" t="e">
        <f>IF(AR538&lt;&gt;"",AL538/AR538,"")</f>
        <v>#VALUE!</v>
      </c>
      <c r="AU538" s="9" t="str">
        <f>IF(AO538&lt;&gt;"",AL538/AO538,"")</f>
        <v/>
      </c>
      <c r="AV538" s="9" t="str">
        <f>IF(AN538&lt;&gt;"",AL538/AN538,"")</f>
        <v/>
      </c>
      <c r="AW538" s="9"/>
    </row>
    <row r="539" spans="1:49" ht="13.5" thickTop="1" x14ac:dyDescent="0.2">
      <c r="A539" s="2">
        <v>8000444</v>
      </c>
      <c r="B539" s="3" t="s">
        <v>542</v>
      </c>
      <c r="C539" s="2">
        <v>0</v>
      </c>
      <c r="D539" s="2">
        <v>4029</v>
      </c>
      <c r="E539" s="8" t="s">
        <v>56</v>
      </c>
      <c r="F539" s="5" t="s">
        <v>293</v>
      </c>
      <c r="G539" s="3" t="s">
        <v>51</v>
      </c>
      <c r="H539" s="6">
        <v>5000</v>
      </c>
      <c r="I539" s="6">
        <v>100</v>
      </c>
      <c r="J539" s="7">
        <v>-56.116669999999999</v>
      </c>
      <c r="K539" s="7">
        <v>49.983330000000002</v>
      </c>
      <c r="L539" s="6"/>
      <c r="M539" s="8"/>
      <c r="N539" s="2"/>
      <c r="O539" s="6"/>
      <c r="P539" s="8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1" t="str">
        <f>IF($L539&gt;0,IF(O539&gt;0,$L539*O539/1000000,""),"")</f>
        <v/>
      </c>
      <c r="AM539" s="8" t="str">
        <f>IF($L539&gt;0,IF(R539&gt;0,$L539*R539/1000000,""),"")</f>
        <v/>
      </c>
      <c r="AN539" s="8" t="str">
        <f>IF($L539&gt;0,IF(U539&gt;0,IF($V539="P",$L539*U539/1000000,$L539*$U539),""),"")</f>
        <v/>
      </c>
      <c r="AO539" s="8" t="str">
        <f>IF($L539&gt;0,IF(X539&gt;0,$L539*X539/100,""),"")</f>
        <v/>
      </c>
      <c r="AP539" s="8" t="str">
        <f>IF($L539&gt;0,IF(AA539&gt;0,$L539*AA539/100,""),"")</f>
        <v/>
      </c>
      <c r="AQ539" s="11">
        <f>SUM(AL539:AP539)</f>
        <v>0</v>
      </c>
      <c r="AR539" s="6" t="e">
        <f>IF((AL539+AM539)&gt;0,AL539+AM539,"")</f>
        <v>#VALUE!</v>
      </c>
      <c r="AS539" s="9" t="str">
        <f>IF(O539&gt;0,R539/O539,"")</f>
        <v/>
      </c>
      <c r="AT539" s="9" t="e">
        <f>IF(AR539&lt;&gt;"",AL539/AR539,"")</f>
        <v>#VALUE!</v>
      </c>
      <c r="AU539" s="9" t="str">
        <f>IF(AO539&lt;&gt;"",AL539/AO539,"")</f>
        <v/>
      </c>
      <c r="AV539" s="9" t="str">
        <f>IF(AN539&lt;&gt;"",AL539/AN539,"")</f>
        <v/>
      </c>
      <c r="AW539" s="9"/>
    </row>
    <row r="540" spans="1:49" ht="13.5" thickTop="1" x14ac:dyDescent="0.2">
      <c r="A540" s="2">
        <v>8000441</v>
      </c>
      <c r="B540" s="3" t="s">
        <v>568</v>
      </c>
      <c r="C540" s="2">
        <v>0</v>
      </c>
      <c r="D540" s="2">
        <v>4029</v>
      </c>
      <c r="E540" s="8" t="s">
        <v>56</v>
      </c>
      <c r="F540" s="5" t="s">
        <v>293</v>
      </c>
      <c r="G540" s="3" t="s">
        <v>51</v>
      </c>
      <c r="H540" s="6">
        <v>5000</v>
      </c>
      <c r="I540" s="6">
        <v>100</v>
      </c>
      <c r="J540" s="7">
        <v>-56.1</v>
      </c>
      <c r="K540" s="7">
        <v>50</v>
      </c>
      <c r="L540" s="6">
        <v>0.4571876875</v>
      </c>
      <c r="M540" s="8" t="s">
        <v>54</v>
      </c>
      <c r="N540" s="2" t="s">
        <v>52</v>
      </c>
      <c r="O540" s="6">
        <v>7.5399999618530273</v>
      </c>
      <c r="P540" s="8" t="s">
        <v>53</v>
      </c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1">
        <f>IF($L540&gt;0,IF(O540&gt;0,$L540*O540/1000000,""),"")</f>
        <v>3.4471951463096737E-6</v>
      </c>
      <c r="AM540" s="8" t="str">
        <f>IF($L540&gt;0,IF(R540&gt;0,$L540*R540/1000000,""),"")</f>
        <v/>
      </c>
      <c r="AN540" s="8" t="str">
        <f>IF($L540&gt;0,IF(U540&gt;0,IF($V540="P",$L540*U540/1000000,$L540*$U540),""),"")</f>
        <v/>
      </c>
      <c r="AO540" s="8" t="str">
        <f>IF($L540&gt;0,IF(X540&gt;0,$L540*X540/100,""),"")</f>
        <v/>
      </c>
      <c r="AP540" s="8" t="str">
        <f>IF($L540&gt;0,IF(AA540&gt;0,$L540*AA540/100,""),"")</f>
        <v/>
      </c>
      <c r="AQ540" s="11">
        <f>SUM(AL540:AP540)</f>
        <v>3.4471951463096737E-6</v>
      </c>
      <c r="AR540" s="6" t="e">
        <f>IF((AL540+AM540)&gt;0,AL540+AM540,"")</f>
        <v>#VALUE!</v>
      </c>
      <c r="AS540" s="9">
        <f>IF(O540&gt;0,R540/O540,"")</f>
        <v>0</v>
      </c>
      <c r="AT540" s="9" t="e">
        <f>IF(AR540&lt;&gt;"",AL540/AR540,"")</f>
        <v>#VALUE!</v>
      </c>
      <c r="AU540" s="9" t="str">
        <f>IF(AO540&lt;&gt;"",AL540/AO540,"")</f>
        <v/>
      </c>
      <c r="AV540" s="9" t="str">
        <f>IF(AN540&lt;&gt;"",AL540/AN540,"")</f>
        <v/>
      </c>
      <c r="AW540" s="9"/>
    </row>
    <row r="541" spans="1:49" ht="13.5" thickTop="1" x14ac:dyDescent="0.2">
      <c r="A541" s="2">
        <v>8004121</v>
      </c>
      <c r="B541" s="3" t="s">
        <v>620</v>
      </c>
      <c r="C541" s="2">
        <v>0</v>
      </c>
      <c r="D541" s="2">
        <v>4040</v>
      </c>
      <c r="E541" s="8" t="s">
        <v>58</v>
      </c>
      <c r="F541" s="5" t="s">
        <v>600</v>
      </c>
      <c r="G541" s="3" t="s">
        <v>51</v>
      </c>
      <c r="H541" s="6">
        <v>13.79</v>
      </c>
      <c r="I541" s="6">
        <v>2.1800000000000002</v>
      </c>
      <c r="J541" s="7">
        <v>-69.95</v>
      </c>
      <c r="K541" s="7">
        <v>-29.8</v>
      </c>
      <c r="L541" s="6"/>
      <c r="M541" s="8"/>
      <c r="N541" s="2"/>
      <c r="O541" s="6"/>
      <c r="P541" s="8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1" t="str">
        <f>IF($L541&gt;0,IF(O541&gt;0,$L541*O541/1000000,""),"")</f>
        <v/>
      </c>
      <c r="AM541" s="8" t="str">
        <f>IF($L541&gt;0,IF(R541&gt;0,$L541*R541/1000000,""),"")</f>
        <v/>
      </c>
      <c r="AN541" s="8" t="str">
        <f>IF($L541&gt;0,IF(U541&gt;0,IF($V541="P",$L541*U541/1000000,$L541*$U541),""),"")</f>
        <v/>
      </c>
      <c r="AO541" s="8" t="str">
        <f>IF($L541&gt;0,IF(X541&gt;0,$L541*X541/100,""),"")</f>
        <v/>
      </c>
      <c r="AP541" s="8" t="str">
        <f>IF($L541&gt;0,IF(AA541&gt;0,$L541*AA541/100,""),"")</f>
        <v/>
      </c>
      <c r="AQ541" s="11">
        <f>SUM(AL541:AP541)</f>
        <v>0</v>
      </c>
      <c r="AR541" s="6" t="e">
        <f>IF((AL541+AM541)&gt;0,AL541+AM541,"")</f>
        <v>#VALUE!</v>
      </c>
      <c r="AS541" s="9" t="str">
        <f>IF(O541&gt;0,R541/O541,"")</f>
        <v/>
      </c>
      <c r="AT541" s="9" t="e">
        <f>IF(AR541&lt;&gt;"",AL541/AR541,"")</f>
        <v>#VALUE!</v>
      </c>
      <c r="AU541" s="9" t="str">
        <f>IF(AO541&lt;&gt;"",AL541/AO541,"")</f>
        <v/>
      </c>
      <c r="AV541" s="9" t="str">
        <f>IF(AN541&lt;&gt;"",AL541/AN541,"")</f>
        <v/>
      </c>
      <c r="AW541" s="9"/>
    </row>
    <row r="542" spans="1:49" ht="13.5" thickTop="1" x14ac:dyDescent="0.2">
      <c r="A542" s="2">
        <v>8001774</v>
      </c>
      <c r="B542" s="3" t="s">
        <v>599</v>
      </c>
      <c r="C542" s="2">
        <v>0</v>
      </c>
      <c r="D542" s="2">
        <v>4023</v>
      </c>
      <c r="E542" s="8" t="s">
        <v>49</v>
      </c>
      <c r="F542" s="5" t="s">
        <v>600</v>
      </c>
      <c r="G542" s="3" t="s">
        <v>51</v>
      </c>
      <c r="H542" s="6">
        <v>13.79</v>
      </c>
      <c r="I542" s="6">
        <v>2.1800000000000002</v>
      </c>
      <c r="J542" s="7">
        <v>-69.283330000000007</v>
      </c>
      <c r="K542" s="7">
        <v>-27.783329999999999</v>
      </c>
      <c r="L542" s="6"/>
      <c r="M542" s="8"/>
      <c r="N542" s="2"/>
      <c r="O542" s="6"/>
      <c r="P542" s="8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1" t="str">
        <f>IF($L542&gt;0,IF(O542&gt;0,$L542*O542/1000000,""),"")</f>
        <v/>
      </c>
      <c r="AM542" s="8" t="str">
        <f>IF($L542&gt;0,IF(R542&gt;0,$L542*R542/1000000,""),"")</f>
        <v/>
      </c>
      <c r="AN542" s="8" t="str">
        <f>IF($L542&gt;0,IF(U542&gt;0,IF($V542="P",$L542*U542/1000000,$L542*$U542),""),"")</f>
        <v/>
      </c>
      <c r="AO542" s="8" t="str">
        <f>IF($L542&gt;0,IF(X542&gt;0,$L542*X542/100,""),"")</f>
        <v/>
      </c>
      <c r="AP542" s="8" t="str">
        <f>IF($L542&gt;0,IF(AA542&gt;0,$L542*AA542/100,""),"")</f>
        <v/>
      </c>
      <c r="AQ542" s="11">
        <f>SUM(AL542:AP542)</f>
        <v>0</v>
      </c>
      <c r="AR542" s="6" t="e">
        <f>IF((AL542+AM542)&gt;0,AL542+AM542,"")</f>
        <v>#VALUE!</v>
      </c>
      <c r="AS542" s="9" t="str">
        <f>IF(O542&gt;0,R542/O542,"")</f>
        <v/>
      </c>
      <c r="AT542" s="9" t="e">
        <f>IF(AR542&lt;&gt;"",AL542/AR542,"")</f>
        <v>#VALUE!</v>
      </c>
      <c r="AU542" s="9" t="str">
        <f>IF(AO542&lt;&gt;"",AL542/AO542,"")</f>
        <v/>
      </c>
      <c r="AV542" s="9" t="str">
        <f>IF(AN542&lt;&gt;"",AL542/AN542,"")</f>
        <v/>
      </c>
      <c r="AW542" s="9"/>
    </row>
    <row r="543" spans="1:49" ht="13.5" thickTop="1" x14ac:dyDescent="0.2">
      <c r="A543" s="2">
        <v>8001759</v>
      </c>
      <c r="B543" s="3" t="s">
        <v>602</v>
      </c>
      <c r="C543" s="2">
        <v>0</v>
      </c>
      <c r="D543" s="2">
        <v>4023</v>
      </c>
      <c r="E543" s="8" t="s">
        <v>49</v>
      </c>
      <c r="F543" s="5" t="s">
        <v>600</v>
      </c>
      <c r="G543" s="3" t="s">
        <v>51</v>
      </c>
      <c r="H543" s="6">
        <v>13.79</v>
      </c>
      <c r="I543" s="6">
        <v>2.1800000000000002</v>
      </c>
      <c r="J543" s="7">
        <v>-69.033330000000007</v>
      </c>
      <c r="K543" s="7">
        <v>-27.233329999999999</v>
      </c>
      <c r="L543" s="6"/>
      <c r="M543" s="8"/>
      <c r="N543" s="2"/>
      <c r="O543" s="6"/>
      <c r="P543" s="8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1" t="str">
        <f>IF($L543&gt;0,IF(O543&gt;0,$L543*O543/1000000,""),"")</f>
        <v/>
      </c>
      <c r="AM543" s="8" t="str">
        <f>IF($L543&gt;0,IF(R543&gt;0,$L543*R543/1000000,""),"")</f>
        <v/>
      </c>
      <c r="AN543" s="8" t="str">
        <f>IF($L543&gt;0,IF(U543&gt;0,IF($V543="P",$L543*U543/1000000,$L543*$U543),""),"")</f>
        <v/>
      </c>
      <c r="AO543" s="8" t="str">
        <f>IF($L543&gt;0,IF(X543&gt;0,$L543*X543/100,""),"")</f>
        <v/>
      </c>
      <c r="AP543" s="8" t="str">
        <f>IF($L543&gt;0,IF(AA543&gt;0,$L543*AA543/100,""),"")</f>
        <v/>
      </c>
      <c r="AQ543" s="11">
        <f>SUM(AL543:AP543)</f>
        <v>0</v>
      </c>
      <c r="AR543" s="6" t="e">
        <f>IF((AL543+AM543)&gt;0,AL543+AM543,"")</f>
        <v>#VALUE!</v>
      </c>
      <c r="AS543" s="9" t="str">
        <f>IF(O543&gt;0,R543/O543,"")</f>
        <v/>
      </c>
      <c r="AT543" s="9" t="e">
        <f>IF(AR543&lt;&gt;"",AL543/AR543,"")</f>
        <v>#VALUE!</v>
      </c>
      <c r="AU543" s="9" t="str">
        <f>IF(AO543&lt;&gt;"",AL543/AO543,"")</f>
        <v/>
      </c>
      <c r="AV543" s="9" t="str">
        <f>IF(AN543&lt;&gt;"",AL543/AN543,"")</f>
        <v/>
      </c>
      <c r="AW543" s="9"/>
    </row>
    <row r="544" spans="1:49" ht="13.5" thickTop="1" x14ac:dyDescent="0.2">
      <c r="A544" s="2">
        <v>8001758</v>
      </c>
      <c r="B544" s="3" t="s">
        <v>603</v>
      </c>
      <c r="C544" s="2">
        <v>0</v>
      </c>
      <c r="D544" s="2">
        <v>4023</v>
      </c>
      <c r="E544" s="8" t="s">
        <v>49</v>
      </c>
      <c r="F544" s="5" t="s">
        <v>600</v>
      </c>
      <c r="G544" s="3" t="s">
        <v>51</v>
      </c>
      <c r="H544" s="6">
        <v>13.79</v>
      </c>
      <c r="I544" s="6">
        <v>2.1800000000000002</v>
      </c>
      <c r="J544" s="7">
        <v>-69.02</v>
      </c>
      <c r="K544" s="7">
        <v>-27.171939999999999</v>
      </c>
      <c r="L544" s="6">
        <v>0.52393609375000005</v>
      </c>
      <c r="M544" s="8" t="s">
        <v>54</v>
      </c>
      <c r="N544" s="2" t="s">
        <v>52</v>
      </c>
      <c r="O544" s="6">
        <v>1.5800000429153442</v>
      </c>
      <c r="P544" s="8" t="s">
        <v>53</v>
      </c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1">
        <f>IF($L544&gt;0,IF(O544&gt;0,$L544*O544/1000000,""),"")</f>
        <v>8.2781905060989793E-7</v>
      </c>
      <c r="AM544" s="8" t="str">
        <f>IF($L544&gt;0,IF(R544&gt;0,$L544*R544/1000000,""),"")</f>
        <v/>
      </c>
      <c r="AN544" s="8" t="str">
        <f>IF($L544&gt;0,IF(U544&gt;0,IF($V544="P",$L544*U544/1000000,$L544*$U544),""),"")</f>
        <v/>
      </c>
      <c r="AO544" s="8" t="str">
        <f>IF($L544&gt;0,IF(X544&gt;0,$L544*X544/100,""),"")</f>
        <v/>
      </c>
      <c r="AP544" s="8" t="str">
        <f>IF($L544&gt;0,IF(AA544&gt;0,$L544*AA544/100,""),"")</f>
        <v/>
      </c>
      <c r="AQ544" s="11">
        <f>SUM(AL544:AP544)</f>
        <v>8.2781905060989793E-7</v>
      </c>
      <c r="AR544" s="6" t="e">
        <f>IF((AL544+AM544)&gt;0,AL544+AM544,"")</f>
        <v>#VALUE!</v>
      </c>
      <c r="AS544" s="9">
        <f>IF(O544&gt;0,R544/O544,"")</f>
        <v>0</v>
      </c>
      <c r="AT544" s="9" t="e">
        <f>IF(AR544&lt;&gt;"",AL544/AR544,"")</f>
        <v>#VALUE!</v>
      </c>
      <c r="AU544" s="9" t="str">
        <f>IF(AO544&lt;&gt;"",AL544/AO544,"")</f>
        <v/>
      </c>
      <c r="AV544" s="9" t="str">
        <f>IF(AN544&lt;&gt;"",AL544/AN544,"")</f>
        <v/>
      </c>
      <c r="AW544" s="9"/>
    </row>
    <row r="545" spans="1:49" ht="13.5" thickTop="1" x14ac:dyDescent="0.2">
      <c r="A545" s="2">
        <v>8001763</v>
      </c>
      <c r="B545" s="3" t="s">
        <v>617</v>
      </c>
      <c r="C545" s="2">
        <v>0</v>
      </c>
      <c r="D545" s="2">
        <v>4040</v>
      </c>
      <c r="E545" s="8" t="s">
        <v>58</v>
      </c>
      <c r="F545" s="5" t="s">
        <v>600</v>
      </c>
      <c r="G545" s="3" t="s">
        <v>51</v>
      </c>
      <c r="H545" s="6">
        <v>17.32</v>
      </c>
      <c r="I545" s="6">
        <v>5.71</v>
      </c>
      <c r="J545" s="7">
        <v>-69.983329999999995</v>
      </c>
      <c r="K545" s="7">
        <v>-29.75</v>
      </c>
      <c r="L545" s="6">
        <v>10.499320000000001</v>
      </c>
      <c r="M545" s="8" t="s">
        <v>54</v>
      </c>
      <c r="N545" s="2" t="s">
        <v>52</v>
      </c>
      <c r="O545" s="6">
        <v>14.439510345458984</v>
      </c>
      <c r="P545" s="8" t="s">
        <v>53</v>
      </c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1">
        <f>IF($L545&gt;0,IF(O545&gt;0,$L545*O545/1000000,""),"")</f>
        <v>1.5160503976028442E-4</v>
      </c>
      <c r="AM545" s="8" t="str">
        <f>IF($L545&gt;0,IF(R545&gt;0,$L545*R545/1000000,""),"")</f>
        <v/>
      </c>
      <c r="AN545" s="8" t="str">
        <f>IF($L545&gt;0,IF(U545&gt;0,IF($V545="P",$L545*U545/1000000,$L545*$U545),""),"")</f>
        <v/>
      </c>
      <c r="AO545" s="8" t="str">
        <f>IF($L545&gt;0,IF(X545&gt;0,$L545*X545/100,""),"")</f>
        <v/>
      </c>
      <c r="AP545" s="8" t="str">
        <f>IF($L545&gt;0,IF(AA545&gt;0,$L545*AA545/100,""),"")</f>
        <v/>
      </c>
      <c r="AQ545" s="11">
        <f>SUM(AL545:AP545)</f>
        <v>1.5160503976028442E-4</v>
      </c>
      <c r="AR545" s="6" t="e">
        <f>IF((AL545+AM545)&gt;0,AL545+AM545,"")</f>
        <v>#VALUE!</v>
      </c>
      <c r="AS545" s="9">
        <f>IF(O545&gt;0,R545/O545,"")</f>
        <v>0</v>
      </c>
      <c r="AT545" s="9" t="e">
        <f>IF(AR545&lt;&gt;"",AL545/AR545,"")</f>
        <v>#VALUE!</v>
      </c>
      <c r="AU545" s="9" t="str">
        <f>IF(AO545&lt;&gt;"",AL545/AO545,"")</f>
        <v/>
      </c>
      <c r="AV545" s="9" t="str">
        <f>IF(AN545&lt;&gt;"",AL545/AN545,"")</f>
        <v/>
      </c>
      <c r="AW545" s="9"/>
    </row>
    <row r="546" spans="1:49" ht="13.5" thickTop="1" x14ac:dyDescent="0.2">
      <c r="A546" s="2">
        <v>8001761</v>
      </c>
      <c r="B546" s="3" t="s">
        <v>604</v>
      </c>
      <c r="C546" s="2">
        <v>0</v>
      </c>
      <c r="D546" s="2">
        <v>4023</v>
      </c>
      <c r="E546" s="8" t="s">
        <v>49</v>
      </c>
      <c r="F546" s="5" t="s">
        <v>600</v>
      </c>
      <c r="G546" s="3" t="s">
        <v>51</v>
      </c>
      <c r="H546" s="6">
        <v>19.5</v>
      </c>
      <c r="I546" s="6">
        <v>3.53</v>
      </c>
      <c r="J546" s="7">
        <v>-69.316670000000002</v>
      </c>
      <c r="K546" s="7">
        <v>-27.533329999999999</v>
      </c>
      <c r="L546" s="6">
        <v>163.73240000000001</v>
      </c>
      <c r="M546" s="8" t="s">
        <v>54</v>
      </c>
      <c r="N546" s="2" t="s">
        <v>52</v>
      </c>
      <c r="O546" s="6">
        <v>0.66506248712539673</v>
      </c>
      <c r="P546" s="8" t="s">
        <v>53</v>
      </c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1">
        <f>IF($L546&gt;0,IF(O546&gt;0,$L546*O546/1000000,""),"")</f>
        <v>1.0889227716701032E-4</v>
      </c>
      <c r="AM546" s="8" t="str">
        <f>IF($L546&gt;0,IF(R546&gt;0,$L546*R546/1000000,""),"")</f>
        <v/>
      </c>
      <c r="AN546" s="8" t="str">
        <f>IF($L546&gt;0,IF(U546&gt;0,IF($V546="P",$L546*U546/1000000,$L546*$U546),""),"")</f>
        <v/>
      </c>
      <c r="AO546" s="8" t="str">
        <f>IF($L546&gt;0,IF(X546&gt;0,$L546*X546/100,""),"")</f>
        <v/>
      </c>
      <c r="AP546" s="8" t="str">
        <f>IF($L546&gt;0,IF(AA546&gt;0,$L546*AA546/100,""),"")</f>
        <v/>
      </c>
      <c r="AQ546" s="11">
        <f>SUM(AL546:AP546)</f>
        <v>1.0889227716701032E-4</v>
      </c>
      <c r="AR546" s="6" t="e">
        <f>IF((AL546+AM546)&gt;0,AL546+AM546,"")</f>
        <v>#VALUE!</v>
      </c>
      <c r="AS546" s="9">
        <f>IF(O546&gt;0,R546/O546,"")</f>
        <v>0</v>
      </c>
      <c r="AT546" s="9" t="e">
        <f>IF(AR546&lt;&gt;"",AL546/AR546,"")</f>
        <v>#VALUE!</v>
      </c>
      <c r="AU546" s="9" t="str">
        <f>IF(AO546&lt;&gt;"",AL546/AO546,"")</f>
        <v/>
      </c>
      <c r="AV546" s="9" t="str">
        <f>IF(AN546&lt;&gt;"",AL546/AN546,"")</f>
        <v/>
      </c>
      <c r="AW546" s="9"/>
    </row>
    <row r="547" spans="1:49" ht="13.5" thickTop="1" x14ac:dyDescent="0.2">
      <c r="A547" s="2">
        <v>8004119</v>
      </c>
      <c r="B547" s="3" t="s">
        <v>619</v>
      </c>
      <c r="C547" s="2">
        <v>0</v>
      </c>
      <c r="D547" s="2">
        <v>4040</v>
      </c>
      <c r="E547" s="8" t="s">
        <v>58</v>
      </c>
      <c r="F547" s="5" t="s">
        <v>600</v>
      </c>
      <c r="G547" s="3" t="s">
        <v>51</v>
      </c>
      <c r="H547" s="6">
        <v>19.5</v>
      </c>
      <c r="I547" s="6">
        <v>3.53</v>
      </c>
      <c r="J547" s="7">
        <v>-69.283330000000007</v>
      </c>
      <c r="K547" s="7">
        <v>-26.84</v>
      </c>
      <c r="L547" s="6">
        <v>122.792</v>
      </c>
      <c r="M547" s="8" t="s">
        <v>54</v>
      </c>
      <c r="N547" s="2" t="s">
        <v>52</v>
      </c>
      <c r="O547" s="6">
        <v>0.88999301195144653</v>
      </c>
      <c r="P547" s="8" t="s">
        <v>53</v>
      </c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1">
        <f>IF($L547&gt;0,IF(O547&gt;0,$L547*O547/1000000,""),"")</f>
        <v>1.0928402192354202E-4</v>
      </c>
      <c r="AM547" s="8" t="str">
        <f>IF($L547&gt;0,IF(R547&gt;0,$L547*R547/1000000,""),"")</f>
        <v/>
      </c>
      <c r="AN547" s="8" t="str">
        <f>IF($L547&gt;0,IF(U547&gt;0,IF($V547="P",$L547*U547/1000000,$L547*$U547),""),"")</f>
        <v/>
      </c>
      <c r="AO547" s="8" t="str">
        <f>IF($L547&gt;0,IF(X547&gt;0,$L547*X547/100,""),"")</f>
        <v/>
      </c>
      <c r="AP547" s="8" t="str">
        <f>IF($L547&gt;0,IF(AA547&gt;0,$L547*AA547/100,""),"")</f>
        <v/>
      </c>
      <c r="AQ547" s="11">
        <f>SUM(AL547:AP547)</f>
        <v>1.0928402192354202E-4</v>
      </c>
      <c r="AR547" s="6" t="e">
        <f>IF((AL547+AM547)&gt;0,AL547+AM547,"")</f>
        <v>#VALUE!</v>
      </c>
      <c r="AS547" s="9">
        <f>IF(O547&gt;0,R547/O547,"")</f>
        <v>0</v>
      </c>
      <c r="AT547" s="9" t="e">
        <f>IF(AR547&lt;&gt;"",AL547/AR547,"")</f>
        <v>#VALUE!</v>
      </c>
      <c r="AU547" s="9" t="str">
        <f>IF(AO547&lt;&gt;"",AL547/AO547,"")</f>
        <v/>
      </c>
      <c r="AV547" s="9" t="str">
        <f>IF(AN547&lt;&gt;"",AL547/AN547,"")</f>
        <v/>
      </c>
      <c r="AW547" s="9"/>
    </row>
    <row r="548" spans="1:49" ht="13.5" thickTop="1" x14ac:dyDescent="0.2">
      <c r="A548" s="2">
        <v>8001448</v>
      </c>
      <c r="B548" s="3" t="s">
        <v>616</v>
      </c>
      <c r="C548" s="2">
        <v>0</v>
      </c>
      <c r="D548" s="2">
        <v>4040</v>
      </c>
      <c r="E548" s="8" t="s">
        <v>58</v>
      </c>
      <c r="F548" s="5" t="s">
        <v>600</v>
      </c>
      <c r="G548" s="3" t="s">
        <v>51</v>
      </c>
      <c r="H548" s="6">
        <v>41.1</v>
      </c>
      <c r="I548" s="6">
        <v>3.9</v>
      </c>
      <c r="J548" s="7">
        <v>-69.55</v>
      </c>
      <c r="K548" s="7">
        <v>-25.1</v>
      </c>
      <c r="L548" s="6"/>
      <c r="M548" s="8"/>
      <c r="N548" s="2"/>
      <c r="O548" s="6"/>
      <c r="P548" s="8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1" t="str">
        <f>IF($L548&gt;0,IF(O548&gt;0,$L548*O548/1000000,""),"")</f>
        <v/>
      </c>
      <c r="AM548" s="8" t="str">
        <f>IF($L548&gt;0,IF(R548&gt;0,$L548*R548/1000000,""),"")</f>
        <v/>
      </c>
      <c r="AN548" s="8" t="str">
        <f>IF($L548&gt;0,IF(U548&gt;0,IF($V548="P",$L548*U548/1000000,$L548*$U548),""),"")</f>
        <v/>
      </c>
      <c r="AO548" s="8" t="str">
        <f>IF($L548&gt;0,IF(X548&gt;0,$L548*X548/100,""),"")</f>
        <v/>
      </c>
      <c r="AP548" s="8" t="str">
        <f>IF($L548&gt;0,IF(AA548&gt;0,$L548*AA548/100,""),"")</f>
        <v/>
      </c>
      <c r="AQ548" s="11">
        <f>SUM(AL548:AP548)</f>
        <v>0</v>
      </c>
      <c r="AR548" s="6" t="e">
        <f>IF((AL548+AM548)&gt;0,AL548+AM548,"")</f>
        <v>#VALUE!</v>
      </c>
      <c r="AS548" s="9" t="str">
        <f>IF(O548&gt;0,R548/O548,"")</f>
        <v/>
      </c>
      <c r="AT548" s="9" t="e">
        <f>IF(AR548&lt;&gt;"",AL548/AR548,"")</f>
        <v>#VALUE!</v>
      </c>
      <c r="AU548" s="9" t="str">
        <f>IF(AO548&lt;&gt;"",AL548/AO548,"")</f>
        <v/>
      </c>
      <c r="AV548" s="9" t="str">
        <f>IF(AN548&lt;&gt;"",AL548/AN548,"")</f>
        <v/>
      </c>
      <c r="AW548" s="9"/>
    </row>
    <row r="549" spans="1:49" ht="13.5" thickTop="1" x14ac:dyDescent="0.2">
      <c r="A549" s="2">
        <v>8004146</v>
      </c>
      <c r="B549" s="3" t="s">
        <v>618</v>
      </c>
      <c r="C549" s="2">
        <v>0</v>
      </c>
      <c r="D549" s="2">
        <v>4040</v>
      </c>
      <c r="E549" s="8" t="s">
        <v>58</v>
      </c>
      <c r="F549" s="5" t="s">
        <v>600</v>
      </c>
      <c r="G549" s="3" t="s">
        <v>51</v>
      </c>
      <c r="H549" s="6">
        <v>57.25</v>
      </c>
      <c r="I549" s="6">
        <v>1.45</v>
      </c>
      <c r="J549" s="7">
        <v>-69.344999999999999</v>
      </c>
      <c r="K549" s="7">
        <v>-24.413060000000002</v>
      </c>
      <c r="L549" s="6">
        <v>9.0109999999999992</v>
      </c>
      <c r="M549" s="8" t="s">
        <v>54</v>
      </c>
      <c r="N549" s="2" t="s">
        <v>52</v>
      </c>
      <c r="O549" s="6">
        <v>10.467109680175781</v>
      </c>
      <c r="P549" s="8" t="s">
        <v>53</v>
      </c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1">
        <f>IF($L549&gt;0,IF(O549&gt;0,$L549*O549/1000000,""),"")</f>
        <v>9.4319125328063956E-5</v>
      </c>
      <c r="AM549" s="8" t="str">
        <f>IF($L549&gt;0,IF(R549&gt;0,$L549*R549/1000000,""),"")</f>
        <v/>
      </c>
      <c r="AN549" s="8" t="str">
        <f>IF($L549&gt;0,IF(U549&gt;0,IF($V549="P",$L549*U549/1000000,$L549*$U549),""),"")</f>
        <v/>
      </c>
      <c r="AO549" s="8" t="str">
        <f>IF($L549&gt;0,IF(X549&gt;0,$L549*X549/100,""),"")</f>
        <v/>
      </c>
      <c r="AP549" s="8" t="str">
        <f>IF($L549&gt;0,IF(AA549&gt;0,$L549*AA549/100,""),"")</f>
        <v/>
      </c>
      <c r="AQ549" s="11">
        <f>SUM(AL549:AP549)</f>
        <v>9.4319125328063956E-5</v>
      </c>
      <c r="AR549" s="6" t="e">
        <f>IF((AL549+AM549)&gt;0,AL549+AM549,"")</f>
        <v>#VALUE!</v>
      </c>
      <c r="AS549" s="9">
        <f>IF(O549&gt;0,R549/O549,"")</f>
        <v>0</v>
      </c>
      <c r="AT549" s="9" t="e">
        <f>IF(AR549&lt;&gt;"",AL549/AR549,"")</f>
        <v>#VALUE!</v>
      </c>
      <c r="AU549" s="9" t="str">
        <f>IF(AO549&lt;&gt;"",AL549/AO549,"")</f>
        <v/>
      </c>
      <c r="AV549" s="9" t="str">
        <f>IF(AN549&lt;&gt;"",AL549/AN549,"")</f>
        <v/>
      </c>
      <c r="AW549" s="9"/>
    </row>
    <row r="550" spans="1:49" ht="13.5" thickTop="1" x14ac:dyDescent="0.2">
      <c r="A550" s="2">
        <v>8000581</v>
      </c>
      <c r="B550" s="3" t="s">
        <v>601</v>
      </c>
      <c r="C550" s="2">
        <v>0</v>
      </c>
      <c r="D550" s="2">
        <v>4023</v>
      </c>
      <c r="E550" s="8" t="s">
        <v>49</v>
      </c>
      <c r="F550" s="5" t="s">
        <v>600</v>
      </c>
      <c r="G550" s="3" t="s">
        <v>51</v>
      </c>
      <c r="H550" s="6">
        <v>82.55</v>
      </c>
      <c r="I550" s="6">
        <v>17.05</v>
      </c>
      <c r="J550" s="7">
        <v>-71.099999999999994</v>
      </c>
      <c r="K550" s="7">
        <v>-30.233329999999999</v>
      </c>
      <c r="L550" s="6">
        <v>24.696529999999999</v>
      </c>
      <c r="M550" s="8" t="s">
        <v>54</v>
      </c>
      <c r="N550" s="2" t="s">
        <v>52</v>
      </c>
      <c r="O550" s="6">
        <v>0.68000000715255737</v>
      </c>
      <c r="P550" s="8" t="s">
        <v>53</v>
      </c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1">
        <f>IF($L550&gt;0,IF(O550&gt;0,$L550*O550/1000000,""),"")</f>
        <v>1.6793640576643348E-5</v>
      </c>
      <c r="AM550" s="8" t="str">
        <f>IF($L550&gt;0,IF(R550&gt;0,$L550*R550/1000000,""),"")</f>
        <v/>
      </c>
      <c r="AN550" s="8" t="str">
        <f>IF($L550&gt;0,IF(U550&gt;0,IF($V550="P",$L550*U550/1000000,$L550*$U550),""),"")</f>
        <v/>
      </c>
      <c r="AO550" s="8" t="str">
        <f>IF($L550&gt;0,IF(X550&gt;0,$L550*X550/100,""),"")</f>
        <v/>
      </c>
      <c r="AP550" s="8" t="str">
        <f>IF($L550&gt;0,IF(AA550&gt;0,$L550*AA550/100,""),"")</f>
        <v/>
      </c>
      <c r="AQ550" s="11">
        <f>SUM(AL550:AP550)</f>
        <v>1.6793640576643348E-5</v>
      </c>
      <c r="AR550" s="6" t="e">
        <f>IF((AL550+AM550)&gt;0,AL550+AM550,"")</f>
        <v>#VALUE!</v>
      </c>
      <c r="AS550" s="9">
        <f>IF(O550&gt;0,R550/O550,"")</f>
        <v>0</v>
      </c>
      <c r="AT550" s="9" t="e">
        <f>IF(AR550&lt;&gt;"",AL550/AR550,"")</f>
        <v>#VALUE!</v>
      </c>
      <c r="AU550" s="9" t="str">
        <f>IF(AO550&lt;&gt;"",AL550/AO550,"")</f>
        <v/>
      </c>
      <c r="AV550" s="9" t="str">
        <f>IF(AN550&lt;&gt;"",AL550/AN550,"")</f>
        <v/>
      </c>
      <c r="AW550" s="9"/>
    </row>
    <row r="551" spans="1:49" ht="13.5" thickTop="1" x14ac:dyDescent="0.2">
      <c r="A551" s="2">
        <v>8001446</v>
      </c>
      <c r="B551" s="3" t="s">
        <v>614</v>
      </c>
      <c r="C551" s="2">
        <v>0</v>
      </c>
      <c r="D551" s="2">
        <v>4029</v>
      </c>
      <c r="E551" s="8" t="s">
        <v>56</v>
      </c>
      <c r="F551" s="5" t="s">
        <v>600</v>
      </c>
      <c r="G551" s="3" t="s">
        <v>51</v>
      </c>
      <c r="H551" s="6">
        <v>4990</v>
      </c>
      <c r="I551" s="6">
        <v>333.33</v>
      </c>
      <c r="J551" s="7">
        <v>-69.55</v>
      </c>
      <c r="K551" s="7">
        <v>-23.55</v>
      </c>
      <c r="L551" s="6"/>
      <c r="M551" s="8"/>
      <c r="N551" s="2"/>
      <c r="O551" s="6"/>
      <c r="P551" s="8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1" t="str">
        <f>IF($L551&gt;0,IF(O551&gt;0,$L551*O551/1000000,""),"")</f>
        <v/>
      </c>
      <c r="AM551" s="8" t="str">
        <f>IF($L551&gt;0,IF(R551&gt;0,$L551*R551/1000000,""),"")</f>
        <v/>
      </c>
      <c r="AN551" s="8" t="str">
        <f>IF($L551&gt;0,IF(U551&gt;0,IF($V551="P",$L551*U551/1000000,$L551*$U551),""),"")</f>
        <v/>
      </c>
      <c r="AO551" s="8" t="str">
        <f>IF($L551&gt;0,IF(X551&gt;0,$L551*X551/100,""),"")</f>
        <v/>
      </c>
      <c r="AP551" s="8" t="str">
        <f>IF($L551&gt;0,IF(AA551&gt;0,$L551*AA551/100,""),"")</f>
        <v/>
      </c>
      <c r="AQ551" s="11">
        <f>SUM(AL551:AP551)</f>
        <v>0</v>
      </c>
      <c r="AR551" s="6" t="e">
        <f>IF((AL551+AM551)&gt;0,AL551+AM551,"")</f>
        <v>#VALUE!</v>
      </c>
      <c r="AS551" s="9" t="str">
        <f>IF(O551&gt;0,R551/O551,"")</f>
        <v/>
      </c>
      <c r="AT551" s="9" t="e">
        <f>IF(AR551&lt;&gt;"",AL551/AR551,"")</f>
        <v>#VALUE!</v>
      </c>
      <c r="AU551" s="9" t="str">
        <f>IF(AO551&lt;&gt;"",AL551/AO551,"")</f>
        <v/>
      </c>
      <c r="AV551" s="9" t="str">
        <f>IF(AN551&lt;&gt;"",AL551/AN551,"")</f>
        <v/>
      </c>
      <c r="AW551" s="9"/>
    </row>
    <row r="552" spans="1:49" ht="13.5" thickTop="1" x14ac:dyDescent="0.2">
      <c r="A552" s="2">
        <v>8001766</v>
      </c>
      <c r="B552" s="3" t="s">
        <v>610</v>
      </c>
      <c r="C552" s="2">
        <v>0</v>
      </c>
      <c r="D552" s="2">
        <v>4029</v>
      </c>
      <c r="E552" s="8" t="s">
        <v>56</v>
      </c>
      <c r="F552" s="5" t="s">
        <v>600</v>
      </c>
      <c r="G552" s="3" t="s">
        <v>51</v>
      </c>
      <c r="H552" s="6">
        <v>5000</v>
      </c>
      <c r="I552" s="6">
        <v>100</v>
      </c>
      <c r="J552" s="7">
        <v>-72</v>
      </c>
      <c r="K552" s="7">
        <v>-46.25</v>
      </c>
      <c r="L552" s="6"/>
      <c r="M552" s="8"/>
      <c r="N552" s="2"/>
      <c r="O552" s="6"/>
      <c r="P552" s="8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1" t="str">
        <f>IF($L552&gt;0,IF(O552&gt;0,$L552*O552/1000000,""),"")</f>
        <v/>
      </c>
      <c r="AM552" s="8" t="str">
        <f>IF($L552&gt;0,IF(R552&gt;0,$L552*R552/1000000,""),"")</f>
        <v/>
      </c>
      <c r="AN552" s="8" t="str">
        <f>IF($L552&gt;0,IF(U552&gt;0,IF($V552="P",$L552*U552/1000000,$L552*$U552),""),"")</f>
        <v/>
      </c>
      <c r="AO552" s="8" t="str">
        <f>IF($L552&gt;0,IF(X552&gt;0,$L552*X552/100,""),"")</f>
        <v/>
      </c>
      <c r="AP552" s="8" t="str">
        <f>IF($L552&gt;0,IF(AA552&gt;0,$L552*AA552/100,""),"")</f>
        <v/>
      </c>
      <c r="AQ552" s="11">
        <f>SUM(AL552:AP552)</f>
        <v>0</v>
      </c>
      <c r="AR552" s="6" t="e">
        <f>IF((AL552+AM552)&gt;0,AL552+AM552,"")</f>
        <v>#VALUE!</v>
      </c>
      <c r="AS552" s="9" t="str">
        <f>IF(O552&gt;0,R552/O552,"")</f>
        <v/>
      </c>
      <c r="AT552" s="9" t="e">
        <f>IF(AR552&lt;&gt;"",AL552/AR552,"")</f>
        <v>#VALUE!</v>
      </c>
      <c r="AU552" s="9" t="str">
        <f>IF(AO552&lt;&gt;"",AL552/AO552,"")</f>
        <v/>
      </c>
      <c r="AV552" s="9" t="str">
        <f>IF(AN552&lt;&gt;"",AL552/AN552,"")</f>
        <v/>
      </c>
      <c r="AW552" s="9"/>
    </row>
    <row r="553" spans="1:49" ht="13.5" thickTop="1" x14ac:dyDescent="0.2">
      <c r="A553" s="2">
        <v>8001765</v>
      </c>
      <c r="B553" s="3" t="s">
        <v>613</v>
      </c>
      <c r="C553" s="2">
        <v>0</v>
      </c>
      <c r="D553" s="2">
        <v>4029</v>
      </c>
      <c r="E553" s="8" t="s">
        <v>56</v>
      </c>
      <c r="F553" s="5" t="s">
        <v>600</v>
      </c>
      <c r="G553" s="3" t="s">
        <v>51</v>
      </c>
      <c r="H553" s="6">
        <v>5000</v>
      </c>
      <c r="I553" s="6">
        <v>100</v>
      </c>
      <c r="J553" s="7">
        <v>-71.483329999999995</v>
      </c>
      <c r="K553" s="7">
        <v>-30.783329999999999</v>
      </c>
      <c r="L553" s="6"/>
      <c r="M553" s="8"/>
      <c r="N553" s="2"/>
      <c r="O553" s="6"/>
      <c r="P553" s="8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1" t="str">
        <f>IF($L553&gt;0,IF(O553&gt;0,$L553*O553/1000000,""),"")</f>
        <v/>
      </c>
      <c r="AM553" s="8" t="str">
        <f>IF($L553&gt;0,IF(R553&gt;0,$L553*R553/1000000,""),"")</f>
        <v/>
      </c>
      <c r="AN553" s="8" t="str">
        <f>IF($L553&gt;0,IF(U553&gt;0,IF($V553="P",$L553*U553/1000000,$L553*$U553),""),"")</f>
        <v/>
      </c>
      <c r="AO553" s="8" t="str">
        <f>IF($L553&gt;0,IF(X553&gt;0,$L553*X553/100,""),"")</f>
        <v/>
      </c>
      <c r="AP553" s="8" t="str">
        <f>IF($L553&gt;0,IF(AA553&gt;0,$L553*AA553/100,""),"")</f>
        <v/>
      </c>
      <c r="AQ553" s="11">
        <f>SUM(AL553:AP553)</f>
        <v>0</v>
      </c>
      <c r="AR553" s="6" t="e">
        <f>IF((AL553+AM553)&gt;0,AL553+AM553,"")</f>
        <v>#VALUE!</v>
      </c>
      <c r="AS553" s="9" t="str">
        <f>IF(O553&gt;0,R553/O553,"")</f>
        <v/>
      </c>
      <c r="AT553" s="9" t="e">
        <f>IF(AR553&lt;&gt;"",AL553/AR553,"")</f>
        <v>#VALUE!</v>
      </c>
      <c r="AU553" s="9" t="str">
        <f>IF(AO553&lt;&gt;"",AL553/AO553,"")</f>
        <v/>
      </c>
      <c r="AV553" s="9" t="str">
        <f>IF(AN553&lt;&gt;"",AL553/AN553,"")</f>
        <v/>
      </c>
      <c r="AW553" s="9"/>
    </row>
    <row r="554" spans="1:49" ht="13.5" thickTop="1" x14ac:dyDescent="0.2">
      <c r="A554" s="2">
        <v>8001464</v>
      </c>
      <c r="B554" s="3" t="s">
        <v>607</v>
      </c>
      <c r="C554" s="2">
        <v>0</v>
      </c>
      <c r="D554" s="2">
        <v>4029</v>
      </c>
      <c r="E554" s="8" t="s">
        <v>56</v>
      </c>
      <c r="F554" s="5" t="s">
        <v>600</v>
      </c>
      <c r="G554" s="3" t="s">
        <v>51</v>
      </c>
      <c r="H554" s="6">
        <v>5000</v>
      </c>
      <c r="I554" s="6">
        <v>100</v>
      </c>
      <c r="J554" s="7">
        <v>-70.95</v>
      </c>
      <c r="K554" s="7">
        <v>-32.200000000000003</v>
      </c>
      <c r="L554" s="6"/>
      <c r="M554" s="8"/>
      <c r="N554" s="2"/>
      <c r="O554" s="6"/>
      <c r="P554" s="8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1" t="str">
        <f>IF($L554&gt;0,IF(O554&gt;0,$L554*O554/1000000,""),"")</f>
        <v/>
      </c>
      <c r="AM554" s="8" t="str">
        <f>IF($L554&gt;0,IF(R554&gt;0,$L554*R554/1000000,""),"")</f>
        <v/>
      </c>
      <c r="AN554" s="8" t="str">
        <f>IF($L554&gt;0,IF(U554&gt;0,IF($V554="P",$L554*U554/1000000,$L554*$U554),""),"")</f>
        <v/>
      </c>
      <c r="AO554" s="8" t="str">
        <f>IF($L554&gt;0,IF(X554&gt;0,$L554*X554/100,""),"")</f>
        <v/>
      </c>
      <c r="AP554" s="8" t="str">
        <f>IF($L554&gt;0,IF(AA554&gt;0,$L554*AA554/100,""),"")</f>
        <v/>
      </c>
      <c r="AQ554" s="11">
        <f>SUM(AL554:AP554)</f>
        <v>0</v>
      </c>
      <c r="AR554" s="6" t="e">
        <f>IF((AL554+AM554)&gt;0,AL554+AM554,"")</f>
        <v>#VALUE!</v>
      </c>
      <c r="AS554" s="9" t="str">
        <f>IF(O554&gt;0,R554/O554,"")</f>
        <v/>
      </c>
      <c r="AT554" s="9" t="e">
        <f>IF(AR554&lt;&gt;"",AL554/AR554,"")</f>
        <v>#VALUE!</v>
      </c>
      <c r="AU554" s="9" t="str">
        <f>IF(AO554&lt;&gt;"",AL554/AO554,"")</f>
        <v/>
      </c>
      <c r="AV554" s="9" t="str">
        <f>IF(AN554&lt;&gt;"",AL554/AN554,"")</f>
        <v/>
      </c>
      <c r="AW554" s="9"/>
    </row>
    <row r="555" spans="1:49" ht="13.5" thickTop="1" x14ac:dyDescent="0.2">
      <c r="A555" s="2">
        <v>8001770</v>
      </c>
      <c r="B555" s="3" t="s">
        <v>605</v>
      </c>
      <c r="C555" s="2">
        <v>0</v>
      </c>
      <c r="D555" s="2">
        <v>4029</v>
      </c>
      <c r="E555" s="8" t="s">
        <v>56</v>
      </c>
      <c r="F555" s="5" t="s">
        <v>600</v>
      </c>
      <c r="G555" s="3" t="s">
        <v>51</v>
      </c>
      <c r="H555" s="6">
        <v>5000</v>
      </c>
      <c r="I555" s="6">
        <v>100</v>
      </c>
      <c r="J555" s="7">
        <v>-70.289439999999999</v>
      </c>
      <c r="K555" s="7">
        <v>-27.514720000000001</v>
      </c>
      <c r="L555" s="6">
        <v>350</v>
      </c>
      <c r="M555" s="8" t="s">
        <v>54</v>
      </c>
      <c r="N555" s="2" t="s">
        <v>52</v>
      </c>
      <c r="O555" s="6">
        <v>0.30000001192092896</v>
      </c>
      <c r="P555" s="8" t="s">
        <v>53</v>
      </c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1">
        <f>IF($L555&gt;0,IF(O555&gt;0,$L555*O555/1000000,""),"")</f>
        <v>1.0500000417232513E-4</v>
      </c>
      <c r="AM555" s="8" t="str">
        <f>IF($L555&gt;0,IF(R555&gt;0,$L555*R555/1000000,""),"")</f>
        <v/>
      </c>
      <c r="AN555" s="8" t="str">
        <f>IF($L555&gt;0,IF(U555&gt;0,IF($V555="P",$L555*U555/1000000,$L555*$U555),""),"")</f>
        <v/>
      </c>
      <c r="AO555" s="8" t="str">
        <f>IF($L555&gt;0,IF(X555&gt;0,$L555*X555/100,""),"")</f>
        <v/>
      </c>
      <c r="AP555" s="8" t="str">
        <f>IF($L555&gt;0,IF(AA555&gt;0,$L555*AA555/100,""),"")</f>
        <v/>
      </c>
      <c r="AQ555" s="11">
        <f>SUM(AL555:AP555)</f>
        <v>1.0500000417232513E-4</v>
      </c>
      <c r="AR555" s="6" t="e">
        <f>IF((AL555+AM555)&gt;0,AL555+AM555,"")</f>
        <v>#VALUE!</v>
      </c>
      <c r="AS555" s="9">
        <f>IF(O555&gt;0,R555/O555,"")</f>
        <v>0</v>
      </c>
      <c r="AT555" s="9" t="e">
        <f>IF(AR555&lt;&gt;"",AL555/AR555,"")</f>
        <v>#VALUE!</v>
      </c>
      <c r="AU555" s="9" t="str">
        <f>IF(AO555&lt;&gt;"",AL555/AO555,"")</f>
        <v/>
      </c>
      <c r="AV555" s="9" t="str">
        <f>IF(AN555&lt;&gt;"",AL555/AN555,"")</f>
        <v/>
      </c>
      <c r="AW555" s="9"/>
    </row>
    <row r="556" spans="1:49" ht="13.5" thickTop="1" x14ac:dyDescent="0.2">
      <c r="A556" s="2">
        <v>8001762</v>
      </c>
      <c r="B556" s="3" t="s">
        <v>615</v>
      </c>
      <c r="C556" s="2">
        <v>0</v>
      </c>
      <c r="D556" s="2">
        <v>4029</v>
      </c>
      <c r="E556" s="8" t="s">
        <v>56</v>
      </c>
      <c r="F556" s="5" t="s">
        <v>600</v>
      </c>
      <c r="G556" s="3" t="s">
        <v>51</v>
      </c>
      <c r="H556" s="6">
        <v>5000</v>
      </c>
      <c r="I556" s="6">
        <v>100</v>
      </c>
      <c r="J556" s="7">
        <v>-70.25</v>
      </c>
      <c r="K556" s="7">
        <v>-29.533329999999999</v>
      </c>
      <c r="L556" s="6"/>
      <c r="M556" s="8"/>
      <c r="N556" s="2"/>
      <c r="O556" s="6"/>
      <c r="P556" s="8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1" t="str">
        <f>IF($L556&gt;0,IF(O556&gt;0,$L556*O556/1000000,""),"")</f>
        <v/>
      </c>
      <c r="AM556" s="8" t="str">
        <f>IF($L556&gt;0,IF(R556&gt;0,$L556*R556/1000000,""),"")</f>
        <v/>
      </c>
      <c r="AN556" s="8" t="str">
        <f>IF($L556&gt;0,IF(U556&gt;0,IF($V556="P",$L556*U556/1000000,$L556*$U556),""),"")</f>
        <v/>
      </c>
      <c r="AO556" s="8" t="str">
        <f>IF($L556&gt;0,IF(X556&gt;0,$L556*X556/100,""),"")</f>
        <v/>
      </c>
      <c r="AP556" s="8" t="str">
        <f>IF($L556&gt;0,IF(AA556&gt;0,$L556*AA556/100,""),"")</f>
        <v/>
      </c>
      <c r="AQ556" s="11">
        <f>SUM(AL556:AP556)</f>
        <v>0</v>
      </c>
      <c r="AR556" s="6" t="e">
        <f>IF((AL556+AM556)&gt;0,AL556+AM556,"")</f>
        <v>#VALUE!</v>
      </c>
      <c r="AS556" s="9" t="str">
        <f>IF(O556&gt;0,R556/O556,"")</f>
        <v/>
      </c>
      <c r="AT556" s="9" t="e">
        <f>IF(AR556&lt;&gt;"",AL556/AR556,"")</f>
        <v>#VALUE!</v>
      </c>
      <c r="AU556" s="9" t="str">
        <f>IF(AO556&lt;&gt;"",AL556/AO556,"")</f>
        <v/>
      </c>
      <c r="AV556" s="9" t="str">
        <f>IF(AN556&lt;&gt;"",AL556/AN556,"")</f>
        <v/>
      </c>
      <c r="AW556" s="9"/>
    </row>
    <row r="557" spans="1:49" ht="13.5" thickTop="1" x14ac:dyDescent="0.2">
      <c r="A557" s="2">
        <v>8001756</v>
      </c>
      <c r="B557" s="3" t="s">
        <v>608</v>
      </c>
      <c r="C557" s="2">
        <v>0</v>
      </c>
      <c r="D557" s="2">
        <v>4029</v>
      </c>
      <c r="E557" s="8" t="s">
        <v>56</v>
      </c>
      <c r="F557" s="5" t="s">
        <v>600</v>
      </c>
      <c r="G557" s="3" t="s">
        <v>51</v>
      </c>
      <c r="H557" s="6">
        <v>5000</v>
      </c>
      <c r="I557" s="6">
        <v>100</v>
      </c>
      <c r="J557" s="7">
        <v>-69.416669999999996</v>
      </c>
      <c r="K557" s="7">
        <v>-26.65</v>
      </c>
      <c r="L557" s="6"/>
      <c r="M557" s="8"/>
      <c r="N557" s="2"/>
      <c r="O557" s="6"/>
      <c r="P557" s="8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1" t="str">
        <f>IF($L557&gt;0,IF(O557&gt;0,$L557*O557/1000000,""),"")</f>
        <v/>
      </c>
      <c r="AM557" s="8" t="str">
        <f>IF($L557&gt;0,IF(R557&gt;0,$L557*R557/1000000,""),"")</f>
        <v/>
      </c>
      <c r="AN557" s="8" t="str">
        <f>IF($L557&gt;0,IF(U557&gt;0,IF($V557="P",$L557*U557/1000000,$L557*$U557),""),"")</f>
        <v/>
      </c>
      <c r="AO557" s="8" t="str">
        <f>IF($L557&gt;0,IF(X557&gt;0,$L557*X557/100,""),"")</f>
        <v/>
      </c>
      <c r="AP557" s="8" t="str">
        <f>IF($L557&gt;0,IF(AA557&gt;0,$L557*AA557/100,""),"")</f>
        <v/>
      </c>
      <c r="AQ557" s="11">
        <f>SUM(AL557:AP557)</f>
        <v>0</v>
      </c>
      <c r="AR557" s="6" t="e">
        <f>IF((AL557+AM557)&gt;0,AL557+AM557,"")</f>
        <v>#VALUE!</v>
      </c>
      <c r="AS557" s="9" t="str">
        <f>IF(O557&gt;0,R557/O557,"")</f>
        <v/>
      </c>
      <c r="AT557" s="9" t="e">
        <f>IF(AR557&lt;&gt;"",AL557/AR557,"")</f>
        <v>#VALUE!</v>
      </c>
      <c r="AU557" s="9" t="str">
        <f>IF(AO557&lt;&gt;"",AL557/AO557,"")</f>
        <v/>
      </c>
      <c r="AV557" s="9" t="str">
        <f>IF(AN557&lt;&gt;"",AL557/AN557,"")</f>
        <v/>
      </c>
      <c r="AW557" s="9"/>
    </row>
    <row r="558" spans="1:49" ht="13.5" thickTop="1" x14ac:dyDescent="0.2">
      <c r="A558" s="2">
        <v>8001755</v>
      </c>
      <c r="B558" s="3" t="s">
        <v>611</v>
      </c>
      <c r="C558" s="2">
        <v>0</v>
      </c>
      <c r="D558" s="2">
        <v>4029</v>
      </c>
      <c r="E558" s="8" t="s">
        <v>56</v>
      </c>
      <c r="F558" s="5" t="s">
        <v>600</v>
      </c>
      <c r="G558" s="3" t="s">
        <v>51</v>
      </c>
      <c r="H558" s="6">
        <v>5000</v>
      </c>
      <c r="I558" s="6">
        <v>100</v>
      </c>
      <c r="J558" s="7">
        <v>-69.343329999999995</v>
      </c>
      <c r="K558" s="7">
        <v>-22.825279999999999</v>
      </c>
      <c r="L558" s="6">
        <v>1.67</v>
      </c>
      <c r="M558" s="8" t="s">
        <v>54</v>
      </c>
      <c r="N558" s="2" t="s">
        <v>52</v>
      </c>
      <c r="O558" s="6">
        <v>4.4000000953674316</v>
      </c>
      <c r="P558" s="8" t="s">
        <v>53</v>
      </c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1">
        <f>IF($L558&gt;0,IF(O558&gt;0,$L558*O558/1000000,""),"")</f>
        <v>7.3480001592636102E-6</v>
      </c>
      <c r="AM558" s="8" t="str">
        <f>IF($L558&gt;0,IF(R558&gt;0,$L558*R558/1000000,""),"")</f>
        <v/>
      </c>
      <c r="AN558" s="8" t="str">
        <f>IF($L558&gt;0,IF(U558&gt;0,IF($V558="P",$L558*U558/1000000,$L558*$U558),""),"")</f>
        <v/>
      </c>
      <c r="AO558" s="8" t="str">
        <f>IF($L558&gt;0,IF(X558&gt;0,$L558*X558/100,""),"")</f>
        <v/>
      </c>
      <c r="AP558" s="8" t="str">
        <f>IF($L558&gt;0,IF(AA558&gt;0,$L558*AA558/100,""),"")</f>
        <v/>
      </c>
      <c r="AQ558" s="11">
        <f>SUM(AL558:AP558)</f>
        <v>7.3480001592636102E-6</v>
      </c>
      <c r="AR558" s="6" t="e">
        <f>IF((AL558+AM558)&gt;0,AL558+AM558,"")</f>
        <v>#VALUE!</v>
      </c>
      <c r="AS558" s="9">
        <f>IF(O558&gt;0,R558/O558,"")</f>
        <v>0</v>
      </c>
      <c r="AT558" s="9" t="e">
        <f>IF(AR558&lt;&gt;"",AL558/AR558,"")</f>
        <v>#VALUE!</v>
      </c>
      <c r="AU558" s="9" t="str">
        <f>IF(AO558&lt;&gt;"",AL558/AO558,"")</f>
        <v/>
      </c>
      <c r="AV558" s="9" t="str">
        <f>IF(AN558&lt;&gt;"",AL558/AN558,"")</f>
        <v/>
      </c>
      <c r="AW558" s="9"/>
    </row>
    <row r="559" spans="1:49" ht="13.5" thickTop="1" x14ac:dyDescent="0.2">
      <c r="A559" s="2">
        <v>8001754</v>
      </c>
      <c r="B559" s="3" t="s">
        <v>606</v>
      </c>
      <c r="C559" s="2">
        <v>0</v>
      </c>
      <c r="D559" s="2">
        <v>4029</v>
      </c>
      <c r="E559" s="8" t="s">
        <v>56</v>
      </c>
      <c r="F559" s="5" t="s">
        <v>600</v>
      </c>
      <c r="G559" s="3" t="s">
        <v>51</v>
      </c>
      <c r="H559" s="6">
        <v>5000</v>
      </c>
      <c r="I559" s="6">
        <v>100</v>
      </c>
      <c r="J559" s="7">
        <v>-69.278329999999997</v>
      </c>
      <c r="K559" s="7">
        <v>-18.30528</v>
      </c>
      <c r="L559" s="6">
        <v>6.7</v>
      </c>
      <c r="M559" s="8" t="s">
        <v>54</v>
      </c>
      <c r="N559" s="2" t="s">
        <v>52</v>
      </c>
      <c r="O559" s="6">
        <v>2.2300000190734863</v>
      </c>
      <c r="P559" s="8" t="s">
        <v>53</v>
      </c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1">
        <f>IF($L559&gt;0,IF(O559&gt;0,$L559*O559/1000000,""),"")</f>
        <v>1.4941000127792359E-5</v>
      </c>
      <c r="AM559" s="8" t="str">
        <f>IF($L559&gt;0,IF(R559&gt;0,$L559*R559/1000000,""),"")</f>
        <v/>
      </c>
      <c r="AN559" s="8" t="str">
        <f>IF($L559&gt;0,IF(U559&gt;0,IF($V559="P",$L559*U559/1000000,$L559*$U559),""),"")</f>
        <v/>
      </c>
      <c r="AO559" s="8" t="str">
        <f>IF($L559&gt;0,IF(X559&gt;0,$L559*X559/100,""),"")</f>
        <v/>
      </c>
      <c r="AP559" s="8" t="str">
        <f>IF($L559&gt;0,IF(AA559&gt;0,$L559*AA559/100,""),"")</f>
        <v/>
      </c>
      <c r="AQ559" s="11">
        <f>SUM(AL559:AP559)</f>
        <v>1.4941000127792359E-5</v>
      </c>
      <c r="AR559" s="6" t="e">
        <f>IF((AL559+AM559)&gt;0,AL559+AM559,"")</f>
        <v>#VALUE!</v>
      </c>
      <c r="AS559" s="9">
        <f>IF(O559&gt;0,R559/O559,"")</f>
        <v>0</v>
      </c>
      <c r="AT559" s="9" t="e">
        <f>IF(AR559&lt;&gt;"",AL559/AR559,"")</f>
        <v>#VALUE!</v>
      </c>
      <c r="AU559" s="9" t="str">
        <f>IF(AO559&lt;&gt;"",AL559/AO559,"")</f>
        <v/>
      </c>
      <c r="AV559" s="9" t="str">
        <f>IF(AN559&lt;&gt;"",AL559/AN559,"")</f>
        <v/>
      </c>
      <c r="AW559" s="9"/>
    </row>
    <row r="560" spans="1:49" ht="13.5" thickTop="1" x14ac:dyDescent="0.2">
      <c r="A560" s="2">
        <v>8001767</v>
      </c>
      <c r="B560" s="3" t="s">
        <v>609</v>
      </c>
      <c r="C560" s="2">
        <v>0</v>
      </c>
      <c r="D560" s="2">
        <v>4029</v>
      </c>
      <c r="E560" s="8" t="s">
        <v>56</v>
      </c>
      <c r="F560" s="5" t="s">
        <v>600</v>
      </c>
      <c r="G560" s="3" t="s">
        <v>51</v>
      </c>
      <c r="H560" s="6">
        <v>5000</v>
      </c>
      <c r="I560" s="6">
        <v>100</v>
      </c>
      <c r="J560" s="7">
        <v>-69.183329999999998</v>
      </c>
      <c r="K560" s="7">
        <v>-26.66667</v>
      </c>
      <c r="L560" s="6">
        <v>4</v>
      </c>
      <c r="M560" s="8" t="s">
        <v>54</v>
      </c>
      <c r="N560" s="2" t="s">
        <v>52</v>
      </c>
      <c r="O560" s="6">
        <v>2.5</v>
      </c>
      <c r="P560" s="8" t="s">
        <v>53</v>
      </c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1">
        <f>IF($L560&gt;0,IF(O560&gt;0,$L560*O560/1000000,""),"")</f>
        <v>1.0000000000000001E-5</v>
      </c>
      <c r="AM560" s="8" t="str">
        <f>IF($L560&gt;0,IF(R560&gt;0,$L560*R560/1000000,""),"")</f>
        <v/>
      </c>
      <c r="AN560" s="8" t="str">
        <f>IF($L560&gt;0,IF(U560&gt;0,IF($V560="P",$L560*U560/1000000,$L560*$U560),""),"")</f>
        <v/>
      </c>
      <c r="AO560" s="8" t="str">
        <f>IF($L560&gt;0,IF(X560&gt;0,$L560*X560/100,""),"")</f>
        <v/>
      </c>
      <c r="AP560" s="8" t="str">
        <f>IF($L560&gt;0,IF(AA560&gt;0,$L560*AA560/100,""),"")</f>
        <v/>
      </c>
      <c r="AQ560" s="11">
        <f>SUM(AL560:AP560)</f>
        <v>1.0000000000000001E-5</v>
      </c>
      <c r="AR560" s="6" t="e">
        <f>IF((AL560+AM560)&gt;0,AL560+AM560,"")</f>
        <v>#VALUE!</v>
      </c>
      <c r="AS560" s="9">
        <f>IF(O560&gt;0,R560/O560,"")</f>
        <v>0</v>
      </c>
      <c r="AT560" s="9" t="e">
        <f>IF(AR560&lt;&gt;"",AL560/AR560,"")</f>
        <v>#VALUE!</v>
      </c>
      <c r="AU560" s="9" t="str">
        <f>IF(AO560&lt;&gt;"",AL560/AO560,"")</f>
        <v/>
      </c>
      <c r="AV560" s="9" t="str">
        <f>IF(AN560&lt;&gt;"",AL560/AN560,"")</f>
        <v/>
      </c>
      <c r="AW560" s="9"/>
    </row>
    <row r="561" spans="1:49" ht="13.5" thickTop="1" x14ac:dyDescent="0.2">
      <c r="A561" s="2">
        <v>8001760</v>
      </c>
      <c r="B561" s="3" t="s">
        <v>612</v>
      </c>
      <c r="C561" s="2">
        <v>0</v>
      </c>
      <c r="D561" s="2">
        <v>4029</v>
      </c>
      <c r="E561" s="8" t="s">
        <v>56</v>
      </c>
      <c r="F561" s="5" t="s">
        <v>600</v>
      </c>
      <c r="G561" s="3" t="s">
        <v>51</v>
      </c>
      <c r="H561" s="6">
        <v>5000</v>
      </c>
      <c r="I561" s="6">
        <v>100</v>
      </c>
      <c r="J561" s="7">
        <v>-69.166669999999996</v>
      </c>
      <c r="K561" s="7">
        <v>-27.133330000000001</v>
      </c>
      <c r="L561" s="6">
        <v>3.64</v>
      </c>
      <c r="M561" s="8" t="s">
        <v>54</v>
      </c>
      <c r="N561" s="2" t="s">
        <v>52</v>
      </c>
      <c r="O561" s="6">
        <v>4</v>
      </c>
      <c r="P561" s="8" t="s">
        <v>53</v>
      </c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1">
        <f>IF($L561&gt;0,IF(O561&gt;0,$L561*O561/1000000,""),"")</f>
        <v>1.4560000000000001E-5</v>
      </c>
      <c r="AM561" s="8" t="str">
        <f>IF($L561&gt;0,IF(R561&gt;0,$L561*R561/1000000,""),"")</f>
        <v/>
      </c>
      <c r="AN561" s="8" t="str">
        <f>IF($L561&gt;0,IF(U561&gt;0,IF($V561="P",$L561*U561/1000000,$L561*$U561),""),"")</f>
        <v/>
      </c>
      <c r="AO561" s="8" t="str">
        <f>IF($L561&gt;0,IF(X561&gt;0,$L561*X561/100,""),"")</f>
        <v/>
      </c>
      <c r="AP561" s="8" t="str">
        <f>IF($L561&gt;0,IF(AA561&gt;0,$L561*AA561/100,""),"")</f>
        <v/>
      </c>
      <c r="AQ561" s="11">
        <f>SUM(AL561:AP561)</f>
        <v>1.4560000000000001E-5</v>
      </c>
      <c r="AR561" s="6" t="e">
        <f>IF((AL561+AM561)&gt;0,AL561+AM561,"")</f>
        <v>#VALUE!</v>
      </c>
      <c r="AS561" s="9">
        <f>IF(O561&gt;0,R561/O561,"")</f>
        <v>0</v>
      </c>
      <c r="AT561" s="9" t="e">
        <f>IF(AR561&lt;&gt;"",AL561/AR561,"")</f>
        <v>#VALUE!</v>
      </c>
      <c r="AU561" s="9" t="str">
        <f>IF(AO561&lt;&gt;"",AL561/AO561,"")</f>
        <v/>
      </c>
      <c r="AV561" s="9" t="str">
        <f>IF(AN561&lt;&gt;"",AL561/AN561,"")</f>
        <v/>
      </c>
      <c r="AW561" s="9"/>
    </row>
    <row r="562" spans="1:49" ht="13.5" thickTop="1" x14ac:dyDescent="0.2">
      <c r="A562" s="2">
        <v>8002048</v>
      </c>
      <c r="B562" s="3" t="s">
        <v>630</v>
      </c>
      <c r="C562" s="2">
        <v>0</v>
      </c>
      <c r="D562" s="2">
        <v>4021</v>
      </c>
      <c r="E562" s="8" t="s">
        <v>64</v>
      </c>
      <c r="F562" s="5" t="s">
        <v>622</v>
      </c>
      <c r="G562" s="3" t="s">
        <v>51</v>
      </c>
      <c r="H562" s="6">
        <v>82.55</v>
      </c>
      <c r="I562" s="6">
        <v>17.05</v>
      </c>
      <c r="J562" s="7">
        <v>111.4375</v>
      </c>
      <c r="K562" s="7">
        <v>34.427219999999998</v>
      </c>
      <c r="L562" s="6">
        <v>4.6714289999999998</v>
      </c>
      <c r="M562" s="8" t="s">
        <v>54</v>
      </c>
      <c r="N562" s="2" t="s">
        <v>52</v>
      </c>
      <c r="O562" s="6">
        <v>7</v>
      </c>
      <c r="P562" s="8" t="s">
        <v>53</v>
      </c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1">
        <f>IF($L562&gt;0,IF(O562&gt;0,$L562*O562/1000000,""),"")</f>
        <v>3.2700002999999997E-5</v>
      </c>
      <c r="AM562" s="8" t="str">
        <f>IF($L562&gt;0,IF(R562&gt;0,$L562*R562/1000000,""),"")</f>
        <v/>
      </c>
      <c r="AN562" s="8" t="str">
        <f>IF($L562&gt;0,IF(U562&gt;0,IF($V562="P",$L562*U562/1000000,$L562*$U562),""),"")</f>
        <v/>
      </c>
      <c r="AO562" s="8" t="str">
        <f>IF($L562&gt;0,IF(X562&gt;0,$L562*X562/100,""),"")</f>
        <v/>
      </c>
      <c r="AP562" s="8" t="str">
        <f>IF($L562&gt;0,IF(AA562&gt;0,$L562*AA562/100,""),"")</f>
        <v/>
      </c>
      <c r="AQ562" s="11">
        <f>SUM(AL562:AP562)</f>
        <v>3.2700002999999997E-5</v>
      </c>
      <c r="AR562" s="6" t="e">
        <f>IF((AL562+AM562)&gt;0,AL562+AM562,"")</f>
        <v>#VALUE!</v>
      </c>
      <c r="AS562" s="9">
        <f>IF(O562&gt;0,R562/O562,"")</f>
        <v>0</v>
      </c>
      <c r="AT562" s="9" t="e">
        <f>IF(AR562&lt;&gt;"",AL562/AR562,"")</f>
        <v>#VALUE!</v>
      </c>
      <c r="AU562" s="9" t="str">
        <f>IF(AO562&lt;&gt;"",AL562/AO562,"")</f>
        <v/>
      </c>
      <c r="AV562" s="9" t="str">
        <f>IF(AN562&lt;&gt;"",AL562/AN562,"")</f>
        <v/>
      </c>
      <c r="AW562" s="9"/>
    </row>
    <row r="563" spans="1:49" ht="13.5" thickTop="1" x14ac:dyDescent="0.2">
      <c r="A563" s="2">
        <v>8002085</v>
      </c>
      <c r="B563" s="3" t="s">
        <v>649</v>
      </c>
      <c r="C563" s="2">
        <v>0</v>
      </c>
      <c r="D563" s="2">
        <v>4023</v>
      </c>
      <c r="E563" s="8" t="s">
        <v>49</v>
      </c>
      <c r="F563" s="5" t="s">
        <v>622</v>
      </c>
      <c r="G563" s="3" t="s">
        <v>51</v>
      </c>
      <c r="H563" s="6">
        <v>105.5</v>
      </c>
      <c r="I563" s="6">
        <v>40</v>
      </c>
      <c r="J563" s="7">
        <v>104.75</v>
      </c>
      <c r="K563" s="7">
        <v>24.75</v>
      </c>
      <c r="L563" s="6"/>
      <c r="M563" s="8"/>
      <c r="N563" s="2"/>
      <c r="O563" s="6"/>
      <c r="P563" s="8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1" t="str">
        <f>IF($L563&gt;0,IF(O563&gt;0,$L563*O563/1000000,""),"")</f>
        <v/>
      </c>
      <c r="AM563" s="8" t="str">
        <f>IF($L563&gt;0,IF(R563&gt;0,$L563*R563/1000000,""),"")</f>
        <v/>
      </c>
      <c r="AN563" s="8" t="str">
        <f>IF($L563&gt;0,IF(U563&gt;0,IF($V563="P",$L563*U563/1000000,$L563*$U563),""),"")</f>
        <v/>
      </c>
      <c r="AO563" s="8" t="str">
        <f>IF($L563&gt;0,IF(X563&gt;0,$L563*X563/100,""),"")</f>
        <v/>
      </c>
      <c r="AP563" s="8" t="str">
        <f>IF($L563&gt;0,IF(AA563&gt;0,$L563*AA563/100,""),"")</f>
        <v/>
      </c>
      <c r="AQ563" s="11">
        <f>SUM(AL563:AP563)</f>
        <v>0</v>
      </c>
      <c r="AR563" s="6" t="e">
        <f>IF((AL563+AM563)&gt;0,AL563+AM563,"")</f>
        <v>#VALUE!</v>
      </c>
      <c r="AS563" s="9" t="str">
        <f>IF(O563&gt;0,R563/O563,"")</f>
        <v/>
      </c>
      <c r="AT563" s="9" t="e">
        <f>IF(AR563&lt;&gt;"",AL563/AR563,"")</f>
        <v>#VALUE!</v>
      </c>
      <c r="AU563" s="9" t="str">
        <f>IF(AO563&lt;&gt;"",AL563/AO563,"")</f>
        <v/>
      </c>
      <c r="AV563" s="9" t="str">
        <f>IF(AN563&lt;&gt;"",AL563/AN563,"")</f>
        <v/>
      </c>
      <c r="AW563" s="9"/>
    </row>
    <row r="564" spans="1:49" ht="13.5" thickTop="1" x14ac:dyDescent="0.2">
      <c r="A564" s="2">
        <v>8002081</v>
      </c>
      <c r="B564" s="3" t="s">
        <v>647</v>
      </c>
      <c r="C564" s="2">
        <v>0</v>
      </c>
      <c r="D564" s="2">
        <v>4023</v>
      </c>
      <c r="E564" s="8" t="s">
        <v>49</v>
      </c>
      <c r="F564" s="5" t="s">
        <v>622</v>
      </c>
      <c r="G564" s="3" t="s">
        <v>51</v>
      </c>
      <c r="H564" s="6">
        <v>105.5</v>
      </c>
      <c r="I564" s="6">
        <v>40</v>
      </c>
      <c r="J564" s="7">
        <v>107.25</v>
      </c>
      <c r="K564" s="7">
        <v>24.5</v>
      </c>
      <c r="L564" s="6">
        <v>15.138299999999999</v>
      </c>
      <c r="M564" s="8" t="s">
        <v>54</v>
      </c>
      <c r="N564" s="2" t="s">
        <v>52</v>
      </c>
      <c r="O564" s="6">
        <v>4.6999998092651367</v>
      </c>
      <c r="P564" s="8" t="s">
        <v>53</v>
      </c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1">
        <f>IF($L564&gt;0,IF(O564&gt;0,$L564*O564/1000000,""),"")</f>
        <v>7.1150007112598415E-5</v>
      </c>
      <c r="AM564" s="8" t="str">
        <f>IF($L564&gt;0,IF(R564&gt;0,$L564*R564/1000000,""),"")</f>
        <v/>
      </c>
      <c r="AN564" s="8" t="str">
        <f>IF($L564&gt;0,IF(U564&gt;0,IF($V564="P",$L564*U564/1000000,$L564*$U564),""),"")</f>
        <v/>
      </c>
      <c r="AO564" s="8" t="str">
        <f>IF($L564&gt;0,IF(X564&gt;0,$L564*X564/100,""),"")</f>
        <v/>
      </c>
      <c r="AP564" s="8" t="str">
        <f>IF($L564&gt;0,IF(AA564&gt;0,$L564*AA564/100,""),"")</f>
        <v/>
      </c>
      <c r="AQ564" s="11">
        <f>SUM(AL564:AP564)</f>
        <v>7.1150007112598415E-5</v>
      </c>
      <c r="AR564" s="6" t="e">
        <f>IF((AL564+AM564)&gt;0,AL564+AM564,"")</f>
        <v>#VALUE!</v>
      </c>
      <c r="AS564" s="9">
        <f>IF(O564&gt;0,R564/O564,"")</f>
        <v>0</v>
      </c>
      <c r="AT564" s="9" t="e">
        <f>IF(AR564&lt;&gt;"",AL564/AR564,"")</f>
        <v>#VALUE!</v>
      </c>
      <c r="AU564" s="9" t="str">
        <f>IF(AO564&lt;&gt;"",AL564/AO564,"")</f>
        <v/>
      </c>
      <c r="AV564" s="9" t="str">
        <f>IF(AN564&lt;&gt;"",AL564/AN564,"")</f>
        <v/>
      </c>
      <c r="AW564" s="9"/>
    </row>
    <row r="565" spans="1:49" ht="13.5" thickTop="1" x14ac:dyDescent="0.2">
      <c r="A565" s="2">
        <v>8004190</v>
      </c>
      <c r="B565" s="3" t="s">
        <v>642</v>
      </c>
      <c r="C565" s="2">
        <v>0</v>
      </c>
      <c r="D565" s="2">
        <v>4023</v>
      </c>
      <c r="E565" s="8" t="s">
        <v>49</v>
      </c>
      <c r="F565" s="5" t="s">
        <v>622</v>
      </c>
      <c r="G565" s="3" t="s">
        <v>51</v>
      </c>
      <c r="H565" s="6">
        <v>128.75</v>
      </c>
      <c r="I565" s="6">
        <v>16.75</v>
      </c>
      <c r="J565" s="7">
        <v>114.83333</v>
      </c>
      <c r="K565" s="7">
        <v>30.16667</v>
      </c>
      <c r="L565" s="6">
        <v>6.1601650000000001</v>
      </c>
      <c r="M565" s="8" t="s">
        <v>54</v>
      </c>
      <c r="N565" s="2" t="s">
        <v>52</v>
      </c>
      <c r="O565" s="6">
        <v>4.869999885559082</v>
      </c>
      <c r="P565" s="8" t="s">
        <v>53</v>
      </c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1">
        <f>IF($L565&gt;0,IF(O565&gt;0,$L565*O565/1000000,""),"")</f>
        <v>3.0000002845025062E-5</v>
      </c>
      <c r="AM565" s="8" t="str">
        <f>IF($L565&gt;0,IF(R565&gt;0,$L565*R565/1000000,""),"")</f>
        <v/>
      </c>
      <c r="AN565" s="8" t="str">
        <f>IF($L565&gt;0,IF(U565&gt;0,IF($V565="P",$L565*U565/1000000,$L565*$U565),""),"")</f>
        <v/>
      </c>
      <c r="AO565" s="8" t="str">
        <f>IF($L565&gt;0,IF(X565&gt;0,$L565*X565/100,""),"")</f>
        <v/>
      </c>
      <c r="AP565" s="8" t="str">
        <f>IF($L565&gt;0,IF(AA565&gt;0,$L565*AA565/100,""),"")</f>
        <v/>
      </c>
      <c r="AQ565" s="11">
        <f>SUM(AL565:AP565)</f>
        <v>3.0000002845025062E-5</v>
      </c>
      <c r="AR565" s="6" t="e">
        <f>IF((AL565+AM565)&gt;0,AL565+AM565,"")</f>
        <v>#VALUE!</v>
      </c>
      <c r="AS565" s="9">
        <f>IF(O565&gt;0,R565/O565,"")</f>
        <v>0</v>
      </c>
      <c r="AT565" s="9" t="e">
        <f>IF(AR565&lt;&gt;"",AL565/AR565,"")</f>
        <v>#VALUE!</v>
      </c>
      <c r="AU565" s="9" t="str">
        <f>IF(AO565&lt;&gt;"",AL565/AO565,"")</f>
        <v/>
      </c>
      <c r="AV565" s="9" t="str">
        <f>IF(AN565&lt;&gt;"",AL565/AN565,"")</f>
        <v/>
      </c>
      <c r="AW565" s="9"/>
    </row>
    <row r="566" spans="1:49" ht="13.5" thickTop="1" x14ac:dyDescent="0.2">
      <c r="A566" s="2">
        <v>8004197</v>
      </c>
      <c r="B566" s="3" t="s">
        <v>735</v>
      </c>
      <c r="C566" s="2">
        <v>0</v>
      </c>
      <c r="D566" s="2">
        <v>4040</v>
      </c>
      <c r="E566" s="8" t="s">
        <v>58</v>
      </c>
      <c r="F566" s="5" t="s">
        <v>622</v>
      </c>
      <c r="G566" s="3" t="s">
        <v>51</v>
      </c>
      <c r="H566" s="6">
        <v>128.75</v>
      </c>
      <c r="I566" s="6">
        <v>16.75</v>
      </c>
      <c r="J566" s="7">
        <v>116</v>
      </c>
      <c r="K566" s="7">
        <v>26</v>
      </c>
      <c r="L566" s="6">
        <v>2</v>
      </c>
      <c r="M566" s="8" t="s">
        <v>54</v>
      </c>
      <c r="N566" s="2" t="s">
        <v>52</v>
      </c>
      <c r="O566" s="6">
        <v>5</v>
      </c>
      <c r="P566" s="8" t="s">
        <v>53</v>
      </c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1">
        <f>IF($L566&gt;0,IF(O566&gt;0,$L566*O566/1000000,""),"")</f>
        <v>1.0000000000000001E-5</v>
      </c>
      <c r="AM566" s="8" t="str">
        <f>IF($L566&gt;0,IF(R566&gt;0,$L566*R566/1000000,""),"")</f>
        <v/>
      </c>
      <c r="AN566" s="8" t="str">
        <f>IF($L566&gt;0,IF(U566&gt;0,IF($V566="P",$L566*U566/1000000,$L566*$U566),""),"")</f>
        <v/>
      </c>
      <c r="AO566" s="8" t="str">
        <f>IF($L566&gt;0,IF(X566&gt;0,$L566*X566/100,""),"")</f>
        <v/>
      </c>
      <c r="AP566" s="8" t="str">
        <f>IF($L566&gt;0,IF(AA566&gt;0,$L566*AA566/100,""),"")</f>
        <v/>
      </c>
      <c r="AQ566" s="11">
        <f>SUM(AL566:AP566)</f>
        <v>1.0000000000000001E-5</v>
      </c>
      <c r="AR566" s="6" t="e">
        <f>IF((AL566+AM566)&gt;0,AL566+AM566,"")</f>
        <v>#VALUE!</v>
      </c>
      <c r="AS566" s="9">
        <f>IF(O566&gt;0,R566/O566,"")</f>
        <v>0</v>
      </c>
      <c r="AT566" s="9" t="e">
        <f>IF(AR566&lt;&gt;"",AL566/AR566,"")</f>
        <v>#VALUE!</v>
      </c>
      <c r="AU566" s="9" t="str">
        <f>IF(AO566&lt;&gt;"",AL566/AO566,"")</f>
        <v/>
      </c>
      <c r="AV566" s="9" t="str">
        <f>IF(AN566&lt;&gt;"",AL566/AN566,"")</f>
        <v/>
      </c>
      <c r="AW566" s="9"/>
    </row>
    <row r="567" spans="1:49" ht="13.5" thickTop="1" x14ac:dyDescent="0.2">
      <c r="A567" s="2">
        <v>8004199</v>
      </c>
      <c r="B567" s="3" t="s">
        <v>667</v>
      </c>
      <c r="C567" s="2">
        <v>0</v>
      </c>
      <c r="D567" s="2">
        <v>4023</v>
      </c>
      <c r="E567" s="8" t="s">
        <v>49</v>
      </c>
      <c r="F567" s="5" t="s">
        <v>622</v>
      </c>
      <c r="G567" s="3" t="s">
        <v>51</v>
      </c>
      <c r="H567" s="6">
        <v>128.75</v>
      </c>
      <c r="I567" s="6">
        <v>16.75</v>
      </c>
      <c r="J567" s="7">
        <v>119.55</v>
      </c>
      <c r="K567" s="7">
        <v>42.3</v>
      </c>
      <c r="L567" s="6"/>
      <c r="M567" s="8"/>
      <c r="N567" s="2"/>
      <c r="O567" s="6"/>
      <c r="P567" s="8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1" t="str">
        <f>IF($L567&gt;0,IF(O567&gt;0,$L567*O567/1000000,""),"")</f>
        <v/>
      </c>
      <c r="AM567" s="8" t="str">
        <f>IF($L567&gt;0,IF(R567&gt;0,$L567*R567/1000000,""),"")</f>
        <v/>
      </c>
      <c r="AN567" s="8" t="str">
        <f>IF($L567&gt;0,IF(U567&gt;0,IF($V567="P",$L567*U567/1000000,$L567*$U567),""),"")</f>
        <v/>
      </c>
      <c r="AO567" s="8" t="str">
        <f>IF($L567&gt;0,IF(X567&gt;0,$L567*X567/100,""),"")</f>
        <v/>
      </c>
      <c r="AP567" s="8" t="str">
        <f>IF($L567&gt;0,IF(AA567&gt;0,$L567*AA567/100,""),"")</f>
        <v/>
      </c>
      <c r="AQ567" s="11">
        <f>SUM(AL567:AP567)</f>
        <v>0</v>
      </c>
      <c r="AR567" s="6" t="e">
        <f>IF((AL567+AM567)&gt;0,AL567+AM567,"")</f>
        <v>#VALUE!</v>
      </c>
      <c r="AS567" s="9" t="str">
        <f>IF(O567&gt;0,R567/O567,"")</f>
        <v/>
      </c>
      <c r="AT567" s="9" t="e">
        <f>IF(AR567&lt;&gt;"",AL567/AR567,"")</f>
        <v>#VALUE!</v>
      </c>
      <c r="AU567" s="9" t="str">
        <f>IF(AO567&lt;&gt;"",AL567/AO567,"")</f>
        <v/>
      </c>
      <c r="AV567" s="9" t="str">
        <f>IF(AN567&lt;&gt;"",AL567/AN567,"")</f>
        <v/>
      </c>
      <c r="AW567" s="9"/>
    </row>
    <row r="568" spans="1:49" ht="13.5" thickTop="1" x14ac:dyDescent="0.2">
      <c r="A568" s="2">
        <v>8004271</v>
      </c>
      <c r="B568" s="3" t="s">
        <v>632</v>
      </c>
      <c r="C568" s="2">
        <v>0</v>
      </c>
      <c r="D568" s="2">
        <v>4023</v>
      </c>
      <c r="E568" s="8" t="s">
        <v>49</v>
      </c>
      <c r="F568" s="5" t="s">
        <v>622</v>
      </c>
      <c r="G568" s="3" t="s">
        <v>51</v>
      </c>
      <c r="H568" s="6">
        <v>128.75</v>
      </c>
      <c r="I568" s="6">
        <v>16.75</v>
      </c>
      <c r="J568" s="7">
        <v>119.90416999999999</v>
      </c>
      <c r="K568" s="7">
        <v>37.357500000000002</v>
      </c>
      <c r="L568" s="6">
        <v>11.81762</v>
      </c>
      <c r="M568" s="8" t="s">
        <v>54</v>
      </c>
      <c r="N568" s="2" t="s">
        <v>52</v>
      </c>
      <c r="O568" s="6">
        <v>4.809999942779541</v>
      </c>
      <c r="P568" s="8" t="s">
        <v>53</v>
      </c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1">
        <f>IF($L568&gt;0,IF(O568&gt;0,$L568*O568/1000000,""),"")</f>
        <v>5.6842751523790365E-5</v>
      </c>
      <c r="AM568" s="8" t="str">
        <f>IF($L568&gt;0,IF(R568&gt;0,$L568*R568/1000000,""),"")</f>
        <v/>
      </c>
      <c r="AN568" s="8" t="str">
        <f>IF($L568&gt;0,IF(U568&gt;0,IF($V568="P",$L568*U568/1000000,$L568*$U568),""),"")</f>
        <v/>
      </c>
      <c r="AO568" s="8" t="str">
        <f>IF($L568&gt;0,IF(X568&gt;0,$L568*X568/100,""),"")</f>
        <v/>
      </c>
      <c r="AP568" s="8" t="str">
        <f>IF($L568&gt;0,IF(AA568&gt;0,$L568*AA568/100,""),"")</f>
        <v/>
      </c>
      <c r="AQ568" s="11">
        <f>SUM(AL568:AP568)</f>
        <v>5.6842751523790365E-5</v>
      </c>
      <c r="AR568" s="6" t="e">
        <f>IF((AL568+AM568)&gt;0,AL568+AM568,"")</f>
        <v>#VALUE!</v>
      </c>
      <c r="AS568" s="9">
        <f>IF(O568&gt;0,R568/O568,"")</f>
        <v>0</v>
      </c>
      <c r="AT568" s="9" t="e">
        <f>IF(AR568&lt;&gt;"",AL568/AR568,"")</f>
        <v>#VALUE!</v>
      </c>
      <c r="AU568" s="9" t="str">
        <f>IF(AO568&lt;&gt;"",AL568/AO568,"")</f>
        <v/>
      </c>
      <c r="AV568" s="9" t="str">
        <f>IF(AN568&lt;&gt;"",AL568/AN568,"")</f>
        <v/>
      </c>
      <c r="AW568" s="9"/>
    </row>
    <row r="569" spans="1:49" ht="13.5" thickTop="1" x14ac:dyDescent="0.2">
      <c r="A569" s="2">
        <v>8002050</v>
      </c>
      <c r="B569" s="3" t="s">
        <v>654</v>
      </c>
      <c r="C569" s="2">
        <v>0</v>
      </c>
      <c r="D569" s="2">
        <v>4023</v>
      </c>
      <c r="E569" s="8" t="s">
        <v>49</v>
      </c>
      <c r="F569" s="5" t="s">
        <v>622</v>
      </c>
      <c r="G569" s="3" t="s">
        <v>51</v>
      </c>
      <c r="H569" s="6">
        <v>128.75</v>
      </c>
      <c r="I569" s="6">
        <v>16.75</v>
      </c>
      <c r="J569" s="7">
        <v>120</v>
      </c>
      <c r="K569" s="7">
        <v>37.416670000000003</v>
      </c>
      <c r="L569" s="6">
        <v>43.478259999999999</v>
      </c>
      <c r="M569" s="8" t="s">
        <v>54</v>
      </c>
      <c r="N569" s="2" t="s">
        <v>52</v>
      </c>
      <c r="O569" s="6">
        <v>2.2999999523162842</v>
      </c>
      <c r="P569" s="8" t="s">
        <v>53</v>
      </c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1">
        <f>IF($L569&gt;0,IF(O569&gt;0,$L569*O569/1000000,""),"")</f>
        <v>9.9999995926795015E-5</v>
      </c>
      <c r="AM569" s="8" t="str">
        <f>IF($L569&gt;0,IF(R569&gt;0,$L569*R569/1000000,""),"")</f>
        <v/>
      </c>
      <c r="AN569" s="8" t="str">
        <f>IF($L569&gt;0,IF(U569&gt;0,IF($V569="P",$L569*U569/1000000,$L569*$U569),""),"")</f>
        <v/>
      </c>
      <c r="AO569" s="8" t="str">
        <f>IF($L569&gt;0,IF(X569&gt;0,$L569*X569/100,""),"")</f>
        <v/>
      </c>
      <c r="AP569" s="8" t="str">
        <f>IF($L569&gt;0,IF(AA569&gt;0,$L569*AA569/100,""),"")</f>
        <v/>
      </c>
      <c r="AQ569" s="11">
        <f>SUM(AL569:AP569)</f>
        <v>9.9999995926795015E-5</v>
      </c>
      <c r="AR569" s="6" t="e">
        <f>IF((AL569+AM569)&gt;0,AL569+AM569,"")</f>
        <v>#VALUE!</v>
      </c>
      <c r="AS569" s="9">
        <f>IF(O569&gt;0,R569/O569,"")</f>
        <v>0</v>
      </c>
      <c r="AT569" s="9" t="e">
        <f>IF(AR569&lt;&gt;"",AL569/AR569,"")</f>
        <v>#VALUE!</v>
      </c>
      <c r="AU569" s="9" t="str">
        <f>IF(AO569&lt;&gt;"",AL569/AO569,"")</f>
        <v/>
      </c>
      <c r="AV569" s="9" t="str">
        <f>IF(AN569&lt;&gt;"",AL569/AN569,"")</f>
        <v/>
      </c>
      <c r="AW569" s="9"/>
    </row>
    <row r="570" spans="1:49" ht="13.5" thickTop="1" x14ac:dyDescent="0.2">
      <c r="A570" s="2">
        <v>8002051</v>
      </c>
      <c r="B570" s="3" t="s">
        <v>641</v>
      </c>
      <c r="C570" s="2">
        <v>0</v>
      </c>
      <c r="D570" s="2">
        <v>4023</v>
      </c>
      <c r="E570" s="8" t="s">
        <v>49</v>
      </c>
      <c r="F570" s="5" t="s">
        <v>622</v>
      </c>
      <c r="G570" s="3" t="s">
        <v>51</v>
      </c>
      <c r="H570" s="6">
        <v>128.75</v>
      </c>
      <c r="I570" s="6">
        <v>16.75</v>
      </c>
      <c r="J570" s="7">
        <v>120.06667</v>
      </c>
      <c r="K570" s="7">
        <v>37.416670000000003</v>
      </c>
      <c r="L570" s="6">
        <v>28.578250000000001</v>
      </c>
      <c r="M570" s="8" t="s">
        <v>54</v>
      </c>
      <c r="N570" s="2" t="s">
        <v>52</v>
      </c>
      <c r="O570" s="6">
        <v>3.8879349231719971</v>
      </c>
      <c r="P570" s="8" t="s">
        <v>53</v>
      </c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1">
        <f>IF($L570&gt;0,IF(O570&gt;0,$L570*O570/1000000,""),"")</f>
        <v>1.1111037621814014E-4</v>
      </c>
      <c r="AM570" s="8" t="str">
        <f>IF($L570&gt;0,IF(R570&gt;0,$L570*R570/1000000,""),"")</f>
        <v/>
      </c>
      <c r="AN570" s="8" t="str">
        <f>IF($L570&gt;0,IF(U570&gt;0,IF($V570="P",$L570*U570/1000000,$L570*$U570),""),"")</f>
        <v/>
      </c>
      <c r="AO570" s="8" t="str">
        <f>IF($L570&gt;0,IF(X570&gt;0,$L570*X570/100,""),"")</f>
        <v/>
      </c>
      <c r="AP570" s="8" t="str">
        <f>IF($L570&gt;0,IF(AA570&gt;0,$L570*AA570/100,""),"")</f>
        <v/>
      </c>
      <c r="AQ570" s="11">
        <f>SUM(AL570:AP570)</f>
        <v>1.1111037621814014E-4</v>
      </c>
      <c r="AR570" s="6" t="e">
        <f>IF((AL570+AM570)&gt;0,AL570+AM570,"")</f>
        <v>#VALUE!</v>
      </c>
      <c r="AS570" s="9">
        <f>IF(O570&gt;0,R570/O570,"")</f>
        <v>0</v>
      </c>
      <c r="AT570" s="9" t="e">
        <f>IF(AR570&lt;&gt;"",AL570/AR570,"")</f>
        <v>#VALUE!</v>
      </c>
      <c r="AU570" s="9" t="str">
        <f>IF(AO570&lt;&gt;"",AL570/AO570,"")</f>
        <v/>
      </c>
      <c r="AV570" s="9" t="str">
        <f>IF(AN570&lt;&gt;"",AL570/AN570,"")</f>
        <v/>
      </c>
      <c r="AW570" s="9"/>
    </row>
    <row r="571" spans="1:49" ht="13.5" thickTop="1" x14ac:dyDescent="0.2">
      <c r="A571" s="2">
        <v>8004182</v>
      </c>
      <c r="B571" s="3" t="s">
        <v>652</v>
      </c>
      <c r="C571" s="2">
        <v>0</v>
      </c>
      <c r="D571" s="2">
        <v>4023</v>
      </c>
      <c r="E571" s="8" t="s">
        <v>49</v>
      </c>
      <c r="F571" s="5" t="s">
        <v>622</v>
      </c>
      <c r="G571" s="3" t="s">
        <v>51</v>
      </c>
      <c r="H571" s="6">
        <v>128.75</v>
      </c>
      <c r="I571" s="6">
        <v>16.75</v>
      </c>
      <c r="J571" s="7">
        <v>120.08333</v>
      </c>
      <c r="K571" s="7">
        <v>37.35</v>
      </c>
      <c r="L571" s="6">
        <v>3.6</v>
      </c>
      <c r="M571" s="8" t="s">
        <v>54</v>
      </c>
      <c r="N571" s="2" t="s">
        <v>52</v>
      </c>
      <c r="O571" s="6">
        <v>10</v>
      </c>
      <c r="P571" s="8" t="s">
        <v>53</v>
      </c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1">
        <f>IF($L571&gt;0,IF(O571&gt;0,$L571*O571/1000000,""),"")</f>
        <v>3.6000000000000001E-5</v>
      </c>
      <c r="AM571" s="8" t="str">
        <f>IF($L571&gt;0,IF(R571&gt;0,$L571*R571/1000000,""),"")</f>
        <v/>
      </c>
      <c r="AN571" s="8" t="str">
        <f>IF($L571&gt;0,IF(U571&gt;0,IF($V571="P",$L571*U571/1000000,$L571*$U571),""),"")</f>
        <v/>
      </c>
      <c r="AO571" s="8" t="str">
        <f>IF($L571&gt;0,IF(X571&gt;0,$L571*X571/100,""),"")</f>
        <v/>
      </c>
      <c r="AP571" s="8" t="str">
        <f>IF($L571&gt;0,IF(AA571&gt;0,$L571*AA571/100,""),"")</f>
        <v/>
      </c>
      <c r="AQ571" s="11">
        <f>SUM(AL571:AP571)</f>
        <v>3.6000000000000001E-5</v>
      </c>
      <c r="AR571" s="6" t="e">
        <f>IF((AL571+AM571)&gt;0,AL571+AM571,"")</f>
        <v>#VALUE!</v>
      </c>
      <c r="AS571" s="9">
        <f>IF(O571&gt;0,R571/O571,"")</f>
        <v>0</v>
      </c>
      <c r="AT571" s="9" t="e">
        <f>IF(AR571&lt;&gt;"",AL571/AR571,"")</f>
        <v>#VALUE!</v>
      </c>
      <c r="AU571" s="9" t="str">
        <f>IF(AO571&lt;&gt;"",AL571/AO571,"")</f>
        <v/>
      </c>
      <c r="AV571" s="9" t="str">
        <f>IF(AN571&lt;&gt;"",AL571/AN571,"")</f>
        <v/>
      </c>
      <c r="AW571" s="9"/>
    </row>
    <row r="572" spans="1:49" ht="13.5" thickTop="1" x14ac:dyDescent="0.2">
      <c r="A572" s="2">
        <v>8002052</v>
      </c>
      <c r="B572" s="3" t="s">
        <v>662</v>
      </c>
      <c r="C572" s="2">
        <v>0</v>
      </c>
      <c r="D572" s="2">
        <v>4023</v>
      </c>
      <c r="E572" s="8" t="s">
        <v>49</v>
      </c>
      <c r="F572" s="5" t="s">
        <v>622</v>
      </c>
      <c r="G572" s="3" t="s">
        <v>51</v>
      </c>
      <c r="H572" s="6">
        <v>128.75</v>
      </c>
      <c r="I572" s="6">
        <v>16.75</v>
      </c>
      <c r="J572" s="7">
        <v>120.08333</v>
      </c>
      <c r="K572" s="7">
        <v>37.35</v>
      </c>
      <c r="L572" s="6">
        <v>11.80556</v>
      </c>
      <c r="M572" s="8" t="s">
        <v>54</v>
      </c>
      <c r="N572" s="2" t="s">
        <v>52</v>
      </c>
      <c r="O572" s="6">
        <v>7.1999998092651367</v>
      </c>
      <c r="P572" s="8" t="s">
        <v>53</v>
      </c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1">
        <f>IF($L572&gt;0,IF(O572&gt;0,$L572*O572/1000000,""),"")</f>
        <v>8.5000029748268132E-5</v>
      </c>
      <c r="AM572" s="8" t="str">
        <f>IF($L572&gt;0,IF(R572&gt;0,$L572*R572/1000000,""),"")</f>
        <v/>
      </c>
      <c r="AN572" s="8" t="str">
        <f>IF($L572&gt;0,IF(U572&gt;0,IF($V572="P",$L572*U572/1000000,$L572*$U572),""),"")</f>
        <v/>
      </c>
      <c r="AO572" s="8" t="str">
        <f>IF($L572&gt;0,IF(X572&gt;0,$L572*X572/100,""),"")</f>
        <v/>
      </c>
      <c r="AP572" s="8" t="str">
        <f>IF($L572&gt;0,IF(AA572&gt;0,$L572*AA572/100,""),"")</f>
        <v/>
      </c>
      <c r="AQ572" s="11">
        <f>SUM(AL572:AP572)</f>
        <v>8.5000029748268132E-5</v>
      </c>
      <c r="AR572" s="6" t="e">
        <f>IF((AL572+AM572)&gt;0,AL572+AM572,"")</f>
        <v>#VALUE!</v>
      </c>
      <c r="AS572" s="9">
        <f>IF(O572&gt;0,R572/O572,"")</f>
        <v>0</v>
      </c>
      <c r="AT572" s="9" t="e">
        <f>IF(AR572&lt;&gt;"",AL572/AR572,"")</f>
        <v>#VALUE!</v>
      </c>
      <c r="AU572" s="9" t="str">
        <f>IF(AO572&lt;&gt;"",AL572/AO572,"")</f>
        <v/>
      </c>
      <c r="AV572" s="9" t="str">
        <f>IF(AN572&lt;&gt;"",AL572/AN572,"")</f>
        <v/>
      </c>
      <c r="AW572" s="9"/>
    </row>
    <row r="573" spans="1:49" ht="13.5" thickTop="1" x14ac:dyDescent="0.2">
      <c r="A573" s="2">
        <v>8002025</v>
      </c>
      <c r="B573" s="3" t="s">
        <v>644</v>
      </c>
      <c r="C573" s="2">
        <v>0</v>
      </c>
      <c r="D573" s="2">
        <v>4023</v>
      </c>
      <c r="E573" s="8" t="s">
        <v>49</v>
      </c>
      <c r="F573" s="5" t="s">
        <v>622</v>
      </c>
      <c r="G573" s="3" t="s">
        <v>51</v>
      </c>
      <c r="H573" s="6">
        <v>128.75</v>
      </c>
      <c r="I573" s="6">
        <v>16.75</v>
      </c>
      <c r="J573" s="7">
        <v>120.28444</v>
      </c>
      <c r="K573" s="7">
        <v>41.981940000000002</v>
      </c>
      <c r="L573" s="6">
        <v>9.9749999999999996</v>
      </c>
      <c r="M573" s="8" t="s">
        <v>54</v>
      </c>
      <c r="N573" s="2" t="s">
        <v>52</v>
      </c>
      <c r="O573" s="6">
        <v>8</v>
      </c>
      <c r="P573" s="8" t="s">
        <v>53</v>
      </c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1">
        <f>IF($L573&gt;0,IF(O573&gt;0,$L573*O573/1000000,""),"")</f>
        <v>7.9800000000000002E-5</v>
      </c>
      <c r="AM573" s="8" t="str">
        <f>IF($L573&gt;0,IF(R573&gt;0,$L573*R573/1000000,""),"")</f>
        <v/>
      </c>
      <c r="AN573" s="8" t="str">
        <f>IF($L573&gt;0,IF(U573&gt;0,IF($V573="P",$L573*U573/1000000,$L573*$U573),""),"")</f>
        <v/>
      </c>
      <c r="AO573" s="8" t="str">
        <f>IF($L573&gt;0,IF(X573&gt;0,$L573*X573/100,""),"")</f>
        <v/>
      </c>
      <c r="AP573" s="8" t="str">
        <f>IF($L573&gt;0,IF(AA573&gt;0,$L573*AA573/100,""),"")</f>
        <v/>
      </c>
      <c r="AQ573" s="11">
        <f>SUM(AL573:AP573)</f>
        <v>7.9800000000000002E-5</v>
      </c>
      <c r="AR573" s="6" t="e">
        <f>IF((AL573+AM573)&gt;0,AL573+AM573,"")</f>
        <v>#VALUE!</v>
      </c>
      <c r="AS573" s="9">
        <f>IF(O573&gt;0,R573/O573,"")</f>
        <v>0</v>
      </c>
      <c r="AT573" s="9" t="e">
        <f>IF(AR573&lt;&gt;"",AL573/AR573,"")</f>
        <v>#VALUE!</v>
      </c>
      <c r="AU573" s="9" t="str">
        <f>IF(AO573&lt;&gt;"",AL573/AO573,"")</f>
        <v/>
      </c>
      <c r="AV573" s="9" t="str">
        <f>IF(AN573&lt;&gt;"",AL573/AN573,"")</f>
        <v/>
      </c>
      <c r="AW573" s="9"/>
    </row>
    <row r="574" spans="1:49" ht="13.5" thickTop="1" x14ac:dyDescent="0.2">
      <c r="A574" s="2">
        <v>8002065</v>
      </c>
      <c r="B574" s="3" t="s">
        <v>664</v>
      </c>
      <c r="C574" s="2">
        <v>0</v>
      </c>
      <c r="D574" s="2">
        <v>4023</v>
      </c>
      <c r="E574" s="8" t="s">
        <v>49</v>
      </c>
      <c r="F574" s="5" t="s">
        <v>622</v>
      </c>
      <c r="G574" s="3" t="s">
        <v>51</v>
      </c>
      <c r="H574" s="6">
        <v>128.75</v>
      </c>
      <c r="I574" s="6">
        <v>16.75</v>
      </c>
      <c r="J574" s="7">
        <v>120.4</v>
      </c>
      <c r="K574" s="7">
        <v>37.366669999999999</v>
      </c>
      <c r="L574" s="6">
        <v>6.7</v>
      </c>
      <c r="M574" s="8" t="s">
        <v>54</v>
      </c>
      <c r="N574" s="2" t="s">
        <v>52</v>
      </c>
      <c r="O574" s="6">
        <v>3.5499999523162842</v>
      </c>
      <c r="P574" s="8" t="s">
        <v>53</v>
      </c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1">
        <f>IF($L574&gt;0,IF(O574&gt;0,$L574*O574/1000000,""),"")</f>
        <v>2.3784999680519105E-5</v>
      </c>
      <c r="AM574" s="8" t="str">
        <f>IF($L574&gt;0,IF(R574&gt;0,$L574*R574/1000000,""),"")</f>
        <v/>
      </c>
      <c r="AN574" s="8" t="str">
        <f>IF($L574&gt;0,IF(U574&gt;0,IF($V574="P",$L574*U574/1000000,$L574*$U574),""),"")</f>
        <v/>
      </c>
      <c r="AO574" s="8" t="str">
        <f>IF($L574&gt;0,IF(X574&gt;0,$L574*X574/100,""),"")</f>
        <v/>
      </c>
      <c r="AP574" s="8" t="str">
        <f>IF($L574&gt;0,IF(AA574&gt;0,$L574*AA574/100,""),"")</f>
        <v/>
      </c>
      <c r="AQ574" s="11">
        <f>SUM(AL574:AP574)</f>
        <v>2.3784999680519105E-5</v>
      </c>
      <c r="AR574" s="6" t="e">
        <f>IF((AL574+AM574)&gt;0,AL574+AM574,"")</f>
        <v>#VALUE!</v>
      </c>
      <c r="AS574" s="9">
        <f>IF(O574&gt;0,R574/O574,"")</f>
        <v>0</v>
      </c>
      <c r="AT574" s="9" t="e">
        <f>IF(AR574&lt;&gt;"",AL574/AR574,"")</f>
        <v>#VALUE!</v>
      </c>
      <c r="AU574" s="9" t="str">
        <f>IF(AO574&lt;&gt;"",AL574/AO574,"")</f>
        <v/>
      </c>
      <c r="AV574" s="9" t="str">
        <f>IF(AN574&lt;&gt;"",AL574/AN574,"")</f>
        <v/>
      </c>
      <c r="AW574" s="9"/>
    </row>
    <row r="575" spans="1:49" ht="13.5" thickTop="1" x14ac:dyDescent="0.2">
      <c r="A575" s="2">
        <v>8002060</v>
      </c>
      <c r="B575" s="3" t="s">
        <v>648</v>
      </c>
      <c r="C575" s="2">
        <v>0</v>
      </c>
      <c r="D575" s="2">
        <v>4023</v>
      </c>
      <c r="E575" s="8" t="s">
        <v>49</v>
      </c>
      <c r="F575" s="5" t="s">
        <v>622</v>
      </c>
      <c r="G575" s="3" t="s">
        <v>51</v>
      </c>
      <c r="H575" s="6">
        <v>128.75</v>
      </c>
      <c r="I575" s="6">
        <v>16.75</v>
      </c>
      <c r="J575" s="7">
        <v>120.5</v>
      </c>
      <c r="K575" s="7">
        <v>37.466670000000001</v>
      </c>
      <c r="L575" s="6"/>
      <c r="M575" s="8"/>
      <c r="N575" s="2"/>
      <c r="O575" s="6"/>
      <c r="P575" s="8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1" t="str">
        <f>IF($L575&gt;0,IF(O575&gt;0,$L575*O575/1000000,""),"")</f>
        <v/>
      </c>
      <c r="AM575" s="8" t="str">
        <f>IF($L575&gt;0,IF(R575&gt;0,$L575*R575/1000000,""),"")</f>
        <v/>
      </c>
      <c r="AN575" s="8" t="str">
        <f>IF($L575&gt;0,IF(U575&gt;0,IF($V575="P",$L575*U575/1000000,$L575*$U575),""),"")</f>
        <v/>
      </c>
      <c r="AO575" s="8" t="str">
        <f>IF($L575&gt;0,IF(X575&gt;0,$L575*X575/100,""),"")</f>
        <v/>
      </c>
      <c r="AP575" s="8" t="str">
        <f>IF($L575&gt;0,IF(AA575&gt;0,$L575*AA575/100,""),"")</f>
        <v/>
      </c>
      <c r="AQ575" s="11">
        <f>SUM(AL575:AP575)</f>
        <v>0</v>
      </c>
      <c r="AR575" s="6" t="e">
        <f>IF((AL575+AM575)&gt;0,AL575+AM575,"")</f>
        <v>#VALUE!</v>
      </c>
      <c r="AS575" s="9" t="str">
        <f>IF(O575&gt;0,R575/O575,"")</f>
        <v/>
      </c>
      <c r="AT575" s="9" t="e">
        <f>IF(AR575&lt;&gt;"",AL575/AR575,"")</f>
        <v>#VALUE!</v>
      </c>
      <c r="AU575" s="9" t="str">
        <f>IF(AO575&lt;&gt;"",AL575/AO575,"")</f>
        <v/>
      </c>
      <c r="AV575" s="9" t="str">
        <f>IF(AN575&lt;&gt;"",AL575/AN575,"")</f>
        <v/>
      </c>
      <c r="AW575" s="9"/>
    </row>
    <row r="576" spans="1:49" ht="13.5" thickTop="1" x14ac:dyDescent="0.2">
      <c r="A576" s="2">
        <v>8002059</v>
      </c>
      <c r="B576" s="3" t="s">
        <v>651</v>
      </c>
      <c r="C576" s="2">
        <v>0</v>
      </c>
      <c r="D576" s="2">
        <v>4023</v>
      </c>
      <c r="E576" s="8" t="s">
        <v>49</v>
      </c>
      <c r="F576" s="5" t="s">
        <v>622</v>
      </c>
      <c r="G576" s="3" t="s">
        <v>51</v>
      </c>
      <c r="H576" s="6">
        <v>128.75</v>
      </c>
      <c r="I576" s="6">
        <v>16.75</v>
      </c>
      <c r="J576" s="7">
        <v>120.5</v>
      </c>
      <c r="K576" s="7">
        <v>37.466670000000001</v>
      </c>
      <c r="L576" s="6"/>
      <c r="M576" s="8"/>
      <c r="N576" s="2"/>
      <c r="O576" s="6"/>
      <c r="P576" s="8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1" t="str">
        <f>IF($L576&gt;0,IF(O576&gt;0,$L576*O576/1000000,""),"")</f>
        <v/>
      </c>
      <c r="AM576" s="8" t="str">
        <f>IF($L576&gt;0,IF(R576&gt;0,$L576*R576/1000000,""),"")</f>
        <v/>
      </c>
      <c r="AN576" s="8" t="str">
        <f>IF($L576&gt;0,IF(U576&gt;0,IF($V576="P",$L576*U576/1000000,$L576*$U576),""),"")</f>
        <v/>
      </c>
      <c r="AO576" s="8" t="str">
        <f>IF($L576&gt;0,IF(X576&gt;0,$L576*X576/100,""),"")</f>
        <v/>
      </c>
      <c r="AP576" s="8" t="str">
        <f>IF($L576&gt;0,IF(AA576&gt;0,$L576*AA576/100,""),"")</f>
        <v/>
      </c>
      <c r="AQ576" s="11">
        <f>SUM(AL576:AP576)</f>
        <v>0</v>
      </c>
      <c r="AR576" s="6" t="e">
        <f>IF((AL576+AM576)&gt;0,AL576+AM576,"")</f>
        <v>#VALUE!</v>
      </c>
      <c r="AS576" s="9" t="str">
        <f>IF(O576&gt;0,R576/O576,"")</f>
        <v/>
      </c>
      <c r="AT576" s="9" t="e">
        <f>IF(AR576&lt;&gt;"",AL576/AR576,"")</f>
        <v>#VALUE!</v>
      </c>
      <c r="AU576" s="9" t="str">
        <f>IF(AO576&lt;&gt;"",AL576/AO576,"")</f>
        <v/>
      </c>
      <c r="AV576" s="9" t="str">
        <f>IF(AN576&lt;&gt;"",AL576/AN576,"")</f>
        <v/>
      </c>
      <c r="AW576" s="9"/>
    </row>
    <row r="577" spans="1:49" ht="13.5" thickTop="1" x14ac:dyDescent="0.2">
      <c r="A577" s="2">
        <v>8002017</v>
      </c>
      <c r="B577" s="3" t="s">
        <v>660</v>
      </c>
      <c r="C577" s="2">
        <v>0</v>
      </c>
      <c r="D577" s="2">
        <v>4023</v>
      </c>
      <c r="E577" s="8" t="s">
        <v>49</v>
      </c>
      <c r="F577" s="5" t="s">
        <v>622</v>
      </c>
      <c r="G577" s="3" t="s">
        <v>51</v>
      </c>
      <c r="H577" s="6">
        <v>128.75</v>
      </c>
      <c r="I577" s="6">
        <v>16.75</v>
      </c>
      <c r="J577" s="7">
        <v>124.38333</v>
      </c>
      <c r="K577" s="7">
        <v>40.166670000000003</v>
      </c>
      <c r="L577" s="6">
        <v>8.3636370000000007</v>
      </c>
      <c r="M577" s="8" t="s">
        <v>54</v>
      </c>
      <c r="N577" s="2" t="s">
        <v>52</v>
      </c>
      <c r="O577" s="6">
        <v>5.5</v>
      </c>
      <c r="P577" s="8" t="s">
        <v>53</v>
      </c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1">
        <f>IF($L577&gt;0,IF(O577&gt;0,$L577*O577/1000000,""),"")</f>
        <v>4.6000003500000006E-5</v>
      </c>
      <c r="AM577" s="8" t="str">
        <f>IF($L577&gt;0,IF(R577&gt;0,$L577*R577/1000000,""),"")</f>
        <v/>
      </c>
      <c r="AN577" s="8" t="str">
        <f>IF($L577&gt;0,IF(U577&gt;0,IF($V577="P",$L577*U577/1000000,$L577*$U577),""),"")</f>
        <v/>
      </c>
      <c r="AO577" s="8" t="str">
        <f>IF($L577&gt;0,IF(X577&gt;0,$L577*X577/100,""),"")</f>
        <v/>
      </c>
      <c r="AP577" s="8" t="str">
        <f>IF($L577&gt;0,IF(AA577&gt;0,$L577*AA577/100,""),"")</f>
        <v/>
      </c>
      <c r="AQ577" s="11">
        <f>SUM(AL577:AP577)</f>
        <v>4.6000003500000006E-5</v>
      </c>
      <c r="AR577" s="6" t="e">
        <f>IF((AL577+AM577)&gt;0,AL577+AM577,"")</f>
        <v>#VALUE!</v>
      </c>
      <c r="AS577" s="9">
        <f>IF(O577&gt;0,R577/O577,"")</f>
        <v>0</v>
      </c>
      <c r="AT577" s="9" t="e">
        <f>IF(AR577&lt;&gt;"",AL577/AR577,"")</f>
        <v>#VALUE!</v>
      </c>
      <c r="AU577" s="9" t="str">
        <f>IF(AO577&lt;&gt;"",AL577/AO577,"")</f>
        <v/>
      </c>
      <c r="AV577" s="9" t="str">
        <f>IF(AN577&lt;&gt;"",AL577/AN577,"")</f>
        <v/>
      </c>
      <c r="AW577" s="9"/>
    </row>
    <row r="578" spans="1:49" ht="13.5" thickTop="1" x14ac:dyDescent="0.2">
      <c r="A578" s="2">
        <v>8002018</v>
      </c>
      <c r="B578" s="3" t="s">
        <v>656</v>
      </c>
      <c r="C578" s="2">
        <v>0</v>
      </c>
      <c r="D578" s="2">
        <v>4023</v>
      </c>
      <c r="E578" s="8" t="s">
        <v>49</v>
      </c>
      <c r="F578" s="5" t="s">
        <v>622</v>
      </c>
      <c r="G578" s="3" t="s">
        <v>51</v>
      </c>
      <c r="H578" s="6">
        <v>128.75</v>
      </c>
      <c r="I578" s="6">
        <v>16.75</v>
      </c>
      <c r="J578" s="7">
        <v>124.4</v>
      </c>
      <c r="K578" s="7">
        <v>40.133330000000001</v>
      </c>
      <c r="L578" s="6">
        <v>9.375</v>
      </c>
      <c r="M578" s="8" t="s">
        <v>54</v>
      </c>
      <c r="N578" s="2" t="s">
        <v>52</v>
      </c>
      <c r="O578" s="6">
        <v>4</v>
      </c>
      <c r="P578" s="8" t="s">
        <v>53</v>
      </c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1">
        <f>IF($L578&gt;0,IF(O578&gt;0,$L578*O578/1000000,""),"")</f>
        <v>3.7499999999999997E-5</v>
      </c>
      <c r="AM578" s="8" t="str">
        <f>IF($L578&gt;0,IF(R578&gt;0,$L578*R578/1000000,""),"")</f>
        <v/>
      </c>
      <c r="AN578" s="8" t="str">
        <f>IF($L578&gt;0,IF(U578&gt;0,IF($V578="P",$L578*U578/1000000,$L578*$U578),""),"")</f>
        <v/>
      </c>
      <c r="AO578" s="8" t="str">
        <f>IF($L578&gt;0,IF(X578&gt;0,$L578*X578/100,""),"")</f>
        <v/>
      </c>
      <c r="AP578" s="8" t="str">
        <f>IF($L578&gt;0,IF(AA578&gt;0,$L578*AA578/100,""),"")</f>
        <v/>
      </c>
      <c r="AQ578" s="11">
        <f>SUM(AL578:AP578)</f>
        <v>3.7499999999999997E-5</v>
      </c>
      <c r="AR578" s="6" t="e">
        <f>IF((AL578+AM578)&gt;0,AL578+AM578,"")</f>
        <v>#VALUE!</v>
      </c>
      <c r="AS578" s="9">
        <f>IF(O578&gt;0,R578/O578,"")</f>
        <v>0</v>
      </c>
      <c r="AT578" s="9" t="e">
        <f>IF(AR578&lt;&gt;"",AL578/AR578,"")</f>
        <v>#VALUE!</v>
      </c>
      <c r="AU578" s="9" t="str">
        <f>IF(AO578&lt;&gt;"",AL578/AO578,"")</f>
        <v/>
      </c>
      <c r="AV578" s="9" t="str">
        <f>IF(AN578&lt;&gt;"",AL578/AN578,"")</f>
        <v/>
      </c>
      <c r="AW578" s="9"/>
    </row>
    <row r="579" spans="1:49" ht="13.5" thickTop="1" x14ac:dyDescent="0.2">
      <c r="A579" s="2">
        <v>8004193</v>
      </c>
      <c r="B579" s="3" t="s">
        <v>657</v>
      </c>
      <c r="C579" s="2">
        <v>0</v>
      </c>
      <c r="D579" s="2">
        <v>4023</v>
      </c>
      <c r="E579" s="8" t="s">
        <v>49</v>
      </c>
      <c r="F579" s="5" t="s">
        <v>622</v>
      </c>
      <c r="G579" s="3" t="s">
        <v>51</v>
      </c>
      <c r="H579" s="6">
        <v>128.75</v>
      </c>
      <c r="I579" s="6">
        <v>16.75</v>
      </c>
      <c r="J579" s="7">
        <v>130.08332999999999</v>
      </c>
      <c r="K579" s="7">
        <v>48</v>
      </c>
      <c r="L579" s="6">
        <v>4.0160640000000001</v>
      </c>
      <c r="M579" s="8" t="s">
        <v>54</v>
      </c>
      <c r="N579" s="2" t="s">
        <v>52</v>
      </c>
      <c r="O579" s="6">
        <v>7.4699997901916504</v>
      </c>
      <c r="P579" s="8" t="s">
        <v>53</v>
      </c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1">
        <f>IF($L579&gt;0,IF(O579&gt;0,$L579*O579/1000000,""),"")</f>
        <v>2.9999997237396239E-5</v>
      </c>
      <c r="AM579" s="8" t="str">
        <f>IF($L579&gt;0,IF(R579&gt;0,$L579*R579/1000000,""),"")</f>
        <v/>
      </c>
      <c r="AN579" s="8" t="str">
        <f>IF($L579&gt;0,IF(U579&gt;0,IF($V579="P",$L579*U579/1000000,$L579*$U579),""),"")</f>
        <v/>
      </c>
      <c r="AO579" s="8" t="str">
        <f>IF($L579&gt;0,IF(X579&gt;0,$L579*X579/100,""),"")</f>
        <v/>
      </c>
      <c r="AP579" s="8" t="str">
        <f>IF($L579&gt;0,IF(AA579&gt;0,$L579*AA579/100,""),"")</f>
        <v/>
      </c>
      <c r="AQ579" s="11">
        <f>SUM(AL579:AP579)</f>
        <v>2.9999997237396239E-5</v>
      </c>
      <c r="AR579" s="6" t="e">
        <f>IF((AL579+AM579)&gt;0,AL579+AM579,"")</f>
        <v>#VALUE!</v>
      </c>
      <c r="AS579" s="9">
        <f>IF(O579&gt;0,R579/O579,"")</f>
        <v>0</v>
      </c>
      <c r="AT579" s="9" t="e">
        <f>IF(AR579&lt;&gt;"",AL579/AR579,"")</f>
        <v>#VALUE!</v>
      </c>
      <c r="AU579" s="9" t="str">
        <f>IF(AO579&lt;&gt;"",AL579/AO579,"")</f>
        <v/>
      </c>
      <c r="AV579" s="9" t="str">
        <f>IF(AN579&lt;&gt;"",AL579/AN579,"")</f>
        <v/>
      </c>
      <c r="AW579" s="9"/>
    </row>
    <row r="580" spans="1:49" ht="13.5" thickTop="1" x14ac:dyDescent="0.2">
      <c r="A580" s="2">
        <v>8002021</v>
      </c>
      <c r="B580" s="3" t="s">
        <v>661</v>
      </c>
      <c r="C580" s="2">
        <v>0</v>
      </c>
      <c r="D580" s="2">
        <v>4023</v>
      </c>
      <c r="E580" s="8" t="s">
        <v>49</v>
      </c>
      <c r="F580" s="5" t="s">
        <v>622</v>
      </c>
      <c r="G580" s="3" t="s">
        <v>51</v>
      </c>
      <c r="H580" s="6">
        <v>153.35</v>
      </c>
      <c r="I580" s="6">
        <v>7.85</v>
      </c>
      <c r="J580" s="7">
        <v>114.93333</v>
      </c>
      <c r="K580" s="7">
        <v>40.833329999999997</v>
      </c>
      <c r="L580" s="6">
        <v>2.3219820000000002</v>
      </c>
      <c r="M580" s="8" t="s">
        <v>54</v>
      </c>
      <c r="N580" s="2" t="s">
        <v>52</v>
      </c>
      <c r="O580" s="6">
        <v>12.920000076293945</v>
      </c>
      <c r="P580" s="8" t="s">
        <v>53</v>
      </c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1">
        <f>IF($L580&gt;0,IF(O580&gt;0,$L580*O580/1000000,""),"")</f>
        <v>3.0000007617153169E-5</v>
      </c>
      <c r="AM580" s="8" t="str">
        <f>IF($L580&gt;0,IF(R580&gt;0,$L580*R580/1000000,""),"")</f>
        <v/>
      </c>
      <c r="AN580" s="8" t="str">
        <f>IF($L580&gt;0,IF(U580&gt;0,IF($V580="P",$L580*U580/1000000,$L580*$U580),""),"")</f>
        <v/>
      </c>
      <c r="AO580" s="8" t="str">
        <f>IF($L580&gt;0,IF(X580&gt;0,$L580*X580/100,""),"")</f>
        <v/>
      </c>
      <c r="AP580" s="8" t="str">
        <f>IF($L580&gt;0,IF(AA580&gt;0,$L580*AA580/100,""),"")</f>
        <v/>
      </c>
      <c r="AQ580" s="11">
        <f>SUM(AL580:AP580)</f>
        <v>3.0000007617153169E-5</v>
      </c>
      <c r="AR580" s="6" t="e">
        <f>IF((AL580+AM580)&gt;0,AL580+AM580,"")</f>
        <v>#VALUE!</v>
      </c>
      <c r="AS580" s="9">
        <f>IF(O580&gt;0,R580/O580,"")</f>
        <v>0</v>
      </c>
      <c r="AT580" s="9" t="e">
        <f>IF(AR580&lt;&gt;"",AL580/AR580,"")</f>
        <v>#VALUE!</v>
      </c>
      <c r="AU580" s="9" t="str">
        <f>IF(AO580&lt;&gt;"",AL580/AO580,"")</f>
        <v/>
      </c>
      <c r="AV580" s="9" t="str">
        <f>IF(AN580&lt;&gt;"",AL580/AN580,"")</f>
        <v/>
      </c>
      <c r="AW580" s="9"/>
    </row>
    <row r="581" spans="1:49" ht="13.5" thickTop="1" x14ac:dyDescent="0.2">
      <c r="A581" s="2">
        <v>8004191</v>
      </c>
      <c r="B581" s="3" t="s">
        <v>643</v>
      </c>
      <c r="C581" s="2">
        <v>0</v>
      </c>
      <c r="D581" s="2">
        <v>4023</v>
      </c>
      <c r="E581" s="8" t="s">
        <v>49</v>
      </c>
      <c r="F581" s="5" t="s">
        <v>622</v>
      </c>
      <c r="G581" s="3" t="s">
        <v>51</v>
      </c>
      <c r="H581" s="6">
        <v>153.35</v>
      </c>
      <c r="I581" s="6">
        <v>7.85</v>
      </c>
      <c r="J581" s="7">
        <v>115.25</v>
      </c>
      <c r="K581" s="7">
        <v>29.75</v>
      </c>
      <c r="L581" s="6">
        <v>8.6956520000000008</v>
      </c>
      <c r="M581" s="8" t="s">
        <v>54</v>
      </c>
      <c r="N581" s="2" t="s">
        <v>52</v>
      </c>
      <c r="O581" s="6">
        <v>3.4500000476837158</v>
      </c>
      <c r="P581" s="8" t="s">
        <v>53</v>
      </c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1">
        <f>IF($L581&gt;0,IF(O581&gt;0,$L581*O581/1000000,""),"")</f>
        <v>2.9999999814640999E-5</v>
      </c>
      <c r="AM581" s="8" t="str">
        <f>IF($L581&gt;0,IF(R581&gt;0,$L581*R581/1000000,""),"")</f>
        <v/>
      </c>
      <c r="AN581" s="8" t="str">
        <f>IF($L581&gt;0,IF(U581&gt;0,IF($V581="P",$L581*U581/1000000,$L581*$U581),""),"")</f>
        <v/>
      </c>
      <c r="AO581" s="8" t="str">
        <f>IF($L581&gt;0,IF(X581&gt;0,$L581*X581/100,""),"")</f>
        <v/>
      </c>
      <c r="AP581" s="8" t="str">
        <f>IF($L581&gt;0,IF(AA581&gt;0,$L581*AA581/100,""),"")</f>
        <v/>
      </c>
      <c r="AQ581" s="11">
        <f>SUM(AL581:AP581)</f>
        <v>2.9999999814640999E-5</v>
      </c>
      <c r="AR581" s="6" t="e">
        <f>IF((AL581+AM581)&gt;0,AL581+AM581,"")</f>
        <v>#VALUE!</v>
      </c>
      <c r="AS581" s="9">
        <f>IF(O581&gt;0,R581/O581,"")</f>
        <v>0</v>
      </c>
      <c r="AT581" s="9" t="e">
        <f>IF(AR581&lt;&gt;"",AL581/AR581,"")</f>
        <v>#VALUE!</v>
      </c>
      <c r="AU581" s="9" t="str">
        <f>IF(AO581&lt;&gt;"",AL581/AO581,"")</f>
        <v/>
      </c>
      <c r="AV581" s="9" t="str">
        <f>IF(AN581&lt;&gt;"",AL581/AN581,"")</f>
        <v/>
      </c>
      <c r="AW581" s="9"/>
    </row>
    <row r="582" spans="1:49" ht="13.5" thickTop="1" x14ac:dyDescent="0.2">
      <c r="A582" s="2">
        <v>8002084</v>
      </c>
      <c r="B582" s="3" t="s">
        <v>666</v>
      </c>
      <c r="C582" s="2">
        <v>0</v>
      </c>
      <c r="D582" s="2">
        <v>4023</v>
      </c>
      <c r="E582" s="8" t="s">
        <v>49</v>
      </c>
      <c r="F582" s="5" t="s">
        <v>622</v>
      </c>
      <c r="G582" s="3" t="s">
        <v>51</v>
      </c>
      <c r="H582" s="6">
        <v>158.25</v>
      </c>
      <c r="I582" s="6">
        <v>92.75</v>
      </c>
      <c r="J582" s="7">
        <v>105.25</v>
      </c>
      <c r="K582" s="7">
        <v>25.25</v>
      </c>
      <c r="L582" s="6">
        <v>9.4117650000000008</v>
      </c>
      <c r="M582" s="8" t="s">
        <v>54</v>
      </c>
      <c r="N582" s="2" t="s">
        <v>52</v>
      </c>
      <c r="O582" s="6">
        <v>5.0999999046325684</v>
      </c>
      <c r="P582" s="8" t="s">
        <v>53</v>
      </c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1">
        <f>IF($L582&gt;0,IF(O582&gt;0,$L582*O582/1000000,""),"")</f>
        <v>4.8000000602424152E-5</v>
      </c>
      <c r="AM582" s="8" t="str">
        <f>IF($L582&gt;0,IF(R582&gt;0,$L582*R582/1000000,""),"")</f>
        <v/>
      </c>
      <c r="AN582" s="8" t="str">
        <f>IF($L582&gt;0,IF(U582&gt;0,IF($V582="P",$L582*U582/1000000,$L582*$U582),""),"")</f>
        <v/>
      </c>
      <c r="AO582" s="8" t="str">
        <f>IF($L582&gt;0,IF(X582&gt;0,$L582*X582/100,""),"")</f>
        <v/>
      </c>
      <c r="AP582" s="8" t="str">
        <f>IF($L582&gt;0,IF(AA582&gt;0,$L582*AA582/100,""),"")</f>
        <v/>
      </c>
      <c r="AQ582" s="11">
        <f>SUM(AL582:AP582)</f>
        <v>4.8000000602424152E-5</v>
      </c>
      <c r="AR582" s="6" t="e">
        <f>IF((AL582+AM582)&gt;0,AL582+AM582,"")</f>
        <v>#VALUE!</v>
      </c>
      <c r="AS582" s="9">
        <f>IF(O582&gt;0,R582/O582,"")</f>
        <v>0</v>
      </c>
      <c r="AT582" s="9" t="e">
        <f>IF(AR582&lt;&gt;"",AL582/AR582,"")</f>
        <v>#VALUE!</v>
      </c>
      <c r="AU582" s="9" t="str">
        <f>IF(AO582&lt;&gt;"",AL582/AO582,"")</f>
        <v/>
      </c>
      <c r="AV582" s="9" t="str">
        <f>IF(AN582&lt;&gt;"",AL582/AN582,"")</f>
        <v/>
      </c>
      <c r="AW582" s="9"/>
    </row>
    <row r="583" spans="1:49" ht="13.5" thickTop="1" x14ac:dyDescent="0.2">
      <c r="A583" s="2">
        <v>8002029</v>
      </c>
      <c r="B583" s="3" t="s">
        <v>645</v>
      </c>
      <c r="C583" s="2">
        <v>0</v>
      </c>
      <c r="D583" s="2">
        <v>4023</v>
      </c>
      <c r="E583" s="8" t="s">
        <v>49</v>
      </c>
      <c r="F583" s="5" t="s">
        <v>622</v>
      </c>
      <c r="G583" s="3" t="s">
        <v>51</v>
      </c>
      <c r="H583" s="6">
        <v>158.25</v>
      </c>
      <c r="I583" s="6">
        <v>92.75</v>
      </c>
      <c r="J583" s="7">
        <v>118.3</v>
      </c>
      <c r="K583" s="7">
        <v>40.299999999999997</v>
      </c>
      <c r="L583" s="6">
        <v>7</v>
      </c>
      <c r="M583" s="8" t="s">
        <v>54</v>
      </c>
      <c r="N583" s="2" t="s">
        <v>52</v>
      </c>
      <c r="O583" s="6">
        <v>10</v>
      </c>
      <c r="P583" s="8" t="s">
        <v>53</v>
      </c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1">
        <f>IF($L583&gt;0,IF(O583&gt;0,$L583*O583/1000000,""),"")</f>
        <v>6.9999999999999994E-5</v>
      </c>
      <c r="AM583" s="8" t="str">
        <f>IF($L583&gt;0,IF(R583&gt;0,$L583*R583/1000000,""),"")</f>
        <v/>
      </c>
      <c r="AN583" s="8" t="str">
        <f>IF($L583&gt;0,IF(U583&gt;0,IF($V583="P",$L583*U583/1000000,$L583*$U583),""),"")</f>
        <v/>
      </c>
      <c r="AO583" s="8" t="str">
        <f>IF($L583&gt;0,IF(X583&gt;0,$L583*X583/100,""),"")</f>
        <v/>
      </c>
      <c r="AP583" s="8" t="str">
        <f>IF($L583&gt;0,IF(AA583&gt;0,$L583*AA583/100,""),"")</f>
        <v/>
      </c>
      <c r="AQ583" s="11">
        <f>SUM(AL583:AP583)</f>
        <v>6.9999999999999994E-5</v>
      </c>
      <c r="AR583" s="6" t="e">
        <f>IF((AL583+AM583)&gt;0,AL583+AM583,"")</f>
        <v>#VALUE!</v>
      </c>
      <c r="AS583" s="9">
        <f>IF(O583&gt;0,R583/O583,"")</f>
        <v>0</v>
      </c>
      <c r="AT583" s="9" t="e">
        <f>IF(AR583&lt;&gt;"",AL583/AR583,"")</f>
        <v>#VALUE!</v>
      </c>
      <c r="AU583" s="9" t="str">
        <f>IF(AO583&lt;&gt;"",AL583/AO583,"")</f>
        <v/>
      </c>
      <c r="AV583" s="9" t="str">
        <f>IF(AN583&lt;&gt;"",AL583/AN583,"")</f>
        <v/>
      </c>
      <c r="AW583" s="9"/>
    </row>
    <row r="584" spans="1:49" ht="13.5" thickTop="1" x14ac:dyDescent="0.2">
      <c r="A584" s="2">
        <v>8002019</v>
      </c>
      <c r="B584" s="3" t="s">
        <v>658</v>
      </c>
      <c r="C584" s="2">
        <v>0</v>
      </c>
      <c r="D584" s="2">
        <v>4023</v>
      </c>
      <c r="E584" s="8" t="s">
        <v>49</v>
      </c>
      <c r="F584" s="5" t="s">
        <v>622</v>
      </c>
      <c r="G584" s="3" t="s">
        <v>51</v>
      </c>
      <c r="H584" s="6">
        <v>158.25</v>
      </c>
      <c r="I584" s="6">
        <v>92.75</v>
      </c>
      <c r="J584" s="7">
        <v>123.3</v>
      </c>
      <c r="K584" s="7">
        <v>40.283329999999999</v>
      </c>
      <c r="L584" s="6"/>
      <c r="M584" s="8"/>
      <c r="N584" s="2"/>
      <c r="O584" s="6"/>
      <c r="P584" s="8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1" t="str">
        <f>IF($L584&gt;0,IF(O584&gt;0,$L584*O584/1000000,""),"")</f>
        <v/>
      </c>
      <c r="AM584" s="8" t="str">
        <f>IF($L584&gt;0,IF(R584&gt;0,$L584*R584/1000000,""),"")</f>
        <v/>
      </c>
      <c r="AN584" s="8" t="str">
        <f>IF($L584&gt;0,IF(U584&gt;0,IF($V584="P",$L584*U584/1000000,$L584*$U584),""),"")</f>
        <v/>
      </c>
      <c r="AO584" s="8" t="str">
        <f>IF($L584&gt;0,IF(X584&gt;0,$L584*X584/100,""),"")</f>
        <v/>
      </c>
      <c r="AP584" s="8" t="str">
        <f>IF($L584&gt;0,IF(AA584&gt;0,$L584*AA584/100,""),"")</f>
        <v/>
      </c>
      <c r="AQ584" s="11">
        <f>SUM(AL584:AP584)</f>
        <v>0</v>
      </c>
      <c r="AR584" s="6" t="e">
        <f>IF((AL584+AM584)&gt;0,AL584+AM584,"")</f>
        <v>#VALUE!</v>
      </c>
      <c r="AS584" s="9" t="str">
        <f>IF(O584&gt;0,R584/O584,"")</f>
        <v/>
      </c>
      <c r="AT584" s="9" t="e">
        <f>IF(AR584&lt;&gt;"",AL584/AR584,"")</f>
        <v>#VALUE!</v>
      </c>
      <c r="AU584" s="9" t="str">
        <f>IF(AO584&lt;&gt;"",AL584/AO584,"")</f>
        <v/>
      </c>
      <c r="AV584" s="9" t="str">
        <f>IF(AN584&lt;&gt;"",AL584/AN584,"")</f>
        <v/>
      </c>
      <c r="AW584" s="9"/>
    </row>
    <row r="585" spans="1:49" ht="13.5" thickTop="1" x14ac:dyDescent="0.2">
      <c r="A585" s="2">
        <v>8004183</v>
      </c>
      <c r="B585" s="3" t="s">
        <v>631</v>
      </c>
      <c r="C585" s="2">
        <v>0</v>
      </c>
      <c r="D585" s="2">
        <v>4023</v>
      </c>
      <c r="E585" s="8" t="s">
        <v>49</v>
      </c>
      <c r="F585" s="5" t="s">
        <v>622</v>
      </c>
      <c r="G585" s="3" t="s">
        <v>51</v>
      </c>
      <c r="H585" s="6">
        <v>158.25</v>
      </c>
      <c r="I585" s="6">
        <v>92.75</v>
      </c>
      <c r="J585" s="7">
        <v>123.91943999999999</v>
      </c>
      <c r="K585" s="7">
        <v>40.766669999999998</v>
      </c>
      <c r="L585" s="6"/>
      <c r="M585" s="8"/>
      <c r="N585" s="2"/>
      <c r="O585" s="6"/>
      <c r="P585" s="8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1" t="str">
        <f>IF($L585&gt;0,IF(O585&gt;0,$L585*O585/1000000,""),"")</f>
        <v/>
      </c>
      <c r="AM585" s="8" t="str">
        <f>IF($L585&gt;0,IF(R585&gt;0,$L585*R585/1000000,""),"")</f>
        <v/>
      </c>
      <c r="AN585" s="8" t="str">
        <f>IF($L585&gt;0,IF(U585&gt;0,IF($V585="P",$L585*U585/1000000,$L585*$U585),""),"")</f>
        <v/>
      </c>
      <c r="AO585" s="8" t="str">
        <f>IF($L585&gt;0,IF(X585&gt;0,$L585*X585/100,""),"")</f>
        <v/>
      </c>
      <c r="AP585" s="8" t="str">
        <f>IF($L585&gt;0,IF(AA585&gt;0,$L585*AA585/100,""),"")</f>
        <v/>
      </c>
      <c r="AQ585" s="11">
        <f>SUM(AL585:AP585)</f>
        <v>0</v>
      </c>
      <c r="AR585" s="6" t="e">
        <f>IF((AL585+AM585)&gt;0,AL585+AM585,"")</f>
        <v>#VALUE!</v>
      </c>
      <c r="AS585" s="9" t="str">
        <f>IF(O585&gt;0,R585/O585,"")</f>
        <v/>
      </c>
      <c r="AT585" s="9" t="e">
        <f>IF(AR585&lt;&gt;"",AL585/AR585,"")</f>
        <v>#VALUE!</v>
      </c>
      <c r="AU585" s="9" t="str">
        <f>IF(AO585&lt;&gt;"",AL585/AO585,"")</f>
        <v/>
      </c>
      <c r="AV585" s="9" t="str">
        <f>IF(AN585&lt;&gt;"",AL585/AN585,"")</f>
        <v/>
      </c>
      <c r="AW585" s="9"/>
    </row>
    <row r="586" spans="1:49" ht="13.5" thickTop="1" x14ac:dyDescent="0.2">
      <c r="A586" s="2">
        <v>8004196</v>
      </c>
      <c r="B586" s="3" t="s">
        <v>663</v>
      </c>
      <c r="C586" s="2">
        <v>0</v>
      </c>
      <c r="D586" s="2">
        <v>4023</v>
      </c>
      <c r="E586" s="8" t="s">
        <v>49</v>
      </c>
      <c r="F586" s="5" t="s">
        <v>622</v>
      </c>
      <c r="G586" s="3" t="s">
        <v>51</v>
      </c>
      <c r="H586" s="6">
        <v>168.4</v>
      </c>
      <c r="I586" s="6">
        <v>7.2</v>
      </c>
      <c r="J586" s="7">
        <v>117</v>
      </c>
      <c r="K586" s="7">
        <v>31</v>
      </c>
      <c r="L586" s="6">
        <v>5.7142860000000004</v>
      </c>
      <c r="M586" s="8" t="s">
        <v>54</v>
      </c>
      <c r="N586" s="2" t="s">
        <v>52</v>
      </c>
      <c r="O586" s="6">
        <v>3.5</v>
      </c>
      <c r="P586" s="8" t="s">
        <v>53</v>
      </c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1">
        <f>IF($L586&gt;0,IF(O586&gt;0,$L586*O586/1000000,""),"")</f>
        <v>2.0000001000000001E-5</v>
      </c>
      <c r="AM586" s="8" t="str">
        <f>IF($L586&gt;0,IF(R586&gt;0,$L586*R586/1000000,""),"")</f>
        <v/>
      </c>
      <c r="AN586" s="8" t="str">
        <f>IF($L586&gt;0,IF(U586&gt;0,IF($V586="P",$L586*U586/1000000,$L586*$U586),""),"")</f>
        <v/>
      </c>
      <c r="AO586" s="8" t="str">
        <f>IF($L586&gt;0,IF(X586&gt;0,$L586*X586/100,""),"")</f>
        <v/>
      </c>
      <c r="AP586" s="8" t="str">
        <f>IF($L586&gt;0,IF(AA586&gt;0,$L586*AA586/100,""),"")</f>
        <v/>
      </c>
      <c r="AQ586" s="11">
        <f>SUM(AL586:AP586)</f>
        <v>2.0000001000000001E-5</v>
      </c>
      <c r="AR586" s="6" t="e">
        <f>IF((AL586+AM586)&gt;0,AL586+AM586,"")</f>
        <v>#VALUE!</v>
      </c>
      <c r="AS586" s="9">
        <f>IF(O586&gt;0,R586/O586,"")</f>
        <v>0</v>
      </c>
      <c r="AT586" s="9" t="e">
        <f>IF(AR586&lt;&gt;"",AL586/AR586,"")</f>
        <v>#VALUE!</v>
      </c>
      <c r="AU586" s="9" t="str">
        <f>IF(AO586&lt;&gt;"",AL586/AO586,"")</f>
        <v/>
      </c>
      <c r="AV586" s="9" t="str">
        <f>IF(AN586&lt;&gt;"",AL586/AN586,"")</f>
        <v/>
      </c>
      <c r="AW586" s="9"/>
    </row>
    <row r="587" spans="1:49" ht="13.5" thickTop="1" x14ac:dyDescent="0.2">
      <c r="A587" s="2">
        <v>8004266</v>
      </c>
      <c r="B587" s="3" t="s">
        <v>650</v>
      </c>
      <c r="C587" s="2">
        <v>0</v>
      </c>
      <c r="D587" s="2">
        <v>4023</v>
      </c>
      <c r="E587" s="8" t="s">
        <v>49</v>
      </c>
      <c r="F587" s="5" t="s">
        <v>622</v>
      </c>
      <c r="G587" s="3" t="s">
        <v>51</v>
      </c>
      <c r="H587" s="6">
        <v>172.55</v>
      </c>
      <c r="I587" s="6">
        <v>27.05</v>
      </c>
      <c r="J587" s="7">
        <v>105.04333</v>
      </c>
      <c r="K587" s="7">
        <v>34.418329999999997</v>
      </c>
      <c r="L587" s="6">
        <v>6.6666670000000003</v>
      </c>
      <c r="M587" s="8" t="s">
        <v>54</v>
      </c>
      <c r="N587" s="2" t="s">
        <v>52</v>
      </c>
      <c r="O587" s="6">
        <v>4.5</v>
      </c>
      <c r="P587" s="8" t="s">
        <v>53</v>
      </c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1">
        <f>IF($L587&gt;0,IF(O587&gt;0,$L587*O587/1000000,""),"")</f>
        <v>3.0000001500000005E-5</v>
      </c>
      <c r="AM587" s="8" t="str">
        <f>IF($L587&gt;0,IF(R587&gt;0,$L587*R587/1000000,""),"")</f>
        <v/>
      </c>
      <c r="AN587" s="8" t="str">
        <f>IF($L587&gt;0,IF(U587&gt;0,IF($V587="P",$L587*U587/1000000,$L587*$U587),""),"")</f>
        <v/>
      </c>
      <c r="AO587" s="8" t="str">
        <f>IF($L587&gt;0,IF(X587&gt;0,$L587*X587/100,""),"")</f>
        <v/>
      </c>
      <c r="AP587" s="8" t="str">
        <f>IF($L587&gt;0,IF(AA587&gt;0,$L587*AA587/100,""),"")</f>
        <v/>
      </c>
      <c r="AQ587" s="11">
        <f>SUM(AL587:AP587)</f>
        <v>3.0000001500000005E-5</v>
      </c>
      <c r="AR587" s="6" t="e">
        <f>IF((AL587+AM587)&gt;0,AL587+AM587,"")</f>
        <v>#VALUE!</v>
      </c>
      <c r="AS587" s="9">
        <f>IF(O587&gt;0,R587/O587,"")</f>
        <v>0</v>
      </c>
      <c r="AT587" s="9" t="e">
        <f>IF(AR587&lt;&gt;"",AL587/AR587,"")</f>
        <v>#VALUE!</v>
      </c>
      <c r="AU587" s="9" t="str">
        <f>IF(AO587&lt;&gt;"",AL587/AO587,"")</f>
        <v/>
      </c>
      <c r="AV587" s="9" t="str">
        <f>IF(AN587&lt;&gt;"",AL587/AN587,"")</f>
        <v/>
      </c>
      <c r="AW587" s="9"/>
    </row>
    <row r="588" spans="1:49" ht="13.5" thickTop="1" x14ac:dyDescent="0.2">
      <c r="A588" s="2">
        <v>8008006</v>
      </c>
      <c r="B588" s="3" t="s">
        <v>730</v>
      </c>
      <c r="C588" s="2">
        <v>0</v>
      </c>
      <c r="D588" s="2">
        <v>4036</v>
      </c>
      <c r="E588" s="8" t="s">
        <v>245</v>
      </c>
      <c r="F588" s="5" t="s">
        <v>622</v>
      </c>
      <c r="G588" s="3" t="s">
        <v>51</v>
      </c>
      <c r="H588" s="6">
        <v>213.8</v>
      </c>
      <c r="I588" s="6">
        <v>14.2</v>
      </c>
      <c r="J588" s="7">
        <v>74.25</v>
      </c>
      <c r="K588" s="7">
        <v>40.166670000000003</v>
      </c>
      <c r="L588" s="6">
        <v>25</v>
      </c>
      <c r="M588" s="8" t="s">
        <v>54</v>
      </c>
      <c r="N588" s="2" t="s">
        <v>52</v>
      </c>
      <c r="O588" s="6">
        <v>4</v>
      </c>
      <c r="P588" s="8" t="s">
        <v>53</v>
      </c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1">
        <f>IF($L588&gt;0,IF(O588&gt;0,$L588*O588/1000000,""),"")</f>
        <v>1E-4</v>
      </c>
      <c r="AM588" s="8" t="str">
        <f>IF($L588&gt;0,IF(R588&gt;0,$L588*R588/1000000,""),"")</f>
        <v/>
      </c>
      <c r="AN588" s="8" t="str">
        <f>IF($L588&gt;0,IF(U588&gt;0,IF($V588="P",$L588*U588/1000000,$L588*$U588),""),"")</f>
        <v/>
      </c>
      <c r="AO588" s="8" t="str">
        <f>IF($L588&gt;0,IF(X588&gt;0,$L588*X588/100,""),"")</f>
        <v/>
      </c>
      <c r="AP588" s="8" t="str">
        <f>IF($L588&gt;0,IF(AA588&gt;0,$L588*AA588/100,""),"")</f>
        <v/>
      </c>
      <c r="AQ588" s="11">
        <f>SUM(AL588:AP588)</f>
        <v>1E-4</v>
      </c>
      <c r="AR588" s="6" t="e">
        <f>IF((AL588+AM588)&gt;0,AL588+AM588,"")</f>
        <v>#VALUE!</v>
      </c>
      <c r="AS588" s="9">
        <f>IF(O588&gt;0,R588/O588,"")</f>
        <v>0</v>
      </c>
      <c r="AT588" s="9" t="e">
        <f>IF(AR588&lt;&gt;"",AL588/AR588,"")</f>
        <v>#VALUE!</v>
      </c>
      <c r="AU588" s="9" t="str">
        <f>IF(AO588&lt;&gt;"",AL588/AO588,"")</f>
        <v/>
      </c>
      <c r="AV588" s="9" t="str">
        <f>IF(AN588&lt;&gt;"",AL588/AN588,"")</f>
        <v/>
      </c>
      <c r="AW588" s="9"/>
    </row>
    <row r="589" spans="1:49" ht="13.5" thickTop="1" x14ac:dyDescent="0.2">
      <c r="A589" s="2">
        <v>8002083</v>
      </c>
      <c r="B589" s="3" t="s">
        <v>634</v>
      </c>
      <c r="C589" s="2">
        <v>0</v>
      </c>
      <c r="D589" s="2">
        <v>4023</v>
      </c>
      <c r="E589" s="8" t="s">
        <v>49</v>
      </c>
      <c r="F589" s="5" t="s">
        <v>622</v>
      </c>
      <c r="G589" s="3" t="s">
        <v>51</v>
      </c>
      <c r="H589" s="6">
        <v>213.8</v>
      </c>
      <c r="I589" s="6">
        <v>14.2</v>
      </c>
      <c r="J589" s="7">
        <v>102.76</v>
      </c>
      <c r="K589" s="7">
        <v>32.299999999999997</v>
      </c>
      <c r="L589" s="6">
        <v>9.5299999999999994</v>
      </c>
      <c r="M589" s="8" t="s">
        <v>54</v>
      </c>
      <c r="N589" s="2" t="s">
        <v>52</v>
      </c>
      <c r="O589" s="6">
        <v>5.5399999618530273</v>
      </c>
      <c r="P589" s="8" t="s">
        <v>53</v>
      </c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1">
        <f>IF($L589&gt;0,IF(O589&gt;0,$L589*O589/1000000,""),"")</f>
        <v>5.2796199636459349E-5</v>
      </c>
      <c r="AM589" s="8" t="str">
        <f>IF($L589&gt;0,IF(R589&gt;0,$L589*R589/1000000,""),"")</f>
        <v/>
      </c>
      <c r="AN589" s="8" t="str">
        <f>IF($L589&gt;0,IF(U589&gt;0,IF($V589="P",$L589*U589/1000000,$L589*$U589),""),"")</f>
        <v/>
      </c>
      <c r="AO589" s="8" t="str">
        <f>IF($L589&gt;0,IF(X589&gt;0,$L589*X589/100,""),"")</f>
        <v/>
      </c>
      <c r="AP589" s="8" t="str">
        <f>IF($L589&gt;0,IF(AA589&gt;0,$L589*AA589/100,""),"")</f>
        <v/>
      </c>
      <c r="AQ589" s="11">
        <f>SUM(AL589:AP589)</f>
        <v>5.2796199636459349E-5</v>
      </c>
      <c r="AR589" s="6" t="e">
        <f>IF((AL589+AM589)&gt;0,AL589+AM589,"")</f>
        <v>#VALUE!</v>
      </c>
      <c r="AS589" s="9">
        <f>IF(O589&gt;0,R589/O589,"")</f>
        <v>0</v>
      </c>
      <c r="AT589" s="9" t="e">
        <f>IF(AR589&lt;&gt;"",AL589/AR589,"")</f>
        <v>#VALUE!</v>
      </c>
      <c r="AU589" s="9" t="str">
        <f>IF(AO589&lt;&gt;"",AL589/AO589,"")</f>
        <v/>
      </c>
      <c r="AV589" s="9" t="str">
        <f>IF(AN589&lt;&gt;"",AL589/AN589,"")</f>
        <v/>
      </c>
      <c r="AW589" s="9"/>
    </row>
    <row r="590" spans="1:49" ht="13.5" thickTop="1" x14ac:dyDescent="0.2">
      <c r="A590" s="2">
        <v>8004179</v>
      </c>
      <c r="B590" s="3" t="s">
        <v>621</v>
      </c>
      <c r="C590" s="2">
        <v>0</v>
      </c>
      <c r="D590" s="2">
        <v>4021</v>
      </c>
      <c r="E590" s="8" t="s">
        <v>64</v>
      </c>
      <c r="F590" s="5" t="s">
        <v>622</v>
      </c>
      <c r="G590" s="3" t="s">
        <v>51</v>
      </c>
      <c r="H590" s="6">
        <v>213.8</v>
      </c>
      <c r="I590" s="6">
        <v>14.2</v>
      </c>
      <c r="J590" s="7">
        <v>106.95</v>
      </c>
      <c r="K590" s="7">
        <v>33.908329999999999</v>
      </c>
      <c r="L590" s="6">
        <v>19.685040000000001</v>
      </c>
      <c r="M590" s="8" t="s">
        <v>54</v>
      </c>
      <c r="N590" s="2" t="s">
        <v>52</v>
      </c>
      <c r="O590" s="6">
        <v>5.0799999237060547</v>
      </c>
      <c r="P590" s="8" t="s">
        <v>53</v>
      </c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1">
        <f>IF($L590&gt;0,IF(O590&gt;0,$L590*O590/1000000,""),"")</f>
        <v>1.0000000169815064E-4</v>
      </c>
      <c r="AM590" s="8" t="str">
        <f>IF($L590&gt;0,IF(R590&gt;0,$L590*R590/1000000,""),"")</f>
        <v/>
      </c>
      <c r="AN590" s="8" t="str">
        <f>IF($L590&gt;0,IF(U590&gt;0,IF($V590="P",$L590*U590/1000000,$L590*$U590),""),"")</f>
        <v/>
      </c>
      <c r="AO590" s="8" t="str">
        <f>IF($L590&gt;0,IF(X590&gt;0,$L590*X590/100,""),"")</f>
        <v/>
      </c>
      <c r="AP590" s="8" t="str">
        <f>IF($L590&gt;0,IF(AA590&gt;0,$L590*AA590/100,""),"")</f>
        <v/>
      </c>
      <c r="AQ590" s="11">
        <f>SUM(AL590:AP590)</f>
        <v>1.0000000169815064E-4</v>
      </c>
      <c r="AR590" s="6" t="e">
        <f>IF((AL590+AM590)&gt;0,AL590+AM590,"")</f>
        <v>#VALUE!</v>
      </c>
      <c r="AS590" s="9">
        <f>IF(O590&gt;0,R590/O590,"")</f>
        <v>0</v>
      </c>
      <c r="AT590" s="9" t="e">
        <f>IF(AR590&lt;&gt;"",AL590/AR590,"")</f>
        <v>#VALUE!</v>
      </c>
      <c r="AU590" s="9" t="str">
        <f>IF(AO590&lt;&gt;"",AL590/AO590,"")</f>
        <v/>
      </c>
      <c r="AV590" s="9" t="str">
        <f>IF(AN590&lt;&gt;"",AL590/AN590,"")</f>
        <v/>
      </c>
      <c r="AW590" s="9"/>
    </row>
    <row r="591" spans="1:49" ht="13.5" thickTop="1" x14ac:dyDescent="0.2">
      <c r="A591" s="2">
        <v>8002077</v>
      </c>
      <c r="B591" s="3" t="s">
        <v>653</v>
      </c>
      <c r="C591" s="2">
        <v>0</v>
      </c>
      <c r="D591" s="2">
        <v>4023</v>
      </c>
      <c r="E591" s="8" t="s">
        <v>49</v>
      </c>
      <c r="F591" s="5" t="s">
        <v>622</v>
      </c>
      <c r="G591" s="3" t="s">
        <v>51</v>
      </c>
      <c r="H591" s="6">
        <v>213.8</v>
      </c>
      <c r="I591" s="6">
        <v>14.2</v>
      </c>
      <c r="J591" s="7">
        <v>124.5</v>
      </c>
      <c r="K591" s="7">
        <v>43</v>
      </c>
      <c r="L591" s="6">
        <v>95</v>
      </c>
      <c r="M591" s="8" t="s">
        <v>54</v>
      </c>
      <c r="N591" s="2" t="s">
        <v>52</v>
      </c>
      <c r="O591" s="6">
        <v>2</v>
      </c>
      <c r="P591" s="8" t="s">
        <v>53</v>
      </c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1">
        <f>IF($L591&gt;0,IF(O591&gt;0,$L591*O591/1000000,""),"")</f>
        <v>1.9000000000000001E-4</v>
      </c>
      <c r="AM591" s="8" t="str">
        <f>IF($L591&gt;0,IF(R591&gt;0,$L591*R591/1000000,""),"")</f>
        <v/>
      </c>
      <c r="AN591" s="8" t="str">
        <f>IF($L591&gt;0,IF(U591&gt;0,IF($V591="P",$L591*U591/1000000,$L591*$U591),""),"")</f>
        <v/>
      </c>
      <c r="AO591" s="8" t="str">
        <f>IF($L591&gt;0,IF(X591&gt;0,$L591*X591/100,""),"")</f>
        <v/>
      </c>
      <c r="AP591" s="8" t="str">
        <f>IF($L591&gt;0,IF(AA591&gt;0,$L591*AA591/100,""),"")</f>
        <v/>
      </c>
      <c r="AQ591" s="11">
        <f>SUM(AL591:AP591)</f>
        <v>1.9000000000000001E-4</v>
      </c>
      <c r="AR591" s="6" t="e">
        <f>IF((AL591+AM591)&gt;0,AL591+AM591,"")</f>
        <v>#VALUE!</v>
      </c>
      <c r="AS591" s="9">
        <f>IF(O591&gt;0,R591/O591,"")</f>
        <v>0</v>
      </c>
      <c r="AT591" s="9" t="e">
        <f>IF(AR591&lt;&gt;"",AL591/AR591,"")</f>
        <v>#VALUE!</v>
      </c>
      <c r="AU591" s="9" t="str">
        <f>IF(AO591&lt;&gt;"",AL591/AO591,"")</f>
        <v/>
      </c>
      <c r="AV591" s="9" t="str">
        <f>IF(AN591&lt;&gt;"",AL591/AN591,"")</f>
        <v/>
      </c>
      <c r="AW591" s="9"/>
    </row>
    <row r="592" spans="1:49" ht="13.5" thickTop="1" x14ac:dyDescent="0.2">
      <c r="A592" s="2">
        <v>8004180</v>
      </c>
      <c r="B592" s="3" t="s">
        <v>625</v>
      </c>
      <c r="C592" s="2">
        <v>0</v>
      </c>
      <c r="D592" s="2">
        <v>4021</v>
      </c>
      <c r="E592" s="8" t="s">
        <v>64</v>
      </c>
      <c r="F592" s="5" t="s">
        <v>622</v>
      </c>
      <c r="G592" s="3" t="s">
        <v>51</v>
      </c>
      <c r="H592" s="6">
        <v>230</v>
      </c>
      <c r="I592" s="6">
        <v>10</v>
      </c>
      <c r="J592" s="7">
        <v>107.5</v>
      </c>
      <c r="K592" s="7">
        <v>19.33333</v>
      </c>
      <c r="L592" s="6">
        <v>11.43451</v>
      </c>
      <c r="M592" s="8" t="s">
        <v>54</v>
      </c>
      <c r="N592" s="2" t="s">
        <v>52</v>
      </c>
      <c r="O592" s="6">
        <v>4.809999942779541</v>
      </c>
      <c r="P592" s="8" t="s">
        <v>53</v>
      </c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1">
        <f>IF($L592&gt;0,IF(O592&gt;0,$L592*O592/1000000,""),"")</f>
        <v>5.4999992445712091E-5</v>
      </c>
      <c r="AM592" s="8" t="str">
        <f>IF($L592&gt;0,IF(R592&gt;0,$L592*R592/1000000,""),"")</f>
        <v/>
      </c>
      <c r="AN592" s="8" t="str">
        <f>IF($L592&gt;0,IF(U592&gt;0,IF($V592="P",$L592*U592/1000000,$L592*$U592),""),"")</f>
        <v/>
      </c>
      <c r="AO592" s="8" t="str">
        <f>IF($L592&gt;0,IF(X592&gt;0,$L592*X592/100,""),"")</f>
        <v/>
      </c>
      <c r="AP592" s="8" t="str">
        <f>IF($L592&gt;0,IF(AA592&gt;0,$L592*AA592/100,""),"")</f>
        <v/>
      </c>
      <c r="AQ592" s="11">
        <f>SUM(AL592:AP592)</f>
        <v>5.4999992445712091E-5</v>
      </c>
      <c r="AR592" s="6" t="e">
        <f>IF((AL592+AM592)&gt;0,AL592+AM592,"")</f>
        <v>#VALUE!</v>
      </c>
      <c r="AS592" s="9">
        <f>IF(O592&gt;0,R592/O592,"")</f>
        <v>0</v>
      </c>
      <c r="AT592" s="9" t="e">
        <f>IF(AR592&lt;&gt;"",AL592/AR592,"")</f>
        <v>#VALUE!</v>
      </c>
      <c r="AU592" s="9" t="str">
        <f>IF(AO592&lt;&gt;"",AL592/AO592,"")</f>
        <v/>
      </c>
      <c r="AV592" s="9" t="str">
        <f>IF(AN592&lt;&gt;"",AL592/AN592,"")</f>
        <v/>
      </c>
      <c r="AW592" s="9"/>
    </row>
    <row r="593" spans="1:49" ht="13.5" thickTop="1" x14ac:dyDescent="0.2">
      <c r="A593" s="2">
        <v>8004192</v>
      </c>
      <c r="B593" s="3" t="s">
        <v>629</v>
      </c>
      <c r="C593" s="2">
        <v>0</v>
      </c>
      <c r="D593" s="2">
        <v>4021</v>
      </c>
      <c r="E593" s="8" t="s">
        <v>64</v>
      </c>
      <c r="F593" s="5" t="s">
        <v>622</v>
      </c>
      <c r="G593" s="3" t="s">
        <v>51</v>
      </c>
      <c r="H593" s="6">
        <v>242</v>
      </c>
      <c r="I593" s="6">
        <v>10</v>
      </c>
      <c r="J593" s="7">
        <v>111.55638999999999</v>
      </c>
      <c r="K593" s="7">
        <v>34.181939999999997</v>
      </c>
      <c r="L593" s="6">
        <v>3.3333330000000001</v>
      </c>
      <c r="M593" s="8" t="s">
        <v>54</v>
      </c>
      <c r="N593" s="2" t="s">
        <v>52</v>
      </c>
      <c r="O593" s="6">
        <v>9</v>
      </c>
      <c r="P593" s="8" t="s">
        <v>53</v>
      </c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1">
        <f>IF($L593&gt;0,IF(O593&gt;0,$L593*O593/1000000,""),"")</f>
        <v>2.9999996999999999E-5</v>
      </c>
      <c r="AM593" s="8" t="str">
        <f>IF($L593&gt;0,IF(R593&gt;0,$L593*R593/1000000,""),"")</f>
        <v/>
      </c>
      <c r="AN593" s="8" t="str">
        <f>IF($L593&gt;0,IF(U593&gt;0,IF($V593="P",$L593*U593/1000000,$L593*$U593),""),"")</f>
        <v/>
      </c>
      <c r="AO593" s="8" t="str">
        <f>IF($L593&gt;0,IF(X593&gt;0,$L593*X593/100,""),"")</f>
        <v/>
      </c>
      <c r="AP593" s="8" t="str">
        <f>IF($L593&gt;0,IF(AA593&gt;0,$L593*AA593/100,""),"")</f>
        <v/>
      </c>
      <c r="AQ593" s="11">
        <f>SUM(AL593:AP593)</f>
        <v>2.9999996999999999E-5</v>
      </c>
      <c r="AR593" s="6" t="e">
        <f>IF((AL593+AM593)&gt;0,AL593+AM593,"")</f>
        <v>#VALUE!</v>
      </c>
      <c r="AS593" s="9">
        <f>IF(O593&gt;0,R593/O593,"")</f>
        <v>0</v>
      </c>
      <c r="AT593" s="9" t="e">
        <f>IF(AR593&lt;&gt;"",AL593/AR593,"")</f>
        <v>#VALUE!</v>
      </c>
      <c r="AU593" s="9" t="str">
        <f>IF(AO593&lt;&gt;"",AL593/AO593,"")</f>
        <v/>
      </c>
      <c r="AV593" s="9" t="str">
        <f>IF(AN593&lt;&gt;"",AL593/AN593,"")</f>
        <v/>
      </c>
      <c r="AW593" s="9"/>
    </row>
    <row r="594" spans="1:49" ht="13.5" thickTop="1" x14ac:dyDescent="0.2">
      <c r="A594" s="2">
        <v>8004194</v>
      </c>
      <c r="B594" s="3" t="s">
        <v>731</v>
      </c>
      <c r="C594" s="2">
        <v>0</v>
      </c>
      <c r="D594" s="2">
        <v>4036</v>
      </c>
      <c r="E594" s="8" t="s">
        <v>245</v>
      </c>
      <c r="F594" s="5" t="s">
        <v>622</v>
      </c>
      <c r="G594" s="3" t="s">
        <v>51</v>
      </c>
      <c r="H594" s="6">
        <v>250</v>
      </c>
      <c r="I594" s="6">
        <v>25</v>
      </c>
      <c r="J594" s="7">
        <v>110.13333</v>
      </c>
      <c r="K594" s="7">
        <v>28</v>
      </c>
      <c r="L594" s="6">
        <v>3.75</v>
      </c>
      <c r="M594" s="8" t="s">
        <v>54</v>
      </c>
      <c r="N594" s="2" t="s">
        <v>52</v>
      </c>
      <c r="O594" s="6">
        <v>8</v>
      </c>
      <c r="P594" s="8" t="s">
        <v>53</v>
      </c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1">
        <f>IF($L594&gt;0,IF(O594&gt;0,$L594*O594/1000000,""),"")</f>
        <v>3.0000000000000001E-5</v>
      </c>
      <c r="AM594" s="8" t="str">
        <f>IF($L594&gt;0,IF(R594&gt;0,$L594*R594/1000000,""),"")</f>
        <v/>
      </c>
      <c r="AN594" s="8" t="str">
        <f>IF($L594&gt;0,IF(U594&gt;0,IF($V594="P",$L594*U594/1000000,$L594*$U594),""),"")</f>
        <v/>
      </c>
      <c r="AO594" s="8" t="str">
        <f>IF($L594&gt;0,IF(X594&gt;0,$L594*X594/100,""),"")</f>
        <v/>
      </c>
      <c r="AP594" s="8" t="str">
        <f>IF($L594&gt;0,IF(AA594&gt;0,$L594*AA594/100,""),"")</f>
        <v/>
      </c>
      <c r="AQ594" s="11">
        <f>SUM(AL594:AP594)</f>
        <v>3.0000000000000001E-5</v>
      </c>
      <c r="AR594" s="6" t="e">
        <f>IF((AL594+AM594)&gt;0,AL594+AM594,"")</f>
        <v>#VALUE!</v>
      </c>
      <c r="AS594" s="9">
        <f>IF(O594&gt;0,R594/O594,"")</f>
        <v>0</v>
      </c>
      <c r="AT594" s="9" t="e">
        <f>IF(AR594&lt;&gt;"",AL594/AR594,"")</f>
        <v>#VALUE!</v>
      </c>
      <c r="AU594" s="9" t="str">
        <f>IF(AO594&lt;&gt;"",AL594/AO594,"")</f>
        <v/>
      </c>
      <c r="AV594" s="9" t="str">
        <f>IF(AN594&lt;&gt;"",AL594/AN594,"")</f>
        <v/>
      </c>
      <c r="AW594" s="9"/>
    </row>
    <row r="595" spans="1:49" ht="13.5" thickTop="1" x14ac:dyDescent="0.2">
      <c r="A595" s="2">
        <v>8004195</v>
      </c>
      <c r="B595" s="3" t="s">
        <v>659</v>
      </c>
      <c r="C595" s="2">
        <v>0</v>
      </c>
      <c r="D595" s="2">
        <v>4023</v>
      </c>
      <c r="E595" s="8" t="s">
        <v>49</v>
      </c>
      <c r="F595" s="5" t="s">
        <v>622</v>
      </c>
      <c r="G595" s="3" t="s">
        <v>51</v>
      </c>
      <c r="H595" s="6">
        <v>281.5</v>
      </c>
      <c r="I595" s="6">
        <v>36.5</v>
      </c>
      <c r="J595" s="7">
        <v>109.83333</v>
      </c>
      <c r="K595" s="7">
        <v>41</v>
      </c>
      <c r="L595" s="6">
        <v>4.6296299999999997</v>
      </c>
      <c r="M595" s="8" t="s">
        <v>54</v>
      </c>
      <c r="N595" s="2" t="s">
        <v>52</v>
      </c>
      <c r="O595" s="6">
        <v>6.4800000190734863</v>
      </c>
      <c r="P595" s="8" t="s">
        <v>53</v>
      </c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1">
        <f>IF($L595&gt;0,IF(O595&gt;0,$L595*O595/1000000,""),"")</f>
        <v>3.0000002488303181E-5</v>
      </c>
      <c r="AM595" s="8" t="str">
        <f>IF($L595&gt;0,IF(R595&gt;0,$L595*R595/1000000,""),"")</f>
        <v/>
      </c>
      <c r="AN595" s="8" t="str">
        <f>IF($L595&gt;0,IF(U595&gt;0,IF($V595="P",$L595*U595/1000000,$L595*$U595),""),"")</f>
        <v/>
      </c>
      <c r="AO595" s="8" t="str">
        <f>IF($L595&gt;0,IF(X595&gt;0,$L595*X595/100,""),"")</f>
        <v/>
      </c>
      <c r="AP595" s="8" t="str">
        <f>IF($L595&gt;0,IF(AA595&gt;0,$L595*AA595/100,""),"")</f>
        <v/>
      </c>
      <c r="AQ595" s="11">
        <f>SUM(AL595:AP595)</f>
        <v>3.0000002488303181E-5</v>
      </c>
      <c r="AR595" s="6" t="e">
        <f>IF((AL595+AM595)&gt;0,AL595+AM595,"")</f>
        <v>#VALUE!</v>
      </c>
      <c r="AS595" s="9">
        <f>IF(O595&gt;0,R595/O595,"")</f>
        <v>0</v>
      </c>
      <c r="AT595" s="9" t="e">
        <f>IF(AR595&lt;&gt;"",AL595/AR595,"")</f>
        <v>#VALUE!</v>
      </c>
      <c r="AU595" s="9" t="str">
        <f>IF(AO595&lt;&gt;"",AL595/AO595,"")</f>
        <v/>
      </c>
      <c r="AV595" s="9" t="str">
        <f>IF(AN595&lt;&gt;"",AL595/AN595,"")</f>
        <v/>
      </c>
      <c r="AW595" s="9"/>
    </row>
    <row r="596" spans="1:49" ht="13.5" thickTop="1" x14ac:dyDescent="0.2">
      <c r="A596" s="2">
        <v>8004186</v>
      </c>
      <c r="B596" s="3" t="s">
        <v>635</v>
      </c>
      <c r="C596" s="2">
        <v>0</v>
      </c>
      <c r="D596" s="2">
        <v>4023</v>
      </c>
      <c r="E596" s="8" t="s">
        <v>49</v>
      </c>
      <c r="F596" s="5" t="s">
        <v>622</v>
      </c>
      <c r="G596" s="3" t="s">
        <v>51</v>
      </c>
      <c r="H596" s="6">
        <v>284.8</v>
      </c>
      <c r="I596" s="6">
        <v>14.2</v>
      </c>
      <c r="J596" s="7">
        <v>115.16667</v>
      </c>
      <c r="K596" s="7">
        <v>41</v>
      </c>
      <c r="L596" s="6">
        <v>3.7735850000000002</v>
      </c>
      <c r="M596" s="8" t="s">
        <v>54</v>
      </c>
      <c r="N596" s="2" t="s">
        <v>52</v>
      </c>
      <c r="O596" s="6">
        <v>10.600000381469727</v>
      </c>
      <c r="P596" s="8" t="s">
        <v>53</v>
      </c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1">
        <f>IF($L596&gt;0,IF(O596&gt;0,$L596*O596/1000000,""),"")</f>
        <v>4.0000002439508444E-5</v>
      </c>
      <c r="AM596" s="8" t="str">
        <f>IF($L596&gt;0,IF(R596&gt;0,$L596*R596/1000000,""),"")</f>
        <v/>
      </c>
      <c r="AN596" s="8" t="str">
        <f>IF($L596&gt;0,IF(U596&gt;0,IF($V596="P",$L596*U596/1000000,$L596*$U596),""),"")</f>
        <v/>
      </c>
      <c r="AO596" s="8" t="str">
        <f>IF($L596&gt;0,IF(X596&gt;0,$L596*X596/100,""),"")</f>
        <v/>
      </c>
      <c r="AP596" s="8" t="str">
        <f>IF($L596&gt;0,IF(AA596&gt;0,$L596*AA596/100,""),"")</f>
        <v/>
      </c>
      <c r="AQ596" s="11">
        <f>SUM(AL596:AP596)</f>
        <v>4.0000002439508444E-5</v>
      </c>
      <c r="AR596" s="6" t="e">
        <f>IF((AL596+AM596)&gt;0,AL596+AM596,"")</f>
        <v>#VALUE!</v>
      </c>
      <c r="AS596" s="9">
        <f>IF(O596&gt;0,R596/O596,"")</f>
        <v>0</v>
      </c>
      <c r="AT596" s="9" t="e">
        <f>IF(AR596&lt;&gt;"",AL596/AR596,"")</f>
        <v>#VALUE!</v>
      </c>
      <c r="AU596" s="9" t="str">
        <f>IF(AO596&lt;&gt;"",AL596/AO596,"")</f>
        <v/>
      </c>
      <c r="AV596" s="9" t="str">
        <f>IF(AN596&lt;&gt;"",AL596/AN596,"")</f>
        <v/>
      </c>
      <c r="AW596" s="9"/>
    </row>
    <row r="597" spans="1:49" ht="13.5" thickTop="1" x14ac:dyDescent="0.2">
      <c r="A597" s="2">
        <v>8004198</v>
      </c>
      <c r="B597" s="3" t="s">
        <v>624</v>
      </c>
      <c r="C597" s="2">
        <v>0</v>
      </c>
      <c r="D597" s="2">
        <v>4021</v>
      </c>
      <c r="E597" s="8" t="s">
        <v>64</v>
      </c>
      <c r="F597" s="5" t="s">
        <v>622</v>
      </c>
      <c r="G597" s="3" t="s">
        <v>51</v>
      </c>
      <c r="H597" s="6">
        <v>294.3</v>
      </c>
      <c r="I597" s="6">
        <v>23.7</v>
      </c>
      <c r="J597" s="7">
        <v>86.105279999999993</v>
      </c>
      <c r="K597" s="7">
        <v>48.316940000000002</v>
      </c>
      <c r="L597" s="6"/>
      <c r="M597" s="8"/>
      <c r="N597" s="2"/>
      <c r="O597" s="6"/>
      <c r="P597" s="8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1" t="str">
        <f>IF($L597&gt;0,IF(O597&gt;0,$L597*O597/1000000,""),"")</f>
        <v/>
      </c>
      <c r="AM597" s="8" t="str">
        <f>IF($L597&gt;0,IF(R597&gt;0,$L597*R597/1000000,""),"")</f>
        <v/>
      </c>
      <c r="AN597" s="8" t="str">
        <f>IF($L597&gt;0,IF(U597&gt;0,IF($V597="P",$L597*U597/1000000,$L597*$U597),""),"")</f>
        <v/>
      </c>
      <c r="AO597" s="8" t="str">
        <f>IF($L597&gt;0,IF(X597&gt;0,$L597*X597/100,""),"")</f>
        <v/>
      </c>
      <c r="AP597" s="8" t="str">
        <f>IF($L597&gt;0,IF(AA597&gt;0,$L597*AA597/100,""),"")</f>
        <v/>
      </c>
      <c r="AQ597" s="11">
        <f>SUM(AL597:AP597)</f>
        <v>0</v>
      </c>
      <c r="AR597" s="6" t="e">
        <f>IF((AL597+AM597)&gt;0,AL597+AM597,"")</f>
        <v>#VALUE!</v>
      </c>
      <c r="AS597" s="9" t="str">
        <f>IF(O597&gt;0,R597/O597,"")</f>
        <v/>
      </c>
      <c r="AT597" s="9" t="e">
        <f>IF(AR597&lt;&gt;"",AL597/AR597,"")</f>
        <v>#VALUE!</v>
      </c>
      <c r="AU597" s="9" t="str">
        <f>IF(AO597&lt;&gt;"",AL597/AO597,"")</f>
        <v/>
      </c>
      <c r="AV597" s="9" t="str">
        <f>IF(AN597&lt;&gt;"",AL597/AN597,"")</f>
        <v/>
      </c>
      <c r="AW597" s="9"/>
    </row>
    <row r="598" spans="1:49" ht="13.5" thickTop="1" x14ac:dyDescent="0.2">
      <c r="A598" s="2">
        <v>8004178</v>
      </c>
      <c r="B598" s="3" t="s">
        <v>732</v>
      </c>
      <c r="C598" s="2">
        <v>0</v>
      </c>
      <c r="D598" s="2">
        <v>4040</v>
      </c>
      <c r="E598" s="8" t="s">
        <v>58</v>
      </c>
      <c r="F598" s="5" t="s">
        <v>622</v>
      </c>
      <c r="G598" s="3" t="s">
        <v>51</v>
      </c>
      <c r="H598" s="6">
        <v>308.5</v>
      </c>
      <c r="I598" s="6">
        <v>9.5</v>
      </c>
      <c r="J598" s="7">
        <v>81</v>
      </c>
      <c r="K598" s="7">
        <v>43.483330000000002</v>
      </c>
      <c r="L598" s="6">
        <v>8.75</v>
      </c>
      <c r="M598" s="8" t="s">
        <v>54</v>
      </c>
      <c r="N598" s="2" t="s">
        <v>52</v>
      </c>
      <c r="O598" s="6">
        <v>8</v>
      </c>
      <c r="P598" s="8" t="s">
        <v>53</v>
      </c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1">
        <f>IF($L598&gt;0,IF(O598&gt;0,$L598*O598/1000000,""),"")</f>
        <v>6.9999999999999994E-5</v>
      </c>
      <c r="AM598" s="8" t="str">
        <f>IF($L598&gt;0,IF(R598&gt;0,$L598*R598/1000000,""),"")</f>
        <v/>
      </c>
      <c r="AN598" s="8" t="str">
        <f>IF($L598&gt;0,IF(U598&gt;0,IF($V598="P",$L598*U598/1000000,$L598*$U598),""),"")</f>
        <v/>
      </c>
      <c r="AO598" s="8" t="str">
        <f>IF($L598&gt;0,IF(X598&gt;0,$L598*X598/100,""),"")</f>
        <v/>
      </c>
      <c r="AP598" s="8" t="str">
        <f>IF($L598&gt;0,IF(AA598&gt;0,$L598*AA598/100,""),"")</f>
        <v/>
      </c>
      <c r="AQ598" s="11">
        <f>SUM(AL598:AP598)</f>
        <v>6.9999999999999994E-5</v>
      </c>
      <c r="AR598" s="6" t="e">
        <f>IF((AL598+AM598)&gt;0,AL598+AM598,"")</f>
        <v>#VALUE!</v>
      </c>
      <c r="AS598" s="9">
        <f>IF(O598&gt;0,R598/O598,"")</f>
        <v>0</v>
      </c>
      <c r="AT598" s="9" t="e">
        <f>IF(AR598&lt;&gt;"",AL598/AR598,"")</f>
        <v>#VALUE!</v>
      </c>
      <c r="AU598" s="9" t="str">
        <f>IF(AO598&lt;&gt;"",AL598/AO598,"")</f>
        <v/>
      </c>
      <c r="AV598" s="9" t="str">
        <f>IF(AN598&lt;&gt;"",AL598/AN598,"")</f>
        <v/>
      </c>
      <c r="AW598" s="9"/>
    </row>
    <row r="599" spans="1:49" ht="13.5" thickTop="1" x14ac:dyDescent="0.2">
      <c r="A599" s="2">
        <v>8002003</v>
      </c>
      <c r="B599" s="3" t="s">
        <v>668</v>
      </c>
      <c r="C599" s="2">
        <v>0</v>
      </c>
      <c r="D599" s="2">
        <v>4029</v>
      </c>
      <c r="E599" s="8" t="s">
        <v>56</v>
      </c>
      <c r="F599" s="5" t="s">
        <v>622</v>
      </c>
      <c r="G599" s="3" t="s">
        <v>51</v>
      </c>
      <c r="H599" s="6">
        <v>400</v>
      </c>
      <c r="I599" s="6">
        <v>200</v>
      </c>
      <c r="J599" s="7">
        <v>125.56667</v>
      </c>
      <c r="K599" s="7">
        <v>42.933329999999998</v>
      </c>
      <c r="L599" s="6"/>
      <c r="M599" s="8"/>
      <c r="N599" s="2"/>
      <c r="O599" s="6"/>
      <c r="P599" s="8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1" t="str">
        <f>IF($L599&gt;0,IF(O599&gt;0,$L599*O599/1000000,""),"")</f>
        <v/>
      </c>
      <c r="AM599" s="8" t="str">
        <f>IF($L599&gt;0,IF(R599&gt;0,$L599*R599/1000000,""),"")</f>
        <v/>
      </c>
      <c r="AN599" s="8" t="str">
        <f>IF($L599&gt;0,IF(U599&gt;0,IF($V599="P",$L599*U599/1000000,$L599*$U599),""),"")</f>
        <v/>
      </c>
      <c r="AO599" s="8" t="str">
        <f>IF($L599&gt;0,IF(X599&gt;0,$L599*X599/100,""),"")</f>
        <v/>
      </c>
      <c r="AP599" s="8" t="str">
        <f>IF($L599&gt;0,IF(AA599&gt;0,$L599*AA599/100,""),"")</f>
        <v/>
      </c>
      <c r="AQ599" s="11">
        <f>SUM(AL599:AP599)</f>
        <v>0</v>
      </c>
      <c r="AR599" s="6" t="e">
        <f>IF((AL599+AM599)&gt;0,AL599+AM599,"")</f>
        <v>#VALUE!</v>
      </c>
      <c r="AS599" s="9" t="str">
        <f>IF(O599&gt;0,R599/O599,"")</f>
        <v/>
      </c>
      <c r="AT599" s="9" t="e">
        <f>IF(AR599&lt;&gt;"",AL599/AR599,"")</f>
        <v>#VALUE!</v>
      </c>
      <c r="AU599" s="9" t="str">
        <f>IF(AO599&lt;&gt;"",AL599/AO599,"")</f>
        <v/>
      </c>
      <c r="AV599" s="9" t="str">
        <f>IF(AN599&lt;&gt;"",AL599/AN599,"")</f>
        <v/>
      </c>
      <c r="AW599" s="9"/>
    </row>
    <row r="600" spans="1:49" ht="13.5" thickTop="1" x14ac:dyDescent="0.2">
      <c r="A600" s="2">
        <v>8004187</v>
      </c>
      <c r="B600" s="3" t="s">
        <v>639</v>
      </c>
      <c r="C600" s="2">
        <v>0</v>
      </c>
      <c r="D600" s="2">
        <v>4023</v>
      </c>
      <c r="E600" s="8" t="s">
        <v>49</v>
      </c>
      <c r="F600" s="5" t="s">
        <v>622</v>
      </c>
      <c r="G600" s="3" t="s">
        <v>51</v>
      </c>
      <c r="H600" s="6">
        <v>771</v>
      </c>
      <c r="I600" s="6">
        <v>229</v>
      </c>
      <c r="J600" s="7">
        <v>109.66667</v>
      </c>
      <c r="K600" s="7">
        <v>41.166670000000003</v>
      </c>
      <c r="L600" s="6">
        <v>3.6363639999999999</v>
      </c>
      <c r="M600" s="8" t="s">
        <v>54</v>
      </c>
      <c r="N600" s="2" t="s">
        <v>52</v>
      </c>
      <c r="O600" s="6">
        <v>5.5</v>
      </c>
      <c r="P600" s="8" t="s">
        <v>53</v>
      </c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1">
        <f>IF($L600&gt;0,IF(O600&gt;0,$L600*O600/1000000,""),"")</f>
        <v>2.0000001999999997E-5</v>
      </c>
      <c r="AM600" s="8" t="str">
        <f>IF($L600&gt;0,IF(R600&gt;0,$L600*R600/1000000,""),"")</f>
        <v/>
      </c>
      <c r="AN600" s="8" t="str">
        <f>IF($L600&gt;0,IF(U600&gt;0,IF($V600="P",$L600*U600/1000000,$L600*$U600),""),"")</f>
        <v/>
      </c>
      <c r="AO600" s="8" t="str">
        <f>IF($L600&gt;0,IF(X600&gt;0,$L600*X600/100,""),"")</f>
        <v/>
      </c>
      <c r="AP600" s="8" t="str">
        <f>IF($L600&gt;0,IF(AA600&gt;0,$L600*AA600/100,""),"")</f>
        <v/>
      </c>
      <c r="AQ600" s="11">
        <f>SUM(AL600:AP600)</f>
        <v>2.0000001999999997E-5</v>
      </c>
      <c r="AR600" s="6" t="e">
        <f>IF((AL600+AM600)&gt;0,AL600+AM600,"")</f>
        <v>#VALUE!</v>
      </c>
      <c r="AS600" s="9">
        <f>IF(O600&gt;0,R600/O600,"")</f>
        <v>0</v>
      </c>
      <c r="AT600" s="9" t="e">
        <f>IF(AR600&lt;&gt;"",AL600/AR600,"")</f>
        <v>#VALUE!</v>
      </c>
      <c r="AU600" s="9" t="str">
        <f>IF(AO600&lt;&gt;"",AL600/AO600,"")</f>
        <v/>
      </c>
      <c r="AV600" s="9" t="str">
        <f>IF(AN600&lt;&gt;"",AL600/AN600,"")</f>
        <v/>
      </c>
      <c r="AW600" s="9"/>
    </row>
    <row r="601" spans="1:49" ht="13.5" thickTop="1" x14ac:dyDescent="0.2">
      <c r="A601" s="2">
        <v>148000070</v>
      </c>
      <c r="B601" s="3" t="s">
        <v>733</v>
      </c>
      <c r="C601" s="2">
        <v>0</v>
      </c>
      <c r="D601" s="2">
        <v>4040</v>
      </c>
      <c r="E601" s="8" t="s">
        <v>58</v>
      </c>
      <c r="F601" s="5" t="s">
        <v>622</v>
      </c>
      <c r="G601" s="3" t="s">
        <v>51</v>
      </c>
      <c r="H601" s="6">
        <v>1750</v>
      </c>
      <c r="I601" s="6">
        <v>50</v>
      </c>
      <c r="J601" s="7">
        <v>0</v>
      </c>
      <c r="K601" s="7">
        <v>90</v>
      </c>
      <c r="L601" s="6"/>
      <c r="M601" s="8"/>
      <c r="N601" s="2"/>
      <c r="O601" s="6"/>
      <c r="P601" s="8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1" t="str">
        <f>IF($L601&gt;0,IF(O601&gt;0,$L601*O601/1000000,""),"")</f>
        <v/>
      </c>
      <c r="AM601" s="8" t="str">
        <f>IF($L601&gt;0,IF(R601&gt;0,$L601*R601/1000000,""),"")</f>
        <v/>
      </c>
      <c r="AN601" s="8" t="str">
        <f>IF($L601&gt;0,IF(U601&gt;0,IF($V601="P",$L601*U601/1000000,$L601*$U601),""),"")</f>
        <v/>
      </c>
      <c r="AO601" s="8" t="str">
        <f>IF($L601&gt;0,IF(X601&gt;0,$L601*X601/100,""),"")</f>
        <v/>
      </c>
      <c r="AP601" s="8" t="str">
        <f>IF($L601&gt;0,IF(AA601&gt;0,$L601*AA601/100,""),"")</f>
        <v/>
      </c>
      <c r="AQ601" s="11">
        <f>SUM(AL601:AP601)</f>
        <v>0</v>
      </c>
      <c r="AR601" s="6" t="e">
        <f>IF((AL601+AM601)&gt;0,AL601+AM601,"")</f>
        <v>#VALUE!</v>
      </c>
      <c r="AS601" s="9" t="str">
        <f>IF(O601&gt;0,R601/O601,"")</f>
        <v/>
      </c>
      <c r="AT601" s="9" t="e">
        <f>IF(AR601&lt;&gt;"",AL601/AR601,"")</f>
        <v>#VALUE!</v>
      </c>
      <c r="AU601" s="9" t="str">
        <f>IF(AO601&lt;&gt;"",AL601/AO601,"")</f>
        <v/>
      </c>
      <c r="AV601" s="9" t="str">
        <f>IF(AN601&lt;&gt;"",AL601/AN601,"")</f>
        <v/>
      </c>
      <c r="AW601" s="9"/>
    </row>
    <row r="602" spans="1:49" ht="13.5" thickTop="1" x14ac:dyDescent="0.2">
      <c r="A602" s="2">
        <v>8002078</v>
      </c>
      <c r="B602" s="3" t="s">
        <v>627</v>
      </c>
      <c r="C602" s="2">
        <v>0</v>
      </c>
      <c r="D602" s="2">
        <v>4021</v>
      </c>
      <c r="E602" s="8" t="s">
        <v>64</v>
      </c>
      <c r="F602" s="5" t="s">
        <v>622</v>
      </c>
      <c r="G602" s="3" t="s">
        <v>51</v>
      </c>
      <c r="H602" s="6">
        <v>2105</v>
      </c>
      <c r="I602" s="6">
        <v>10.039999999999999</v>
      </c>
      <c r="J602" s="7">
        <v>121.16667</v>
      </c>
      <c r="K602" s="7">
        <v>42.166670000000003</v>
      </c>
      <c r="L602" s="6">
        <v>12.5</v>
      </c>
      <c r="M602" s="8" t="s">
        <v>54</v>
      </c>
      <c r="N602" s="2" t="s">
        <v>52</v>
      </c>
      <c r="O602" s="6">
        <v>4</v>
      </c>
      <c r="P602" s="8" t="s">
        <v>53</v>
      </c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1">
        <f>IF($L602&gt;0,IF(O602&gt;0,$L602*O602/1000000,""),"")</f>
        <v>5.0000000000000002E-5</v>
      </c>
      <c r="AM602" s="8" t="str">
        <f>IF($L602&gt;0,IF(R602&gt;0,$L602*R602/1000000,""),"")</f>
        <v/>
      </c>
      <c r="AN602" s="8" t="str">
        <f>IF($L602&gt;0,IF(U602&gt;0,IF($V602="P",$L602*U602/1000000,$L602*$U602),""),"")</f>
        <v/>
      </c>
      <c r="AO602" s="8" t="str">
        <f>IF($L602&gt;0,IF(X602&gt;0,$L602*X602/100,""),"")</f>
        <v/>
      </c>
      <c r="AP602" s="8" t="str">
        <f>IF($L602&gt;0,IF(AA602&gt;0,$L602*AA602/100,""),"")</f>
        <v/>
      </c>
      <c r="AQ602" s="11">
        <f>SUM(AL602:AP602)</f>
        <v>5.0000000000000002E-5</v>
      </c>
      <c r="AR602" s="6" t="e">
        <f>IF((AL602+AM602)&gt;0,AL602+AM602,"")</f>
        <v>#VALUE!</v>
      </c>
      <c r="AS602" s="9">
        <f>IF(O602&gt;0,R602/O602,"")</f>
        <v>0</v>
      </c>
      <c r="AT602" s="9" t="e">
        <f>IF(AR602&lt;&gt;"",AL602/AR602,"")</f>
        <v>#VALUE!</v>
      </c>
      <c r="AU602" s="9" t="str">
        <f>IF(AO602&lt;&gt;"",AL602/AO602,"")</f>
        <v/>
      </c>
      <c r="AV602" s="9" t="str">
        <f>IF(AN602&lt;&gt;"",AL602/AN602,"")</f>
        <v/>
      </c>
      <c r="AW602" s="9"/>
    </row>
    <row r="603" spans="1:49" ht="13.5" thickTop="1" x14ac:dyDescent="0.2">
      <c r="A603" s="2">
        <v>8004181</v>
      </c>
      <c r="B603" s="3" t="s">
        <v>628</v>
      </c>
      <c r="C603" s="2">
        <v>0</v>
      </c>
      <c r="D603" s="2">
        <v>4021</v>
      </c>
      <c r="E603" s="8" t="s">
        <v>64</v>
      </c>
      <c r="F603" s="5" t="s">
        <v>622</v>
      </c>
      <c r="G603" s="3" t="s">
        <v>51</v>
      </c>
      <c r="H603" s="6">
        <v>5000</v>
      </c>
      <c r="I603" s="6">
        <v>100</v>
      </c>
      <c r="J603" s="7">
        <v>83.763890000000004</v>
      </c>
      <c r="K603" s="7">
        <v>45.919440000000002</v>
      </c>
      <c r="L603" s="6">
        <v>15</v>
      </c>
      <c r="M603" s="8" t="s">
        <v>54</v>
      </c>
      <c r="N603" s="2" t="s">
        <v>52</v>
      </c>
      <c r="O603" s="6">
        <v>5</v>
      </c>
      <c r="P603" s="8" t="s">
        <v>53</v>
      </c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1">
        <f>IF($L603&gt;0,IF(O603&gt;0,$L603*O603/1000000,""),"")</f>
        <v>7.4999999999999993E-5</v>
      </c>
      <c r="AM603" s="8" t="str">
        <f>IF($L603&gt;0,IF(R603&gt;0,$L603*R603/1000000,""),"")</f>
        <v/>
      </c>
      <c r="AN603" s="8" t="str">
        <f>IF($L603&gt;0,IF(U603&gt;0,IF($V603="P",$L603*U603/1000000,$L603*$U603),""),"")</f>
        <v/>
      </c>
      <c r="AO603" s="8" t="str">
        <f>IF($L603&gt;0,IF(X603&gt;0,$L603*X603/100,""),"")</f>
        <v/>
      </c>
      <c r="AP603" s="8" t="str">
        <f>IF($L603&gt;0,IF(AA603&gt;0,$L603*AA603/100,""),"")</f>
        <v/>
      </c>
      <c r="AQ603" s="11">
        <f>SUM(AL603:AP603)</f>
        <v>7.4999999999999993E-5</v>
      </c>
      <c r="AR603" s="6" t="e">
        <f>IF((AL603+AM603)&gt;0,AL603+AM603,"")</f>
        <v>#VALUE!</v>
      </c>
      <c r="AS603" s="9">
        <f>IF(O603&gt;0,R603/O603,"")</f>
        <v>0</v>
      </c>
      <c r="AT603" s="9" t="e">
        <f>IF(AR603&lt;&gt;"",AL603/AR603,"")</f>
        <v>#VALUE!</v>
      </c>
      <c r="AU603" s="9" t="str">
        <f>IF(AO603&lt;&gt;"",AL603/AO603,"")</f>
        <v/>
      </c>
      <c r="AV603" s="9" t="str">
        <f>IF(AN603&lt;&gt;"",AL603/AN603,"")</f>
        <v/>
      </c>
      <c r="AW603" s="9"/>
    </row>
    <row r="604" spans="1:49" ht="13.5" thickTop="1" x14ac:dyDescent="0.2">
      <c r="A604" s="2">
        <v>8002088</v>
      </c>
      <c r="B604" s="3" t="s">
        <v>699</v>
      </c>
      <c r="C604" s="2">
        <v>0</v>
      </c>
      <c r="D604" s="2">
        <v>4029</v>
      </c>
      <c r="E604" s="8" t="s">
        <v>56</v>
      </c>
      <c r="F604" s="5" t="s">
        <v>622</v>
      </c>
      <c r="G604" s="3" t="s">
        <v>51</v>
      </c>
      <c r="H604" s="6">
        <v>5000</v>
      </c>
      <c r="I604" s="6">
        <v>100</v>
      </c>
      <c r="J604" s="7">
        <v>99.25</v>
      </c>
      <c r="K604" s="7">
        <v>26.75</v>
      </c>
      <c r="L604" s="6">
        <v>0.56000000000000005</v>
      </c>
      <c r="M604" s="8" t="s">
        <v>54</v>
      </c>
      <c r="N604" s="2" t="s">
        <v>52</v>
      </c>
      <c r="O604" s="6">
        <v>8</v>
      </c>
      <c r="P604" s="8" t="s">
        <v>53</v>
      </c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1">
        <f>IF($L604&gt;0,IF(O604&gt;0,$L604*O604/1000000,""),"")</f>
        <v>4.4800000000000003E-6</v>
      </c>
      <c r="AM604" s="8" t="str">
        <f>IF($L604&gt;0,IF(R604&gt;0,$L604*R604/1000000,""),"")</f>
        <v/>
      </c>
      <c r="AN604" s="8" t="str">
        <f>IF($L604&gt;0,IF(U604&gt;0,IF($V604="P",$L604*U604/1000000,$L604*$U604),""),"")</f>
        <v/>
      </c>
      <c r="AO604" s="8" t="str">
        <f>IF($L604&gt;0,IF(X604&gt;0,$L604*X604/100,""),"")</f>
        <v/>
      </c>
      <c r="AP604" s="8" t="str">
        <f>IF($L604&gt;0,IF(AA604&gt;0,$L604*AA604/100,""),"")</f>
        <v/>
      </c>
      <c r="AQ604" s="11">
        <f>SUM(AL604:AP604)</f>
        <v>4.4800000000000003E-6</v>
      </c>
      <c r="AR604" s="6" t="e">
        <f>IF((AL604+AM604)&gt;0,AL604+AM604,"")</f>
        <v>#VALUE!</v>
      </c>
      <c r="AS604" s="9">
        <f>IF(O604&gt;0,R604/O604,"")</f>
        <v>0</v>
      </c>
      <c r="AT604" s="9" t="e">
        <f>IF(AR604&lt;&gt;"",AL604/AR604,"")</f>
        <v>#VALUE!</v>
      </c>
      <c r="AU604" s="9" t="str">
        <f>IF(AO604&lt;&gt;"",AL604/AO604,"")</f>
        <v/>
      </c>
      <c r="AV604" s="9" t="str">
        <f>IF(AN604&lt;&gt;"",AL604/AN604,"")</f>
        <v/>
      </c>
      <c r="AW604" s="9"/>
    </row>
    <row r="605" spans="1:49" ht="13.5" thickTop="1" x14ac:dyDescent="0.2">
      <c r="A605" s="2">
        <v>8002086</v>
      </c>
      <c r="B605" s="3" t="s">
        <v>734</v>
      </c>
      <c r="C605" s="2">
        <v>0</v>
      </c>
      <c r="D605" s="2">
        <v>4040</v>
      </c>
      <c r="E605" s="8" t="s">
        <v>58</v>
      </c>
      <c r="F605" s="5" t="s">
        <v>622</v>
      </c>
      <c r="G605" s="3" t="s">
        <v>51</v>
      </c>
      <c r="H605" s="6">
        <v>5000</v>
      </c>
      <c r="I605" s="6">
        <v>100</v>
      </c>
      <c r="J605" s="7">
        <v>102.75</v>
      </c>
      <c r="K605" s="7">
        <v>23.5</v>
      </c>
      <c r="L605" s="6">
        <v>26</v>
      </c>
      <c r="M605" s="8" t="s">
        <v>54</v>
      </c>
      <c r="N605" s="2" t="s">
        <v>52</v>
      </c>
      <c r="O605" s="6">
        <v>6.6700000762939453</v>
      </c>
      <c r="P605" s="8" t="s">
        <v>53</v>
      </c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1">
        <f>IF($L605&gt;0,IF(O605&gt;0,$L605*O605/1000000,""),"")</f>
        <v>1.7342000198364258E-4</v>
      </c>
      <c r="AM605" s="8" t="str">
        <f>IF($L605&gt;0,IF(R605&gt;0,$L605*R605/1000000,""),"")</f>
        <v/>
      </c>
      <c r="AN605" s="8" t="str">
        <f>IF($L605&gt;0,IF(U605&gt;0,IF($V605="P",$L605*U605/1000000,$L605*$U605),""),"")</f>
        <v/>
      </c>
      <c r="AO605" s="8" t="str">
        <f>IF($L605&gt;0,IF(X605&gt;0,$L605*X605/100,""),"")</f>
        <v/>
      </c>
      <c r="AP605" s="8" t="str">
        <f>IF($L605&gt;0,IF(AA605&gt;0,$L605*AA605/100,""),"")</f>
        <v/>
      </c>
      <c r="AQ605" s="11">
        <f>SUM(AL605:AP605)</f>
        <v>1.7342000198364258E-4</v>
      </c>
      <c r="AR605" s="6" t="e">
        <f>IF((AL605+AM605)&gt;0,AL605+AM605,"")</f>
        <v>#VALUE!</v>
      </c>
      <c r="AS605" s="9">
        <f>IF(O605&gt;0,R605/O605,"")</f>
        <v>0</v>
      </c>
      <c r="AT605" s="9" t="e">
        <f>IF(AR605&lt;&gt;"",AL605/AR605,"")</f>
        <v>#VALUE!</v>
      </c>
      <c r="AU605" s="9" t="str">
        <f>IF(AO605&lt;&gt;"",AL605/AO605,"")</f>
        <v/>
      </c>
      <c r="AV605" s="9" t="str">
        <f>IF(AN605&lt;&gt;"",AL605/AN605,"")</f>
        <v/>
      </c>
      <c r="AW605" s="9"/>
    </row>
    <row r="606" spans="1:49" ht="13.5" thickTop="1" x14ac:dyDescent="0.2">
      <c r="A606" s="2">
        <v>8002089</v>
      </c>
      <c r="B606" s="3" t="s">
        <v>724</v>
      </c>
      <c r="C606" s="2">
        <v>0</v>
      </c>
      <c r="D606" s="2">
        <v>4029</v>
      </c>
      <c r="E606" s="8" t="s">
        <v>56</v>
      </c>
      <c r="F606" s="5" t="s">
        <v>622</v>
      </c>
      <c r="G606" s="3" t="s">
        <v>51</v>
      </c>
      <c r="H606" s="6">
        <v>5000</v>
      </c>
      <c r="I606" s="6">
        <v>100</v>
      </c>
      <c r="J606" s="7">
        <v>104.25</v>
      </c>
      <c r="K606" s="7">
        <v>32.75</v>
      </c>
      <c r="L606" s="6">
        <v>3.2</v>
      </c>
      <c r="M606" s="8" t="s">
        <v>54</v>
      </c>
      <c r="N606" s="2" t="s">
        <v>52</v>
      </c>
      <c r="O606" s="6">
        <v>4.7800002098083496</v>
      </c>
      <c r="P606" s="8" t="s">
        <v>53</v>
      </c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1">
        <f>IF($L606&gt;0,IF(O606&gt;0,$L606*O606/1000000,""),"")</f>
        <v>1.5296000671386721E-5</v>
      </c>
      <c r="AM606" s="8" t="str">
        <f>IF($L606&gt;0,IF(R606&gt;0,$L606*R606/1000000,""),"")</f>
        <v/>
      </c>
      <c r="AN606" s="8" t="str">
        <f>IF($L606&gt;0,IF(U606&gt;0,IF($V606="P",$L606*U606/1000000,$L606*$U606),""),"")</f>
        <v/>
      </c>
      <c r="AO606" s="8" t="str">
        <f>IF($L606&gt;0,IF(X606&gt;0,$L606*X606/100,""),"")</f>
        <v/>
      </c>
      <c r="AP606" s="8" t="str">
        <f>IF($L606&gt;0,IF(AA606&gt;0,$L606*AA606/100,""),"")</f>
        <v/>
      </c>
      <c r="AQ606" s="11">
        <f>SUM(AL606:AP606)</f>
        <v>1.5296000671386721E-5</v>
      </c>
      <c r="AR606" s="6" t="e">
        <f>IF((AL606+AM606)&gt;0,AL606+AM606,"")</f>
        <v>#VALUE!</v>
      </c>
      <c r="AS606" s="9">
        <f>IF(O606&gt;0,R606/O606,"")</f>
        <v>0</v>
      </c>
      <c r="AT606" s="9" t="e">
        <f>IF(AR606&lt;&gt;"",AL606/AR606,"")</f>
        <v>#VALUE!</v>
      </c>
      <c r="AU606" s="9" t="str">
        <f>IF(AO606&lt;&gt;"",AL606/AO606,"")</f>
        <v/>
      </c>
      <c r="AV606" s="9" t="str">
        <f>IF(AN606&lt;&gt;"",AL606/AN606,"")</f>
        <v/>
      </c>
      <c r="AW606" s="9"/>
    </row>
    <row r="607" spans="1:49" ht="13.5" thickTop="1" x14ac:dyDescent="0.2">
      <c r="A607" s="2">
        <v>8002075</v>
      </c>
      <c r="B607" s="3" t="s">
        <v>638</v>
      </c>
      <c r="C607" s="2">
        <v>0</v>
      </c>
      <c r="D607" s="2">
        <v>4023</v>
      </c>
      <c r="E607" s="8" t="s">
        <v>49</v>
      </c>
      <c r="F607" s="5" t="s">
        <v>622</v>
      </c>
      <c r="G607" s="3" t="s">
        <v>51</v>
      </c>
      <c r="H607" s="6">
        <v>5000</v>
      </c>
      <c r="I607" s="6">
        <v>100</v>
      </c>
      <c r="J607" s="7">
        <v>105.3</v>
      </c>
      <c r="K607" s="7">
        <v>25.3</v>
      </c>
      <c r="L607" s="6">
        <v>6.5714290000000002</v>
      </c>
      <c r="M607" s="8" t="s">
        <v>54</v>
      </c>
      <c r="N607" s="2" t="s">
        <v>52</v>
      </c>
      <c r="O607" s="6">
        <v>3.5</v>
      </c>
      <c r="P607" s="8" t="s">
        <v>53</v>
      </c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1">
        <f>IF($L607&gt;0,IF(O607&gt;0,$L607*O607/1000000,""),"")</f>
        <v>2.3000001500000001E-5</v>
      </c>
      <c r="AM607" s="8" t="str">
        <f>IF($L607&gt;0,IF(R607&gt;0,$L607*R607/1000000,""),"")</f>
        <v/>
      </c>
      <c r="AN607" s="8" t="str">
        <f>IF($L607&gt;0,IF(U607&gt;0,IF($V607="P",$L607*U607/1000000,$L607*$U607),""),"")</f>
        <v/>
      </c>
      <c r="AO607" s="8" t="str">
        <f>IF($L607&gt;0,IF(X607&gt;0,$L607*X607/100,""),"")</f>
        <v/>
      </c>
      <c r="AP607" s="8" t="str">
        <f>IF($L607&gt;0,IF(AA607&gt;0,$L607*AA607/100,""),"")</f>
        <v/>
      </c>
      <c r="AQ607" s="11">
        <f>SUM(AL607:AP607)</f>
        <v>2.3000001500000001E-5</v>
      </c>
      <c r="AR607" s="6" t="e">
        <f>IF((AL607+AM607)&gt;0,AL607+AM607,"")</f>
        <v>#VALUE!</v>
      </c>
      <c r="AS607" s="9">
        <f>IF(O607&gt;0,R607/O607,"")</f>
        <v>0</v>
      </c>
      <c r="AT607" s="9" t="e">
        <f>IF(AR607&lt;&gt;"",AL607/AR607,"")</f>
        <v>#VALUE!</v>
      </c>
      <c r="AU607" s="9" t="str">
        <f>IF(AO607&lt;&gt;"",AL607/AO607,"")</f>
        <v/>
      </c>
      <c r="AV607" s="9" t="str">
        <f>IF(AN607&lt;&gt;"",AL607/AN607,"")</f>
        <v/>
      </c>
      <c r="AW607" s="9"/>
    </row>
    <row r="608" spans="1:49" ht="13.5" thickTop="1" x14ac:dyDescent="0.2">
      <c r="A608" s="2">
        <v>8002074</v>
      </c>
      <c r="B608" s="3" t="s">
        <v>708</v>
      </c>
      <c r="C608" s="2">
        <v>0</v>
      </c>
      <c r="D608" s="2">
        <v>4029</v>
      </c>
      <c r="E608" s="8" t="s">
        <v>56</v>
      </c>
      <c r="F608" s="5" t="s">
        <v>622</v>
      </c>
      <c r="G608" s="3" t="s">
        <v>51</v>
      </c>
      <c r="H608" s="6">
        <v>5000</v>
      </c>
      <c r="I608" s="6">
        <v>100</v>
      </c>
      <c r="J608" s="7">
        <v>105.61667</v>
      </c>
      <c r="K608" s="7">
        <v>25.433330000000002</v>
      </c>
      <c r="L608" s="6"/>
      <c r="M608" s="8"/>
      <c r="N608" s="2"/>
      <c r="O608" s="6"/>
      <c r="P608" s="8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1" t="str">
        <f>IF($L608&gt;0,IF(O608&gt;0,$L608*O608/1000000,""),"")</f>
        <v/>
      </c>
      <c r="AM608" s="8" t="str">
        <f>IF($L608&gt;0,IF(R608&gt;0,$L608*R608/1000000,""),"")</f>
        <v/>
      </c>
      <c r="AN608" s="8" t="str">
        <f>IF($L608&gt;0,IF(U608&gt;0,IF($V608="P",$L608*U608/1000000,$L608*$U608),""),"")</f>
        <v/>
      </c>
      <c r="AO608" s="8" t="str">
        <f>IF($L608&gt;0,IF(X608&gt;0,$L608*X608/100,""),"")</f>
        <v/>
      </c>
      <c r="AP608" s="8" t="str">
        <f>IF($L608&gt;0,IF(AA608&gt;0,$L608*AA608/100,""),"")</f>
        <v/>
      </c>
      <c r="AQ608" s="11">
        <f>SUM(AL608:AP608)</f>
        <v>0</v>
      </c>
      <c r="AR608" s="6" t="e">
        <f>IF((AL608+AM608)&gt;0,AL608+AM608,"")</f>
        <v>#VALUE!</v>
      </c>
      <c r="AS608" s="9" t="str">
        <f>IF(O608&gt;0,R608/O608,"")</f>
        <v/>
      </c>
      <c r="AT608" s="9" t="e">
        <f>IF(AR608&lt;&gt;"",AL608/AR608,"")</f>
        <v>#VALUE!</v>
      </c>
      <c r="AU608" s="9" t="str">
        <f>IF(AO608&lt;&gt;"",AL608/AO608,"")</f>
        <v/>
      </c>
      <c r="AV608" s="9" t="str">
        <f>IF(AN608&lt;&gt;"",AL608/AN608,"")</f>
        <v/>
      </c>
      <c r="AW608" s="9"/>
    </row>
    <row r="609" spans="1:49" ht="13.5" thickTop="1" x14ac:dyDescent="0.2">
      <c r="A609" s="2">
        <v>8002072</v>
      </c>
      <c r="B609" s="3" t="s">
        <v>669</v>
      </c>
      <c r="C609" s="2">
        <v>0</v>
      </c>
      <c r="D609" s="2">
        <v>4029</v>
      </c>
      <c r="E609" s="8" t="s">
        <v>56</v>
      </c>
      <c r="F609" s="5" t="s">
        <v>622</v>
      </c>
      <c r="G609" s="3" t="s">
        <v>51</v>
      </c>
      <c r="H609" s="6">
        <v>5000</v>
      </c>
      <c r="I609" s="6">
        <v>100</v>
      </c>
      <c r="J609" s="7">
        <v>105.65</v>
      </c>
      <c r="K609" s="7">
        <v>24.816669999999998</v>
      </c>
      <c r="L609" s="6"/>
      <c r="M609" s="8"/>
      <c r="N609" s="2"/>
      <c r="O609" s="6"/>
      <c r="P609" s="8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1" t="str">
        <f>IF($L609&gt;0,IF(O609&gt;0,$L609*O609/1000000,""),"")</f>
        <v/>
      </c>
      <c r="AM609" s="8" t="str">
        <f>IF($L609&gt;0,IF(R609&gt;0,$L609*R609/1000000,""),"")</f>
        <v/>
      </c>
      <c r="AN609" s="8" t="str">
        <f>IF($L609&gt;0,IF(U609&gt;0,IF($V609="P",$L609*U609/1000000,$L609*$U609),""),"")</f>
        <v/>
      </c>
      <c r="AO609" s="8" t="str">
        <f>IF($L609&gt;0,IF(X609&gt;0,$L609*X609/100,""),"")</f>
        <v/>
      </c>
      <c r="AP609" s="8" t="str">
        <f>IF($L609&gt;0,IF(AA609&gt;0,$L609*AA609/100,""),"")</f>
        <v/>
      </c>
      <c r="AQ609" s="11">
        <f>SUM(AL609:AP609)</f>
        <v>0</v>
      </c>
      <c r="AR609" s="6" t="e">
        <f>IF((AL609+AM609)&gt;0,AL609+AM609,"")</f>
        <v>#VALUE!</v>
      </c>
      <c r="AS609" s="9" t="str">
        <f>IF(O609&gt;0,R609/O609,"")</f>
        <v/>
      </c>
      <c r="AT609" s="9" t="e">
        <f>IF(AR609&lt;&gt;"",AL609/AR609,"")</f>
        <v>#VALUE!</v>
      </c>
      <c r="AU609" s="9" t="str">
        <f>IF(AO609&lt;&gt;"",AL609/AO609,"")</f>
        <v/>
      </c>
      <c r="AV609" s="9" t="str">
        <f>IF(AN609&lt;&gt;"",AL609/AN609,"")</f>
        <v/>
      </c>
      <c r="AW609" s="9"/>
    </row>
    <row r="610" spans="1:49" ht="13.5" thickTop="1" x14ac:dyDescent="0.2">
      <c r="A610" s="2">
        <v>8002071</v>
      </c>
      <c r="B610" s="3" t="s">
        <v>727</v>
      </c>
      <c r="C610" s="2">
        <v>0</v>
      </c>
      <c r="D610" s="2">
        <v>4029</v>
      </c>
      <c r="E610" s="8" t="s">
        <v>56</v>
      </c>
      <c r="F610" s="5" t="s">
        <v>622</v>
      </c>
      <c r="G610" s="3" t="s">
        <v>51</v>
      </c>
      <c r="H610" s="6">
        <v>5000</v>
      </c>
      <c r="I610" s="6">
        <v>100</v>
      </c>
      <c r="J610" s="7">
        <v>105.65</v>
      </c>
      <c r="K610" s="7">
        <v>24.933330000000002</v>
      </c>
      <c r="L610" s="6"/>
      <c r="M610" s="8"/>
      <c r="N610" s="2"/>
      <c r="O610" s="6"/>
      <c r="P610" s="8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1" t="str">
        <f>IF($L610&gt;0,IF(O610&gt;0,$L610*O610/1000000,""),"")</f>
        <v/>
      </c>
      <c r="AM610" s="8" t="str">
        <f>IF($L610&gt;0,IF(R610&gt;0,$L610*R610/1000000,""),"")</f>
        <v/>
      </c>
      <c r="AN610" s="8" t="str">
        <f>IF($L610&gt;0,IF(U610&gt;0,IF($V610="P",$L610*U610/1000000,$L610*$U610),""),"")</f>
        <v/>
      </c>
      <c r="AO610" s="8" t="str">
        <f>IF($L610&gt;0,IF(X610&gt;0,$L610*X610/100,""),"")</f>
        <v/>
      </c>
      <c r="AP610" s="8" t="str">
        <f>IF($L610&gt;0,IF(AA610&gt;0,$L610*AA610/100,""),"")</f>
        <v/>
      </c>
      <c r="AQ610" s="11">
        <f>SUM(AL610:AP610)</f>
        <v>0</v>
      </c>
      <c r="AR610" s="6" t="e">
        <f>IF((AL610+AM610)&gt;0,AL610+AM610,"")</f>
        <v>#VALUE!</v>
      </c>
      <c r="AS610" s="9" t="str">
        <f>IF(O610&gt;0,R610/O610,"")</f>
        <v/>
      </c>
      <c r="AT610" s="9" t="e">
        <f>IF(AR610&lt;&gt;"",AL610/AR610,"")</f>
        <v>#VALUE!</v>
      </c>
      <c r="AU610" s="9" t="str">
        <f>IF(AO610&lt;&gt;"",AL610/AO610,"")</f>
        <v/>
      </c>
      <c r="AV610" s="9" t="str">
        <f>IF(AN610&lt;&gt;"",AL610/AN610,"")</f>
        <v/>
      </c>
      <c r="AW610" s="9"/>
    </row>
    <row r="611" spans="1:49" ht="13.5" thickTop="1" x14ac:dyDescent="0.2">
      <c r="A611" s="2">
        <v>8002073</v>
      </c>
      <c r="B611" s="3" t="s">
        <v>672</v>
      </c>
      <c r="C611" s="2">
        <v>0</v>
      </c>
      <c r="D611" s="2">
        <v>4029</v>
      </c>
      <c r="E611" s="8" t="s">
        <v>56</v>
      </c>
      <c r="F611" s="5" t="s">
        <v>622</v>
      </c>
      <c r="G611" s="3" t="s">
        <v>51</v>
      </c>
      <c r="H611" s="6">
        <v>5000</v>
      </c>
      <c r="I611" s="6">
        <v>100</v>
      </c>
      <c r="J611" s="7">
        <v>105.75</v>
      </c>
      <c r="K611" s="7">
        <v>24.983329999999999</v>
      </c>
      <c r="L611" s="6"/>
      <c r="M611" s="8"/>
      <c r="N611" s="2"/>
      <c r="O611" s="6"/>
      <c r="P611" s="8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1" t="str">
        <f>IF($L611&gt;0,IF(O611&gt;0,$L611*O611/1000000,""),"")</f>
        <v/>
      </c>
      <c r="AM611" s="8" t="str">
        <f>IF($L611&gt;0,IF(R611&gt;0,$L611*R611/1000000,""),"")</f>
        <v/>
      </c>
      <c r="AN611" s="8" t="str">
        <f>IF($L611&gt;0,IF(U611&gt;0,IF($V611="P",$L611*U611/1000000,$L611*$U611),""),"")</f>
        <v/>
      </c>
      <c r="AO611" s="8" t="str">
        <f>IF($L611&gt;0,IF(X611&gt;0,$L611*X611/100,""),"")</f>
        <v/>
      </c>
      <c r="AP611" s="8" t="str">
        <f>IF($L611&gt;0,IF(AA611&gt;0,$L611*AA611/100,""),"")</f>
        <v/>
      </c>
      <c r="AQ611" s="11">
        <f>SUM(AL611:AP611)</f>
        <v>0</v>
      </c>
      <c r="AR611" s="6" t="e">
        <f>IF((AL611+AM611)&gt;0,AL611+AM611,"")</f>
        <v>#VALUE!</v>
      </c>
      <c r="AS611" s="9" t="str">
        <f>IF(O611&gt;0,R611/O611,"")</f>
        <v/>
      </c>
      <c r="AT611" s="9" t="e">
        <f>IF(AR611&lt;&gt;"",AL611/AR611,"")</f>
        <v>#VALUE!</v>
      </c>
      <c r="AU611" s="9" t="str">
        <f>IF(AO611&lt;&gt;"",AL611/AO611,"")</f>
        <v/>
      </c>
      <c r="AV611" s="9" t="str">
        <f>IF(AN611&lt;&gt;"",AL611/AN611,"")</f>
        <v/>
      </c>
      <c r="AW611" s="9"/>
    </row>
    <row r="612" spans="1:49" ht="13.5" thickTop="1" x14ac:dyDescent="0.2">
      <c r="A612" s="2">
        <v>8004189</v>
      </c>
      <c r="B612" s="3" t="s">
        <v>655</v>
      </c>
      <c r="C612" s="2">
        <v>0</v>
      </c>
      <c r="D612" s="2">
        <v>4023</v>
      </c>
      <c r="E612" s="8" t="s">
        <v>49</v>
      </c>
      <c r="F612" s="5" t="s">
        <v>622</v>
      </c>
      <c r="G612" s="3" t="s">
        <v>51</v>
      </c>
      <c r="H612" s="6">
        <v>5000</v>
      </c>
      <c r="I612" s="6">
        <v>100</v>
      </c>
      <c r="J612" s="7">
        <v>106.48333</v>
      </c>
      <c r="K612" s="7">
        <v>33.833329999999997</v>
      </c>
      <c r="L612" s="6">
        <v>16.12903</v>
      </c>
      <c r="M612" s="8" t="s">
        <v>54</v>
      </c>
      <c r="N612" s="2" t="s">
        <v>52</v>
      </c>
      <c r="O612" s="6">
        <v>3.0999999046325684</v>
      </c>
      <c r="P612" s="8" t="s">
        <v>53</v>
      </c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1">
        <f>IF($L612&gt;0,IF(O612&gt;0,$L612*O612/1000000,""),"")</f>
        <v>4.9999991461815832E-5</v>
      </c>
      <c r="AM612" s="8" t="str">
        <f>IF($L612&gt;0,IF(R612&gt;0,$L612*R612/1000000,""),"")</f>
        <v/>
      </c>
      <c r="AN612" s="8" t="str">
        <f>IF($L612&gt;0,IF(U612&gt;0,IF($V612="P",$L612*U612/1000000,$L612*$U612),""),"")</f>
        <v/>
      </c>
      <c r="AO612" s="8" t="str">
        <f>IF($L612&gt;0,IF(X612&gt;0,$L612*X612/100,""),"")</f>
        <v/>
      </c>
      <c r="AP612" s="8" t="str">
        <f>IF($L612&gt;0,IF(AA612&gt;0,$L612*AA612/100,""),"")</f>
        <v/>
      </c>
      <c r="AQ612" s="11">
        <f>SUM(AL612:AP612)</f>
        <v>4.9999991461815832E-5</v>
      </c>
      <c r="AR612" s="6" t="e">
        <f>IF((AL612+AM612)&gt;0,AL612+AM612,"")</f>
        <v>#VALUE!</v>
      </c>
      <c r="AS612" s="9">
        <f>IF(O612&gt;0,R612/O612,"")</f>
        <v>0</v>
      </c>
      <c r="AT612" s="9" t="e">
        <f>IF(AR612&lt;&gt;"",AL612/AR612,"")</f>
        <v>#VALUE!</v>
      </c>
      <c r="AU612" s="9" t="str">
        <f>IF(AO612&lt;&gt;"",AL612/AO612,"")</f>
        <v/>
      </c>
      <c r="AV612" s="9" t="str">
        <f>IF(AN612&lt;&gt;"",AL612/AN612,"")</f>
        <v/>
      </c>
      <c r="AW612" s="9"/>
    </row>
    <row r="613" spans="1:49" ht="13.5" thickTop="1" x14ac:dyDescent="0.2">
      <c r="A613" s="2">
        <v>8002087</v>
      </c>
      <c r="B613" s="3" t="s">
        <v>688</v>
      </c>
      <c r="C613" s="2">
        <v>0</v>
      </c>
      <c r="D613" s="2">
        <v>4029</v>
      </c>
      <c r="E613" s="8" t="s">
        <v>56</v>
      </c>
      <c r="F613" s="5" t="s">
        <v>622</v>
      </c>
      <c r="G613" s="3" t="s">
        <v>51</v>
      </c>
      <c r="H613" s="6">
        <v>5000</v>
      </c>
      <c r="I613" s="6">
        <v>100</v>
      </c>
      <c r="J613" s="7">
        <v>106.5</v>
      </c>
      <c r="K613" s="7">
        <v>23.25</v>
      </c>
      <c r="L613" s="6">
        <v>10</v>
      </c>
      <c r="M613" s="8" t="s">
        <v>54</v>
      </c>
      <c r="N613" s="2" t="s">
        <v>52</v>
      </c>
      <c r="O613" s="6">
        <v>2.369999885559082</v>
      </c>
      <c r="P613" s="8" t="s">
        <v>53</v>
      </c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1">
        <f>IF($L613&gt;0,IF(O613&gt;0,$L613*O613/1000000,""),"")</f>
        <v>2.3699998855590821E-5</v>
      </c>
      <c r="AM613" s="8" t="str">
        <f>IF($L613&gt;0,IF(R613&gt;0,$L613*R613/1000000,""),"")</f>
        <v/>
      </c>
      <c r="AN613" s="8" t="str">
        <f>IF($L613&gt;0,IF(U613&gt;0,IF($V613="P",$L613*U613/1000000,$L613*$U613),""),"")</f>
        <v/>
      </c>
      <c r="AO613" s="8" t="str">
        <f>IF($L613&gt;0,IF(X613&gt;0,$L613*X613/100,""),"")</f>
        <v/>
      </c>
      <c r="AP613" s="8" t="str">
        <f>IF($L613&gt;0,IF(AA613&gt;0,$L613*AA613/100,""),"")</f>
        <v/>
      </c>
      <c r="AQ613" s="11">
        <f>SUM(AL613:AP613)</f>
        <v>2.3699998855590821E-5</v>
      </c>
      <c r="AR613" s="6" t="e">
        <f>IF((AL613+AM613)&gt;0,AL613+AM613,"")</f>
        <v>#VALUE!</v>
      </c>
      <c r="AS613" s="9">
        <f>IF(O613&gt;0,R613/O613,"")</f>
        <v>0</v>
      </c>
      <c r="AT613" s="9" t="e">
        <f>IF(AR613&lt;&gt;"",AL613/AR613,"")</f>
        <v>#VALUE!</v>
      </c>
      <c r="AU613" s="9" t="str">
        <f>IF(AO613&lt;&gt;"",AL613/AO613,"")</f>
        <v/>
      </c>
      <c r="AV613" s="9" t="str">
        <f>IF(AN613&lt;&gt;"",AL613/AN613,"")</f>
        <v/>
      </c>
      <c r="AW613" s="9"/>
    </row>
    <row r="614" spans="1:49" ht="13.5" thickTop="1" x14ac:dyDescent="0.2">
      <c r="A614" s="2">
        <v>8002082</v>
      </c>
      <c r="B614" s="3" t="s">
        <v>705</v>
      </c>
      <c r="C614" s="2">
        <v>0</v>
      </c>
      <c r="D614" s="2">
        <v>4029</v>
      </c>
      <c r="E614" s="8" t="s">
        <v>56</v>
      </c>
      <c r="F614" s="5" t="s">
        <v>622</v>
      </c>
      <c r="G614" s="3" t="s">
        <v>51</v>
      </c>
      <c r="H614" s="6">
        <v>5000</v>
      </c>
      <c r="I614" s="6">
        <v>100</v>
      </c>
      <c r="J614" s="7">
        <v>107</v>
      </c>
      <c r="K614" s="7">
        <v>24.5</v>
      </c>
      <c r="L614" s="6">
        <v>3.6</v>
      </c>
      <c r="M614" s="8" t="s">
        <v>54</v>
      </c>
      <c r="N614" s="2" t="s">
        <v>52</v>
      </c>
      <c r="O614" s="6">
        <v>4.5</v>
      </c>
      <c r="P614" s="8" t="s">
        <v>53</v>
      </c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1">
        <f>IF($L614&gt;0,IF(O614&gt;0,$L614*O614/1000000,""),"")</f>
        <v>1.6200000000000001E-5</v>
      </c>
      <c r="AM614" s="8" t="str">
        <f>IF($L614&gt;0,IF(R614&gt;0,$L614*R614/1000000,""),"")</f>
        <v/>
      </c>
      <c r="AN614" s="8" t="str">
        <f>IF($L614&gt;0,IF(U614&gt;0,IF($V614="P",$L614*U614/1000000,$L614*$U614),""),"")</f>
        <v/>
      </c>
      <c r="AO614" s="8" t="str">
        <f>IF($L614&gt;0,IF(X614&gt;0,$L614*X614/100,""),"")</f>
        <v/>
      </c>
      <c r="AP614" s="8" t="str">
        <f>IF($L614&gt;0,IF(AA614&gt;0,$L614*AA614/100,""),"")</f>
        <v/>
      </c>
      <c r="AQ614" s="11">
        <f>SUM(AL614:AP614)</f>
        <v>1.6200000000000001E-5</v>
      </c>
      <c r="AR614" s="6" t="e">
        <f>IF((AL614+AM614)&gt;0,AL614+AM614,"")</f>
        <v>#VALUE!</v>
      </c>
      <c r="AS614" s="9">
        <f>IF(O614&gt;0,R614/O614,"")</f>
        <v>0</v>
      </c>
      <c r="AT614" s="9" t="e">
        <f>IF(AR614&lt;&gt;"",AL614/AR614,"")</f>
        <v>#VALUE!</v>
      </c>
      <c r="AU614" s="9" t="str">
        <f>IF(AO614&lt;&gt;"",AL614/AO614,"")</f>
        <v/>
      </c>
      <c r="AV614" s="9" t="str">
        <f>IF(AN614&lt;&gt;"",AL614/AN614,"")</f>
        <v/>
      </c>
      <c r="AW614" s="9"/>
    </row>
    <row r="615" spans="1:49" ht="13.5" thickTop="1" x14ac:dyDescent="0.2">
      <c r="A615" s="2">
        <v>8002080</v>
      </c>
      <c r="B615" s="3" t="s">
        <v>687</v>
      </c>
      <c r="C615" s="2">
        <v>0</v>
      </c>
      <c r="D615" s="2">
        <v>4029</v>
      </c>
      <c r="E615" s="8" t="s">
        <v>56</v>
      </c>
      <c r="F615" s="5" t="s">
        <v>622</v>
      </c>
      <c r="G615" s="3" t="s">
        <v>51</v>
      </c>
      <c r="H615" s="6">
        <v>5000</v>
      </c>
      <c r="I615" s="6">
        <v>100</v>
      </c>
      <c r="J615" s="7">
        <v>108.5</v>
      </c>
      <c r="K615" s="7">
        <v>32.5</v>
      </c>
      <c r="L615" s="6">
        <v>1.95</v>
      </c>
      <c r="M615" s="8" t="s">
        <v>54</v>
      </c>
      <c r="N615" s="2" t="s">
        <v>52</v>
      </c>
      <c r="O615" s="6">
        <v>2</v>
      </c>
      <c r="P615" s="8" t="s">
        <v>53</v>
      </c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1">
        <f>IF($L615&gt;0,IF(O615&gt;0,$L615*O615/1000000,""),"")</f>
        <v>3.8999999999999999E-6</v>
      </c>
      <c r="AM615" s="8" t="str">
        <f>IF($L615&gt;0,IF(R615&gt;0,$L615*R615/1000000,""),"")</f>
        <v/>
      </c>
      <c r="AN615" s="8" t="str">
        <f>IF($L615&gt;0,IF(U615&gt;0,IF($V615="P",$L615*U615/1000000,$L615*$U615),""),"")</f>
        <v/>
      </c>
      <c r="AO615" s="8" t="str">
        <f>IF($L615&gt;0,IF(X615&gt;0,$L615*X615/100,""),"")</f>
        <v/>
      </c>
      <c r="AP615" s="8" t="str">
        <f>IF($L615&gt;0,IF(AA615&gt;0,$L615*AA615/100,""),"")</f>
        <v/>
      </c>
      <c r="AQ615" s="11">
        <f>SUM(AL615:AP615)</f>
        <v>3.8999999999999999E-6</v>
      </c>
      <c r="AR615" s="6" t="e">
        <f>IF((AL615+AM615)&gt;0,AL615+AM615,"")</f>
        <v>#VALUE!</v>
      </c>
      <c r="AS615" s="9">
        <f>IF(O615&gt;0,R615/O615,"")</f>
        <v>0</v>
      </c>
      <c r="AT615" s="9" t="e">
        <f>IF(AR615&lt;&gt;"",AL615/AR615,"")</f>
        <v>#VALUE!</v>
      </c>
      <c r="AU615" s="9" t="str">
        <f>IF(AO615&lt;&gt;"",AL615/AO615,"")</f>
        <v/>
      </c>
      <c r="AV615" s="9" t="str">
        <f>IF(AN615&lt;&gt;"",AL615/AN615,"")</f>
        <v/>
      </c>
      <c r="AW615" s="9"/>
    </row>
    <row r="616" spans="1:49" ht="13.5" thickTop="1" x14ac:dyDescent="0.2">
      <c r="A616" s="2">
        <v>8004267</v>
      </c>
      <c r="B616" s="3" t="s">
        <v>646</v>
      </c>
      <c r="C616" s="2">
        <v>0</v>
      </c>
      <c r="D616" s="2">
        <v>4023</v>
      </c>
      <c r="E616" s="8" t="s">
        <v>49</v>
      </c>
      <c r="F616" s="5" t="s">
        <v>622</v>
      </c>
      <c r="G616" s="3" t="s">
        <v>51</v>
      </c>
      <c r="H616" s="6">
        <v>5000</v>
      </c>
      <c r="I616" s="6">
        <v>100</v>
      </c>
      <c r="J616" s="7">
        <v>109.07722</v>
      </c>
      <c r="K616" s="7">
        <v>33.200000000000003</v>
      </c>
      <c r="L616" s="6"/>
      <c r="M616" s="8"/>
      <c r="N616" s="2"/>
      <c r="O616" s="6"/>
      <c r="P616" s="8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1" t="str">
        <f>IF($L616&gt;0,IF(O616&gt;0,$L616*O616/1000000,""),"")</f>
        <v/>
      </c>
      <c r="AM616" s="8" t="str">
        <f>IF($L616&gt;0,IF(R616&gt;0,$L616*R616/1000000,""),"")</f>
        <v/>
      </c>
      <c r="AN616" s="8" t="str">
        <f>IF($L616&gt;0,IF(U616&gt;0,IF($V616="P",$L616*U616/1000000,$L616*$U616),""),"")</f>
        <v/>
      </c>
      <c r="AO616" s="8" t="str">
        <f>IF($L616&gt;0,IF(X616&gt;0,$L616*X616/100,""),"")</f>
        <v/>
      </c>
      <c r="AP616" s="8" t="str">
        <f>IF($L616&gt;0,IF(AA616&gt;0,$L616*AA616/100,""),"")</f>
        <v/>
      </c>
      <c r="AQ616" s="11">
        <f>SUM(AL616:AP616)</f>
        <v>0</v>
      </c>
      <c r="AR616" s="6" t="e">
        <f>IF((AL616+AM616)&gt;0,AL616+AM616,"")</f>
        <v>#VALUE!</v>
      </c>
      <c r="AS616" s="9" t="str">
        <f>IF(O616&gt;0,R616/O616,"")</f>
        <v/>
      </c>
      <c r="AT616" s="9" t="e">
        <f>IF(AR616&lt;&gt;"",AL616/AR616,"")</f>
        <v>#VALUE!</v>
      </c>
      <c r="AU616" s="9" t="str">
        <f>IF(AO616&lt;&gt;"",AL616/AO616,"")</f>
        <v/>
      </c>
      <c r="AV616" s="9" t="str">
        <f>IF(AN616&lt;&gt;"",AL616/AN616,"")</f>
        <v/>
      </c>
      <c r="AW616" s="9"/>
    </row>
    <row r="617" spans="1:49" ht="13.5" thickTop="1" x14ac:dyDescent="0.2">
      <c r="A617" s="2">
        <v>8004270</v>
      </c>
      <c r="B617" s="3" t="s">
        <v>636</v>
      </c>
      <c r="C617" s="2">
        <v>0</v>
      </c>
      <c r="D617" s="2">
        <v>4023</v>
      </c>
      <c r="E617" s="8" t="s">
        <v>49</v>
      </c>
      <c r="F617" s="5" t="s">
        <v>622</v>
      </c>
      <c r="G617" s="3" t="s">
        <v>51</v>
      </c>
      <c r="H617" s="6">
        <v>5000</v>
      </c>
      <c r="I617" s="6">
        <v>100</v>
      </c>
      <c r="J617" s="7">
        <v>109.1</v>
      </c>
      <c r="K617" s="7">
        <v>33.6</v>
      </c>
      <c r="L617" s="6"/>
      <c r="M617" s="8"/>
      <c r="N617" s="2"/>
      <c r="O617" s="6"/>
      <c r="P617" s="8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1" t="str">
        <f>IF($L617&gt;0,IF(O617&gt;0,$L617*O617/1000000,""),"")</f>
        <v/>
      </c>
      <c r="AM617" s="8" t="str">
        <f>IF($L617&gt;0,IF(R617&gt;0,$L617*R617/1000000,""),"")</f>
        <v/>
      </c>
      <c r="AN617" s="8" t="str">
        <f>IF($L617&gt;0,IF(U617&gt;0,IF($V617="P",$L617*U617/1000000,$L617*$U617),""),"")</f>
        <v/>
      </c>
      <c r="AO617" s="8" t="str">
        <f>IF($L617&gt;0,IF(X617&gt;0,$L617*X617/100,""),"")</f>
        <v/>
      </c>
      <c r="AP617" s="8" t="str">
        <f>IF($L617&gt;0,IF(AA617&gt;0,$L617*AA617/100,""),"")</f>
        <v/>
      </c>
      <c r="AQ617" s="11">
        <f>SUM(AL617:AP617)</f>
        <v>0</v>
      </c>
      <c r="AR617" s="6" t="e">
        <f>IF((AL617+AM617)&gt;0,AL617+AM617,"")</f>
        <v>#VALUE!</v>
      </c>
      <c r="AS617" s="9" t="str">
        <f>IF(O617&gt;0,R617/O617,"")</f>
        <v/>
      </c>
      <c r="AT617" s="9" t="e">
        <f>IF(AR617&lt;&gt;"",AL617/AR617,"")</f>
        <v>#VALUE!</v>
      </c>
      <c r="AU617" s="9" t="str">
        <f>IF(AO617&lt;&gt;"",AL617/AO617,"")</f>
        <v/>
      </c>
      <c r="AV617" s="9" t="str">
        <f>IF(AN617&lt;&gt;"",AL617/AN617,"")</f>
        <v/>
      </c>
      <c r="AW617" s="9"/>
    </row>
    <row r="618" spans="1:49" ht="13.5" thickTop="1" x14ac:dyDescent="0.2">
      <c r="A618" s="2">
        <v>8002043</v>
      </c>
      <c r="B618" s="3" t="s">
        <v>674</v>
      </c>
      <c r="C618" s="2">
        <v>0</v>
      </c>
      <c r="D618" s="2">
        <v>4029</v>
      </c>
      <c r="E618" s="8" t="s">
        <v>56</v>
      </c>
      <c r="F618" s="5" t="s">
        <v>622</v>
      </c>
      <c r="G618" s="3" t="s">
        <v>51</v>
      </c>
      <c r="H618" s="6">
        <v>5000</v>
      </c>
      <c r="I618" s="6">
        <v>100</v>
      </c>
      <c r="J618" s="7">
        <v>109.21666999999999</v>
      </c>
      <c r="K618" s="7">
        <v>34.766669999999998</v>
      </c>
      <c r="L618" s="6"/>
      <c r="M618" s="8"/>
      <c r="N618" s="2"/>
      <c r="O618" s="6"/>
      <c r="P618" s="8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1" t="str">
        <f>IF($L618&gt;0,IF(O618&gt;0,$L618*O618/1000000,""),"")</f>
        <v/>
      </c>
      <c r="AM618" s="8" t="str">
        <f>IF($L618&gt;0,IF(R618&gt;0,$L618*R618/1000000,""),"")</f>
        <v/>
      </c>
      <c r="AN618" s="8" t="str">
        <f>IF($L618&gt;0,IF(U618&gt;0,IF($V618="P",$L618*U618/1000000,$L618*$U618),""),"")</f>
        <v/>
      </c>
      <c r="AO618" s="8" t="str">
        <f>IF($L618&gt;0,IF(X618&gt;0,$L618*X618/100,""),"")</f>
        <v/>
      </c>
      <c r="AP618" s="8" t="str">
        <f>IF($L618&gt;0,IF(AA618&gt;0,$L618*AA618/100,""),"")</f>
        <v/>
      </c>
      <c r="AQ618" s="11">
        <f>SUM(AL618:AP618)</f>
        <v>0</v>
      </c>
      <c r="AR618" s="6" t="e">
        <f>IF((AL618+AM618)&gt;0,AL618+AM618,"")</f>
        <v>#VALUE!</v>
      </c>
      <c r="AS618" s="9" t="str">
        <f>IF(O618&gt;0,R618/O618,"")</f>
        <v/>
      </c>
      <c r="AT618" s="9" t="e">
        <f>IF(AR618&lt;&gt;"",AL618/AR618,"")</f>
        <v>#VALUE!</v>
      </c>
      <c r="AU618" s="9" t="str">
        <f>IF(AO618&lt;&gt;"",AL618/AO618,"")</f>
        <v/>
      </c>
      <c r="AV618" s="9" t="str">
        <f>IF(AN618&lt;&gt;"",AL618/AN618,"")</f>
        <v/>
      </c>
      <c r="AW618" s="9"/>
    </row>
    <row r="619" spans="1:49" ht="13.5" thickTop="1" x14ac:dyDescent="0.2">
      <c r="A619" s="2">
        <v>8002047</v>
      </c>
      <c r="B619" s="3" t="s">
        <v>677</v>
      </c>
      <c r="C619" s="2">
        <v>0</v>
      </c>
      <c r="D619" s="2">
        <v>4029</v>
      </c>
      <c r="E619" s="8" t="s">
        <v>56</v>
      </c>
      <c r="F619" s="5" t="s">
        <v>622</v>
      </c>
      <c r="G619" s="3" t="s">
        <v>51</v>
      </c>
      <c r="H619" s="6">
        <v>5000</v>
      </c>
      <c r="I619" s="6">
        <v>100</v>
      </c>
      <c r="J619" s="7">
        <v>110.93333</v>
      </c>
      <c r="K619" s="7">
        <v>34.700000000000003</v>
      </c>
      <c r="L619" s="6"/>
      <c r="M619" s="8"/>
      <c r="N619" s="2"/>
      <c r="O619" s="6"/>
      <c r="P619" s="8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1" t="str">
        <f>IF($L619&gt;0,IF(O619&gt;0,$L619*O619/1000000,""),"")</f>
        <v/>
      </c>
      <c r="AM619" s="8" t="str">
        <f>IF($L619&gt;0,IF(R619&gt;0,$L619*R619/1000000,""),"")</f>
        <v/>
      </c>
      <c r="AN619" s="8" t="str">
        <f>IF($L619&gt;0,IF(U619&gt;0,IF($V619="P",$L619*U619/1000000,$L619*$U619),""),"")</f>
        <v/>
      </c>
      <c r="AO619" s="8" t="str">
        <f>IF($L619&gt;0,IF(X619&gt;0,$L619*X619/100,""),"")</f>
        <v/>
      </c>
      <c r="AP619" s="8" t="str">
        <f>IF($L619&gt;0,IF(AA619&gt;0,$L619*AA619/100,""),"")</f>
        <v/>
      </c>
      <c r="AQ619" s="11">
        <f>SUM(AL619:AP619)</f>
        <v>0</v>
      </c>
      <c r="AR619" s="6" t="e">
        <f>IF((AL619+AM619)&gt;0,AL619+AM619,"")</f>
        <v>#VALUE!</v>
      </c>
      <c r="AS619" s="9" t="str">
        <f>IF(O619&gt;0,R619/O619,"")</f>
        <v/>
      </c>
      <c r="AT619" s="9" t="e">
        <f>IF(AR619&lt;&gt;"",AL619/AR619,"")</f>
        <v>#VALUE!</v>
      </c>
      <c r="AU619" s="9" t="str">
        <f>IF(AO619&lt;&gt;"",AL619/AO619,"")</f>
        <v/>
      </c>
      <c r="AV619" s="9" t="str">
        <f>IF(AN619&lt;&gt;"",AL619/AN619,"")</f>
        <v/>
      </c>
      <c r="AW619" s="9"/>
    </row>
    <row r="620" spans="1:49" ht="13.5" thickTop="1" x14ac:dyDescent="0.2">
      <c r="A620" s="2">
        <v>8002046</v>
      </c>
      <c r="B620" s="3" t="s">
        <v>692</v>
      </c>
      <c r="C620" s="2">
        <v>0</v>
      </c>
      <c r="D620" s="2">
        <v>4029</v>
      </c>
      <c r="E620" s="8" t="s">
        <v>56</v>
      </c>
      <c r="F620" s="5" t="s">
        <v>622</v>
      </c>
      <c r="G620" s="3" t="s">
        <v>51</v>
      </c>
      <c r="H620" s="6">
        <v>5000</v>
      </c>
      <c r="I620" s="6">
        <v>100</v>
      </c>
      <c r="J620" s="7">
        <v>110.93333</v>
      </c>
      <c r="K620" s="7">
        <v>34.700000000000003</v>
      </c>
      <c r="L620" s="6"/>
      <c r="M620" s="8"/>
      <c r="N620" s="2"/>
      <c r="O620" s="6"/>
      <c r="P620" s="8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1" t="str">
        <f>IF($L620&gt;0,IF(O620&gt;0,$L620*O620/1000000,""),"")</f>
        <v/>
      </c>
      <c r="AM620" s="8" t="str">
        <f>IF($L620&gt;0,IF(R620&gt;0,$L620*R620/1000000,""),"")</f>
        <v/>
      </c>
      <c r="AN620" s="8" t="str">
        <f>IF($L620&gt;0,IF(U620&gt;0,IF($V620="P",$L620*U620/1000000,$L620*$U620),""),"")</f>
        <v/>
      </c>
      <c r="AO620" s="8" t="str">
        <f>IF($L620&gt;0,IF(X620&gt;0,$L620*X620/100,""),"")</f>
        <v/>
      </c>
      <c r="AP620" s="8" t="str">
        <f>IF($L620&gt;0,IF(AA620&gt;0,$L620*AA620/100,""),"")</f>
        <v/>
      </c>
      <c r="AQ620" s="11">
        <f>SUM(AL620:AP620)</f>
        <v>0</v>
      </c>
      <c r="AR620" s="6" t="e">
        <f>IF((AL620+AM620)&gt;0,AL620+AM620,"")</f>
        <v>#VALUE!</v>
      </c>
      <c r="AS620" s="9" t="str">
        <f>IF(O620&gt;0,R620/O620,"")</f>
        <v/>
      </c>
      <c r="AT620" s="9" t="e">
        <f>IF(AR620&lt;&gt;"",AL620/AR620,"")</f>
        <v>#VALUE!</v>
      </c>
      <c r="AU620" s="9" t="str">
        <f>IF(AO620&lt;&gt;"",AL620/AO620,"")</f>
        <v/>
      </c>
      <c r="AV620" s="9" t="str">
        <f>IF(AN620&lt;&gt;"",AL620/AN620,"")</f>
        <v/>
      </c>
      <c r="AW620" s="9"/>
    </row>
    <row r="621" spans="1:49" ht="13.5" thickTop="1" x14ac:dyDescent="0.2">
      <c r="A621" s="2">
        <v>8002045</v>
      </c>
      <c r="B621" s="3" t="s">
        <v>695</v>
      </c>
      <c r="C621" s="2">
        <v>0</v>
      </c>
      <c r="D621" s="2">
        <v>4029</v>
      </c>
      <c r="E621" s="8" t="s">
        <v>56</v>
      </c>
      <c r="F621" s="5" t="s">
        <v>622</v>
      </c>
      <c r="G621" s="3" t="s">
        <v>51</v>
      </c>
      <c r="H621" s="6">
        <v>5000</v>
      </c>
      <c r="I621" s="6">
        <v>100</v>
      </c>
      <c r="J621" s="7">
        <v>110.93333</v>
      </c>
      <c r="K621" s="7">
        <v>34.700000000000003</v>
      </c>
      <c r="L621" s="6"/>
      <c r="M621" s="8"/>
      <c r="N621" s="2"/>
      <c r="O621" s="6"/>
      <c r="P621" s="8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1" t="str">
        <f>IF($L621&gt;0,IF(O621&gt;0,$L621*O621/1000000,""),"")</f>
        <v/>
      </c>
      <c r="AM621" s="8" t="str">
        <f>IF($L621&gt;0,IF(R621&gt;0,$L621*R621/1000000,""),"")</f>
        <v/>
      </c>
      <c r="AN621" s="8" t="str">
        <f>IF($L621&gt;0,IF(U621&gt;0,IF($V621="P",$L621*U621/1000000,$L621*$U621),""),"")</f>
        <v/>
      </c>
      <c r="AO621" s="8" t="str">
        <f>IF($L621&gt;0,IF(X621&gt;0,$L621*X621/100,""),"")</f>
        <v/>
      </c>
      <c r="AP621" s="8" t="str">
        <f>IF($L621&gt;0,IF(AA621&gt;0,$L621*AA621/100,""),"")</f>
        <v/>
      </c>
      <c r="AQ621" s="11">
        <f>SUM(AL621:AP621)</f>
        <v>0</v>
      </c>
      <c r="AR621" s="6" t="e">
        <f>IF((AL621+AM621)&gt;0,AL621+AM621,"")</f>
        <v>#VALUE!</v>
      </c>
      <c r="AS621" s="9" t="str">
        <f>IF(O621&gt;0,R621/O621,"")</f>
        <v/>
      </c>
      <c r="AT621" s="9" t="e">
        <f>IF(AR621&lt;&gt;"",AL621/AR621,"")</f>
        <v>#VALUE!</v>
      </c>
      <c r="AU621" s="9" t="str">
        <f>IF(AO621&lt;&gt;"",AL621/AO621,"")</f>
        <v/>
      </c>
      <c r="AV621" s="9" t="str">
        <f>IF(AN621&lt;&gt;"",AL621/AN621,"")</f>
        <v/>
      </c>
      <c r="AW621" s="9"/>
    </row>
    <row r="622" spans="1:49" ht="13.5" thickTop="1" x14ac:dyDescent="0.2">
      <c r="A622" s="2">
        <v>8002020</v>
      </c>
      <c r="B622" s="3" t="s">
        <v>715</v>
      </c>
      <c r="C622" s="2">
        <v>0</v>
      </c>
      <c r="D622" s="2">
        <v>4029</v>
      </c>
      <c r="E622" s="8" t="s">
        <v>56</v>
      </c>
      <c r="F622" s="5" t="s">
        <v>622</v>
      </c>
      <c r="G622" s="3" t="s">
        <v>51</v>
      </c>
      <c r="H622" s="6">
        <v>5000</v>
      </c>
      <c r="I622" s="6">
        <v>100</v>
      </c>
      <c r="J622" s="7">
        <v>111.13333</v>
      </c>
      <c r="K622" s="7">
        <v>33.416670000000003</v>
      </c>
      <c r="L622" s="6"/>
      <c r="M622" s="8"/>
      <c r="N622" s="2"/>
      <c r="O622" s="6"/>
      <c r="P622" s="8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1" t="str">
        <f>IF($L622&gt;0,IF(O622&gt;0,$L622*O622/1000000,""),"")</f>
        <v/>
      </c>
      <c r="AM622" s="8" t="str">
        <f>IF($L622&gt;0,IF(R622&gt;0,$L622*R622/1000000,""),"")</f>
        <v/>
      </c>
      <c r="AN622" s="8" t="str">
        <f>IF($L622&gt;0,IF(U622&gt;0,IF($V622="P",$L622*U622/1000000,$L622*$U622),""),"")</f>
        <v/>
      </c>
      <c r="AO622" s="8" t="str">
        <f>IF($L622&gt;0,IF(X622&gt;0,$L622*X622/100,""),"")</f>
        <v/>
      </c>
      <c r="AP622" s="8" t="str">
        <f>IF($L622&gt;0,IF(AA622&gt;0,$L622*AA622/100,""),"")</f>
        <v/>
      </c>
      <c r="AQ622" s="11">
        <f>SUM(AL622:AP622)</f>
        <v>0</v>
      </c>
      <c r="AR622" s="6" t="e">
        <f>IF((AL622+AM622)&gt;0,AL622+AM622,"")</f>
        <v>#VALUE!</v>
      </c>
      <c r="AS622" s="9" t="str">
        <f>IF(O622&gt;0,R622/O622,"")</f>
        <v/>
      </c>
      <c r="AT622" s="9" t="e">
        <f>IF(AR622&lt;&gt;"",AL622/AR622,"")</f>
        <v>#VALUE!</v>
      </c>
      <c r="AU622" s="9" t="str">
        <f>IF(AO622&lt;&gt;"",AL622/AO622,"")</f>
        <v/>
      </c>
      <c r="AV622" s="9" t="str">
        <f>IF(AN622&lt;&gt;"",AL622/AN622,"")</f>
        <v/>
      </c>
      <c r="AW622" s="9"/>
    </row>
    <row r="623" spans="1:49" ht="13.5" thickTop="1" x14ac:dyDescent="0.2">
      <c r="A623" s="2">
        <v>8004268</v>
      </c>
      <c r="B623" s="3" t="s">
        <v>637</v>
      </c>
      <c r="C623" s="2">
        <v>0</v>
      </c>
      <c r="D623" s="2">
        <v>4023</v>
      </c>
      <c r="E623" s="8" t="s">
        <v>49</v>
      </c>
      <c r="F623" s="5" t="s">
        <v>622</v>
      </c>
      <c r="G623" s="3" t="s">
        <v>51</v>
      </c>
      <c r="H623" s="6">
        <v>5000</v>
      </c>
      <c r="I623" s="6">
        <v>100</v>
      </c>
      <c r="J623" s="7">
        <v>111.42</v>
      </c>
      <c r="K623" s="7">
        <v>27.34</v>
      </c>
      <c r="L623" s="6"/>
      <c r="M623" s="8"/>
      <c r="N623" s="2"/>
      <c r="O623" s="6"/>
      <c r="P623" s="8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1" t="str">
        <f>IF($L623&gt;0,IF(O623&gt;0,$L623*O623/1000000,""),"")</f>
        <v/>
      </c>
      <c r="AM623" s="8" t="str">
        <f>IF($L623&gt;0,IF(R623&gt;0,$L623*R623/1000000,""),"")</f>
        <v/>
      </c>
      <c r="AN623" s="8" t="str">
        <f>IF($L623&gt;0,IF(U623&gt;0,IF($V623="P",$L623*U623/1000000,$L623*$U623),""),"")</f>
        <v/>
      </c>
      <c r="AO623" s="8" t="str">
        <f>IF($L623&gt;0,IF(X623&gt;0,$L623*X623/100,""),"")</f>
        <v/>
      </c>
      <c r="AP623" s="8" t="str">
        <f>IF($L623&gt;0,IF(AA623&gt;0,$L623*AA623/100,""),"")</f>
        <v/>
      </c>
      <c r="AQ623" s="11">
        <f>SUM(AL623:AP623)</f>
        <v>0</v>
      </c>
      <c r="AR623" s="6" t="e">
        <f>IF((AL623+AM623)&gt;0,AL623+AM623,"")</f>
        <v>#VALUE!</v>
      </c>
      <c r="AS623" s="9" t="str">
        <f>IF(O623&gt;0,R623/O623,"")</f>
        <v/>
      </c>
      <c r="AT623" s="9" t="e">
        <f>IF(AR623&lt;&gt;"",AL623/AR623,"")</f>
        <v>#VALUE!</v>
      </c>
      <c r="AU623" s="9" t="str">
        <f>IF(AO623&lt;&gt;"",AL623/AO623,"")</f>
        <v/>
      </c>
      <c r="AV623" s="9" t="str">
        <f>IF(AN623&lt;&gt;"",AL623/AN623,"")</f>
        <v/>
      </c>
      <c r="AW623" s="9"/>
    </row>
    <row r="624" spans="1:49" ht="13.5" thickTop="1" x14ac:dyDescent="0.2">
      <c r="A624" s="2">
        <v>8004188</v>
      </c>
      <c r="B624" s="3" t="s">
        <v>626</v>
      </c>
      <c r="C624" s="2">
        <v>0</v>
      </c>
      <c r="D624" s="2">
        <v>4021</v>
      </c>
      <c r="E624" s="8" t="s">
        <v>64</v>
      </c>
      <c r="F624" s="5" t="s">
        <v>622</v>
      </c>
      <c r="G624" s="3" t="s">
        <v>51</v>
      </c>
      <c r="H624" s="6">
        <v>5000</v>
      </c>
      <c r="I624" s="6">
        <v>100</v>
      </c>
      <c r="J624" s="7">
        <v>112.25</v>
      </c>
      <c r="K624" s="7">
        <v>23.29167</v>
      </c>
      <c r="L624" s="6">
        <v>3.1</v>
      </c>
      <c r="M624" s="8" t="s">
        <v>54</v>
      </c>
      <c r="N624" s="2" t="s">
        <v>52</v>
      </c>
      <c r="O624" s="6">
        <v>10</v>
      </c>
      <c r="P624" s="8" t="s">
        <v>53</v>
      </c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1">
        <f>IF($L624&gt;0,IF(O624&gt;0,$L624*O624/1000000,""),"")</f>
        <v>3.1000000000000001E-5</v>
      </c>
      <c r="AM624" s="8" t="str">
        <f>IF($L624&gt;0,IF(R624&gt;0,$L624*R624/1000000,""),"")</f>
        <v/>
      </c>
      <c r="AN624" s="8" t="str">
        <f>IF($L624&gt;0,IF(U624&gt;0,IF($V624="P",$L624*U624/1000000,$L624*$U624),""),"")</f>
        <v/>
      </c>
      <c r="AO624" s="8" t="str">
        <f>IF($L624&gt;0,IF(X624&gt;0,$L624*X624/100,""),"")</f>
        <v/>
      </c>
      <c r="AP624" s="8" t="str">
        <f>IF($L624&gt;0,IF(AA624&gt;0,$L624*AA624/100,""),"")</f>
        <v/>
      </c>
      <c r="AQ624" s="11">
        <f>SUM(AL624:AP624)</f>
        <v>3.1000000000000001E-5</v>
      </c>
      <c r="AR624" s="6" t="e">
        <f>IF((AL624+AM624)&gt;0,AL624+AM624,"")</f>
        <v>#VALUE!</v>
      </c>
      <c r="AS624" s="9">
        <f>IF(O624&gt;0,R624/O624,"")</f>
        <v>0</v>
      </c>
      <c r="AT624" s="9" t="e">
        <f>IF(AR624&lt;&gt;"",AL624/AR624,"")</f>
        <v>#VALUE!</v>
      </c>
      <c r="AU624" s="9" t="str">
        <f>IF(AO624&lt;&gt;"",AL624/AO624,"")</f>
        <v/>
      </c>
      <c r="AV624" s="9" t="str">
        <f>IF(AN624&lt;&gt;"",AL624/AN624,"")</f>
        <v/>
      </c>
      <c r="AW624" s="9"/>
    </row>
    <row r="625" spans="1:49" ht="13.5" thickTop="1" x14ac:dyDescent="0.2">
      <c r="A625" s="2">
        <v>8002079</v>
      </c>
      <c r="B625" s="3" t="s">
        <v>633</v>
      </c>
      <c r="C625" s="2">
        <v>0</v>
      </c>
      <c r="D625" s="2">
        <v>4023</v>
      </c>
      <c r="E625" s="8" t="s">
        <v>49</v>
      </c>
      <c r="F625" s="5" t="s">
        <v>622</v>
      </c>
      <c r="G625" s="3" t="s">
        <v>51</v>
      </c>
      <c r="H625" s="6">
        <v>5000</v>
      </c>
      <c r="I625" s="6">
        <v>100</v>
      </c>
      <c r="J625" s="7">
        <v>112.75</v>
      </c>
      <c r="K625" s="7">
        <v>22.75</v>
      </c>
      <c r="L625" s="6">
        <v>12.59446</v>
      </c>
      <c r="M625" s="8" t="s">
        <v>54</v>
      </c>
      <c r="N625" s="2" t="s">
        <v>52</v>
      </c>
      <c r="O625" s="6">
        <v>7.940000057220459</v>
      </c>
      <c r="P625" s="8" t="s">
        <v>53</v>
      </c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1">
        <f>IF($L625&gt;0,IF(O625&gt;0,$L625*O625/1000000,""),"")</f>
        <v>1.0000001312066079E-4</v>
      </c>
      <c r="AM625" s="8" t="str">
        <f>IF($L625&gt;0,IF(R625&gt;0,$L625*R625/1000000,""),"")</f>
        <v/>
      </c>
      <c r="AN625" s="8" t="str">
        <f>IF($L625&gt;0,IF(U625&gt;0,IF($V625="P",$L625*U625/1000000,$L625*$U625),""),"")</f>
        <v/>
      </c>
      <c r="AO625" s="8" t="str">
        <f>IF($L625&gt;0,IF(X625&gt;0,$L625*X625/100,""),"")</f>
        <v/>
      </c>
      <c r="AP625" s="8" t="str">
        <f>IF($L625&gt;0,IF(AA625&gt;0,$L625*AA625/100,""),"")</f>
        <v/>
      </c>
      <c r="AQ625" s="11">
        <f>SUM(AL625:AP625)</f>
        <v>1.0000001312066079E-4</v>
      </c>
      <c r="AR625" s="6" t="e">
        <f>IF((AL625+AM625)&gt;0,AL625+AM625,"")</f>
        <v>#VALUE!</v>
      </c>
      <c r="AS625" s="9">
        <f>IF(O625&gt;0,R625/O625,"")</f>
        <v>0</v>
      </c>
      <c r="AT625" s="9" t="e">
        <f>IF(AR625&lt;&gt;"",AL625/AR625,"")</f>
        <v>#VALUE!</v>
      </c>
      <c r="AU625" s="9" t="str">
        <f>IF(AO625&lt;&gt;"",AL625/AO625,"")</f>
        <v/>
      </c>
      <c r="AV625" s="9" t="str">
        <f>IF(AN625&lt;&gt;"",AL625/AN625,"")</f>
        <v/>
      </c>
      <c r="AW625" s="9"/>
    </row>
    <row r="626" spans="1:49" ht="13.5" thickTop="1" x14ac:dyDescent="0.2">
      <c r="A626" s="2">
        <v>8002042</v>
      </c>
      <c r="B626" s="3" t="s">
        <v>712</v>
      </c>
      <c r="C626" s="2">
        <v>0</v>
      </c>
      <c r="D626" s="2">
        <v>4029</v>
      </c>
      <c r="E626" s="8" t="s">
        <v>56</v>
      </c>
      <c r="F626" s="5" t="s">
        <v>622</v>
      </c>
      <c r="G626" s="3" t="s">
        <v>51</v>
      </c>
      <c r="H626" s="6">
        <v>5000</v>
      </c>
      <c r="I626" s="6">
        <v>100</v>
      </c>
      <c r="J626" s="7">
        <v>113.26667</v>
      </c>
      <c r="K626" s="7">
        <v>39.200000000000003</v>
      </c>
      <c r="L626" s="6"/>
      <c r="M626" s="8"/>
      <c r="N626" s="2"/>
      <c r="O626" s="6"/>
      <c r="P626" s="8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1" t="str">
        <f>IF($L626&gt;0,IF(O626&gt;0,$L626*O626/1000000,""),"")</f>
        <v/>
      </c>
      <c r="AM626" s="8" t="str">
        <f>IF($L626&gt;0,IF(R626&gt;0,$L626*R626/1000000,""),"")</f>
        <v/>
      </c>
      <c r="AN626" s="8" t="str">
        <f>IF($L626&gt;0,IF(U626&gt;0,IF($V626="P",$L626*U626/1000000,$L626*$U626),""),"")</f>
        <v/>
      </c>
      <c r="AO626" s="8" t="str">
        <f>IF($L626&gt;0,IF(X626&gt;0,$L626*X626/100,""),"")</f>
        <v/>
      </c>
      <c r="AP626" s="8" t="str">
        <f>IF($L626&gt;0,IF(AA626&gt;0,$L626*AA626/100,""),"")</f>
        <v/>
      </c>
      <c r="AQ626" s="11">
        <f>SUM(AL626:AP626)</f>
        <v>0</v>
      </c>
      <c r="AR626" s="6" t="e">
        <f>IF((AL626+AM626)&gt;0,AL626+AM626,"")</f>
        <v>#VALUE!</v>
      </c>
      <c r="AS626" s="9" t="str">
        <f>IF(O626&gt;0,R626/O626,"")</f>
        <v/>
      </c>
      <c r="AT626" s="9" t="e">
        <f>IF(AR626&lt;&gt;"",AL626/AR626,"")</f>
        <v>#VALUE!</v>
      </c>
      <c r="AU626" s="9" t="str">
        <f>IF(AO626&lt;&gt;"",AL626/AO626,"")</f>
        <v/>
      </c>
      <c r="AV626" s="9" t="str">
        <f>IF(AN626&lt;&gt;"",AL626/AN626,"")</f>
        <v/>
      </c>
      <c r="AW626" s="9"/>
    </row>
    <row r="627" spans="1:49" ht="13.5" thickTop="1" x14ac:dyDescent="0.2">
      <c r="A627" s="2">
        <v>8002041</v>
      </c>
      <c r="B627" s="3" t="s">
        <v>716</v>
      </c>
      <c r="C627" s="2">
        <v>0</v>
      </c>
      <c r="D627" s="2">
        <v>4029</v>
      </c>
      <c r="E627" s="8" t="s">
        <v>56</v>
      </c>
      <c r="F627" s="5" t="s">
        <v>622</v>
      </c>
      <c r="G627" s="3" t="s">
        <v>51</v>
      </c>
      <c r="H627" s="6">
        <v>5000</v>
      </c>
      <c r="I627" s="6">
        <v>100</v>
      </c>
      <c r="J627" s="7">
        <v>113.26667</v>
      </c>
      <c r="K627" s="7">
        <v>39.200000000000003</v>
      </c>
      <c r="L627" s="6"/>
      <c r="M627" s="8"/>
      <c r="N627" s="2"/>
      <c r="O627" s="6"/>
      <c r="P627" s="8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1" t="str">
        <f>IF($L627&gt;0,IF(O627&gt;0,$L627*O627/1000000,""),"")</f>
        <v/>
      </c>
      <c r="AM627" s="8" t="str">
        <f>IF($L627&gt;0,IF(R627&gt;0,$L627*R627/1000000,""),"")</f>
        <v/>
      </c>
      <c r="AN627" s="8" t="str">
        <f>IF($L627&gt;0,IF(U627&gt;0,IF($V627="P",$L627*U627/1000000,$L627*$U627),""),"")</f>
        <v/>
      </c>
      <c r="AO627" s="8" t="str">
        <f>IF($L627&gt;0,IF(X627&gt;0,$L627*X627/100,""),"")</f>
        <v/>
      </c>
      <c r="AP627" s="8" t="str">
        <f>IF($L627&gt;0,IF(AA627&gt;0,$L627*AA627/100,""),"")</f>
        <v/>
      </c>
      <c r="AQ627" s="11">
        <f>SUM(AL627:AP627)</f>
        <v>0</v>
      </c>
      <c r="AR627" s="6" t="e">
        <f>IF((AL627+AM627)&gt;0,AL627+AM627,"")</f>
        <v>#VALUE!</v>
      </c>
      <c r="AS627" s="9" t="str">
        <f>IF(O627&gt;0,R627/O627,"")</f>
        <v/>
      </c>
      <c r="AT627" s="9" t="e">
        <f>IF(AR627&lt;&gt;"",AL627/AR627,"")</f>
        <v>#VALUE!</v>
      </c>
      <c r="AU627" s="9" t="str">
        <f>IF(AO627&lt;&gt;"",AL627/AO627,"")</f>
        <v/>
      </c>
      <c r="AV627" s="9" t="str">
        <f>IF(AN627&lt;&gt;"",AL627/AN627,"")</f>
        <v/>
      </c>
      <c r="AW627" s="9"/>
    </row>
    <row r="628" spans="1:49" ht="13.5" thickTop="1" x14ac:dyDescent="0.2">
      <c r="A628" s="2">
        <v>8002040</v>
      </c>
      <c r="B628" s="3" t="s">
        <v>728</v>
      </c>
      <c r="C628" s="2">
        <v>0</v>
      </c>
      <c r="D628" s="2">
        <v>4029</v>
      </c>
      <c r="E628" s="8" t="s">
        <v>56</v>
      </c>
      <c r="F628" s="5" t="s">
        <v>622</v>
      </c>
      <c r="G628" s="3" t="s">
        <v>51</v>
      </c>
      <c r="H628" s="6">
        <v>5000</v>
      </c>
      <c r="I628" s="6">
        <v>100</v>
      </c>
      <c r="J628" s="7">
        <v>113.26667</v>
      </c>
      <c r="K628" s="7">
        <v>39.200000000000003</v>
      </c>
      <c r="L628" s="6"/>
      <c r="M628" s="8"/>
      <c r="N628" s="2"/>
      <c r="O628" s="6"/>
      <c r="P628" s="8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1" t="str">
        <f>IF($L628&gt;0,IF(O628&gt;0,$L628*O628/1000000,""),"")</f>
        <v/>
      </c>
      <c r="AM628" s="8" t="str">
        <f>IF($L628&gt;0,IF(R628&gt;0,$L628*R628/1000000,""),"")</f>
        <v/>
      </c>
      <c r="AN628" s="8" t="str">
        <f>IF($L628&gt;0,IF(U628&gt;0,IF($V628="P",$L628*U628/1000000,$L628*$U628),""),"")</f>
        <v/>
      </c>
      <c r="AO628" s="8" t="str">
        <f>IF($L628&gt;0,IF(X628&gt;0,$L628*X628/100,""),"")</f>
        <v/>
      </c>
      <c r="AP628" s="8" t="str">
        <f>IF($L628&gt;0,IF(AA628&gt;0,$L628*AA628/100,""),"")</f>
        <v/>
      </c>
      <c r="AQ628" s="11">
        <f>SUM(AL628:AP628)</f>
        <v>0</v>
      </c>
      <c r="AR628" s="6" t="e">
        <f>IF((AL628+AM628)&gt;0,AL628+AM628,"")</f>
        <v>#VALUE!</v>
      </c>
      <c r="AS628" s="9" t="str">
        <f>IF(O628&gt;0,R628/O628,"")</f>
        <v/>
      </c>
      <c r="AT628" s="9" t="e">
        <f>IF(AR628&lt;&gt;"",AL628/AR628,"")</f>
        <v>#VALUE!</v>
      </c>
      <c r="AU628" s="9" t="str">
        <f>IF(AO628&lt;&gt;"",AL628/AO628,"")</f>
        <v/>
      </c>
      <c r="AV628" s="9" t="str">
        <f>IF(AN628&lt;&gt;"",AL628/AN628,"")</f>
        <v/>
      </c>
      <c r="AW628" s="9"/>
    </row>
    <row r="629" spans="1:49" ht="13.5" thickTop="1" x14ac:dyDescent="0.2">
      <c r="A629" s="2">
        <v>8002076</v>
      </c>
      <c r="B629" s="3" t="s">
        <v>679</v>
      </c>
      <c r="C629" s="2">
        <v>0</v>
      </c>
      <c r="D629" s="2">
        <v>4029</v>
      </c>
      <c r="E629" s="8" t="s">
        <v>56</v>
      </c>
      <c r="F629" s="5" t="s">
        <v>622</v>
      </c>
      <c r="G629" s="3" t="s">
        <v>51</v>
      </c>
      <c r="H629" s="6">
        <v>5000</v>
      </c>
      <c r="I629" s="6">
        <v>100</v>
      </c>
      <c r="J629" s="7">
        <v>113.75</v>
      </c>
      <c r="K629" s="7">
        <v>39</v>
      </c>
      <c r="L629" s="6">
        <v>0.78500000000000003</v>
      </c>
      <c r="M629" s="8" t="s">
        <v>54</v>
      </c>
      <c r="N629" s="2" t="s">
        <v>52</v>
      </c>
      <c r="O629" s="6">
        <v>4.380000114440918</v>
      </c>
      <c r="P629" s="8" t="s">
        <v>53</v>
      </c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1">
        <f>IF($L629&gt;0,IF(O629&gt;0,$L629*O629/1000000,""),"")</f>
        <v>3.4383000898361206E-6</v>
      </c>
      <c r="AM629" s="8" t="str">
        <f>IF($L629&gt;0,IF(R629&gt;0,$L629*R629/1000000,""),"")</f>
        <v/>
      </c>
      <c r="AN629" s="8" t="str">
        <f>IF($L629&gt;0,IF(U629&gt;0,IF($V629="P",$L629*U629/1000000,$L629*$U629),""),"")</f>
        <v/>
      </c>
      <c r="AO629" s="8" t="str">
        <f>IF($L629&gt;0,IF(X629&gt;0,$L629*X629/100,""),"")</f>
        <v/>
      </c>
      <c r="AP629" s="8" t="str">
        <f>IF($L629&gt;0,IF(AA629&gt;0,$L629*AA629/100,""),"")</f>
        <v/>
      </c>
      <c r="AQ629" s="11">
        <f>SUM(AL629:AP629)</f>
        <v>3.4383000898361206E-6</v>
      </c>
      <c r="AR629" s="6" t="e">
        <f>IF((AL629+AM629)&gt;0,AL629+AM629,"")</f>
        <v>#VALUE!</v>
      </c>
      <c r="AS629" s="9">
        <f>IF(O629&gt;0,R629/O629,"")</f>
        <v>0</v>
      </c>
      <c r="AT629" s="9" t="e">
        <f>IF(AR629&lt;&gt;"",AL629/AR629,"")</f>
        <v>#VALUE!</v>
      </c>
      <c r="AU629" s="9" t="str">
        <f>IF(AO629&lt;&gt;"",AL629/AO629,"")</f>
        <v/>
      </c>
      <c r="AV629" s="9" t="str">
        <f>IF(AN629&lt;&gt;"",AL629/AN629,"")</f>
        <v/>
      </c>
      <c r="AW629" s="9"/>
    </row>
    <row r="630" spans="1:49" ht="13.5" thickTop="1" x14ac:dyDescent="0.2">
      <c r="A630" s="2">
        <v>8002044</v>
      </c>
      <c r="B630" s="3" t="s">
        <v>711</v>
      </c>
      <c r="C630" s="2">
        <v>0</v>
      </c>
      <c r="D630" s="2">
        <v>4029</v>
      </c>
      <c r="E630" s="8" t="s">
        <v>56</v>
      </c>
      <c r="F630" s="5" t="s">
        <v>622</v>
      </c>
      <c r="G630" s="3" t="s">
        <v>51</v>
      </c>
      <c r="H630" s="6">
        <v>5000</v>
      </c>
      <c r="I630" s="6">
        <v>100</v>
      </c>
      <c r="J630" s="7">
        <v>114.2</v>
      </c>
      <c r="K630" s="7">
        <v>38.866669999999999</v>
      </c>
      <c r="L630" s="6"/>
      <c r="M630" s="8"/>
      <c r="N630" s="2"/>
      <c r="O630" s="6"/>
      <c r="P630" s="8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1" t="str">
        <f>IF($L630&gt;0,IF(O630&gt;0,$L630*O630/1000000,""),"")</f>
        <v/>
      </c>
      <c r="AM630" s="8" t="str">
        <f>IF($L630&gt;0,IF(R630&gt;0,$L630*R630/1000000,""),"")</f>
        <v/>
      </c>
      <c r="AN630" s="8" t="str">
        <f>IF($L630&gt;0,IF(U630&gt;0,IF($V630="P",$L630*U630/1000000,$L630*$U630),""),"")</f>
        <v/>
      </c>
      <c r="AO630" s="8" t="str">
        <f>IF($L630&gt;0,IF(X630&gt;0,$L630*X630/100,""),"")</f>
        <v/>
      </c>
      <c r="AP630" s="8" t="str">
        <f>IF($L630&gt;0,IF(AA630&gt;0,$L630*AA630/100,""),"")</f>
        <v/>
      </c>
      <c r="AQ630" s="11">
        <f>SUM(AL630:AP630)</f>
        <v>0</v>
      </c>
      <c r="AR630" s="6" t="e">
        <f>IF((AL630+AM630)&gt;0,AL630+AM630,"")</f>
        <v>#VALUE!</v>
      </c>
      <c r="AS630" s="9" t="str">
        <f>IF(O630&gt;0,R630/O630,"")</f>
        <v/>
      </c>
      <c r="AT630" s="9" t="e">
        <f>IF(AR630&lt;&gt;"",AL630/AR630,"")</f>
        <v>#VALUE!</v>
      </c>
      <c r="AU630" s="9" t="str">
        <f>IF(AO630&lt;&gt;"",AL630/AO630,"")</f>
        <v/>
      </c>
      <c r="AV630" s="9" t="str">
        <f>IF(AN630&lt;&gt;"",AL630/AN630,"")</f>
        <v/>
      </c>
      <c r="AW630" s="9"/>
    </row>
    <row r="631" spans="1:49" ht="13.5" thickTop="1" x14ac:dyDescent="0.2">
      <c r="A631" s="2">
        <v>8002022</v>
      </c>
      <c r="B631" s="3" t="s">
        <v>729</v>
      </c>
      <c r="C631" s="2">
        <v>0</v>
      </c>
      <c r="D631" s="2">
        <v>4029</v>
      </c>
      <c r="E631" s="8" t="s">
        <v>56</v>
      </c>
      <c r="F631" s="5" t="s">
        <v>622</v>
      </c>
      <c r="G631" s="3" t="s">
        <v>51</v>
      </c>
      <c r="H631" s="6">
        <v>5000</v>
      </c>
      <c r="I631" s="6">
        <v>100</v>
      </c>
      <c r="J631" s="7">
        <v>114.93333</v>
      </c>
      <c r="K631" s="7">
        <v>40.833329999999997</v>
      </c>
      <c r="L631" s="6"/>
      <c r="M631" s="8"/>
      <c r="N631" s="2"/>
      <c r="O631" s="6"/>
      <c r="P631" s="8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1" t="str">
        <f>IF($L631&gt;0,IF(O631&gt;0,$L631*O631/1000000,""),"")</f>
        <v/>
      </c>
      <c r="AM631" s="8" t="str">
        <f>IF($L631&gt;0,IF(R631&gt;0,$L631*R631/1000000,""),"")</f>
        <v/>
      </c>
      <c r="AN631" s="8" t="str">
        <f>IF($L631&gt;0,IF(U631&gt;0,IF($V631="P",$L631*U631/1000000,$L631*$U631),""),"")</f>
        <v/>
      </c>
      <c r="AO631" s="8" t="str">
        <f>IF($L631&gt;0,IF(X631&gt;0,$L631*X631/100,""),"")</f>
        <v/>
      </c>
      <c r="AP631" s="8" t="str">
        <f>IF($L631&gt;0,IF(AA631&gt;0,$L631*AA631/100,""),"")</f>
        <v/>
      </c>
      <c r="AQ631" s="11">
        <f>SUM(AL631:AP631)</f>
        <v>0</v>
      </c>
      <c r="AR631" s="6" t="e">
        <f>IF((AL631+AM631)&gt;0,AL631+AM631,"")</f>
        <v>#VALUE!</v>
      </c>
      <c r="AS631" s="9" t="str">
        <f>IF(O631&gt;0,R631/O631,"")</f>
        <v/>
      </c>
      <c r="AT631" s="9" t="e">
        <f>IF(AR631&lt;&gt;"",AL631/AR631,"")</f>
        <v>#VALUE!</v>
      </c>
      <c r="AU631" s="9" t="str">
        <f>IF(AO631&lt;&gt;"",AL631/AO631,"")</f>
        <v/>
      </c>
      <c r="AV631" s="9" t="str">
        <f>IF(AN631&lt;&gt;"",AL631/AN631,"")</f>
        <v/>
      </c>
      <c r="AW631" s="9"/>
    </row>
    <row r="632" spans="1:49" ht="13.5" thickTop="1" x14ac:dyDescent="0.2">
      <c r="A632" s="2">
        <v>8004185</v>
      </c>
      <c r="B632" s="3" t="s">
        <v>640</v>
      </c>
      <c r="C632" s="2">
        <v>0</v>
      </c>
      <c r="D632" s="2">
        <v>4023</v>
      </c>
      <c r="E632" s="8" t="s">
        <v>49</v>
      </c>
      <c r="F632" s="5" t="s">
        <v>622</v>
      </c>
      <c r="G632" s="3" t="s">
        <v>51</v>
      </c>
      <c r="H632" s="6">
        <v>5000</v>
      </c>
      <c r="I632" s="6">
        <v>100</v>
      </c>
      <c r="J632" s="7">
        <v>116</v>
      </c>
      <c r="K632" s="7">
        <v>41</v>
      </c>
      <c r="L632" s="6">
        <v>5.783582</v>
      </c>
      <c r="M632" s="8" t="s">
        <v>54</v>
      </c>
      <c r="N632" s="2" t="s">
        <v>52</v>
      </c>
      <c r="O632" s="6">
        <v>5.3600001335144043</v>
      </c>
      <c r="P632" s="8" t="s">
        <v>53</v>
      </c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1">
        <f>IF($L632&gt;0,IF(O632&gt;0,$L632*O632/1000000,""),"")</f>
        <v>3.1000000292191504E-5</v>
      </c>
      <c r="AM632" s="8" t="str">
        <f>IF($L632&gt;0,IF(R632&gt;0,$L632*R632/1000000,""),"")</f>
        <v/>
      </c>
      <c r="AN632" s="8" t="str">
        <f>IF($L632&gt;0,IF(U632&gt;0,IF($V632="P",$L632*U632/1000000,$L632*$U632),""),"")</f>
        <v/>
      </c>
      <c r="AO632" s="8" t="str">
        <f>IF($L632&gt;0,IF(X632&gt;0,$L632*X632/100,""),"")</f>
        <v/>
      </c>
      <c r="AP632" s="8" t="str">
        <f>IF($L632&gt;0,IF(AA632&gt;0,$L632*AA632/100,""),"")</f>
        <v/>
      </c>
      <c r="AQ632" s="11">
        <f>SUM(AL632:AP632)</f>
        <v>3.1000000292191504E-5</v>
      </c>
      <c r="AR632" s="6" t="e">
        <f>IF((AL632+AM632)&gt;0,AL632+AM632,"")</f>
        <v>#VALUE!</v>
      </c>
      <c r="AS632" s="9">
        <f>IF(O632&gt;0,R632/O632,"")</f>
        <v>0</v>
      </c>
      <c r="AT632" s="9" t="e">
        <f>IF(AR632&lt;&gt;"",AL632/AR632,"")</f>
        <v>#VALUE!</v>
      </c>
      <c r="AU632" s="9" t="str">
        <f>IF(AO632&lt;&gt;"",AL632/AO632,"")</f>
        <v/>
      </c>
      <c r="AV632" s="9" t="str">
        <f>IF(AN632&lt;&gt;"",AL632/AN632,"")</f>
        <v/>
      </c>
      <c r="AW632" s="9"/>
    </row>
    <row r="633" spans="1:49" ht="13.5" thickTop="1" x14ac:dyDescent="0.2">
      <c r="A633" s="2">
        <v>8002031</v>
      </c>
      <c r="B633" s="3" t="s">
        <v>700</v>
      </c>
      <c r="C633" s="2">
        <v>0</v>
      </c>
      <c r="D633" s="2">
        <v>4029</v>
      </c>
      <c r="E633" s="8" t="s">
        <v>56</v>
      </c>
      <c r="F633" s="5" t="s">
        <v>622</v>
      </c>
      <c r="G633" s="3" t="s">
        <v>51</v>
      </c>
      <c r="H633" s="6">
        <v>5000</v>
      </c>
      <c r="I633" s="6">
        <v>100</v>
      </c>
      <c r="J633" s="7">
        <v>117.7</v>
      </c>
      <c r="K633" s="7">
        <v>40.183329999999998</v>
      </c>
      <c r="L633" s="6"/>
      <c r="M633" s="8"/>
      <c r="N633" s="2"/>
      <c r="O633" s="6"/>
      <c r="P633" s="8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1" t="str">
        <f>IF($L633&gt;0,IF(O633&gt;0,$L633*O633/1000000,""),"")</f>
        <v/>
      </c>
      <c r="AM633" s="8" t="str">
        <f>IF($L633&gt;0,IF(R633&gt;0,$L633*R633/1000000,""),"")</f>
        <v/>
      </c>
      <c r="AN633" s="8" t="str">
        <f>IF($L633&gt;0,IF(U633&gt;0,IF($V633="P",$L633*U633/1000000,$L633*$U633),""),"")</f>
        <v/>
      </c>
      <c r="AO633" s="8" t="str">
        <f>IF($L633&gt;0,IF(X633&gt;0,$L633*X633/100,""),"")</f>
        <v/>
      </c>
      <c r="AP633" s="8" t="str">
        <f>IF($L633&gt;0,IF(AA633&gt;0,$L633*AA633/100,""),"")</f>
        <v/>
      </c>
      <c r="AQ633" s="11">
        <f>SUM(AL633:AP633)</f>
        <v>0</v>
      </c>
      <c r="AR633" s="6" t="e">
        <f>IF((AL633+AM633)&gt;0,AL633+AM633,"")</f>
        <v>#VALUE!</v>
      </c>
      <c r="AS633" s="9" t="str">
        <f>IF(O633&gt;0,R633/O633,"")</f>
        <v/>
      </c>
      <c r="AT633" s="9" t="e">
        <f>IF(AR633&lt;&gt;"",AL633/AR633,"")</f>
        <v>#VALUE!</v>
      </c>
      <c r="AU633" s="9" t="str">
        <f>IF(AO633&lt;&gt;"",AL633/AO633,"")</f>
        <v/>
      </c>
      <c r="AV633" s="9" t="str">
        <f>IF(AN633&lt;&gt;"",AL633/AN633,"")</f>
        <v/>
      </c>
      <c r="AW633" s="9"/>
    </row>
    <row r="634" spans="1:49" ht="13.5" thickTop="1" x14ac:dyDescent="0.2">
      <c r="A634" s="2">
        <v>8002092</v>
      </c>
      <c r="B634" s="3" t="s">
        <v>703</v>
      </c>
      <c r="C634" s="2">
        <v>0</v>
      </c>
      <c r="D634" s="2">
        <v>4029</v>
      </c>
      <c r="E634" s="8" t="s">
        <v>56</v>
      </c>
      <c r="F634" s="5" t="s">
        <v>622</v>
      </c>
      <c r="G634" s="3" t="s">
        <v>51</v>
      </c>
      <c r="H634" s="6">
        <v>5000</v>
      </c>
      <c r="I634" s="6">
        <v>100</v>
      </c>
      <c r="J634" s="7">
        <v>118.31667</v>
      </c>
      <c r="K634" s="7">
        <v>40.166670000000003</v>
      </c>
      <c r="L634" s="6"/>
      <c r="M634" s="8"/>
      <c r="N634" s="2"/>
      <c r="O634" s="6"/>
      <c r="P634" s="8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1" t="str">
        <f>IF($L634&gt;0,IF(O634&gt;0,$L634*O634/1000000,""),"")</f>
        <v/>
      </c>
      <c r="AM634" s="8" t="str">
        <f>IF($L634&gt;0,IF(R634&gt;0,$L634*R634/1000000,""),"")</f>
        <v/>
      </c>
      <c r="AN634" s="8" t="str">
        <f>IF($L634&gt;0,IF(U634&gt;0,IF($V634="P",$L634*U634/1000000,$L634*$U634),""),"")</f>
        <v/>
      </c>
      <c r="AO634" s="8" t="str">
        <f>IF($L634&gt;0,IF(X634&gt;0,$L634*X634/100,""),"")</f>
        <v/>
      </c>
      <c r="AP634" s="8" t="str">
        <f>IF($L634&gt;0,IF(AA634&gt;0,$L634*AA634/100,""),"")</f>
        <v/>
      </c>
      <c r="AQ634" s="11">
        <f>SUM(AL634:AP634)</f>
        <v>0</v>
      </c>
      <c r="AR634" s="6" t="e">
        <f>IF((AL634+AM634)&gt;0,AL634+AM634,"")</f>
        <v>#VALUE!</v>
      </c>
      <c r="AS634" s="9" t="str">
        <f>IF(O634&gt;0,R634/O634,"")</f>
        <v/>
      </c>
      <c r="AT634" s="9" t="e">
        <f>IF(AR634&lt;&gt;"",AL634/AR634,"")</f>
        <v>#VALUE!</v>
      </c>
      <c r="AU634" s="9" t="str">
        <f>IF(AO634&lt;&gt;"",AL634/AO634,"")</f>
        <v/>
      </c>
      <c r="AV634" s="9" t="str">
        <f>IF(AN634&lt;&gt;"",AL634/AN634,"")</f>
        <v/>
      </c>
      <c r="AW634" s="9"/>
    </row>
    <row r="635" spans="1:49" ht="13.5" thickTop="1" x14ac:dyDescent="0.2">
      <c r="A635" s="2">
        <v>8002036</v>
      </c>
      <c r="B635" s="3" t="s">
        <v>665</v>
      </c>
      <c r="C635" s="2">
        <v>0</v>
      </c>
      <c r="D635" s="2">
        <v>4023</v>
      </c>
      <c r="E635" s="8" t="s">
        <v>49</v>
      </c>
      <c r="F635" s="5" t="s">
        <v>622</v>
      </c>
      <c r="G635" s="3" t="s">
        <v>51</v>
      </c>
      <c r="H635" s="6">
        <v>5000</v>
      </c>
      <c r="I635" s="6">
        <v>100</v>
      </c>
      <c r="J635" s="7">
        <v>118.31667</v>
      </c>
      <c r="K635" s="7">
        <v>40.166670000000003</v>
      </c>
      <c r="L635" s="6">
        <v>1.7391300000000001</v>
      </c>
      <c r="M635" s="8" t="s">
        <v>54</v>
      </c>
      <c r="N635" s="2" t="s">
        <v>52</v>
      </c>
      <c r="O635" s="6">
        <v>11.5</v>
      </c>
      <c r="P635" s="8" t="s">
        <v>53</v>
      </c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1">
        <f>IF($L635&gt;0,IF(O635&gt;0,$L635*O635/1000000,""),"")</f>
        <v>1.9999995000000001E-5</v>
      </c>
      <c r="AM635" s="8" t="str">
        <f>IF($L635&gt;0,IF(R635&gt;0,$L635*R635/1000000,""),"")</f>
        <v/>
      </c>
      <c r="AN635" s="8" t="str">
        <f>IF($L635&gt;0,IF(U635&gt;0,IF($V635="P",$L635*U635/1000000,$L635*$U635),""),"")</f>
        <v/>
      </c>
      <c r="AO635" s="8" t="str">
        <f>IF($L635&gt;0,IF(X635&gt;0,$L635*X635/100,""),"")</f>
        <v/>
      </c>
      <c r="AP635" s="8" t="str">
        <f>IF($L635&gt;0,IF(AA635&gt;0,$L635*AA635/100,""),"")</f>
        <v/>
      </c>
      <c r="AQ635" s="11">
        <f>SUM(AL635:AP635)</f>
        <v>1.9999995000000001E-5</v>
      </c>
      <c r="AR635" s="6" t="e">
        <f>IF((AL635+AM635)&gt;0,AL635+AM635,"")</f>
        <v>#VALUE!</v>
      </c>
      <c r="AS635" s="9">
        <f>IF(O635&gt;0,R635/O635,"")</f>
        <v>0</v>
      </c>
      <c r="AT635" s="9" t="e">
        <f>IF(AR635&lt;&gt;"",AL635/AR635,"")</f>
        <v>#VALUE!</v>
      </c>
      <c r="AU635" s="9" t="str">
        <f>IF(AO635&lt;&gt;"",AL635/AO635,"")</f>
        <v/>
      </c>
      <c r="AV635" s="9" t="str">
        <f>IF(AN635&lt;&gt;"",AL635/AN635,"")</f>
        <v/>
      </c>
      <c r="AW635" s="9"/>
    </row>
    <row r="636" spans="1:49" ht="13.5" thickTop="1" x14ac:dyDescent="0.2">
      <c r="A636" s="2">
        <v>8002063</v>
      </c>
      <c r="B636" s="3" t="s">
        <v>686</v>
      </c>
      <c r="C636" s="2">
        <v>0</v>
      </c>
      <c r="D636" s="2">
        <v>4029</v>
      </c>
      <c r="E636" s="8" t="s">
        <v>56</v>
      </c>
      <c r="F636" s="5" t="s">
        <v>622</v>
      </c>
      <c r="G636" s="3" t="s">
        <v>51</v>
      </c>
      <c r="H636" s="6">
        <v>5000</v>
      </c>
      <c r="I636" s="6">
        <v>100</v>
      </c>
      <c r="J636" s="7">
        <v>118.45</v>
      </c>
      <c r="K636" s="7">
        <v>40.6</v>
      </c>
      <c r="L636" s="6"/>
      <c r="M636" s="8"/>
      <c r="N636" s="2"/>
      <c r="O636" s="6"/>
      <c r="P636" s="8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1" t="str">
        <f>IF($L636&gt;0,IF(O636&gt;0,$L636*O636/1000000,""),"")</f>
        <v/>
      </c>
      <c r="AM636" s="8" t="str">
        <f>IF($L636&gt;0,IF(R636&gt;0,$L636*R636/1000000,""),"")</f>
        <v/>
      </c>
      <c r="AN636" s="8" t="str">
        <f>IF($L636&gt;0,IF(U636&gt;0,IF($V636="P",$L636*U636/1000000,$L636*$U636),""),"")</f>
        <v/>
      </c>
      <c r="AO636" s="8" t="str">
        <f>IF($L636&gt;0,IF(X636&gt;0,$L636*X636/100,""),"")</f>
        <v/>
      </c>
      <c r="AP636" s="8" t="str">
        <f>IF($L636&gt;0,IF(AA636&gt;0,$L636*AA636/100,""),"")</f>
        <v/>
      </c>
      <c r="AQ636" s="11">
        <f>SUM(AL636:AP636)</f>
        <v>0</v>
      </c>
      <c r="AR636" s="6" t="e">
        <f>IF((AL636+AM636)&gt;0,AL636+AM636,"")</f>
        <v>#VALUE!</v>
      </c>
      <c r="AS636" s="9" t="str">
        <f>IF(O636&gt;0,R636/O636,"")</f>
        <v/>
      </c>
      <c r="AT636" s="9" t="e">
        <f>IF(AR636&lt;&gt;"",AL636/AR636,"")</f>
        <v>#VALUE!</v>
      </c>
      <c r="AU636" s="9" t="str">
        <f>IF(AO636&lt;&gt;"",AL636/AO636,"")</f>
        <v/>
      </c>
      <c r="AV636" s="9" t="str">
        <f>IF(AN636&lt;&gt;"",AL636/AN636,"")</f>
        <v/>
      </c>
      <c r="AW636" s="9"/>
    </row>
    <row r="637" spans="1:49" ht="13.5" thickTop="1" x14ac:dyDescent="0.2">
      <c r="A637" s="2">
        <v>8002037</v>
      </c>
      <c r="B637" s="3" t="s">
        <v>701</v>
      </c>
      <c r="C637" s="2">
        <v>0</v>
      </c>
      <c r="D637" s="2">
        <v>4029</v>
      </c>
      <c r="E637" s="8" t="s">
        <v>56</v>
      </c>
      <c r="F637" s="5" t="s">
        <v>622</v>
      </c>
      <c r="G637" s="3" t="s">
        <v>51</v>
      </c>
      <c r="H637" s="6">
        <v>5000</v>
      </c>
      <c r="I637" s="6">
        <v>100</v>
      </c>
      <c r="J637" s="7">
        <v>118.58333</v>
      </c>
      <c r="K637" s="7">
        <v>40.5</v>
      </c>
      <c r="L637" s="6"/>
      <c r="M637" s="8"/>
      <c r="N637" s="2"/>
      <c r="O637" s="6"/>
      <c r="P637" s="8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1" t="str">
        <f>IF($L637&gt;0,IF(O637&gt;0,$L637*O637/1000000,""),"")</f>
        <v/>
      </c>
      <c r="AM637" s="8" t="str">
        <f>IF($L637&gt;0,IF(R637&gt;0,$L637*R637/1000000,""),"")</f>
        <v/>
      </c>
      <c r="AN637" s="8" t="str">
        <f>IF($L637&gt;0,IF(U637&gt;0,IF($V637="P",$L637*U637/1000000,$L637*$U637),""),"")</f>
        <v/>
      </c>
      <c r="AO637" s="8" t="str">
        <f>IF($L637&gt;0,IF(X637&gt;0,$L637*X637/100,""),"")</f>
        <v/>
      </c>
      <c r="AP637" s="8" t="str">
        <f>IF($L637&gt;0,IF(AA637&gt;0,$L637*AA637/100,""),"")</f>
        <v/>
      </c>
      <c r="AQ637" s="11">
        <f>SUM(AL637:AP637)</f>
        <v>0</v>
      </c>
      <c r="AR637" s="6" t="e">
        <f>IF((AL637+AM637)&gt;0,AL637+AM637,"")</f>
        <v>#VALUE!</v>
      </c>
      <c r="AS637" s="9" t="str">
        <f>IF(O637&gt;0,R637/O637,"")</f>
        <v/>
      </c>
      <c r="AT637" s="9" t="e">
        <f>IF(AR637&lt;&gt;"",AL637/AR637,"")</f>
        <v>#VALUE!</v>
      </c>
      <c r="AU637" s="9" t="str">
        <f>IF(AO637&lt;&gt;"",AL637/AO637,"")</f>
        <v/>
      </c>
      <c r="AV637" s="9" t="str">
        <f>IF(AN637&lt;&gt;"",AL637/AN637,"")</f>
        <v/>
      </c>
      <c r="AW637" s="9"/>
    </row>
    <row r="638" spans="1:49" ht="13.5" thickTop="1" x14ac:dyDescent="0.2">
      <c r="A638" s="2">
        <v>8002023</v>
      </c>
      <c r="B638" s="3" t="s">
        <v>685</v>
      </c>
      <c r="C638" s="2">
        <v>0</v>
      </c>
      <c r="D638" s="2">
        <v>4029</v>
      </c>
      <c r="E638" s="8" t="s">
        <v>56</v>
      </c>
      <c r="F638" s="5" t="s">
        <v>622</v>
      </c>
      <c r="G638" s="3" t="s">
        <v>51</v>
      </c>
      <c r="H638" s="6">
        <v>5000</v>
      </c>
      <c r="I638" s="6">
        <v>100</v>
      </c>
      <c r="J638" s="7">
        <v>118.71666999999999</v>
      </c>
      <c r="K638" s="7">
        <v>42.233330000000002</v>
      </c>
      <c r="L638" s="6"/>
      <c r="M638" s="8"/>
      <c r="N638" s="2"/>
      <c r="O638" s="6"/>
      <c r="P638" s="8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1" t="str">
        <f>IF($L638&gt;0,IF(O638&gt;0,$L638*O638/1000000,""),"")</f>
        <v/>
      </c>
      <c r="AM638" s="8" t="str">
        <f>IF($L638&gt;0,IF(R638&gt;0,$L638*R638/1000000,""),"")</f>
        <v/>
      </c>
      <c r="AN638" s="8" t="str">
        <f>IF($L638&gt;0,IF(U638&gt;0,IF($V638="P",$L638*U638/1000000,$L638*$U638),""),"")</f>
        <v/>
      </c>
      <c r="AO638" s="8" t="str">
        <f>IF($L638&gt;0,IF(X638&gt;0,$L638*X638/100,""),"")</f>
        <v/>
      </c>
      <c r="AP638" s="8" t="str">
        <f>IF($L638&gt;0,IF(AA638&gt;0,$L638*AA638/100,""),"")</f>
        <v/>
      </c>
      <c r="AQ638" s="11">
        <f>SUM(AL638:AP638)</f>
        <v>0</v>
      </c>
      <c r="AR638" s="6" t="e">
        <f>IF((AL638+AM638)&gt;0,AL638+AM638,"")</f>
        <v>#VALUE!</v>
      </c>
      <c r="AS638" s="9" t="str">
        <f>IF(O638&gt;0,R638/O638,"")</f>
        <v/>
      </c>
      <c r="AT638" s="9" t="e">
        <f>IF(AR638&lt;&gt;"",AL638/AR638,"")</f>
        <v>#VALUE!</v>
      </c>
      <c r="AU638" s="9" t="str">
        <f>IF(AO638&lt;&gt;"",AL638/AO638,"")</f>
        <v/>
      </c>
      <c r="AV638" s="9" t="str">
        <f>IF(AN638&lt;&gt;"",AL638/AN638,"")</f>
        <v/>
      </c>
      <c r="AW638" s="9"/>
    </row>
    <row r="639" spans="1:49" ht="13.5" thickTop="1" x14ac:dyDescent="0.2">
      <c r="A639" s="2">
        <v>8002034</v>
      </c>
      <c r="B639" s="3" t="s">
        <v>704</v>
      </c>
      <c r="C639" s="2">
        <v>0</v>
      </c>
      <c r="D639" s="2">
        <v>4029</v>
      </c>
      <c r="E639" s="8" t="s">
        <v>56</v>
      </c>
      <c r="F639" s="5" t="s">
        <v>622</v>
      </c>
      <c r="G639" s="3" t="s">
        <v>51</v>
      </c>
      <c r="H639" s="6">
        <v>5000</v>
      </c>
      <c r="I639" s="6">
        <v>100</v>
      </c>
      <c r="J639" s="7">
        <v>118.88333</v>
      </c>
      <c r="K639" s="7">
        <v>40.4</v>
      </c>
      <c r="L639" s="6"/>
      <c r="M639" s="8"/>
      <c r="N639" s="2"/>
      <c r="O639" s="6"/>
      <c r="P639" s="8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1" t="str">
        <f>IF($L639&gt;0,IF(O639&gt;0,$L639*O639/1000000,""),"")</f>
        <v/>
      </c>
      <c r="AM639" s="8" t="str">
        <f>IF($L639&gt;0,IF(R639&gt;0,$L639*R639/1000000,""),"")</f>
        <v/>
      </c>
      <c r="AN639" s="8" t="str">
        <f>IF($L639&gt;0,IF(U639&gt;0,IF($V639="P",$L639*U639/1000000,$L639*$U639),""),"")</f>
        <v/>
      </c>
      <c r="AO639" s="8" t="str">
        <f>IF($L639&gt;0,IF(X639&gt;0,$L639*X639/100,""),"")</f>
        <v/>
      </c>
      <c r="AP639" s="8" t="str">
        <f>IF($L639&gt;0,IF(AA639&gt;0,$L639*AA639/100,""),"")</f>
        <v/>
      </c>
      <c r="AQ639" s="11">
        <f>SUM(AL639:AP639)</f>
        <v>0</v>
      </c>
      <c r="AR639" s="6" t="e">
        <f>IF((AL639+AM639)&gt;0,AL639+AM639,"")</f>
        <v>#VALUE!</v>
      </c>
      <c r="AS639" s="9" t="str">
        <f>IF(O639&gt;0,R639/O639,"")</f>
        <v/>
      </c>
      <c r="AT639" s="9" t="e">
        <f>IF(AR639&lt;&gt;"",AL639/AR639,"")</f>
        <v>#VALUE!</v>
      </c>
      <c r="AU639" s="9" t="str">
        <f>IF(AO639&lt;&gt;"",AL639/AO639,"")</f>
        <v/>
      </c>
      <c r="AV639" s="9" t="str">
        <f>IF(AN639&lt;&gt;"",AL639/AN639,"")</f>
        <v/>
      </c>
      <c r="AW639" s="9"/>
    </row>
    <row r="640" spans="1:49" ht="13.5" thickTop="1" x14ac:dyDescent="0.2">
      <c r="A640" s="2">
        <v>8002033</v>
      </c>
      <c r="B640" s="3" t="s">
        <v>710</v>
      </c>
      <c r="C640" s="2">
        <v>0</v>
      </c>
      <c r="D640" s="2">
        <v>4029</v>
      </c>
      <c r="E640" s="8" t="s">
        <v>56</v>
      </c>
      <c r="F640" s="5" t="s">
        <v>622</v>
      </c>
      <c r="G640" s="3" t="s">
        <v>51</v>
      </c>
      <c r="H640" s="6">
        <v>5000</v>
      </c>
      <c r="I640" s="6">
        <v>100</v>
      </c>
      <c r="J640" s="7">
        <v>118.88333</v>
      </c>
      <c r="K640" s="7">
        <v>40.4</v>
      </c>
      <c r="L640" s="6"/>
      <c r="M640" s="8"/>
      <c r="N640" s="2"/>
      <c r="O640" s="6"/>
      <c r="P640" s="8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1" t="str">
        <f>IF($L640&gt;0,IF(O640&gt;0,$L640*O640/1000000,""),"")</f>
        <v/>
      </c>
      <c r="AM640" s="8" t="str">
        <f>IF($L640&gt;0,IF(R640&gt;0,$L640*R640/1000000,""),"")</f>
        <v/>
      </c>
      <c r="AN640" s="8" t="str">
        <f>IF($L640&gt;0,IF(U640&gt;0,IF($V640="P",$L640*U640/1000000,$L640*$U640),""),"")</f>
        <v/>
      </c>
      <c r="AO640" s="8" t="str">
        <f>IF($L640&gt;0,IF(X640&gt;0,$L640*X640/100,""),"")</f>
        <v/>
      </c>
      <c r="AP640" s="8" t="str">
        <f>IF($L640&gt;0,IF(AA640&gt;0,$L640*AA640/100,""),"")</f>
        <v/>
      </c>
      <c r="AQ640" s="11">
        <f>SUM(AL640:AP640)</f>
        <v>0</v>
      </c>
      <c r="AR640" s="6" t="e">
        <f>IF((AL640+AM640)&gt;0,AL640+AM640,"")</f>
        <v>#VALUE!</v>
      </c>
      <c r="AS640" s="9" t="str">
        <f>IF(O640&gt;0,R640/O640,"")</f>
        <v/>
      </c>
      <c r="AT640" s="9" t="e">
        <f>IF(AR640&lt;&gt;"",AL640/AR640,"")</f>
        <v>#VALUE!</v>
      </c>
      <c r="AU640" s="9" t="str">
        <f>IF(AO640&lt;&gt;"",AL640/AO640,"")</f>
        <v/>
      </c>
      <c r="AV640" s="9" t="str">
        <f>IF(AN640&lt;&gt;"",AL640/AN640,"")</f>
        <v/>
      </c>
      <c r="AW640" s="9"/>
    </row>
    <row r="641" spans="1:49" ht="13.5" thickTop="1" x14ac:dyDescent="0.2">
      <c r="A641" s="2">
        <v>8002024</v>
      </c>
      <c r="B641" s="3" t="s">
        <v>673</v>
      </c>
      <c r="C641" s="2">
        <v>0</v>
      </c>
      <c r="D641" s="2">
        <v>4029</v>
      </c>
      <c r="E641" s="8" t="s">
        <v>56</v>
      </c>
      <c r="F641" s="5" t="s">
        <v>622</v>
      </c>
      <c r="G641" s="3" t="s">
        <v>51</v>
      </c>
      <c r="H641" s="6">
        <v>5000</v>
      </c>
      <c r="I641" s="6">
        <v>100</v>
      </c>
      <c r="J641" s="7">
        <v>119.7</v>
      </c>
      <c r="K641" s="7">
        <v>41.833329999999997</v>
      </c>
      <c r="L641" s="6"/>
      <c r="M641" s="8"/>
      <c r="N641" s="2"/>
      <c r="O641" s="6"/>
      <c r="P641" s="8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1" t="str">
        <f>IF($L641&gt;0,IF(O641&gt;0,$L641*O641/1000000,""),"")</f>
        <v/>
      </c>
      <c r="AM641" s="8" t="str">
        <f>IF($L641&gt;0,IF(R641&gt;0,$L641*R641/1000000,""),"")</f>
        <v/>
      </c>
      <c r="AN641" s="8" t="str">
        <f>IF($L641&gt;0,IF(U641&gt;0,IF($V641="P",$L641*U641/1000000,$L641*$U641),""),"")</f>
        <v/>
      </c>
      <c r="AO641" s="8" t="str">
        <f>IF($L641&gt;0,IF(X641&gt;0,$L641*X641/100,""),"")</f>
        <v/>
      </c>
      <c r="AP641" s="8" t="str">
        <f>IF($L641&gt;0,IF(AA641&gt;0,$L641*AA641/100,""),"")</f>
        <v/>
      </c>
      <c r="AQ641" s="11">
        <f>SUM(AL641:AP641)</f>
        <v>0</v>
      </c>
      <c r="AR641" s="6" t="e">
        <f>IF((AL641+AM641)&gt;0,AL641+AM641,"")</f>
        <v>#VALUE!</v>
      </c>
      <c r="AS641" s="9" t="str">
        <f>IF(O641&gt;0,R641/O641,"")</f>
        <v/>
      </c>
      <c r="AT641" s="9" t="e">
        <f>IF(AR641&lt;&gt;"",AL641/AR641,"")</f>
        <v>#VALUE!</v>
      </c>
      <c r="AU641" s="9" t="str">
        <f>IF(AO641&lt;&gt;"",AL641/AO641,"")</f>
        <v/>
      </c>
      <c r="AV641" s="9" t="str">
        <f>IF(AN641&lt;&gt;"",AL641/AN641,"")</f>
        <v/>
      </c>
      <c r="AW641" s="9"/>
    </row>
    <row r="642" spans="1:49" ht="13.5" thickTop="1" x14ac:dyDescent="0.2">
      <c r="A642" s="2">
        <v>8002053</v>
      </c>
      <c r="B642" s="3" t="s">
        <v>684</v>
      </c>
      <c r="C642" s="2">
        <v>0</v>
      </c>
      <c r="D642" s="2">
        <v>4029</v>
      </c>
      <c r="E642" s="8" t="s">
        <v>56</v>
      </c>
      <c r="F642" s="5" t="s">
        <v>622</v>
      </c>
      <c r="G642" s="3" t="s">
        <v>51</v>
      </c>
      <c r="H642" s="6">
        <v>5000</v>
      </c>
      <c r="I642" s="6">
        <v>100</v>
      </c>
      <c r="J642" s="7">
        <v>120.06667</v>
      </c>
      <c r="K642" s="7">
        <v>37.416670000000003</v>
      </c>
      <c r="L642" s="6"/>
      <c r="M642" s="8"/>
      <c r="N642" s="2"/>
      <c r="O642" s="6"/>
      <c r="P642" s="8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1" t="str">
        <f>IF($L642&gt;0,IF(O642&gt;0,$L642*O642/1000000,""),"")</f>
        <v/>
      </c>
      <c r="AM642" s="8" t="str">
        <f>IF($L642&gt;0,IF(R642&gt;0,$L642*R642/1000000,""),"")</f>
        <v/>
      </c>
      <c r="AN642" s="8" t="str">
        <f>IF($L642&gt;0,IF(U642&gt;0,IF($V642="P",$L642*U642/1000000,$L642*$U642),""),"")</f>
        <v/>
      </c>
      <c r="AO642" s="8" t="str">
        <f>IF($L642&gt;0,IF(X642&gt;0,$L642*X642/100,""),"")</f>
        <v/>
      </c>
      <c r="AP642" s="8" t="str">
        <f>IF($L642&gt;0,IF(AA642&gt;0,$L642*AA642/100,""),"")</f>
        <v/>
      </c>
      <c r="AQ642" s="11">
        <f>SUM(AL642:AP642)</f>
        <v>0</v>
      </c>
      <c r="AR642" s="6" t="e">
        <f>IF((AL642+AM642)&gt;0,AL642+AM642,"")</f>
        <v>#VALUE!</v>
      </c>
      <c r="AS642" s="9" t="str">
        <f>IF(O642&gt;0,R642/O642,"")</f>
        <v/>
      </c>
      <c r="AT642" s="9" t="e">
        <f>IF(AR642&lt;&gt;"",AL642/AR642,"")</f>
        <v>#VALUE!</v>
      </c>
      <c r="AU642" s="9" t="str">
        <f>IF(AO642&lt;&gt;"",AL642/AO642,"")</f>
        <v/>
      </c>
      <c r="AV642" s="9" t="str">
        <f>IF(AN642&lt;&gt;"",AL642/AN642,"")</f>
        <v/>
      </c>
      <c r="AW642" s="9"/>
    </row>
    <row r="643" spans="1:49" ht="13.5" thickTop="1" x14ac:dyDescent="0.2">
      <c r="A643" s="2">
        <v>8002054</v>
      </c>
      <c r="B643" s="3" t="s">
        <v>720</v>
      </c>
      <c r="C643" s="2">
        <v>0</v>
      </c>
      <c r="D643" s="2">
        <v>4029</v>
      </c>
      <c r="E643" s="8" t="s">
        <v>56</v>
      </c>
      <c r="F643" s="5" t="s">
        <v>622</v>
      </c>
      <c r="G643" s="3" t="s">
        <v>51</v>
      </c>
      <c r="H643" s="6">
        <v>5000</v>
      </c>
      <c r="I643" s="6">
        <v>100</v>
      </c>
      <c r="J643" s="7">
        <v>120.06667</v>
      </c>
      <c r="K643" s="7">
        <v>37.416670000000003</v>
      </c>
      <c r="L643" s="6"/>
      <c r="M643" s="8"/>
      <c r="N643" s="2"/>
      <c r="O643" s="6"/>
      <c r="P643" s="8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1" t="str">
        <f>IF($L643&gt;0,IF(O643&gt;0,$L643*O643/1000000,""),"")</f>
        <v/>
      </c>
      <c r="AM643" s="8" t="str">
        <f>IF($L643&gt;0,IF(R643&gt;0,$L643*R643/1000000,""),"")</f>
        <v/>
      </c>
      <c r="AN643" s="8" t="str">
        <f>IF($L643&gt;0,IF(U643&gt;0,IF($V643="P",$L643*U643/1000000,$L643*$U643),""),"")</f>
        <v/>
      </c>
      <c r="AO643" s="8" t="str">
        <f>IF($L643&gt;0,IF(X643&gt;0,$L643*X643/100,""),"")</f>
        <v/>
      </c>
      <c r="AP643" s="8" t="str">
        <f>IF($L643&gt;0,IF(AA643&gt;0,$L643*AA643/100,""),"")</f>
        <v/>
      </c>
      <c r="AQ643" s="11">
        <f>SUM(AL643:AP643)</f>
        <v>0</v>
      </c>
      <c r="AR643" s="6" t="e">
        <f>IF((AL643+AM643)&gt;0,AL643+AM643,"")</f>
        <v>#VALUE!</v>
      </c>
      <c r="AS643" s="9" t="str">
        <f>IF(O643&gt;0,R643/O643,"")</f>
        <v/>
      </c>
      <c r="AT643" s="9" t="e">
        <f>IF(AR643&lt;&gt;"",AL643/AR643,"")</f>
        <v>#VALUE!</v>
      </c>
      <c r="AU643" s="9" t="str">
        <f>IF(AO643&lt;&gt;"",AL643/AO643,"")</f>
        <v/>
      </c>
      <c r="AV643" s="9" t="str">
        <f>IF(AN643&lt;&gt;"",AL643/AN643,"")</f>
        <v/>
      </c>
      <c r="AW643" s="9"/>
    </row>
    <row r="644" spans="1:49" ht="13.5" thickTop="1" x14ac:dyDescent="0.2">
      <c r="A644" s="2">
        <v>8002055</v>
      </c>
      <c r="B644" s="3" t="s">
        <v>721</v>
      </c>
      <c r="C644" s="2">
        <v>0</v>
      </c>
      <c r="D644" s="2">
        <v>4029</v>
      </c>
      <c r="E644" s="8" t="s">
        <v>56</v>
      </c>
      <c r="F644" s="5" t="s">
        <v>622</v>
      </c>
      <c r="G644" s="3" t="s">
        <v>51</v>
      </c>
      <c r="H644" s="6">
        <v>5000</v>
      </c>
      <c r="I644" s="6">
        <v>100</v>
      </c>
      <c r="J644" s="7">
        <v>120.06667</v>
      </c>
      <c r="K644" s="7">
        <v>37.416670000000003</v>
      </c>
      <c r="L644" s="6"/>
      <c r="M644" s="8"/>
      <c r="N644" s="2"/>
      <c r="O644" s="6"/>
      <c r="P644" s="8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1" t="str">
        <f>IF($L644&gt;0,IF(O644&gt;0,$L644*O644/1000000,""),"")</f>
        <v/>
      </c>
      <c r="AM644" s="8" t="str">
        <f>IF($L644&gt;0,IF(R644&gt;0,$L644*R644/1000000,""),"")</f>
        <v/>
      </c>
      <c r="AN644" s="8" t="str">
        <f>IF($L644&gt;0,IF(U644&gt;0,IF($V644="P",$L644*U644/1000000,$L644*$U644),""),"")</f>
        <v/>
      </c>
      <c r="AO644" s="8" t="str">
        <f>IF($L644&gt;0,IF(X644&gt;0,$L644*X644/100,""),"")</f>
        <v/>
      </c>
      <c r="AP644" s="8" t="str">
        <f>IF($L644&gt;0,IF(AA644&gt;0,$L644*AA644/100,""),"")</f>
        <v/>
      </c>
      <c r="AQ644" s="11">
        <f>SUM(AL644:AP644)</f>
        <v>0</v>
      </c>
      <c r="AR644" s="6" t="e">
        <f>IF((AL644+AM644)&gt;0,AL644+AM644,"")</f>
        <v>#VALUE!</v>
      </c>
      <c r="AS644" s="9" t="str">
        <f>IF(O644&gt;0,R644/O644,"")</f>
        <v/>
      </c>
      <c r="AT644" s="9" t="e">
        <f>IF(AR644&lt;&gt;"",AL644/AR644,"")</f>
        <v>#VALUE!</v>
      </c>
      <c r="AU644" s="9" t="str">
        <f>IF(AO644&lt;&gt;"",AL644/AO644,"")</f>
        <v/>
      </c>
      <c r="AV644" s="9" t="str">
        <f>IF(AN644&lt;&gt;"",AL644/AN644,"")</f>
        <v/>
      </c>
      <c r="AW644" s="9"/>
    </row>
    <row r="645" spans="1:49" ht="13.5" thickTop="1" x14ac:dyDescent="0.2">
      <c r="A645" s="2">
        <v>8002035</v>
      </c>
      <c r="B645" s="3" t="s">
        <v>697</v>
      </c>
      <c r="C645" s="2">
        <v>0</v>
      </c>
      <c r="D645" s="2">
        <v>4029</v>
      </c>
      <c r="E645" s="8" t="s">
        <v>56</v>
      </c>
      <c r="F645" s="5" t="s">
        <v>622</v>
      </c>
      <c r="G645" s="3" t="s">
        <v>51</v>
      </c>
      <c r="H645" s="6">
        <v>5000</v>
      </c>
      <c r="I645" s="6">
        <v>100</v>
      </c>
      <c r="J645" s="7">
        <v>120.18333</v>
      </c>
      <c r="K645" s="7">
        <v>30.16667</v>
      </c>
      <c r="L645" s="6"/>
      <c r="M645" s="8"/>
      <c r="N645" s="2"/>
      <c r="O645" s="6"/>
      <c r="P645" s="8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1" t="str">
        <f>IF($L645&gt;0,IF(O645&gt;0,$L645*O645/1000000,""),"")</f>
        <v/>
      </c>
      <c r="AM645" s="8" t="str">
        <f>IF($L645&gt;0,IF(R645&gt;0,$L645*R645/1000000,""),"")</f>
        <v/>
      </c>
      <c r="AN645" s="8" t="str">
        <f>IF($L645&gt;0,IF(U645&gt;0,IF($V645="P",$L645*U645/1000000,$L645*$U645),""),"")</f>
        <v/>
      </c>
      <c r="AO645" s="8" t="str">
        <f>IF($L645&gt;0,IF(X645&gt;0,$L645*X645/100,""),"")</f>
        <v/>
      </c>
      <c r="AP645" s="8" t="str">
        <f>IF($L645&gt;0,IF(AA645&gt;0,$L645*AA645/100,""),"")</f>
        <v/>
      </c>
      <c r="AQ645" s="11">
        <f>SUM(AL645:AP645)</f>
        <v>0</v>
      </c>
      <c r="AR645" s="6" t="e">
        <f>IF((AL645+AM645)&gt;0,AL645+AM645,"")</f>
        <v>#VALUE!</v>
      </c>
      <c r="AS645" s="9" t="str">
        <f>IF(O645&gt;0,R645/O645,"")</f>
        <v/>
      </c>
      <c r="AT645" s="9" t="e">
        <f>IF(AR645&lt;&gt;"",AL645/AR645,"")</f>
        <v>#VALUE!</v>
      </c>
      <c r="AU645" s="9" t="str">
        <f>IF(AO645&lt;&gt;"",AL645/AO645,"")</f>
        <v/>
      </c>
      <c r="AV645" s="9" t="str">
        <f>IF(AN645&lt;&gt;"",AL645/AN645,"")</f>
        <v/>
      </c>
      <c r="AW645" s="9"/>
    </row>
    <row r="646" spans="1:49" ht="13.5" thickTop="1" x14ac:dyDescent="0.2">
      <c r="A646" s="2">
        <v>8002027</v>
      </c>
      <c r="B646" s="3" t="s">
        <v>682</v>
      </c>
      <c r="C646" s="2">
        <v>0</v>
      </c>
      <c r="D646" s="2">
        <v>4029</v>
      </c>
      <c r="E646" s="8" t="s">
        <v>56</v>
      </c>
      <c r="F646" s="5" t="s">
        <v>622</v>
      </c>
      <c r="G646" s="3" t="s">
        <v>51</v>
      </c>
      <c r="H646" s="6">
        <v>5000</v>
      </c>
      <c r="I646" s="6">
        <v>100</v>
      </c>
      <c r="J646" s="7">
        <v>120.33333</v>
      </c>
      <c r="K646" s="7">
        <v>41.933329999999998</v>
      </c>
      <c r="L646" s="6"/>
      <c r="M646" s="8"/>
      <c r="N646" s="2"/>
      <c r="O646" s="6"/>
      <c r="P646" s="8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1" t="str">
        <f>IF($L646&gt;0,IF(O646&gt;0,$L646*O646/1000000,""),"")</f>
        <v/>
      </c>
      <c r="AM646" s="8" t="str">
        <f>IF($L646&gt;0,IF(R646&gt;0,$L646*R646/1000000,""),"")</f>
        <v/>
      </c>
      <c r="AN646" s="8" t="str">
        <f>IF($L646&gt;0,IF(U646&gt;0,IF($V646="P",$L646*U646/1000000,$L646*$U646),""),"")</f>
        <v/>
      </c>
      <c r="AO646" s="8" t="str">
        <f>IF($L646&gt;0,IF(X646&gt;0,$L646*X646/100,""),"")</f>
        <v/>
      </c>
      <c r="AP646" s="8" t="str">
        <f>IF($L646&gt;0,IF(AA646&gt;0,$L646*AA646/100,""),"")</f>
        <v/>
      </c>
      <c r="AQ646" s="11">
        <f>SUM(AL646:AP646)</f>
        <v>0</v>
      </c>
      <c r="AR646" s="6" t="e">
        <f>IF((AL646+AM646)&gt;0,AL646+AM646,"")</f>
        <v>#VALUE!</v>
      </c>
      <c r="AS646" s="9" t="str">
        <f>IF(O646&gt;0,R646/O646,"")</f>
        <v/>
      </c>
      <c r="AT646" s="9" t="e">
        <f>IF(AR646&lt;&gt;"",AL646/AR646,"")</f>
        <v>#VALUE!</v>
      </c>
      <c r="AU646" s="9" t="str">
        <f>IF(AO646&lt;&gt;"",AL646/AO646,"")</f>
        <v/>
      </c>
      <c r="AV646" s="9" t="str">
        <f>IF(AN646&lt;&gt;"",AL646/AN646,"")</f>
        <v/>
      </c>
      <c r="AW646" s="9"/>
    </row>
    <row r="647" spans="1:49" ht="13.5" thickTop="1" x14ac:dyDescent="0.2">
      <c r="A647" s="2">
        <v>8002058</v>
      </c>
      <c r="B647" s="3" t="s">
        <v>691</v>
      </c>
      <c r="C647" s="2">
        <v>0</v>
      </c>
      <c r="D647" s="2">
        <v>4029</v>
      </c>
      <c r="E647" s="8" t="s">
        <v>56</v>
      </c>
      <c r="F647" s="5" t="s">
        <v>622</v>
      </c>
      <c r="G647" s="3" t="s">
        <v>51</v>
      </c>
      <c r="H647" s="6">
        <v>5000</v>
      </c>
      <c r="I647" s="6">
        <v>100</v>
      </c>
      <c r="J647" s="7">
        <v>120.41667</v>
      </c>
      <c r="K647" s="7">
        <v>37.333329999999997</v>
      </c>
      <c r="L647" s="6"/>
      <c r="M647" s="8"/>
      <c r="N647" s="2"/>
      <c r="O647" s="6"/>
      <c r="P647" s="8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1" t="str">
        <f>IF($L647&gt;0,IF(O647&gt;0,$L647*O647/1000000,""),"")</f>
        <v/>
      </c>
      <c r="AM647" s="8" t="str">
        <f>IF($L647&gt;0,IF(R647&gt;0,$L647*R647/1000000,""),"")</f>
        <v/>
      </c>
      <c r="AN647" s="8" t="str">
        <f>IF($L647&gt;0,IF(U647&gt;0,IF($V647="P",$L647*U647/1000000,$L647*$U647),""),"")</f>
        <v/>
      </c>
      <c r="AO647" s="8" t="str">
        <f>IF($L647&gt;0,IF(X647&gt;0,$L647*X647/100,""),"")</f>
        <v/>
      </c>
      <c r="AP647" s="8" t="str">
        <f>IF($L647&gt;0,IF(AA647&gt;0,$L647*AA647/100,""),"")</f>
        <v/>
      </c>
      <c r="AQ647" s="11">
        <f>SUM(AL647:AP647)</f>
        <v>0</v>
      </c>
      <c r="AR647" s="6" t="e">
        <f>IF((AL647+AM647)&gt;0,AL647+AM647,"")</f>
        <v>#VALUE!</v>
      </c>
      <c r="AS647" s="9" t="str">
        <f>IF(O647&gt;0,R647/O647,"")</f>
        <v/>
      </c>
      <c r="AT647" s="9" t="e">
        <f>IF(AR647&lt;&gt;"",AL647/AR647,"")</f>
        <v>#VALUE!</v>
      </c>
      <c r="AU647" s="9" t="str">
        <f>IF(AO647&lt;&gt;"",AL647/AO647,"")</f>
        <v/>
      </c>
      <c r="AV647" s="9" t="str">
        <f>IF(AN647&lt;&gt;"",AL647/AN647,"")</f>
        <v/>
      </c>
      <c r="AW647" s="9"/>
    </row>
    <row r="648" spans="1:49" ht="13.5" thickTop="1" x14ac:dyDescent="0.2">
      <c r="A648" s="2">
        <v>8002056</v>
      </c>
      <c r="B648" s="3" t="s">
        <v>696</v>
      </c>
      <c r="C648" s="2">
        <v>0</v>
      </c>
      <c r="D648" s="2">
        <v>4029</v>
      </c>
      <c r="E648" s="8" t="s">
        <v>56</v>
      </c>
      <c r="F648" s="5" t="s">
        <v>622</v>
      </c>
      <c r="G648" s="3" t="s">
        <v>51</v>
      </c>
      <c r="H648" s="6">
        <v>5000</v>
      </c>
      <c r="I648" s="6">
        <v>100</v>
      </c>
      <c r="J648" s="7">
        <v>120.41667</v>
      </c>
      <c r="K648" s="7">
        <v>37.333329999999997</v>
      </c>
      <c r="L648" s="6"/>
      <c r="M648" s="8"/>
      <c r="N648" s="2"/>
      <c r="O648" s="6"/>
      <c r="P648" s="8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1" t="str">
        <f>IF($L648&gt;0,IF(O648&gt;0,$L648*O648/1000000,""),"")</f>
        <v/>
      </c>
      <c r="AM648" s="8" t="str">
        <f>IF($L648&gt;0,IF(R648&gt;0,$L648*R648/1000000,""),"")</f>
        <v/>
      </c>
      <c r="AN648" s="8" t="str">
        <f>IF($L648&gt;0,IF(U648&gt;0,IF($V648="P",$L648*U648/1000000,$L648*$U648),""),"")</f>
        <v/>
      </c>
      <c r="AO648" s="8" t="str">
        <f>IF($L648&gt;0,IF(X648&gt;0,$L648*X648/100,""),"")</f>
        <v/>
      </c>
      <c r="AP648" s="8" t="str">
        <f>IF($L648&gt;0,IF(AA648&gt;0,$L648*AA648/100,""),"")</f>
        <v/>
      </c>
      <c r="AQ648" s="11">
        <f>SUM(AL648:AP648)</f>
        <v>0</v>
      </c>
      <c r="AR648" s="6" t="e">
        <f>IF((AL648+AM648)&gt;0,AL648+AM648,"")</f>
        <v>#VALUE!</v>
      </c>
      <c r="AS648" s="9" t="str">
        <f>IF(O648&gt;0,R648/O648,"")</f>
        <v/>
      </c>
      <c r="AT648" s="9" t="e">
        <f>IF(AR648&lt;&gt;"",AL648/AR648,"")</f>
        <v>#VALUE!</v>
      </c>
      <c r="AU648" s="9" t="str">
        <f>IF(AO648&lt;&gt;"",AL648/AO648,"")</f>
        <v/>
      </c>
      <c r="AV648" s="9" t="str">
        <f>IF(AN648&lt;&gt;"",AL648/AN648,"")</f>
        <v/>
      </c>
      <c r="AW648" s="9"/>
    </row>
    <row r="649" spans="1:49" ht="13.5" thickTop="1" x14ac:dyDescent="0.2">
      <c r="A649" s="2">
        <v>8002057</v>
      </c>
      <c r="B649" s="3" t="s">
        <v>726</v>
      </c>
      <c r="C649" s="2">
        <v>0</v>
      </c>
      <c r="D649" s="2">
        <v>4029</v>
      </c>
      <c r="E649" s="8" t="s">
        <v>56</v>
      </c>
      <c r="F649" s="5" t="s">
        <v>622</v>
      </c>
      <c r="G649" s="3" t="s">
        <v>51</v>
      </c>
      <c r="H649" s="6">
        <v>5000</v>
      </c>
      <c r="I649" s="6">
        <v>100</v>
      </c>
      <c r="J649" s="7">
        <v>120.41667</v>
      </c>
      <c r="K649" s="7">
        <v>37.333329999999997</v>
      </c>
      <c r="L649" s="6"/>
      <c r="M649" s="8"/>
      <c r="N649" s="2"/>
      <c r="O649" s="6"/>
      <c r="P649" s="8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1" t="str">
        <f>IF($L649&gt;0,IF(O649&gt;0,$L649*O649/1000000,""),"")</f>
        <v/>
      </c>
      <c r="AM649" s="8" t="str">
        <f>IF($L649&gt;0,IF(R649&gt;0,$L649*R649/1000000,""),"")</f>
        <v/>
      </c>
      <c r="AN649" s="8" t="str">
        <f>IF($L649&gt;0,IF(U649&gt;0,IF($V649="P",$L649*U649/1000000,$L649*$U649),""),"")</f>
        <v/>
      </c>
      <c r="AO649" s="8" t="str">
        <f>IF($L649&gt;0,IF(X649&gt;0,$L649*X649/100,""),"")</f>
        <v/>
      </c>
      <c r="AP649" s="8" t="str">
        <f>IF($L649&gt;0,IF(AA649&gt;0,$L649*AA649/100,""),"")</f>
        <v/>
      </c>
      <c r="AQ649" s="11">
        <f>SUM(AL649:AP649)</f>
        <v>0</v>
      </c>
      <c r="AR649" s="6" t="e">
        <f>IF((AL649+AM649)&gt;0,AL649+AM649,"")</f>
        <v>#VALUE!</v>
      </c>
      <c r="AS649" s="9" t="str">
        <f>IF(O649&gt;0,R649/O649,"")</f>
        <v/>
      </c>
      <c r="AT649" s="9" t="e">
        <f>IF(AR649&lt;&gt;"",AL649/AR649,"")</f>
        <v>#VALUE!</v>
      </c>
      <c r="AU649" s="9" t="str">
        <f>IF(AO649&lt;&gt;"",AL649/AO649,"")</f>
        <v/>
      </c>
      <c r="AV649" s="9" t="str">
        <f>IF(AN649&lt;&gt;"",AL649/AN649,"")</f>
        <v/>
      </c>
      <c r="AW649" s="9"/>
    </row>
    <row r="650" spans="1:49" ht="13.5" thickTop="1" x14ac:dyDescent="0.2">
      <c r="A650" s="2">
        <v>8002026</v>
      </c>
      <c r="B650" s="3" t="s">
        <v>725</v>
      </c>
      <c r="C650" s="2">
        <v>0</v>
      </c>
      <c r="D650" s="2">
        <v>4029</v>
      </c>
      <c r="E650" s="8" t="s">
        <v>56</v>
      </c>
      <c r="F650" s="5" t="s">
        <v>622</v>
      </c>
      <c r="G650" s="3" t="s">
        <v>51</v>
      </c>
      <c r="H650" s="6">
        <v>5000</v>
      </c>
      <c r="I650" s="6">
        <v>100</v>
      </c>
      <c r="J650" s="7">
        <v>120.46666999999999</v>
      </c>
      <c r="K650" s="7">
        <v>41.566670000000002</v>
      </c>
      <c r="L650" s="6"/>
      <c r="M650" s="8"/>
      <c r="N650" s="2"/>
      <c r="O650" s="6"/>
      <c r="P650" s="8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1" t="str">
        <f>IF($L650&gt;0,IF(O650&gt;0,$L650*O650/1000000,""),"")</f>
        <v/>
      </c>
      <c r="AM650" s="8" t="str">
        <f>IF($L650&gt;0,IF(R650&gt;0,$L650*R650/1000000,""),"")</f>
        <v/>
      </c>
      <c r="AN650" s="8" t="str">
        <f>IF($L650&gt;0,IF(U650&gt;0,IF($V650="P",$L650*U650/1000000,$L650*$U650),""),"")</f>
        <v/>
      </c>
      <c r="AO650" s="8" t="str">
        <f>IF($L650&gt;0,IF(X650&gt;0,$L650*X650/100,""),"")</f>
        <v/>
      </c>
      <c r="AP650" s="8" t="str">
        <f>IF($L650&gt;0,IF(AA650&gt;0,$L650*AA650/100,""),"")</f>
        <v/>
      </c>
      <c r="AQ650" s="11">
        <f>SUM(AL650:AP650)</f>
        <v>0</v>
      </c>
      <c r="AR650" s="6" t="e">
        <f>IF((AL650+AM650)&gt;0,AL650+AM650,"")</f>
        <v>#VALUE!</v>
      </c>
      <c r="AS650" s="9" t="str">
        <f>IF(O650&gt;0,R650/O650,"")</f>
        <v/>
      </c>
      <c r="AT650" s="9" t="e">
        <f>IF(AR650&lt;&gt;"",AL650/AR650,"")</f>
        <v>#VALUE!</v>
      </c>
      <c r="AU650" s="9" t="str">
        <f>IF(AO650&lt;&gt;"",AL650/AO650,"")</f>
        <v/>
      </c>
      <c r="AV650" s="9" t="str">
        <f>IF(AN650&lt;&gt;"",AL650/AN650,"")</f>
        <v/>
      </c>
      <c r="AW650" s="9"/>
    </row>
    <row r="651" spans="1:49" ht="13.5" thickTop="1" x14ac:dyDescent="0.2">
      <c r="A651" s="2">
        <v>8002061</v>
      </c>
      <c r="B651" s="3" t="s">
        <v>678</v>
      </c>
      <c r="C651" s="2">
        <v>0</v>
      </c>
      <c r="D651" s="2">
        <v>4029</v>
      </c>
      <c r="E651" s="8" t="s">
        <v>56</v>
      </c>
      <c r="F651" s="5" t="s">
        <v>622</v>
      </c>
      <c r="G651" s="3" t="s">
        <v>51</v>
      </c>
      <c r="H651" s="6">
        <v>5000</v>
      </c>
      <c r="I651" s="6">
        <v>100</v>
      </c>
      <c r="J651" s="7">
        <v>120.5</v>
      </c>
      <c r="K651" s="7">
        <v>37.466670000000001</v>
      </c>
      <c r="L651" s="6"/>
      <c r="M651" s="8"/>
      <c r="N651" s="2"/>
      <c r="O651" s="6"/>
      <c r="P651" s="8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1" t="str">
        <f>IF($L651&gt;0,IF(O651&gt;0,$L651*O651/1000000,""),"")</f>
        <v/>
      </c>
      <c r="AM651" s="8" t="str">
        <f>IF($L651&gt;0,IF(R651&gt;0,$L651*R651/1000000,""),"")</f>
        <v/>
      </c>
      <c r="AN651" s="8" t="str">
        <f>IF($L651&gt;0,IF(U651&gt;0,IF($V651="P",$L651*U651/1000000,$L651*$U651),""),"")</f>
        <v/>
      </c>
      <c r="AO651" s="8" t="str">
        <f>IF($L651&gt;0,IF(X651&gt;0,$L651*X651/100,""),"")</f>
        <v/>
      </c>
      <c r="AP651" s="8" t="str">
        <f>IF($L651&gt;0,IF(AA651&gt;0,$L651*AA651/100,""),"")</f>
        <v/>
      </c>
      <c r="AQ651" s="11">
        <f>SUM(AL651:AP651)</f>
        <v>0</v>
      </c>
      <c r="AR651" s="6" t="e">
        <f>IF((AL651+AM651)&gt;0,AL651+AM651,"")</f>
        <v>#VALUE!</v>
      </c>
      <c r="AS651" s="9" t="str">
        <f>IF(O651&gt;0,R651/O651,"")</f>
        <v/>
      </c>
      <c r="AT651" s="9" t="e">
        <f>IF(AR651&lt;&gt;"",AL651/AR651,"")</f>
        <v>#VALUE!</v>
      </c>
      <c r="AU651" s="9" t="str">
        <f>IF(AO651&lt;&gt;"",AL651/AO651,"")</f>
        <v/>
      </c>
      <c r="AV651" s="9" t="str">
        <f>IF(AN651&lt;&gt;"",AL651/AN651,"")</f>
        <v/>
      </c>
      <c r="AW651" s="9"/>
    </row>
    <row r="652" spans="1:49" ht="13.5" thickTop="1" x14ac:dyDescent="0.2">
      <c r="A652" s="2">
        <v>8002062</v>
      </c>
      <c r="B652" s="3" t="s">
        <v>698</v>
      </c>
      <c r="C652" s="2">
        <v>0</v>
      </c>
      <c r="D652" s="2">
        <v>4029</v>
      </c>
      <c r="E652" s="8" t="s">
        <v>56</v>
      </c>
      <c r="F652" s="5" t="s">
        <v>622</v>
      </c>
      <c r="G652" s="3" t="s">
        <v>51</v>
      </c>
      <c r="H652" s="6">
        <v>5000</v>
      </c>
      <c r="I652" s="6">
        <v>100</v>
      </c>
      <c r="J652" s="7">
        <v>120.5</v>
      </c>
      <c r="K652" s="7">
        <v>37.466670000000001</v>
      </c>
      <c r="L652" s="6"/>
      <c r="M652" s="8"/>
      <c r="N652" s="2"/>
      <c r="O652" s="6"/>
      <c r="P652" s="8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1" t="str">
        <f>IF($L652&gt;0,IF(O652&gt;0,$L652*O652/1000000,""),"")</f>
        <v/>
      </c>
      <c r="AM652" s="8" t="str">
        <f>IF($L652&gt;0,IF(R652&gt;0,$L652*R652/1000000,""),"")</f>
        <v/>
      </c>
      <c r="AN652" s="8" t="str">
        <f>IF($L652&gt;0,IF(U652&gt;0,IF($V652="P",$L652*U652/1000000,$L652*$U652),""),"")</f>
        <v/>
      </c>
      <c r="AO652" s="8" t="str">
        <f>IF($L652&gt;0,IF(X652&gt;0,$L652*X652/100,""),"")</f>
        <v/>
      </c>
      <c r="AP652" s="8" t="str">
        <f>IF($L652&gt;0,IF(AA652&gt;0,$L652*AA652/100,""),"")</f>
        <v/>
      </c>
      <c r="AQ652" s="11">
        <f>SUM(AL652:AP652)</f>
        <v>0</v>
      </c>
      <c r="AR652" s="6" t="e">
        <f>IF((AL652+AM652)&gt;0,AL652+AM652,"")</f>
        <v>#VALUE!</v>
      </c>
      <c r="AS652" s="9" t="str">
        <f>IF(O652&gt;0,R652/O652,"")</f>
        <v/>
      </c>
      <c r="AT652" s="9" t="e">
        <f>IF(AR652&lt;&gt;"",AL652/AR652,"")</f>
        <v>#VALUE!</v>
      </c>
      <c r="AU652" s="9" t="str">
        <f>IF(AO652&lt;&gt;"",AL652/AO652,"")</f>
        <v/>
      </c>
      <c r="AV652" s="9" t="str">
        <f>IF(AN652&lt;&gt;"",AL652/AN652,"")</f>
        <v/>
      </c>
      <c r="AW652" s="9"/>
    </row>
    <row r="653" spans="1:49" ht="13.5" thickTop="1" x14ac:dyDescent="0.2">
      <c r="A653" s="2">
        <v>8002093</v>
      </c>
      <c r="B653" s="3" t="s">
        <v>706</v>
      </c>
      <c r="C653" s="2">
        <v>0</v>
      </c>
      <c r="D653" s="2">
        <v>4029</v>
      </c>
      <c r="E653" s="8" t="s">
        <v>56</v>
      </c>
      <c r="F653" s="5" t="s">
        <v>622</v>
      </c>
      <c r="G653" s="3" t="s">
        <v>51</v>
      </c>
      <c r="H653" s="6">
        <v>5000</v>
      </c>
      <c r="I653" s="6">
        <v>100</v>
      </c>
      <c r="J653" s="7">
        <v>120.5</v>
      </c>
      <c r="K653" s="7">
        <v>37.466670000000001</v>
      </c>
      <c r="L653" s="6"/>
      <c r="M653" s="8"/>
      <c r="N653" s="2"/>
      <c r="O653" s="6"/>
      <c r="P653" s="8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1" t="str">
        <f>IF($L653&gt;0,IF(O653&gt;0,$L653*O653/1000000,""),"")</f>
        <v/>
      </c>
      <c r="AM653" s="8" t="str">
        <f>IF($L653&gt;0,IF(R653&gt;0,$L653*R653/1000000,""),"")</f>
        <v/>
      </c>
      <c r="AN653" s="8" t="str">
        <f>IF($L653&gt;0,IF(U653&gt;0,IF($V653="P",$L653*U653/1000000,$L653*$U653),""),"")</f>
        <v/>
      </c>
      <c r="AO653" s="8" t="str">
        <f>IF($L653&gt;0,IF(X653&gt;0,$L653*X653/100,""),"")</f>
        <v/>
      </c>
      <c r="AP653" s="8" t="str">
        <f>IF($L653&gt;0,IF(AA653&gt;0,$L653*AA653/100,""),"")</f>
        <v/>
      </c>
      <c r="AQ653" s="11">
        <f>SUM(AL653:AP653)</f>
        <v>0</v>
      </c>
      <c r="AR653" s="6" t="e">
        <f>IF((AL653+AM653)&gt;0,AL653+AM653,"")</f>
        <v>#VALUE!</v>
      </c>
      <c r="AS653" s="9" t="str">
        <f>IF(O653&gt;0,R653/O653,"")</f>
        <v/>
      </c>
      <c r="AT653" s="9" t="e">
        <f>IF(AR653&lt;&gt;"",AL653/AR653,"")</f>
        <v>#VALUE!</v>
      </c>
      <c r="AU653" s="9" t="str">
        <f>IF(AO653&lt;&gt;"",AL653/AO653,"")</f>
        <v/>
      </c>
      <c r="AV653" s="9" t="str">
        <f>IF(AN653&lt;&gt;"",AL653/AN653,"")</f>
        <v/>
      </c>
      <c r="AW653" s="9"/>
    </row>
    <row r="654" spans="1:49" ht="13.5" thickTop="1" x14ac:dyDescent="0.2">
      <c r="A654" s="2">
        <v>8002094</v>
      </c>
      <c r="B654" s="3" t="s">
        <v>707</v>
      </c>
      <c r="C654" s="2">
        <v>0</v>
      </c>
      <c r="D654" s="2">
        <v>4029</v>
      </c>
      <c r="E654" s="8" t="s">
        <v>56</v>
      </c>
      <c r="F654" s="5" t="s">
        <v>622</v>
      </c>
      <c r="G654" s="3" t="s">
        <v>51</v>
      </c>
      <c r="H654" s="6">
        <v>5000</v>
      </c>
      <c r="I654" s="6">
        <v>100</v>
      </c>
      <c r="J654" s="7">
        <v>120.5</v>
      </c>
      <c r="K654" s="7">
        <v>37.466670000000001</v>
      </c>
      <c r="L654" s="6"/>
      <c r="M654" s="8"/>
      <c r="N654" s="2"/>
      <c r="O654" s="6"/>
      <c r="P654" s="8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1" t="str">
        <f>IF($L654&gt;0,IF(O654&gt;0,$L654*O654/1000000,""),"")</f>
        <v/>
      </c>
      <c r="AM654" s="8" t="str">
        <f>IF($L654&gt;0,IF(R654&gt;0,$L654*R654/1000000,""),"")</f>
        <v/>
      </c>
      <c r="AN654" s="8" t="str">
        <f>IF($L654&gt;0,IF(U654&gt;0,IF($V654="P",$L654*U654/1000000,$L654*$U654),""),"")</f>
        <v/>
      </c>
      <c r="AO654" s="8" t="str">
        <f>IF($L654&gt;0,IF(X654&gt;0,$L654*X654/100,""),"")</f>
        <v/>
      </c>
      <c r="AP654" s="8" t="str">
        <f>IF($L654&gt;0,IF(AA654&gt;0,$L654*AA654/100,""),"")</f>
        <v/>
      </c>
      <c r="AQ654" s="11">
        <f>SUM(AL654:AP654)</f>
        <v>0</v>
      </c>
      <c r="AR654" s="6" t="e">
        <f>IF((AL654+AM654)&gt;0,AL654+AM654,"")</f>
        <v>#VALUE!</v>
      </c>
      <c r="AS654" s="9" t="str">
        <f>IF(O654&gt;0,R654/O654,"")</f>
        <v/>
      </c>
      <c r="AT654" s="9" t="e">
        <f>IF(AR654&lt;&gt;"",AL654/AR654,"")</f>
        <v>#VALUE!</v>
      </c>
      <c r="AU654" s="9" t="str">
        <f>IF(AO654&lt;&gt;"",AL654/AO654,"")</f>
        <v/>
      </c>
      <c r="AV654" s="9" t="str">
        <f>IF(AN654&lt;&gt;"",AL654/AN654,"")</f>
        <v/>
      </c>
      <c r="AW654" s="9"/>
    </row>
    <row r="655" spans="1:49" ht="13.5" thickTop="1" x14ac:dyDescent="0.2">
      <c r="A655" s="2">
        <v>8002064</v>
      </c>
      <c r="B655" s="3" t="s">
        <v>714</v>
      </c>
      <c r="C655" s="2">
        <v>0</v>
      </c>
      <c r="D655" s="2">
        <v>4029</v>
      </c>
      <c r="E655" s="8" t="s">
        <v>56</v>
      </c>
      <c r="F655" s="5" t="s">
        <v>622</v>
      </c>
      <c r="G655" s="3" t="s">
        <v>51</v>
      </c>
      <c r="H655" s="6">
        <v>5000</v>
      </c>
      <c r="I655" s="6">
        <v>100</v>
      </c>
      <c r="J655" s="7">
        <v>120.5</v>
      </c>
      <c r="K655" s="7">
        <v>37.466670000000001</v>
      </c>
      <c r="L655" s="6"/>
      <c r="M655" s="8"/>
      <c r="N655" s="2"/>
      <c r="O655" s="6"/>
      <c r="P655" s="8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1" t="str">
        <f>IF($L655&gt;0,IF(O655&gt;0,$L655*O655/1000000,""),"")</f>
        <v/>
      </c>
      <c r="AM655" s="8" t="str">
        <f>IF($L655&gt;0,IF(R655&gt;0,$L655*R655/1000000,""),"")</f>
        <v/>
      </c>
      <c r="AN655" s="8" t="str">
        <f>IF($L655&gt;0,IF(U655&gt;0,IF($V655="P",$L655*U655/1000000,$L655*$U655),""),"")</f>
        <v/>
      </c>
      <c r="AO655" s="8" t="str">
        <f>IF($L655&gt;0,IF(X655&gt;0,$L655*X655/100,""),"")</f>
        <v/>
      </c>
      <c r="AP655" s="8" t="str">
        <f>IF($L655&gt;0,IF(AA655&gt;0,$L655*AA655/100,""),"")</f>
        <v/>
      </c>
      <c r="AQ655" s="11">
        <f>SUM(AL655:AP655)</f>
        <v>0</v>
      </c>
      <c r="AR655" s="6" t="e">
        <f>IF((AL655+AM655)&gt;0,AL655+AM655,"")</f>
        <v>#VALUE!</v>
      </c>
      <c r="AS655" s="9" t="str">
        <f>IF(O655&gt;0,R655/O655,"")</f>
        <v/>
      </c>
      <c r="AT655" s="9" t="e">
        <f>IF(AR655&lt;&gt;"",AL655/AR655,"")</f>
        <v>#VALUE!</v>
      </c>
      <c r="AU655" s="9" t="str">
        <f>IF(AO655&lt;&gt;"",AL655/AO655,"")</f>
        <v/>
      </c>
      <c r="AV655" s="9" t="str">
        <f>IF(AN655&lt;&gt;"",AL655/AN655,"")</f>
        <v/>
      </c>
      <c r="AW655" s="9"/>
    </row>
    <row r="656" spans="1:49" ht="13.5" thickTop="1" x14ac:dyDescent="0.2">
      <c r="A656" s="2">
        <v>8002028</v>
      </c>
      <c r="B656" s="3" t="s">
        <v>713</v>
      </c>
      <c r="C656" s="2">
        <v>0</v>
      </c>
      <c r="D656" s="2">
        <v>4029</v>
      </c>
      <c r="E656" s="8" t="s">
        <v>56</v>
      </c>
      <c r="F656" s="5" t="s">
        <v>622</v>
      </c>
      <c r="G656" s="3" t="s">
        <v>51</v>
      </c>
      <c r="H656" s="6">
        <v>5000</v>
      </c>
      <c r="I656" s="6">
        <v>100</v>
      </c>
      <c r="J656" s="7">
        <v>120.73333</v>
      </c>
      <c r="K656" s="7">
        <v>41.8</v>
      </c>
      <c r="L656" s="6"/>
      <c r="M656" s="8"/>
      <c r="N656" s="2"/>
      <c r="O656" s="6"/>
      <c r="P656" s="8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1" t="str">
        <f>IF($L656&gt;0,IF(O656&gt;0,$L656*O656/1000000,""),"")</f>
        <v/>
      </c>
      <c r="AM656" s="8" t="str">
        <f>IF($L656&gt;0,IF(R656&gt;0,$L656*R656/1000000,""),"")</f>
        <v/>
      </c>
      <c r="AN656" s="8" t="str">
        <f>IF($L656&gt;0,IF(U656&gt;0,IF($V656="P",$L656*U656/1000000,$L656*$U656),""),"")</f>
        <v/>
      </c>
      <c r="AO656" s="8" t="str">
        <f>IF($L656&gt;0,IF(X656&gt;0,$L656*X656/100,""),"")</f>
        <v/>
      </c>
      <c r="AP656" s="8" t="str">
        <f>IF($L656&gt;0,IF(AA656&gt;0,$L656*AA656/100,""),"")</f>
        <v/>
      </c>
      <c r="AQ656" s="11">
        <f>SUM(AL656:AP656)</f>
        <v>0</v>
      </c>
      <c r="AR656" s="6" t="e">
        <f>IF((AL656+AM656)&gt;0,AL656+AM656,"")</f>
        <v>#VALUE!</v>
      </c>
      <c r="AS656" s="9" t="str">
        <f>IF(O656&gt;0,R656/O656,"")</f>
        <v/>
      </c>
      <c r="AT656" s="9" t="e">
        <f>IF(AR656&lt;&gt;"",AL656/AR656,"")</f>
        <v>#VALUE!</v>
      </c>
      <c r="AU656" s="9" t="str">
        <f>IF(AO656&lt;&gt;"",AL656/AO656,"")</f>
        <v/>
      </c>
      <c r="AV656" s="9" t="str">
        <f>IF(AN656&lt;&gt;"",AL656/AN656,"")</f>
        <v/>
      </c>
      <c r="AW656" s="9"/>
    </row>
    <row r="657" spans="1:49" ht="13.5" thickTop="1" x14ac:dyDescent="0.2">
      <c r="A657" s="2">
        <v>8002095</v>
      </c>
      <c r="B657" s="3" t="s">
        <v>693</v>
      </c>
      <c r="C657" s="2">
        <v>0</v>
      </c>
      <c r="D657" s="2">
        <v>4029</v>
      </c>
      <c r="E657" s="8" t="s">
        <v>56</v>
      </c>
      <c r="F657" s="5" t="s">
        <v>622</v>
      </c>
      <c r="G657" s="3" t="s">
        <v>51</v>
      </c>
      <c r="H657" s="6">
        <v>5000</v>
      </c>
      <c r="I657" s="6">
        <v>100</v>
      </c>
      <c r="J657" s="7">
        <v>121.5</v>
      </c>
      <c r="K657" s="7">
        <v>36.9</v>
      </c>
      <c r="L657" s="6"/>
      <c r="M657" s="8"/>
      <c r="N657" s="2"/>
      <c r="O657" s="6"/>
      <c r="P657" s="8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1" t="str">
        <f>IF($L657&gt;0,IF(O657&gt;0,$L657*O657/1000000,""),"")</f>
        <v/>
      </c>
      <c r="AM657" s="8" t="str">
        <f>IF($L657&gt;0,IF(R657&gt;0,$L657*R657/1000000,""),"")</f>
        <v/>
      </c>
      <c r="AN657" s="8" t="str">
        <f>IF($L657&gt;0,IF(U657&gt;0,IF($V657="P",$L657*U657/1000000,$L657*$U657),""),"")</f>
        <v/>
      </c>
      <c r="AO657" s="8" t="str">
        <f>IF($L657&gt;0,IF(X657&gt;0,$L657*X657/100,""),"")</f>
        <v/>
      </c>
      <c r="AP657" s="8" t="str">
        <f>IF($L657&gt;0,IF(AA657&gt;0,$L657*AA657/100,""),"")</f>
        <v/>
      </c>
      <c r="AQ657" s="11">
        <f>SUM(AL657:AP657)</f>
        <v>0</v>
      </c>
      <c r="AR657" s="6" t="e">
        <f>IF((AL657+AM657)&gt;0,AL657+AM657,"")</f>
        <v>#VALUE!</v>
      </c>
      <c r="AS657" s="9" t="str">
        <f>IF(O657&gt;0,R657/O657,"")</f>
        <v/>
      </c>
      <c r="AT657" s="9" t="e">
        <f>IF(AR657&lt;&gt;"",AL657/AR657,"")</f>
        <v>#VALUE!</v>
      </c>
      <c r="AU657" s="9" t="str">
        <f>IF(AO657&lt;&gt;"",AL657/AO657,"")</f>
        <v/>
      </c>
      <c r="AV657" s="9" t="str">
        <f>IF(AN657&lt;&gt;"",AL657/AN657,"")</f>
        <v/>
      </c>
      <c r="AW657" s="9"/>
    </row>
    <row r="658" spans="1:49" ht="13.5" thickTop="1" x14ac:dyDescent="0.2">
      <c r="A658" s="2">
        <v>8002070</v>
      </c>
      <c r="B658" s="3" t="s">
        <v>717</v>
      </c>
      <c r="C658" s="2">
        <v>0</v>
      </c>
      <c r="D658" s="2">
        <v>4029</v>
      </c>
      <c r="E658" s="8" t="s">
        <v>56</v>
      </c>
      <c r="F658" s="5" t="s">
        <v>622</v>
      </c>
      <c r="G658" s="3" t="s">
        <v>51</v>
      </c>
      <c r="H658" s="6">
        <v>5000</v>
      </c>
      <c r="I658" s="6">
        <v>100</v>
      </c>
      <c r="J658" s="7">
        <v>121.5</v>
      </c>
      <c r="K658" s="7">
        <v>36.9</v>
      </c>
      <c r="L658" s="6"/>
      <c r="M658" s="8"/>
      <c r="N658" s="2"/>
      <c r="O658" s="6"/>
      <c r="P658" s="8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1" t="str">
        <f>IF($L658&gt;0,IF(O658&gt;0,$L658*O658/1000000,""),"")</f>
        <v/>
      </c>
      <c r="AM658" s="8" t="str">
        <f>IF($L658&gt;0,IF(R658&gt;0,$L658*R658/1000000,""),"")</f>
        <v/>
      </c>
      <c r="AN658" s="8" t="str">
        <f>IF($L658&gt;0,IF(U658&gt;0,IF($V658="P",$L658*U658/1000000,$L658*$U658),""),"")</f>
        <v/>
      </c>
      <c r="AO658" s="8" t="str">
        <f>IF($L658&gt;0,IF(X658&gt;0,$L658*X658/100,""),"")</f>
        <v/>
      </c>
      <c r="AP658" s="8" t="str">
        <f>IF($L658&gt;0,IF(AA658&gt;0,$L658*AA658/100,""),"")</f>
        <v/>
      </c>
      <c r="AQ658" s="11">
        <f>SUM(AL658:AP658)</f>
        <v>0</v>
      </c>
      <c r="AR658" s="6" t="e">
        <f>IF((AL658+AM658)&gt;0,AL658+AM658,"")</f>
        <v>#VALUE!</v>
      </c>
      <c r="AS658" s="9" t="str">
        <f>IF(O658&gt;0,R658/O658,"")</f>
        <v/>
      </c>
      <c r="AT658" s="9" t="e">
        <f>IF(AR658&lt;&gt;"",AL658/AR658,"")</f>
        <v>#VALUE!</v>
      </c>
      <c r="AU658" s="9" t="str">
        <f>IF(AO658&lt;&gt;"",AL658/AO658,"")</f>
        <v/>
      </c>
      <c r="AV658" s="9" t="str">
        <f>IF(AN658&lt;&gt;"",AL658/AN658,"")</f>
        <v/>
      </c>
      <c r="AW658" s="9"/>
    </row>
    <row r="659" spans="1:49" ht="13.5" thickTop="1" x14ac:dyDescent="0.2">
      <c r="A659" s="2">
        <v>8002069</v>
      </c>
      <c r="B659" s="3" t="s">
        <v>719</v>
      </c>
      <c r="C659" s="2">
        <v>0</v>
      </c>
      <c r="D659" s="2">
        <v>4029</v>
      </c>
      <c r="E659" s="8" t="s">
        <v>56</v>
      </c>
      <c r="F659" s="5" t="s">
        <v>622</v>
      </c>
      <c r="G659" s="3" t="s">
        <v>51</v>
      </c>
      <c r="H659" s="6">
        <v>5000</v>
      </c>
      <c r="I659" s="6">
        <v>100</v>
      </c>
      <c r="J659" s="7">
        <v>121.5</v>
      </c>
      <c r="K659" s="7">
        <v>36.9</v>
      </c>
      <c r="L659" s="6"/>
      <c r="M659" s="8"/>
      <c r="N659" s="2"/>
      <c r="O659" s="6"/>
      <c r="P659" s="8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1" t="str">
        <f>IF($L659&gt;0,IF(O659&gt;0,$L659*O659/1000000,""),"")</f>
        <v/>
      </c>
      <c r="AM659" s="8" t="str">
        <f>IF($L659&gt;0,IF(R659&gt;0,$L659*R659/1000000,""),"")</f>
        <v/>
      </c>
      <c r="AN659" s="8" t="str">
        <f>IF($L659&gt;0,IF(U659&gt;0,IF($V659="P",$L659*U659/1000000,$L659*$U659),""),"")</f>
        <v/>
      </c>
      <c r="AO659" s="8" t="str">
        <f>IF($L659&gt;0,IF(X659&gt;0,$L659*X659/100,""),"")</f>
        <v/>
      </c>
      <c r="AP659" s="8" t="str">
        <f>IF($L659&gt;0,IF(AA659&gt;0,$L659*AA659/100,""),"")</f>
        <v/>
      </c>
      <c r="AQ659" s="11">
        <f>SUM(AL659:AP659)</f>
        <v>0</v>
      </c>
      <c r="AR659" s="6" t="e">
        <f>IF((AL659+AM659)&gt;0,AL659+AM659,"")</f>
        <v>#VALUE!</v>
      </c>
      <c r="AS659" s="9" t="str">
        <f>IF(O659&gt;0,R659/O659,"")</f>
        <v/>
      </c>
      <c r="AT659" s="9" t="e">
        <f>IF(AR659&lt;&gt;"",AL659/AR659,"")</f>
        <v>#VALUE!</v>
      </c>
      <c r="AU659" s="9" t="str">
        <f>IF(AO659&lt;&gt;"",AL659/AO659,"")</f>
        <v/>
      </c>
      <c r="AV659" s="9" t="str">
        <f>IF(AN659&lt;&gt;"",AL659/AN659,"")</f>
        <v/>
      </c>
      <c r="AW659" s="9"/>
    </row>
    <row r="660" spans="1:49" ht="13.5" thickTop="1" x14ac:dyDescent="0.2">
      <c r="A660" s="2">
        <v>8002066</v>
      </c>
      <c r="B660" s="3" t="s">
        <v>676</v>
      </c>
      <c r="C660" s="2">
        <v>0</v>
      </c>
      <c r="D660" s="2">
        <v>4029</v>
      </c>
      <c r="E660" s="8" t="s">
        <v>56</v>
      </c>
      <c r="F660" s="5" t="s">
        <v>622</v>
      </c>
      <c r="G660" s="3" t="s">
        <v>51</v>
      </c>
      <c r="H660" s="6">
        <v>5000</v>
      </c>
      <c r="I660" s="6">
        <v>100</v>
      </c>
      <c r="J660" s="7">
        <v>121.58333</v>
      </c>
      <c r="K660" s="7">
        <v>37.383330000000001</v>
      </c>
      <c r="L660" s="6"/>
      <c r="M660" s="8"/>
      <c r="N660" s="2"/>
      <c r="O660" s="6"/>
      <c r="P660" s="8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1" t="str">
        <f>IF($L660&gt;0,IF(O660&gt;0,$L660*O660/1000000,""),"")</f>
        <v/>
      </c>
      <c r="AM660" s="8" t="str">
        <f>IF($L660&gt;0,IF(R660&gt;0,$L660*R660/1000000,""),"")</f>
        <v/>
      </c>
      <c r="AN660" s="8" t="str">
        <f>IF($L660&gt;0,IF(U660&gt;0,IF($V660="P",$L660*U660/1000000,$L660*$U660),""),"")</f>
        <v/>
      </c>
      <c r="AO660" s="8" t="str">
        <f>IF($L660&gt;0,IF(X660&gt;0,$L660*X660/100,""),"")</f>
        <v/>
      </c>
      <c r="AP660" s="8" t="str">
        <f>IF($L660&gt;0,IF(AA660&gt;0,$L660*AA660/100,""),"")</f>
        <v/>
      </c>
      <c r="AQ660" s="11">
        <f>SUM(AL660:AP660)</f>
        <v>0</v>
      </c>
      <c r="AR660" s="6" t="e">
        <f>IF((AL660+AM660)&gt;0,AL660+AM660,"")</f>
        <v>#VALUE!</v>
      </c>
      <c r="AS660" s="9" t="str">
        <f>IF(O660&gt;0,R660/O660,"")</f>
        <v/>
      </c>
      <c r="AT660" s="9" t="e">
        <f>IF(AR660&lt;&gt;"",AL660/AR660,"")</f>
        <v>#VALUE!</v>
      </c>
      <c r="AU660" s="9" t="str">
        <f>IF(AO660&lt;&gt;"",AL660/AO660,"")</f>
        <v/>
      </c>
      <c r="AV660" s="9" t="str">
        <f>IF(AN660&lt;&gt;"",AL660/AN660,"")</f>
        <v/>
      </c>
      <c r="AW660" s="9"/>
    </row>
    <row r="661" spans="1:49" ht="13.5" thickTop="1" x14ac:dyDescent="0.2">
      <c r="A661" s="2">
        <v>8002067</v>
      </c>
      <c r="B661" s="3" t="s">
        <v>680</v>
      </c>
      <c r="C661" s="2">
        <v>0</v>
      </c>
      <c r="D661" s="2">
        <v>4029</v>
      </c>
      <c r="E661" s="8" t="s">
        <v>56</v>
      </c>
      <c r="F661" s="5" t="s">
        <v>622</v>
      </c>
      <c r="G661" s="3" t="s">
        <v>51</v>
      </c>
      <c r="H661" s="6">
        <v>5000</v>
      </c>
      <c r="I661" s="6">
        <v>100</v>
      </c>
      <c r="J661" s="7">
        <v>121.58333</v>
      </c>
      <c r="K661" s="7">
        <v>37.383330000000001</v>
      </c>
      <c r="L661" s="6"/>
      <c r="M661" s="8"/>
      <c r="N661" s="2"/>
      <c r="O661" s="6"/>
      <c r="P661" s="8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1" t="str">
        <f>IF($L661&gt;0,IF(O661&gt;0,$L661*O661/1000000,""),"")</f>
        <v/>
      </c>
      <c r="AM661" s="8" t="str">
        <f>IF($L661&gt;0,IF(R661&gt;0,$L661*R661/1000000,""),"")</f>
        <v/>
      </c>
      <c r="AN661" s="8" t="str">
        <f>IF($L661&gt;0,IF(U661&gt;0,IF($V661="P",$L661*U661/1000000,$L661*$U661),""),"")</f>
        <v/>
      </c>
      <c r="AO661" s="8" t="str">
        <f>IF($L661&gt;0,IF(X661&gt;0,$L661*X661/100,""),"")</f>
        <v/>
      </c>
      <c r="AP661" s="8" t="str">
        <f>IF($L661&gt;0,IF(AA661&gt;0,$L661*AA661/100,""),"")</f>
        <v/>
      </c>
      <c r="AQ661" s="11">
        <f>SUM(AL661:AP661)</f>
        <v>0</v>
      </c>
      <c r="AR661" s="6" t="e">
        <f>IF((AL661+AM661)&gt;0,AL661+AM661,"")</f>
        <v>#VALUE!</v>
      </c>
      <c r="AS661" s="9" t="str">
        <f>IF(O661&gt;0,R661/O661,"")</f>
        <v/>
      </c>
      <c r="AT661" s="9" t="e">
        <f>IF(AR661&lt;&gt;"",AL661/AR661,"")</f>
        <v>#VALUE!</v>
      </c>
      <c r="AU661" s="9" t="str">
        <f>IF(AO661&lt;&gt;"",AL661/AO661,"")</f>
        <v/>
      </c>
      <c r="AV661" s="9" t="str">
        <f>IF(AN661&lt;&gt;"",AL661/AN661,"")</f>
        <v/>
      </c>
      <c r="AW661" s="9"/>
    </row>
    <row r="662" spans="1:49" ht="13.5" thickTop="1" x14ac:dyDescent="0.2">
      <c r="A662" s="2">
        <v>8002001</v>
      </c>
      <c r="B662" s="3" t="s">
        <v>670</v>
      </c>
      <c r="C662" s="2">
        <v>0</v>
      </c>
      <c r="D662" s="2">
        <v>4029</v>
      </c>
      <c r="E662" s="8" t="s">
        <v>56</v>
      </c>
      <c r="F662" s="5" t="s">
        <v>622</v>
      </c>
      <c r="G662" s="3" t="s">
        <v>51</v>
      </c>
      <c r="H662" s="6">
        <v>5000</v>
      </c>
      <c r="I662" s="6">
        <v>100</v>
      </c>
      <c r="J662" s="7">
        <v>125.56667</v>
      </c>
      <c r="K662" s="7">
        <v>42.933329999999998</v>
      </c>
      <c r="L662" s="6"/>
      <c r="M662" s="8"/>
      <c r="N662" s="2"/>
      <c r="O662" s="6"/>
      <c r="P662" s="8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1" t="str">
        <f>IF($L662&gt;0,IF(O662&gt;0,$L662*O662/1000000,""),"")</f>
        <v/>
      </c>
      <c r="AM662" s="8" t="str">
        <f>IF($L662&gt;0,IF(R662&gt;0,$L662*R662/1000000,""),"")</f>
        <v/>
      </c>
      <c r="AN662" s="8" t="str">
        <f>IF($L662&gt;0,IF(U662&gt;0,IF($V662="P",$L662*U662/1000000,$L662*$U662),""),"")</f>
        <v/>
      </c>
      <c r="AO662" s="8" t="str">
        <f>IF($L662&gt;0,IF(X662&gt;0,$L662*X662/100,""),"")</f>
        <v/>
      </c>
      <c r="AP662" s="8" t="str">
        <f>IF($L662&gt;0,IF(AA662&gt;0,$L662*AA662/100,""),"")</f>
        <v/>
      </c>
      <c r="AQ662" s="11">
        <f>SUM(AL662:AP662)</f>
        <v>0</v>
      </c>
      <c r="AR662" s="6" t="e">
        <f>IF((AL662+AM662)&gt;0,AL662+AM662,"")</f>
        <v>#VALUE!</v>
      </c>
      <c r="AS662" s="9" t="str">
        <f>IF(O662&gt;0,R662/O662,"")</f>
        <v/>
      </c>
      <c r="AT662" s="9" t="e">
        <f>IF(AR662&lt;&gt;"",AL662/AR662,"")</f>
        <v>#VALUE!</v>
      </c>
      <c r="AU662" s="9" t="str">
        <f>IF(AO662&lt;&gt;"",AL662/AO662,"")</f>
        <v/>
      </c>
      <c r="AV662" s="9" t="str">
        <f>IF(AN662&lt;&gt;"",AL662/AN662,"")</f>
        <v/>
      </c>
      <c r="AW662" s="9"/>
    </row>
    <row r="663" spans="1:49" ht="13.5" thickTop="1" x14ac:dyDescent="0.2">
      <c r="A663" s="2">
        <v>8002008</v>
      </c>
      <c r="B663" s="3" t="s">
        <v>671</v>
      </c>
      <c r="C663" s="2">
        <v>0</v>
      </c>
      <c r="D663" s="2">
        <v>4029</v>
      </c>
      <c r="E663" s="8" t="s">
        <v>56</v>
      </c>
      <c r="F663" s="5" t="s">
        <v>622</v>
      </c>
      <c r="G663" s="3" t="s">
        <v>51</v>
      </c>
      <c r="H663" s="6">
        <v>5000</v>
      </c>
      <c r="I663" s="6">
        <v>100</v>
      </c>
      <c r="J663" s="7">
        <v>125.56667</v>
      </c>
      <c r="K663" s="7">
        <v>42.933329999999998</v>
      </c>
      <c r="L663" s="6"/>
      <c r="M663" s="8"/>
      <c r="N663" s="2"/>
      <c r="O663" s="6"/>
      <c r="P663" s="8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1" t="str">
        <f>IF($L663&gt;0,IF(O663&gt;0,$L663*O663/1000000,""),"")</f>
        <v/>
      </c>
      <c r="AM663" s="8" t="str">
        <f>IF($L663&gt;0,IF(R663&gt;0,$L663*R663/1000000,""),"")</f>
        <v/>
      </c>
      <c r="AN663" s="8" t="str">
        <f>IF($L663&gt;0,IF(U663&gt;0,IF($V663="P",$L663*U663/1000000,$L663*$U663),""),"")</f>
        <v/>
      </c>
      <c r="AO663" s="8" t="str">
        <f>IF($L663&gt;0,IF(X663&gt;0,$L663*X663/100,""),"")</f>
        <v/>
      </c>
      <c r="AP663" s="8" t="str">
        <f>IF($L663&gt;0,IF(AA663&gt;0,$L663*AA663/100,""),"")</f>
        <v/>
      </c>
      <c r="AQ663" s="11">
        <f>SUM(AL663:AP663)</f>
        <v>0</v>
      </c>
      <c r="AR663" s="6" t="e">
        <f>IF((AL663+AM663)&gt;0,AL663+AM663,"")</f>
        <v>#VALUE!</v>
      </c>
      <c r="AS663" s="9" t="str">
        <f>IF(O663&gt;0,R663/O663,"")</f>
        <v/>
      </c>
      <c r="AT663" s="9" t="e">
        <f>IF(AR663&lt;&gt;"",AL663/AR663,"")</f>
        <v>#VALUE!</v>
      </c>
      <c r="AU663" s="9" t="str">
        <f>IF(AO663&lt;&gt;"",AL663/AO663,"")</f>
        <v/>
      </c>
      <c r="AV663" s="9" t="str">
        <f>IF(AN663&lt;&gt;"",AL663/AN663,"")</f>
        <v/>
      </c>
      <c r="AW663" s="9"/>
    </row>
    <row r="664" spans="1:49" ht="13.5" thickTop="1" x14ac:dyDescent="0.2">
      <c r="A664" s="2">
        <v>8002010</v>
      </c>
      <c r="B664" s="3" t="s">
        <v>675</v>
      </c>
      <c r="C664" s="2">
        <v>0</v>
      </c>
      <c r="D664" s="2">
        <v>4029</v>
      </c>
      <c r="E664" s="8" t="s">
        <v>56</v>
      </c>
      <c r="F664" s="5" t="s">
        <v>622</v>
      </c>
      <c r="G664" s="3" t="s">
        <v>51</v>
      </c>
      <c r="H664" s="6">
        <v>5000</v>
      </c>
      <c r="I664" s="6">
        <v>100</v>
      </c>
      <c r="J664" s="7">
        <v>125.56667</v>
      </c>
      <c r="K664" s="7">
        <v>42.933329999999998</v>
      </c>
      <c r="L664" s="6"/>
      <c r="M664" s="8"/>
      <c r="N664" s="2"/>
      <c r="O664" s="6"/>
      <c r="P664" s="8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1" t="str">
        <f>IF($L664&gt;0,IF(O664&gt;0,$L664*O664/1000000,""),"")</f>
        <v/>
      </c>
      <c r="AM664" s="8" t="str">
        <f>IF($L664&gt;0,IF(R664&gt;0,$L664*R664/1000000,""),"")</f>
        <v/>
      </c>
      <c r="AN664" s="8" t="str">
        <f>IF($L664&gt;0,IF(U664&gt;0,IF($V664="P",$L664*U664/1000000,$L664*$U664),""),"")</f>
        <v/>
      </c>
      <c r="AO664" s="8" t="str">
        <f>IF($L664&gt;0,IF(X664&gt;0,$L664*X664/100,""),"")</f>
        <v/>
      </c>
      <c r="AP664" s="8" t="str">
        <f>IF($L664&gt;0,IF(AA664&gt;0,$L664*AA664/100,""),"")</f>
        <v/>
      </c>
      <c r="AQ664" s="11">
        <f>SUM(AL664:AP664)</f>
        <v>0</v>
      </c>
      <c r="AR664" s="6" t="e">
        <f>IF((AL664+AM664)&gt;0,AL664+AM664,"")</f>
        <v>#VALUE!</v>
      </c>
      <c r="AS664" s="9" t="str">
        <f>IF(O664&gt;0,R664/O664,"")</f>
        <v/>
      </c>
      <c r="AT664" s="9" t="e">
        <f>IF(AR664&lt;&gt;"",AL664/AR664,"")</f>
        <v>#VALUE!</v>
      </c>
      <c r="AU664" s="9" t="str">
        <f>IF(AO664&lt;&gt;"",AL664/AO664,"")</f>
        <v/>
      </c>
      <c r="AV664" s="9" t="str">
        <f>IF(AN664&lt;&gt;"",AL664/AN664,"")</f>
        <v/>
      </c>
      <c r="AW664" s="9"/>
    </row>
    <row r="665" spans="1:49" ht="13.5" thickTop="1" x14ac:dyDescent="0.2">
      <c r="A665" s="2">
        <v>8002004</v>
      </c>
      <c r="B665" s="3" t="s">
        <v>682</v>
      </c>
      <c r="C665" s="2">
        <v>0</v>
      </c>
      <c r="D665" s="2">
        <v>4029</v>
      </c>
      <c r="E665" s="8" t="s">
        <v>56</v>
      </c>
      <c r="F665" s="5" t="s">
        <v>622</v>
      </c>
      <c r="G665" s="3" t="s">
        <v>51</v>
      </c>
      <c r="H665" s="6">
        <v>5000</v>
      </c>
      <c r="I665" s="6">
        <v>100</v>
      </c>
      <c r="J665" s="7">
        <v>125.56667</v>
      </c>
      <c r="K665" s="7">
        <v>42.933329999999998</v>
      </c>
      <c r="L665" s="6"/>
      <c r="M665" s="8"/>
      <c r="N665" s="2"/>
      <c r="O665" s="6"/>
      <c r="P665" s="8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1" t="str">
        <f>IF($L665&gt;0,IF(O665&gt;0,$L665*O665/1000000,""),"")</f>
        <v/>
      </c>
      <c r="AM665" s="8" t="str">
        <f>IF($L665&gt;0,IF(R665&gt;0,$L665*R665/1000000,""),"")</f>
        <v/>
      </c>
      <c r="AN665" s="8" t="str">
        <f>IF($L665&gt;0,IF(U665&gt;0,IF($V665="P",$L665*U665/1000000,$L665*$U665),""),"")</f>
        <v/>
      </c>
      <c r="AO665" s="8" t="str">
        <f>IF($L665&gt;0,IF(X665&gt;0,$L665*X665/100,""),"")</f>
        <v/>
      </c>
      <c r="AP665" s="8" t="str">
        <f>IF($L665&gt;0,IF(AA665&gt;0,$L665*AA665/100,""),"")</f>
        <v/>
      </c>
      <c r="AQ665" s="11">
        <f>SUM(AL665:AP665)</f>
        <v>0</v>
      </c>
      <c r="AR665" s="6" t="e">
        <f>IF((AL665+AM665)&gt;0,AL665+AM665,"")</f>
        <v>#VALUE!</v>
      </c>
      <c r="AS665" s="9" t="str">
        <f>IF(O665&gt;0,R665/O665,"")</f>
        <v/>
      </c>
      <c r="AT665" s="9" t="e">
        <f>IF(AR665&lt;&gt;"",AL665/AR665,"")</f>
        <v>#VALUE!</v>
      </c>
      <c r="AU665" s="9" t="str">
        <f>IF(AO665&lt;&gt;"",AL665/AO665,"")</f>
        <v/>
      </c>
      <c r="AV665" s="9" t="str">
        <f>IF(AN665&lt;&gt;"",AL665/AN665,"")</f>
        <v/>
      </c>
      <c r="AW665" s="9"/>
    </row>
    <row r="666" spans="1:49" ht="13.5" thickTop="1" x14ac:dyDescent="0.2">
      <c r="A666" s="2">
        <v>8002009</v>
      </c>
      <c r="B666" s="3" t="s">
        <v>694</v>
      </c>
      <c r="C666" s="2">
        <v>0</v>
      </c>
      <c r="D666" s="2">
        <v>4029</v>
      </c>
      <c r="E666" s="8" t="s">
        <v>56</v>
      </c>
      <c r="F666" s="5" t="s">
        <v>622</v>
      </c>
      <c r="G666" s="3" t="s">
        <v>51</v>
      </c>
      <c r="H666" s="6">
        <v>5000</v>
      </c>
      <c r="I666" s="6">
        <v>100</v>
      </c>
      <c r="J666" s="7">
        <v>125.56667</v>
      </c>
      <c r="K666" s="7">
        <v>42.933329999999998</v>
      </c>
      <c r="L666" s="6"/>
      <c r="M666" s="8"/>
      <c r="N666" s="2"/>
      <c r="O666" s="6"/>
      <c r="P666" s="8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1" t="str">
        <f>IF($L666&gt;0,IF(O666&gt;0,$L666*O666/1000000,""),"")</f>
        <v/>
      </c>
      <c r="AM666" s="8" t="str">
        <f>IF($L666&gt;0,IF(R666&gt;0,$L666*R666/1000000,""),"")</f>
        <v/>
      </c>
      <c r="AN666" s="8" t="str">
        <f>IF($L666&gt;0,IF(U666&gt;0,IF($V666="P",$L666*U666/1000000,$L666*$U666),""),"")</f>
        <v/>
      </c>
      <c r="AO666" s="8" t="str">
        <f>IF($L666&gt;0,IF(X666&gt;0,$L666*X666/100,""),"")</f>
        <v/>
      </c>
      <c r="AP666" s="8" t="str">
        <f>IF($L666&gt;0,IF(AA666&gt;0,$L666*AA666/100,""),"")</f>
        <v/>
      </c>
      <c r="AQ666" s="11">
        <f>SUM(AL666:AP666)</f>
        <v>0</v>
      </c>
      <c r="AR666" s="6" t="e">
        <f>IF((AL666+AM666)&gt;0,AL666+AM666,"")</f>
        <v>#VALUE!</v>
      </c>
      <c r="AS666" s="9" t="str">
        <f>IF(O666&gt;0,R666/O666,"")</f>
        <v/>
      </c>
      <c r="AT666" s="9" t="e">
        <f>IF(AR666&lt;&gt;"",AL666/AR666,"")</f>
        <v>#VALUE!</v>
      </c>
      <c r="AU666" s="9" t="str">
        <f>IF(AO666&lt;&gt;"",AL666/AO666,"")</f>
        <v/>
      </c>
      <c r="AV666" s="9" t="str">
        <f>IF(AN666&lt;&gt;"",AL666/AN666,"")</f>
        <v/>
      </c>
      <c r="AW666" s="9"/>
    </row>
    <row r="667" spans="1:49" ht="13.5" thickTop="1" x14ac:dyDescent="0.2">
      <c r="A667" s="2">
        <v>8002005</v>
      </c>
      <c r="B667" s="3" t="s">
        <v>702</v>
      </c>
      <c r="C667" s="2">
        <v>0</v>
      </c>
      <c r="D667" s="2">
        <v>4029</v>
      </c>
      <c r="E667" s="8" t="s">
        <v>56</v>
      </c>
      <c r="F667" s="5" t="s">
        <v>622</v>
      </c>
      <c r="G667" s="3" t="s">
        <v>51</v>
      </c>
      <c r="H667" s="6">
        <v>5000</v>
      </c>
      <c r="I667" s="6">
        <v>100</v>
      </c>
      <c r="J667" s="7">
        <v>125.56667</v>
      </c>
      <c r="K667" s="7">
        <v>42.933329999999998</v>
      </c>
      <c r="L667" s="6"/>
      <c r="M667" s="8"/>
      <c r="N667" s="2"/>
      <c r="O667" s="6"/>
      <c r="P667" s="8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1" t="str">
        <f>IF($L667&gt;0,IF(O667&gt;0,$L667*O667/1000000,""),"")</f>
        <v/>
      </c>
      <c r="AM667" s="8" t="str">
        <f>IF($L667&gt;0,IF(R667&gt;0,$L667*R667/1000000,""),"")</f>
        <v/>
      </c>
      <c r="AN667" s="8" t="str">
        <f>IF($L667&gt;0,IF(U667&gt;0,IF($V667="P",$L667*U667/1000000,$L667*$U667),""),"")</f>
        <v/>
      </c>
      <c r="AO667" s="8" t="str">
        <f>IF($L667&gt;0,IF(X667&gt;0,$L667*X667/100,""),"")</f>
        <v/>
      </c>
      <c r="AP667" s="8" t="str">
        <f>IF($L667&gt;0,IF(AA667&gt;0,$L667*AA667/100,""),"")</f>
        <v/>
      </c>
      <c r="AQ667" s="11">
        <f>SUM(AL667:AP667)</f>
        <v>0</v>
      </c>
      <c r="AR667" s="6" t="e">
        <f>IF((AL667+AM667)&gt;0,AL667+AM667,"")</f>
        <v>#VALUE!</v>
      </c>
      <c r="AS667" s="9" t="str">
        <f>IF(O667&gt;0,R667/O667,"")</f>
        <v/>
      </c>
      <c r="AT667" s="9" t="e">
        <f>IF(AR667&lt;&gt;"",AL667/AR667,"")</f>
        <v>#VALUE!</v>
      </c>
      <c r="AU667" s="9" t="str">
        <f>IF(AO667&lt;&gt;"",AL667/AO667,"")</f>
        <v/>
      </c>
      <c r="AV667" s="9" t="str">
        <f>IF(AN667&lt;&gt;"",AL667/AN667,"")</f>
        <v/>
      </c>
      <c r="AW667" s="9"/>
    </row>
    <row r="668" spans="1:49" ht="13.5" thickTop="1" x14ac:dyDescent="0.2">
      <c r="A668" s="2">
        <v>8002002</v>
      </c>
      <c r="B668" s="3" t="s">
        <v>709</v>
      </c>
      <c r="C668" s="2">
        <v>0</v>
      </c>
      <c r="D668" s="2">
        <v>4029</v>
      </c>
      <c r="E668" s="8" t="s">
        <v>56</v>
      </c>
      <c r="F668" s="5" t="s">
        <v>622</v>
      </c>
      <c r="G668" s="3" t="s">
        <v>51</v>
      </c>
      <c r="H668" s="6">
        <v>5000</v>
      </c>
      <c r="I668" s="6">
        <v>100</v>
      </c>
      <c r="J668" s="7">
        <v>125.56667</v>
      </c>
      <c r="K668" s="7">
        <v>42.933329999999998</v>
      </c>
      <c r="L668" s="6"/>
      <c r="M668" s="8"/>
      <c r="N668" s="2"/>
      <c r="O668" s="6"/>
      <c r="P668" s="8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1" t="str">
        <f>IF($L668&gt;0,IF(O668&gt;0,$L668*O668/1000000,""),"")</f>
        <v/>
      </c>
      <c r="AM668" s="8" t="str">
        <f>IF($L668&gt;0,IF(R668&gt;0,$L668*R668/1000000,""),"")</f>
        <v/>
      </c>
      <c r="AN668" s="8" t="str">
        <f>IF($L668&gt;0,IF(U668&gt;0,IF($V668="P",$L668*U668/1000000,$L668*$U668),""),"")</f>
        <v/>
      </c>
      <c r="AO668" s="8" t="str">
        <f>IF($L668&gt;0,IF(X668&gt;0,$L668*X668/100,""),"")</f>
        <v/>
      </c>
      <c r="AP668" s="8" t="str">
        <f>IF($L668&gt;0,IF(AA668&gt;0,$L668*AA668/100,""),"")</f>
        <v/>
      </c>
      <c r="AQ668" s="11">
        <f>SUM(AL668:AP668)</f>
        <v>0</v>
      </c>
      <c r="AR668" s="6" t="e">
        <f>IF((AL668+AM668)&gt;0,AL668+AM668,"")</f>
        <v>#VALUE!</v>
      </c>
      <c r="AS668" s="9" t="str">
        <f>IF(O668&gt;0,R668/O668,"")</f>
        <v/>
      </c>
      <c r="AT668" s="9" t="e">
        <f>IF(AR668&lt;&gt;"",AL668/AR668,"")</f>
        <v>#VALUE!</v>
      </c>
      <c r="AU668" s="9" t="str">
        <f>IF(AO668&lt;&gt;"",AL668/AO668,"")</f>
        <v/>
      </c>
      <c r="AV668" s="9" t="str">
        <f>IF(AN668&lt;&gt;"",AL668/AN668,"")</f>
        <v/>
      </c>
      <c r="AW668" s="9"/>
    </row>
    <row r="669" spans="1:49" ht="13.5" thickTop="1" x14ac:dyDescent="0.2">
      <c r="A669" s="2">
        <v>8002007</v>
      </c>
      <c r="B669" s="3" t="s">
        <v>723</v>
      </c>
      <c r="C669" s="2">
        <v>0</v>
      </c>
      <c r="D669" s="2">
        <v>4029</v>
      </c>
      <c r="E669" s="8" t="s">
        <v>56</v>
      </c>
      <c r="F669" s="5" t="s">
        <v>622</v>
      </c>
      <c r="G669" s="3" t="s">
        <v>51</v>
      </c>
      <c r="H669" s="6">
        <v>5000</v>
      </c>
      <c r="I669" s="6">
        <v>100</v>
      </c>
      <c r="J669" s="7">
        <v>125.56667</v>
      </c>
      <c r="K669" s="7">
        <v>42.933329999999998</v>
      </c>
      <c r="L669" s="6"/>
      <c r="M669" s="8"/>
      <c r="N669" s="2"/>
      <c r="O669" s="6"/>
      <c r="P669" s="8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1" t="str">
        <f>IF($L669&gt;0,IF(O669&gt;0,$L669*O669/1000000,""),"")</f>
        <v/>
      </c>
      <c r="AM669" s="8" t="str">
        <f>IF($L669&gt;0,IF(R669&gt;0,$L669*R669/1000000,""),"")</f>
        <v/>
      </c>
      <c r="AN669" s="8" t="str">
        <f>IF($L669&gt;0,IF(U669&gt;0,IF($V669="P",$L669*U669/1000000,$L669*$U669),""),"")</f>
        <v/>
      </c>
      <c r="AO669" s="8" t="str">
        <f>IF($L669&gt;0,IF(X669&gt;0,$L669*X669/100,""),"")</f>
        <v/>
      </c>
      <c r="AP669" s="8" t="str">
        <f>IF($L669&gt;0,IF(AA669&gt;0,$L669*AA669/100,""),"")</f>
        <v/>
      </c>
      <c r="AQ669" s="11">
        <f>SUM(AL669:AP669)</f>
        <v>0</v>
      </c>
      <c r="AR669" s="6" t="e">
        <f>IF((AL669+AM669)&gt;0,AL669+AM669,"")</f>
        <v>#VALUE!</v>
      </c>
      <c r="AS669" s="9" t="str">
        <f>IF(O669&gt;0,R669/O669,"")</f>
        <v/>
      </c>
      <c r="AT669" s="9" t="e">
        <f>IF(AR669&lt;&gt;"",AL669/AR669,"")</f>
        <v>#VALUE!</v>
      </c>
      <c r="AU669" s="9" t="str">
        <f>IF(AO669&lt;&gt;"",AL669/AO669,"")</f>
        <v/>
      </c>
      <c r="AV669" s="9" t="str">
        <f>IF(AN669&lt;&gt;"",AL669/AN669,"")</f>
        <v/>
      </c>
      <c r="AW669" s="9"/>
    </row>
    <row r="670" spans="1:49" ht="13.5" thickTop="1" x14ac:dyDescent="0.2">
      <c r="A670" s="2">
        <v>8002016</v>
      </c>
      <c r="B670" s="3" t="s">
        <v>722</v>
      </c>
      <c r="C670" s="2">
        <v>0</v>
      </c>
      <c r="D670" s="2">
        <v>4029</v>
      </c>
      <c r="E670" s="8" t="s">
        <v>56</v>
      </c>
      <c r="F670" s="5" t="s">
        <v>622</v>
      </c>
      <c r="G670" s="3" t="s">
        <v>51</v>
      </c>
      <c r="H670" s="6">
        <v>5000</v>
      </c>
      <c r="I670" s="6">
        <v>100</v>
      </c>
      <c r="J670" s="7">
        <v>125.81667</v>
      </c>
      <c r="K670" s="7">
        <v>42.65</v>
      </c>
      <c r="L670" s="6"/>
      <c r="M670" s="8"/>
      <c r="N670" s="2"/>
      <c r="O670" s="6"/>
      <c r="P670" s="8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1" t="str">
        <f>IF($L670&gt;0,IF(O670&gt;0,$L670*O670/1000000,""),"")</f>
        <v/>
      </c>
      <c r="AM670" s="8" t="str">
        <f>IF($L670&gt;0,IF(R670&gt;0,$L670*R670/1000000,""),"")</f>
        <v/>
      </c>
      <c r="AN670" s="8" t="str">
        <f>IF($L670&gt;0,IF(U670&gt;0,IF($V670="P",$L670*U670/1000000,$L670*$U670),""),"")</f>
        <v/>
      </c>
      <c r="AO670" s="8" t="str">
        <f>IF($L670&gt;0,IF(X670&gt;0,$L670*X670/100,""),"")</f>
        <v/>
      </c>
      <c r="AP670" s="8" t="str">
        <f>IF($L670&gt;0,IF(AA670&gt;0,$L670*AA670/100,""),"")</f>
        <v/>
      </c>
      <c r="AQ670" s="11">
        <f>SUM(AL670:AP670)</f>
        <v>0</v>
      </c>
      <c r="AR670" s="6" t="e">
        <f>IF((AL670+AM670)&gt;0,AL670+AM670,"")</f>
        <v>#VALUE!</v>
      </c>
      <c r="AS670" s="9" t="str">
        <f>IF(O670&gt;0,R670/O670,"")</f>
        <v/>
      </c>
      <c r="AT670" s="9" t="e">
        <f>IF(AR670&lt;&gt;"",AL670/AR670,"")</f>
        <v>#VALUE!</v>
      </c>
      <c r="AU670" s="9" t="str">
        <f>IF(AO670&lt;&gt;"",AL670/AO670,"")</f>
        <v/>
      </c>
      <c r="AV670" s="9" t="str">
        <f>IF(AN670&lt;&gt;"",AL670/AN670,"")</f>
        <v/>
      </c>
      <c r="AW670" s="9"/>
    </row>
    <row r="671" spans="1:49" ht="13.5" thickTop="1" x14ac:dyDescent="0.2">
      <c r="A671" s="2">
        <v>8002014</v>
      </c>
      <c r="B671" s="3" t="s">
        <v>689</v>
      </c>
      <c r="C671" s="2">
        <v>0</v>
      </c>
      <c r="D671" s="2">
        <v>4029</v>
      </c>
      <c r="E671" s="8" t="s">
        <v>56</v>
      </c>
      <c r="F671" s="5" t="s">
        <v>622</v>
      </c>
      <c r="G671" s="3" t="s">
        <v>51</v>
      </c>
      <c r="H671" s="6">
        <v>5000</v>
      </c>
      <c r="I671" s="6">
        <v>100</v>
      </c>
      <c r="J671" s="7">
        <v>125.93389000000001</v>
      </c>
      <c r="K671" s="7">
        <v>41.71611</v>
      </c>
      <c r="L671" s="6"/>
      <c r="M671" s="8"/>
      <c r="N671" s="2"/>
      <c r="O671" s="6"/>
      <c r="P671" s="8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1" t="str">
        <f>IF($L671&gt;0,IF(O671&gt;0,$L671*O671/1000000,""),"")</f>
        <v/>
      </c>
      <c r="AM671" s="8" t="str">
        <f>IF($L671&gt;0,IF(R671&gt;0,$L671*R671/1000000,""),"")</f>
        <v/>
      </c>
      <c r="AN671" s="8" t="str">
        <f>IF($L671&gt;0,IF(U671&gt;0,IF($V671="P",$L671*U671/1000000,$L671*$U671),""),"")</f>
        <v/>
      </c>
      <c r="AO671" s="8" t="str">
        <f>IF($L671&gt;0,IF(X671&gt;0,$L671*X671/100,""),"")</f>
        <v/>
      </c>
      <c r="AP671" s="8" t="str">
        <f>IF($L671&gt;0,IF(AA671&gt;0,$L671*AA671/100,""),"")</f>
        <v/>
      </c>
      <c r="AQ671" s="11">
        <f>SUM(AL671:AP671)</f>
        <v>0</v>
      </c>
      <c r="AR671" s="6" t="e">
        <f>IF((AL671+AM671)&gt;0,AL671+AM671,"")</f>
        <v>#VALUE!</v>
      </c>
      <c r="AS671" s="9" t="str">
        <f>IF(O671&gt;0,R671/O671,"")</f>
        <v/>
      </c>
      <c r="AT671" s="9" t="e">
        <f>IF(AR671&lt;&gt;"",AL671/AR671,"")</f>
        <v>#VALUE!</v>
      </c>
      <c r="AU671" s="9" t="str">
        <f>IF(AO671&lt;&gt;"",AL671/AO671,"")</f>
        <v/>
      </c>
      <c r="AV671" s="9" t="str">
        <f>IF(AN671&lt;&gt;"",AL671/AN671,"")</f>
        <v/>
      </c>
      <c r="AW671" s="9"/>
    </row>
    <row r="672" spans="1:49" ht="13.5" thickTop="1" x14ac:dyDescent="0.2">
      <c r="A672" s="2">
        <v>8002012</v>
      </c>
      <c r="B672" s="3" t="s">
        <v>690</v>
      </c>
      <c r="C672" s="2">
        <v>0</v>
      </c>
      <c r="D672" s="2">
        <v>4029</v>
      </c>
      <c r="E672" s="8" t="s">
        <v>56</v>
      </c>
      <c r="F672" s="5" t="s">
        <v>622</v>
      </c>
      <c r="G672" s="3" t="s">
        <v>51</v>
      </c>
      <c r="H672" s="6">
        <v>5000</v>
      </c>
      <c r="I672" s="6">
        <v>100</v>
      </c>
      <c r="J672" s="7">
        <v>126.16667</v>
      </c>
      <c r="K672" s="7">
        <v>41.133330000000001</v>
      </c>
      <c r="L672" s="6"/>
      <c r="M672" s="8"/>
      <c r="N672" s="2"/>
      <c r="O672" s="6"/>
      <c r="P672" s="8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1" t="str">
        <f>IF($L672&gt;0,IF(O672&gt;0,$L672*O672/1000000,""),"")</f>
        <v/>
      </c>
      <c r="AM672" s="8" t="str">
        <f>IF($L672&gt;0,IF(R672&gt;0,$L672*R672/1000000,""),"")</f>
        <v/>
      </c>
      <c r="AN672" s="8" t="str">
        <f>IF($L672&gt;0,IF(U672&gt;0,IF($V672="P",$L672*U672/1000000,$L672*$U672),""),"")</f>
        <v/>
      </c>
      <c r="AO672" s="8" t="str">
        <f>IF($L672&gt;0,IF(X672&gt;0,$L672*X672/100,""),"")</f>
        <v/>
      </c>
      <c r="AP672" s="8" t="str">
        <f>IF($L672&gt;0,IF(AA672&gt;0,$L672*AA672/100,""),"")</f>
        <v/>
      </c>
      <c r="AQ672" s="11">
        <f>SUM(AL672:AP672)</f>
        <v>0</v>
      </c>
      <c r="AR672" s="6" t="e">
        <f>IF((AL672+AM672)&gt;0,AL672+AM672,"")</f>
        <v>#VALUE!</v>
      </c>
      <c r="AS672" s="9" t="str">
        <f>IF(O672&gt;0,R672/O672,"")</f>
        <v/>
      </c>
      <c r="AT672" s="9" t="e">
        <f>IF(AR672&lt;&gt;"",AL672/AR672,"")</f>
        <v>#VALUE!</v>
      </c>
      <c r="AU672" s="9" t="str">
        <f>IF(AO672&lt;&gt;"",AL672/AO672,"")</f>
        <v/>
      </c>
      <c r="AV672" s="9" t="str">
        <f>IF(AN672&lt;&gt;"",AL672/AN672,"")</f>
        <v/>
      </c>
      <c r="AW672" s="9"/>
    </row>
    <row r="673" spans="1:49" ht="13.5" thickTop="1" x14ac:dyDescent="0.2">
      <c r="A673" s="2">
        <v>8002015</v>
      </c>
      <c r="B673" s="3" t="s">
        <v>718</v>
      </c>
      <c r="C673" s="2">
        <v>0</v>
      </c>
      <c r="D673" s="2">
        <v>4029</v>
      </c>
      <c r="E673" s="8" t="s">
        <v>56</v>
      </c>
      <c r="F673" s="5" t="s">
        <v>622</v>
      </c>
      <c r="G673" s="3" t="s">
        <v>51</v>
      </c>
      <c r="H673" s="6">
        <v>5000</v>
      </c>
      <c r="I673" s="6">
        <v>100</v>
      </c>
      <c r="J673" s="7">
        <v>126.5</v>
      </c>
      <c r="K673" s="7">
        <v>43.633330000000001</v>
      </c>
      <c r="L673" s="6"/>
      <c r="M673" s="8"/>
      <c r="N673" s="2"/>
      <c r="O673" s="6"/>
      <c r="P673" s="8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1" t="str">
        <f>IF($L673&gt;0,IF(O673&gt;0,$L673*O673/1000000,""),"")</f>
        <v/>
      </c>
      <c r="AM673" s="8" t="str">
        <f>IF($L673&gt;0,IF(R673&gt;0,$L673*R673/1000000,""),"")</f>
        <v/>
      </c>
      <c r="AN673" s="8" t="str">
        <f>IF($L673&gt;0,IF(U673&gt;0,IF($V673="P",$L673*U673/1000000,$L673*$U673),""),"")</f>
        <v/>
      </c>
      <c r="AO673" s="8" t="str">
        <f>IF($L673&gt;0,IF(X673&gt;0,$L673*X673/100,""),"")</f>
        <v/>
      </c>
      <c r="AP673" s="8" t="str">
        <f>IF($L673&gt;0,IF(AA673&gt;0,$L673*AA673/100,""),"")</f>
        <v/>
      </c>
      <c r="AQ673" s="11">
        <f>SUM(AL673:AP673)</f>
        <v>0</v>
      </c>
      <c r="AR673" s="6" t="e">
        <f>IF((AL673+AM673)&gt;0,AL673+AM673,"")</f>
        <v>#VALUE!</v>
      </c>
      <c r="AS673" s="9" t="str">
        <f>IF(O673&gt;0,R673/O673,"")</f>
        <v/>
      </c>
      <c r="AT673" s="9" t="e">
        <f>IF(AR673&lt;&gt;"",AL673/AR673,"")</f>
        <v>#VALUE!</v>
      </c>
      <c r="AU673" s="9" t="str">
        <f>IF(AO673&lt;&gt;"",AL673/AO673,"")</f>
        <v/>
      </c>
      <c r="AV673" s="9" t="str">
        <f>IF(AN673&lt;&gt;"",AL673/AN673,"")</f>
        <v/>
      </c>
      <c r="AW673" s="9"/>
    </row>
    <row r="674" spans="1:49" ht="13.5" thickTop="1" x14ac:dyDescent="0.2">
      <c r="A674" s="2">
        <v>8002013</v>
      </c>
      <c r="B674" s="3" t="s">
        <v>681</v>
      </c>
      <c r="C674" s="2">
        <v>0</v>
      </c>
      <c r="D674" s="2">
        <v>4029</v>
      </c>
      <c r="E674" s="8" t="s">
        <v>56</v>
      </c>
      <c r="F674" s="5" t="s">
        <v>622</v>
      </c>
      <c r="G674" s="3" t="s">
        <v>51</v>
      </c>
      <c r="H674" s="6">
        <v>5000</v>
      </c>
      <c r="I674" s="6">
        <v>100</v>
      </c>
      <c r="J674" s="7">
        <v>126.7</v>
      </c>
      <c r="K674" s="7">
        <v>42.933329999999998</v>
      </c>
      <c r="L674" s="6"/>
      <c r="M674" s="8"/>
      <c r="N674" s="2"/>
      <c r="O674" s="6"/>
      <c r="P674" s="8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1" t="str">
        <f>IF($L674&gt;0,IF(O674&gt;0,$L674*O674/1000000,""),"")</f>
        <v/>
      </c>
      <c r="AM674" s="8" t="str">
        <f>IF($L674&gt;0,IF(R674&gt;0,$L674*R674/1000000,""),"")</f>
        <v/>
      </c>
      <c r="AN674" s="8" t="str">
        <f>IF($L674&gt;0,IF(U674&gt;0,IF($V674="P",$L674*U674/1000000,$L674*$U674),""),"")</f>
        <v/>
      </c>
      <c r="AO674" s="8" t="str">
        <f>IF($L674&gt;0,IF(X674&gt;0,$L674*X674/100,""),"")</f>
        <v/>
      </c>
      <c r="AP674" s="8" t="str">
        <f>IF($L674&gt;0,IF(AA674&gt;0,$L674*AA674/100,""),"")</f>
        <v/>
      </c>
      <c r="AQ674" s="11">
        <f>SUM(AL674:AP674)</f>
        <v>0</v>
      </c>
      <c r="AR674" s="6" t="e">
        <f>IF((AL674+AM674)&gt;0,AL674+AM674,"")</f>
        <v>#VALUE!</v>
      </c>
      <c r="AS674" s="9" t="str">
        <f>IF(O674&gt;0,R674/O674,"")</f>
        <v/>
      </c>
      <c r="AT674" s="9" t="e">
        <f>IF(AR674&lt;&gt;"",AL674/AR674,"")</f>
        <v>#VALUE!</v>
      </c>
      <c r="AU674" s="9" t="str">
        <f>IF(AO674&lt;&gt;"",AL674/AO674,"")</f>
        <v/>
      </c>
      <c r="AV674" s="9" t="str">
        <f>IF(AN674&lt;&gt;"",AL674/AN674,"")</f>
        <v/>
      </c>
      <c r="AW674" s="9"/>
    </row>
    <row r="675" spans="1:49" ht="13.5" thickTop="1" x14ac:dyDescent="0.2">
      <c r="A675" s="2">
        <v>8002011</v>
      </c>
      <c r="B675" s="3" t="s">
        <v>683</v>
      </c>
      <c r="C675" s="2">
        <v>0</v>
      </c>
      <c r="D675" s="2">
        <v>4029</v>
      </c>
      <c r="E675" s="8" t="s">
        <v>56</v>
      </c>
      <c r="F675" s="5" t="s">
        <v>622</v>
      </c>
      <c r="G675" s="3" t="s">
        <v>51</v>
      </c>
      <c r="H675" s="6">
        <v>5000</v>
      </c>
      <c r="I675" s="6">
        <v>100</v>
      </c>
      <c r="J675" s="7">
        <v>128.9</v>
      </c>
      <c r="K675" s="7">
        <v>43.1</v>
      </c>
      <c r="L675" s="6"/>
      <c r="M675" s="8"/>
      <c r="N675" s="2"/>
      <c r="O675" s="6"/>
      <c r="P675" s="8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1" t="str">
        <f>IF($L675&gt;0,IF(O675&gt;0,$L675*O675/1000000,""),"")</f>
        <v/>
      </c>
      <c r="AM675" s="8" t="str">
        <f>IF($L675&gt;0,IF(R675&gt;0,$L675*R675/1000000,""),"")</f>
        <v/>
      </c>
      <c r="AN675" s="8" t="str">
        <f>IF($L675&gt;0,IF(U675&gt;0,IF($V675="P",$L675*U675/1000000,$L675*$U675),""),"")</f>
        <v/>
      </c>
      <c r="AO675" s="8" t="str">
        <f>IF($L675&gt;0,IF(X675&gt;0,$L675*X675/100,""),"")</f>
        <v/>
      </c>
      <c r="AP675" s="8" t="str">
        <f>IF($L675&gt;0,IF(AA675&gt;0,$L675*AA675/100,""),"")</f>
        <v/>
      </c>
      <c r="AQ675" s="11">
        <f>SUM(AL675:AP675)</f>
        <v>0</v>
      </c>
      <c r="AR675" s="6" t="e">
        <f>IF((AL675+AM675)&gt;0,AL675+AM675,"")</f>
        <v>#VALUE!</v>
      </c>
      <c r="AS675" s="9" t="str">
        <f>IF(O675&gt;0,R675/O675,"")</f>
        <v/>
      </c>
      <c r="AT675" s="9" t="e">
        <f>IF(AR675&lt;&gt;"",AL675/AR675,"")</f>
        <v>#VALUE!</v>
      </c>
      <c r="AU675" s="9" t="str">
        <f>IF(AO675&lt;&gt;"",AL675/AO675,"")</f>
        <v/>
      </c>
      <c r="AV675" s="9" t="str">
        <f>IF(AN675&lt;&gt;"",AL675/AN675,"")</f>
        <v/>
      </c>
      <c r="AW675" s="9"/>
    </row>
    <row r="676" spans="1:49" ht="13.5" thickTop="1" x14ac:dyDescent="0.2">
      <c r="A676" s="2">
        <v>8004184</v>
      </c>
      <c r="B676" s="3" t="s">
        <v>623</v>
      </c>
      <c r="C676" s="2">
        <v>0</v>
      </c>
      <c r="D676" s="2">
        <v>4021</v>
      </c>
      <c r="E676" s="8" t="s">
        <v>64</v>
      </c>
      <c r="F676" s="5" t="s">
        <v>622</v>
      </c>
      <c r="G676" s="3" t="s">
        <v>51</v>
      </c>
      <c r="H676" s="6">
        <v>5000</v>
      </c>
      <c r="I676" s="6">
        <v>100</v>
      </c>
      <c r="J676" s="7">
        <v>129.75</v>
      </c>
      <c r="K676" s="7">
        <v>45.45</v>
      </c>
      <c r="L676" s="6">
        <v>2.6954180000000001</v>
      </c>
      <c r="M676" s="8" t="s">
        <v>54</v>
      </c>
      <c r="N676" s="2" t="s">
        <v>52</v>
      </c>
      <c r="O676" s="6">
        <v>14.840000152587891</v>
      </c>
      <c r="P676" s="8" t="s">
        <v>53</v>
      </c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1">
        <f>IF($L676&gt;0,IF(O676&gt;0,$L676*O676/1000000,""),"")</f>
        <v>4.0000003531288153E-5</v>
      </c>
      <c r="AM676" s="8" t="str">
        <f>IF($L676&gt;0,IF(R676&gt;0,$L676*R676/1000000,""),"")</f>
        <v/>
      </c>
      <c r="AN676" s="8" t="str">
        <f>IF($L676&gt;0,IF(U676&gt;0,IF($V676="P",$L676*U676/1000000,$L676*$U676),""),"")</f>
        <v/>
      </c>
      <c r="AO676" s="8" t="str">
        <f>IF($L676&gt;0,IF(X676&gt;0,$L676*X676/100,""),"")</f>
        <v/>
      </c>
      <c r="AP676" s="8" t="str">
        <f>IF($L676&gt;0,IF(AA676&gt;0,$L676*AA676/100,""),"")</f>
        <v/>
      </c>
      <c r="AQ676" s="11">
        <f>SUM(AL676:AP676)</f>
        <v>4.0000003531288153E-5</v>
      </c>
      <c r="AR676" s="6" t="e">
        <f>IF((AL676+AM676)&gt;0,AL676+AM676,"")</f>
        <v>#VALUE!</v>
      </c>
      <c r="AS676" s="9">
        <f>IF(O676&gt;0,R676/O676,"")</f>
        <v>0</v>
      </c>
      <c r="AT676" s="9" t="e">
        <f>IF(AR676&lt;&gt;"",AL676/AR676,"")</f>
        <v>#VALUE!</v>
      </c>
      <c r="AU676" s="9" t="str">
        <f>IF(AO676&lt;&gt;"",AL676/AO676,"")</f>
        <v/>
      </c>
      <c r="AV676" s="9" t="str">
        <f>IF(AN676&lt;&gt;"",AL676/AN676,"")</f>
        <v/>
      </c>
      <c r="AW676" s="9"/>
    </row>
    <row r="677" spans="1:49" ht="13.5" thickTop="1" x14ac:dyDescent="0.2">
      <c r="A677" s="2">
        <v>8000327</v>
      </c>
      <c r="B677" s="3" t="s">
        <v>739</v>
      </c>
      <c r="C677" s="2">
        <v>0</v>
      </c>
      <c r="D677" s="2">
        <v>4029</v>
      </c>
      <c r="E677" s="8" t="s">
        <v>56</v>
      </c>
      <c r="F677" s="5" t="s">
        <v>737</v>
      </c>
      <c r="G677" s="3" t="s">
        <v>51</v>
      </c>
      <c r="H677" s="6">
        <v>2000</v>
      </c>
      <c r="I677" s="6">
        <v>100</v>
      </c>
      <c r="J677" s="7">
        <v>-5.5166700000000004</v>
      </c>
      <c r="K677" s="7">
        <v>7.05</v>
      </c>
      <c r="L677" s="6">
        <v>2.7777780000000001</v>
      </c>
      <c r="M677" s="8" t="s">
        <v>54</v>
      </c>
      <c r="N677" s="2" t="s">
        <v>52</v>
      </c>
      <c r="O677" s="6">
        <v>4.5</v>
      </c>
      <c r="P677" s="8" t="s">
        <v>53</v>
      </c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1">
        <f>IF($L677&gt;0,IF(O677&gt;0,$L677*O677/1000000,""),"")</f>
        <v>1.2500001000000002E-5</v>
      </c>
      <c r="AM677" s="8" t="str">
        <f>IF($L677&gt;0,IF(R677&gt;0,$L677*R677/1000000,""),"")</f>
        <v/>
      </c>
      <c r="AN677" s="8" t="str">
        <f>IF($L677&gt;0,IF(U677&gt;0,IF($V677="P",$L677*U677/1000000,$L677*$U677),""),"")</f>
        <v/>
      </c>
      <c r="AO677" s="8" t="str">
        <f>IF($L677&gt;0,IF(X677&gt;0,$L677*X677/100,""),"")</f>
        <v/>
      </c>
      <c r="AP677" s="8" t="str">
        <f>IF($L677&gt;0,IF(AA677&gt;0,$L677*AA677/100,""),"")</f>
        <v/>
      </c>
      <c r="AQ677" s="11">
        <f>SUM(AL677:AP677)</f>
        <v>1.2500001000000002E-5</v>
      </c>
      <c r="AR677" s="6" t="e">
        <f>IF((AL677+AM677)&gt;0,AL677+AM677,"")</f>
        <v>#VALUE!</v>
      </c>
      <c r="AS677" s="9">
        <f>IF(O677&gt;0,R677/O677,"")</f>
        <v>0</v>
      </c>
      <c r="AT677" s="9" t="e">
        <f>IF(AR677&lt;&gt;"",AL677/AR677,"")</f>
        <v>#VALUE!</v>
      </c>
      <c r="AU677" s="9" t="str">
        <f>IF(AO677&lt;&gt;"",AL677/AO677,"")</f>
        <v/>
      </c>
      <c r="AV677" s="9" t="str">
        <f>IF(AN677&lt;&gt;"",AL677/AN677,"")</f>
        <v/>
      </c>
      <c r="AW677" s="9"/>
    </row>
    <row r="678" spans="1:49" ht="13.5" thickTop="1" x14ac:dyDescent="0.2">
      <c r="A678" s="2">
        <v>8002101</v>
      </c>
      <c r="B678" s="3" t="s">
        <v>736</v>
      </c>
      <c r="C678" s="2">
        <v>0</v>
      </c>
      <c r="D678" s="2">
        <v>4029</v>
      </c>
      <c r="E678" s="8" t="s">
        <v>56</v>
      </c>
      <c r="F678" s="5" t="s">
        <v>737</v>
      </c>
      <c r="G678" s="3" t="s">
        <v>51</v>
      </c>
      <c r="H678" s="6">
        <v>2000</v>
      </c>
      <c r="I678" s="6">
        <v>20</v>
      </c>
      <c r="J678" s="7">
        <v>-2.9</v>
      </c>
      <c r="K678" s="7">
        <v>5.5</v>
      </c>
      <c r="L678" s="6"/>
      <c r="M678" s="8"/>
      <c r="N678" s="2"/>
      <c r="O678" s="6"/>
      <c r="P678" s="8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1" t="str">
        <f>IF($L678&gt;0,IF(O678&gt;0,$L678*O678/1000000,""),"")</f>
        <v/>
      </c>
      <c r="AM678" s="8" t="str">
        <f>IF($L678&gt;0,IF(R678&gt;0,$L678*R678/1000000,""),"")</f>
        <v/>
      </c>
      <c r="AN678" s="8" t="str">
        <f>IF($L678&gt;0,IF(U678&gt;0,IF($V678="P",$L678*U678/1000000,$L678*$U678),""),"")</f>
        <v/>
      </c>
      <c r="AO678" s="8" t="str">
        <f>IF($L678&gt;0,IF(X678&gt;0,$L678*X678/100,""),"")</f>
        <v/>
      </c>
      <c r="AP678" s="8" t="str">
        <f>IF($L678&gt;0,IF(AA678&gt;0,$L678*AA678/100,""),"")</f>
        <v/>
      </c>
      <c r="AQ678" s="11">
        <f>SUM(AL678:AP678)</f>
        <v>0</v>
      </c>
      <c r="AR678" s="6" t="e">
        <f>IF((AL678+AM678)&gt;0,AL678+AM678,"")</f>
        <v>#VALUE!</v>
      </c>
      <c r="AS678" s="9" t="str">
        <f>IF(O678&gt;0,R678/O678,"")</f>
        <v/>
      </c>
      <c r="AT678" s="9" t="e">
        <f>IF(AR678&lt;&gt;"",AL678/AR678,"")</f>
        <v>#VALUE!</v>
      </c>
      <c r="AU678" s="9" t="str">
        <f>IF(AO678&lt;&gt;"",AL678/AO678,"")</f>
        <v/>
      </c>
      <c r="AV678" s="9" t="str">
        <f>IF(AN678&lt;&gt;"",AL678/AN678,"")</f>
        <v/>
      </c>
      <c r="AW678" s="9"/>
    </row>
    <row r="679" spans="1:49" ht="13.5" thickTop="1" x14ac:dyDescent="0.2">
      <c r="A679" s="2">
        <v>8000312</v>
      </c>
      <c r="B679" s="3" t="s">
        <v>738</v>
      </c>
      <c r="C679" s="2">
        <v>0</v>
      </c>
      <c r="D679" s="2">
        <v>4029</v>
      </c>
      <c r="E679" s="8" t="s">
        <v>56</v>
      </c>
      <c r="F679" s="5" t="s">
        <v>737</v>
      </c>
      <c r="G679" s="3" t="s">
        <v>51</v>
      </c>
      <c r="H679" s="6">
        <v>5000</v>
      </c>
      <c r="I679" s="6">
        <v>100</v>
      </c>
      <c r="J679" s="7">
        <v>-5.5</v>
      </c>
      <c r="K679" s="7">
        <v>7</v>
      </c>
      <c r="L679" s="6">
        <v>2</v>
      </c>
      <c r="M679" s="8" t="s">
        <v>54</v>
      </c>
      <c r="N679" s="2" t="s">
        <v>52</v>
      </c>
      <c r="O679" s="6">
        <v>8</v>
      </c>
      <c r="P679" s="8" t="s">
        <v>53</v>
      </c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1">
        <f>IF($L679&gt;0,IF(O679&gt;0,$L679*O679/1000000,""),"")</f>
        <v>1.5999999999999999E-5</v>
      </c>
      <c r="AM679" s="8" t="str">
        <f>IF($L679&gt;0,IF(R679&gt;0,$L679*R679/1000000,""),"")</f>
        <v/>
      </c>
      <c r="AN679" s="8" t="str">
        <f>IF($L679&gt;0,IF(U679&gt;0,IF($V679="P",$L679*U679/1000000,$L679*$U679),""),"")</f>
        <v/>
      </c>
      <c r="AO679" s="8" t="str">
        <f>IF($L679&gt;0,IF(X679&gt;0,$L679*X679/100,""),"")</f>
        <v/>
      </c>
      <c r="AP679" s="8" t="str">
        <f>IF($L679&gt;0,IF(AA679&gt;0,$L679*AA679/100,""),"")</f>
        <v/>
      </c>
      <c r="AQ679" s="11">
        <f>SUM(AL679:AP679)</f>
        <v>1.5999999999999999E-5</v>
      </c>
      <c r="AR679" s="6" t="e">
        <f>IF((AL679+AM679)&gt;0,AL679+AM679,"")</f>
        <v>#VALUE!</v>
      </c>
      <c r="AS679" s="9">
        <f>IF(O679&gt;0,R679/O679,"")</f>
        <v>0</v>
      </c>
      <c r="AT679" s="9" t="e">
        <f>IF(AR679&lt;&gt;"",AL679/AR679,"")</f>
        <v>#VALUE!</v>
      </c>
      <c r="AU679" s="9" t="str">
        <f>IF(AO679&lt;&gt;"",AL679/AO679,"")</f>
        <v/>
      </c>
      <c r="AV679" s="9" t="str">
        <f>IF(AN679&lt;&gt;"",AL679/AN679,"")</f>
        <v/>
      </c>
      <c r="AW679" s="9"/>
    </row>
    <row r="680" spans="1:49" ht="13.5" thickTop="1" x14ac:dyDescent="0.2">
      <c r="A680" s="2">
        <v>8008097</v>
      </c>
      <c r="B680" s="3" t="s">
        <v>740</v>
      </c>
      <c r="C680" s="2">
        <v>0</v>
      </c>
      <c r="D680" s="2">
        <v>4029</v>
      </c>
      <c r="E680" s="8" t="s">
        <v>56</v>
      </c>
      <c r="F680" s="5" t="s">
        <v>741</v>
      </c>
      <c r="G680" s="3" t="s">
        <v>51</v>
      </c>
      <c r="H680" s="6">
        <v>2100</v>
      </c>
      <c r="I680" s="6">
        <v>100</v>
      </c>
      <c r="J680" s="7">
        <v>11.16</v>
      </c>
      <c r="K680" s="7">
        <v>2.5</v>
      </c>
      <c r="L680" s="6"/>
      <c r="M680" s="8"/>
      <c r="N680" s="2"/>
      <c r="O680" s="6"/>
      <c r="P680" s="8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1" t="str">
        <f>IF($L680&gt;0,IF(O680&gt;0,$L680*O680/1000000,""),"")</f>
        <v/>
      </c>
      <c r="AM680" s="8" t="str">
        <f>IF($L680&gt;0,IF(R680&gt;0,$L680*R680/1000000,""),"")</f>
        <v/>
      </c>
      <c r="AN680" s="8" t="str">
        <f>IF($L680&gt;0,IF(U680&gt;0,IF($V680="P",$L680*U680/1000000,$L680*$U680),""),"")</f>
        <v/>
      </c>
      <c r="AO680" s="8" t="str">
        <f>IF($L680&gt;0,IF(X680&gt;0,$L680*X680/100,""),"")</f>
        <v/>
      </c>
      <c r="AP680" s="8" t="str">
        <f>IF($L680&gt;0,IF(AA680&gt;0,$L680*AA680/100,""),"")</f>
        <v/>
      </c>
      <c r="AQ680" s="11">
        <f>SUM(AL680:AP680)</f>
        <v>0</v>
      </c>
      <c r="AR680" s="6" t="e">
        <f>IF((AL680+AM680)&gt;0,AL680+AM680,"")</f>
        <v>#VALUE!</v>
      </c>
      <c r="AS680" s="9" t="str">
        <f>IF(O680&gt;0,R680/O680,"")</f>
        <v/>
      </c>
      <c r="AT680" s="9" t="e">
        <f>IF(AR680&lt;&gt;"",AL680/AR680,"")</f>
        <v>#VALUE!</v>
      </c>
      <c r="AU680" s="9" t="str">
        <f>IF(AO680&lt;&gt;"",AL680/AO680,"")</f>
        <v/>
      </c>
      <c r="AV680" s="9" t="str">
        <f>IF(AN680&lt;&gt;"",AL680/AN680,"")</f>
        <v/>
      </c>
      <c r="AW680" s="9"/>
    </row>
    <row r="681" spans="1:49" ht="13.5" thickTop="1" x14ac:dyDescent="0.2">
      <c r="A681" s="2">
        <v>8000583</v>
      </c>
      <c r="B681" s="3" t="s">
        <v>742</v>
      </c>
      <c r="C681" s="2">
        <v>0</v>
      </c>
      <c r="D681" s="2">
        <v>4023</v>
      </c>
      <c r="E681" s="8" t="s">
        <v>49</v>
      </c>
      <c r="F681" s="5" t="s">
        <v>743</v>
      </c>
      <c r="G681" s="3" t="s">
        <v>51</v>
      </c>
      <c r="H681" s="6">
        <v>5000</v>
      </c>
      <c r="I681" s="6">
        <v>100</v>
      </c>
      <c r="J681" s="7">
        <v>-74.650000000000006</v>
      </c>
      <c r="K681" s="7">
        <v>6.9166699999999999</v>
      </c>
      <c r="L681" s="6"/>
      <c r="M681" s="8"/>
      <c r="N681" s="2"/>
      <c r="O681" s="6"/>
      <c r="P681" s="8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1" t="str">
        <f>IF($L681&gt;0,IF(O681&gt;0,$L681*O681/1000000,""),"")</f>
        <v/>
      </c>
      <c r="AM681" s="8" t="str">
        <f>IF($L681&gt;0,IF(R681&gt;0,$L681*R681/1000000,""),"")</f>
        <v/>
      </c>
      <c r="AN681" s="8" t="str">
        <f>IF($L681&gt;0,IF(U681&gt;0,IF($V681="P",$L681*U681/1000000,$L681*$U681),""),"")</f>
        <v/>
      </c>
      <c r="AO681" s="8" t="str">
        <f>IF($L681&gt;0,IF(X681&gt;0,$L681*X681/100,""),"")</f>
        <v/>
      </c>
      <c r="AP681" s="8" t="str">
        <f>IF($L681&gt;0,IF(AA681&gt;0,$L681*AA681/100,""),"")</f>
        <v/>
      </c>
      <c r="AQ681" s="11">
        <f>SUM(AL681:AP681)</f>
        <v>0</v>
      </c>
      <c r="AR681" s="6" t="e">
        <f>IF((AL681+AM681)&gt;0,AL681+AM681,"")</f>
        <v>#VALUE!</v>
      </c>
      <c r="AS681" s="9" t="str">
        <f>IF(O681&gt;0,R681/O681,"")</f>
        <v/>
      </c>
      <c r="AT681" s="9" t="e">
        <f>IF(AR681&lt;&gt;"",AL681/AR681,"")</f>
        <v>#VALUE!</v>
      </c>
      <c r="AU681" s="9" t="str">
        <f>IF(AO681&lt;&gt;"",AL681/AO681,"")</f>
        <v/>
      </c>
      <c r="AV681" s="9" t="str">
        <f>IF(AN681&lt;&gt;"",AL681/AN681,"")</f>
        <v/>
      </c>
      <c r="AW681" s="9"/>
    </row>
    <row r="682" spans="1:49" ht="13.5" thickTop="1" x14ac:dyDescent="0.2">
      <c r="A682" s="2">
        <v>8004054</v>
      </c>
      <c r="B682" s="3" t="s">
        <v>747</v>
      </c>
      <c r="C682" s="2">
        <v>0</v>
      </c>
      <c r="D682" s="2">
        <v>4040</v>
      </c>
      <c r="E682" s="8" t="s">
        <v>58</v>
      </c>
      <c r="F682" s="5" t="s">
        <v>745</v>
      </c>
      <c r="G682" s="3" t="s">
        <v>51</v>
      </c>
      <c r="H682" s="6">
        <v>3.57</v>
      </c>
      <c r="I682" s="6">
        <v>1.76</v>
      </c>
      <c r="J682" s="7">
        <v>-84.712500000000006</v>
      </c>
      <c r="K682" s="7">
        <v>10.112500000000001</v>
      </c>
      <c r="L682" s="6">
        <v>11.51182</v>
      </c>
      <c r="M682" s="8" t="s">
        <v>54</v>
      </c>
      <c r="N682" s="2" t="s">
        <v>52</v>
      </c>
      <c r="O682" s="6">
        <v>1.7386549711227417</v>
      </c>
      <c r="P682" s="8" t="s">
        <v>53</v>
      </c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1">
        <f>IF($L682&gt;0,IF(O682&gt;0,$L682*O682/1000000,""),"")</f>
        <v>2.0015083069670202E-5</v>
      </c>
      <c r="AM682" s="8" t="str">
        <f>IF($L682&gt;0,IF(R682&gt;0,$L682*R682/1000000,""),"")</f>
        <v/>
      </c>
      <c r="AN682" s="8" t="str">
        <f>IF($L682&gt;0,IF(U682&gt;0,IF($V682="P",$L682*U682/1000000,$L682*$U682),""),"")</f>
        <v/>
      </c>
      <c r="AO682" s="8" t="str">
        <f>IF($L682&gt;0,IF(X682&gt;0,$L682*X682/100,""),"")</f>
        <v/>
      </c>
      <c r="AP682" s="8" t="str">
        <f>IF($L682&gt;0,IF(AA682&gt;0,$L682*AA682/100,""),"")</f>
        <v/>
      </c>
      <c r="AQ682" s="11">
        <f>SUM(AL682:AP682)</f>
        <v>2.0015083069670202E-5</v>
      </c>
      <c r="AR682" s="6" t="e">
        <f>IF((AL682+AM682)&gt;0,AL682+AM682,"")</f>
        <v>#VALUE!</v>
      </c>
      <c r="AS682" s="9">
        <f>IF(O682&gt;0,R682/O682,"")</f>
        <v>0</v>
      </c>
      <c r="AT682" s="9" t="e">
        <f>IF(AR682&lt;&gt;"",AL682/AR682,"")</f>
        <v>#VALUE!</v>
      </c>
      <c r="AU682" s="9" t="str">
        <f>IF(AO682&lt;&gt;"",AL682/AO682,"")</f>
        <v/>
      </c>
      <c r="AV682" s="9" t="str">
        <f>IF(AN682&lt;&gt;"",AL682/AN682,"")</f>
        <v/>
      </c>
      <c r="AW682" s="9"/>
    </row>
    <row r="683" spans="1:49" ht="13.5" thickTop="1" x14ac:dyDescent="0.2">
      <c r="A683" s="2">
        <v>8004053</v>
      </c>
      <c r="B683" s="3" t="s">
        <v>749</v>
      </c>
      <c r="C683" s="2">
        <v>0</v>
      </c>
      <c r="D683" s="2">
        <v>4040</v>
      </c>
      <c r="E683" s="8" t="s">
        <v>58</v>
      </c>
      <c r="F683" s="5" t="s">
        <v>745</v>
      </c>
      <c r="G683" s="3" t="s">
        <v>51</v>
      </c>
      <c r="H683" s="6">
        <v>5000</v>
      </c>
      <c r="I683" s="6">
        <v>100</v>
      </c>
      <c r="J683" s="7">
        <v>-84.952780000000004</v>
      </c>
      <c r="K683" s="7">
        <v>10.30972</v>
      </c>
      <c r="L683" s="6"/>
      <c r="M683" s="8"/>
      <c r="N683" s="2"/>
      <c r="O683" s="6"/>
      <c r="P683" s="8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1" t="str">
        <f>IF($L683&gt;0,IF(O683&gt;0,$L683*O683/1000000,""),"")</f>
        <v/>
      </c>
      <c r="AM683" s="8" t="str">
        <f>IF($L683&gt;0,IF(R683&gt;0,$L683*R683/1000000,""),"")</f>
        <v/>
      </c>
      <c r="AN683" s="8" t="str">
        <f>IF($L683&gt;0,IF(U683&gt;0,IF($V683="P",$L683*U683/1000000,$L683*$U683),""),"")</f>
        <v/>
      </c>
      <c r="AO683" s="8" t="str">
        <f>IF($L683&gt;0,IF(X683&gt;0,$L683*X683/100,""),"")</f>
        <v/>
      </c>
      <c r="AP683" s="8" t="str">
        <f>IF($L683&gt;0,IF(AA683&gt;0,$L683*AA683/100,""),"")</f>
        <v/>
      </c>
      <c r="AQ683" s="11">
        <f>SUM(AL683:AP683)</f>
        <v>0</v>
      </c>
      <c r="AR683" s="6" t="e">
        <f>IF((AL683+AM683)&gt;0,AL683+AM683,"")</f>
        <v>#VALUE!</v>
      </c>
      <c r="AS683" s="9" t="str">
        <f>IF(O683&gt;0,R683/O683,"")</f>
        <v/>
      </c>
      <c r="AT683" s="9" t="e">
        <f>IF(AR683&lt;&gt;"",AL683/AR683,"")</f>
        <v>#VALUE!</v>
      </c>
      <c r="AU683" s="9" t="str">
        <f>IF(AO683&lt;&gt;"",AL683/AO683,"")</f>
        <v/>
      </c>
      <c r="AV683" s="9" t="str">
        <f>IF(AN683&lt;&gt;"",AL683/AN683,"")</f>
        <v/>
      </c>
      <c r="AW683" s="9"/>
    </row>
    <row r="684" spans="1:49" ht="13.5" thickTop="1" x14ac:dyDescent="0.2">
      <c r="A684" s="2">
        <v>8002112</v>
      </c>
      <c r="B684" s="3" t="s">
        <v>750</v>
      </c>
      <c r="C684" s="2">
        <v>0</v>
      </c>
      <c r="D684" s="2">
        <v>4040</v>
      </c>
      <c r="E684" s="8" t="s">
        <v>58</v>
      </c>
      <c r="F684" s="5" t="s">
        <v>745</v>
      </c>
      <c r="G684" s="3" t="s">
        <v>51</v>
      </c>
      <c r="H684" s="6">
        <v>5000</v>
      </c>
      <c r="I684" s="6">
        <v>100</v>
      </c>
      <c r="J684" s="7">
        <v>-84.927779999999998</v>
      </c>
      <c r="K684" s="7">
        <v>10.29861</v>
      </c>
      <c r="L684" s="6">
        <v>3.669171</v>
      </c>
      <c r="M684" s="8" t="s">
        <v>54</v>
      </c>
      <c r="N684" s="2" t="s">
        <v>52</v>
      </c>
      <c r="O684" s="6">
        <v>3.1781799793243408</v>
      </c>
      <c r="P684" s="8" t="s">
        <v>53</v>
      </c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1">
        <f>IF($L684&gt;0,IF(O684&gt;0,$L684*O684/1000000,""),"")</f>
        <v>1.1661285812917471E-5</v>
      </c>
      <c r="AM684" s="8" t="str">
        <f>IF($L684&gt;0,IF(R684&gt;0,$L684*R684/1000000,""),"")</f>
        <v/>
      </c>
      <c r="AN684" s="8" t="str">
        <f>IF($L684&gt;0,IF(U684&gt;0,IF($V684="P",$L684*U684/1000000,$L684*$U684),""),"")</f>
        <v/>
      </c>
      <c r="AO684" s="8" t="str">
        <f>IF($L684&gt;0,IF(X684&gt;0,$L684*X684/100,""),"")</f>
        <v/>
      </c>
      <c r="AP684" s="8" t="str">
        <f>IF($L684&gt;0,IF(AA684&gt;0,$L684*AA684/100,""),"")</f>
        <v/>
      </c>
      <c r="AQ684" s="11">
        <f>SUM(AL684:AP684)</f>
        <v>1.1661285812917471E-5</v>
      </c>
      <c r="AR684" s="6" t="e">
        <f>IF((AL684+AM684)&gt;0,AL684+AM684,"")</f>
        <v>#VALUE!</v>
      </c>
      <c r="AS684" s="9">
        <f>IF(O684&gt;0,R684/O684,"")</f>
        <v>0</v>
      </c>
      <c r="AT684" s="9" t="e">
        <f>IF(AR684&lt;&gt;"",AL684/AR684,"")</f>
        <v>#VALUE!</v>
      </c>
      <c r="AU684" s="9" t="str">
        <f>IF(AO684&lt;&gt;"",AL684/AO684,"")</f>
        <v/>
      </c>
      <c r="AV684" s="9" t="str">
        <f>IF(AN684&lt;&gt;"",AL684/AN684,"")</f>
        <v/>
      </c>
      <c r="AW684" s="9"/>
    </row>
    <row r="685" spans="1:49" ht="13.5" thickTop="1" x14ac:dyDescent="0.2">
      <c r="A685" s="2">
        <v>8004050</v>
      </c>
      <c r="B685" s="3" t="s">
        <v>744</v>
      </c>
      <c r="C685" s="2">
        <v>0</v>
      </c>
      <c r="D685" s="2">
        <v>4029</v>
      </c>
      <c r="E685" s="8" t="s">
        <v>56</v>
      </c>
      <c r="F685" s="5" t="s">
        <v>745</v>
      </c>
      <c r="G685" s="3" t="s">
        <v>51</v>
      </c>
      <c r="H685" s="6">
        <v>5000</v>
      </c>
      <c r="I685" s="6">
        <v>100</v>
      </c>
      <c r="J685" s="7">
        <v>-84.903059999999996</v>
      </c>
      <c r="K685" s="7">
        <v>10.30111</v>
      </c>
      <c r="L685" s="6"/>
      <c r="M685" s="8"/>
      <c r="N685" s="2"/>
      <c r="O685" s="6"/>
      <c r="P685" s="8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1" t="str">
        <f>IF($L685&gt;0,IF(O685&gt;0,$L685*O685/1000000,""),"")</f>
        <v/>
      </c>
      <c r="AM685" s="8" t="str">
        <f>IF($L685&gt;0,IF(R685&gt;0,$L685*R685/1000000,""),"")</f>
        <v/>
      </c>
      <c r="AN685" s="8" t="str">
        <f>IF($L685&gt;0,IF(U685&gt;0,IF($V685="P",$L685*U685/1000000,$L685*$U685),""),"")</f>
        <v/>
      </c>
      <c r="AO685" s="8" t="str">
        <f>IF($L685&gt;0,IF(X685&gt;0,$L685*X685/100,""),"")</f>
        <v/>
      </c>
      <c r="AP685" s="8" t="str">
        <f>IF($L685&gt;0,IF(AA685&gt;0,$L685*AA685/100,""),"")</f>
        <v/>
      </c>
      <c r="AQ685" s="11">
        <f>SUM(AL685:AP685)</f>
        <v>0</v>
      </c>
      <c r="AR685" s="6" t="e">
        <f>IF((AL685+AM685)&gt;0,AL685+AM685,"")</f>
        <v>#VALUE!</v>
      </c>
      <c r="AS685" s="9" t="str">
        <f>IF(O685&gt;0,R685/O685,"")</f>
        <v/>
      </c>
      <c r="AT685" s="9" t="e">
        <f>IF(AR685&lt;&gt;"",AL685/AR685,"")</f>
        <v>#VALUE!</v>
      </c>
      <c r="AU685" s="9" t="str">
        <f>IF(AO685&lt;&gt;"",AL685/AO685,"")</f>
        <v/>
      </c>
      <c r="AV685" s="9" t="str">
        <f>IF(AN685&lt;&gt;"",AL685/AN685,"")</f>
        <v/>
      </c>
      <c r="AW685" s="9"/>
    </row>
    <row r="686" spans="1:49" ht="13.5" thickTop="1" x14ac:dyDescent="0.2">
      <c r="A686" s="2">
        <v>8004049</v>
      </c>
      <c r="B686" s="3" t="s">
        <v>746</v>
      </c>
      <c r="C686" s="2">
        <v>0</v>
      </c>
      <c r="D686" s="2">
        <v>4029</v>
      </c>
      <c r="E686" s="8" t="s">
        <v>56</v>
      </c>
      <c r="F686" s="5" t="s">
        <v>745</v>
      </c>
      <c r="G686" s="3" t="s">
        <v>51</v>
      </c>
      <c r="H686" s="6">
        <v>5000</v>
      </c>
      <c r="I686" s="6">
        <v>100</v>
      </c>
      <c r="J686" s="7">
        <v>-84.638890000000004</v>
      </c>
      <c r="K686" s="7">
        <v>10.136939999999999</v>
      </c>
      <c r="L686" s="6"/>
      <c r="M686" s="8"/>
      <c r="N686" s="2"/>
      <c r="O686" s="6"/>
      <c r="P686" s="8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1" t="str">
        <f>IF($L686&gt;0,IF(O686&gt;0,$L686*O686/1000000,""),"")</f>
        <v/>
      </c>
      <c r="AM686" s="8" t="str">
        <f>IF($L686&gt;0,IF(R686&gt;0,$L686*R686/1000000,""),"")</f>
        <v/>
      </c>
      <c r="AN686" s="8" t="str">
        <f>IF($L686&gt;0,IF(U686&gt;0,IF($V686="P",$L686*U686/1000000,$L686*$U686),""),"")</f>
        <v/>
      </c>
      <c r="AO686" s="8" t="str">
        <f>IF($L686&gt;0,IF(X686&gt;0,$L686*X686/100,""),"")</f>
        <v/>
      </c>
      <c r="AP686" s="8" t="str">
        <f>IF($L686&gt;0,IF(AA686&gt;0,$L686*AA686/100,""),"")</f>
        <v/>
      </c>
      <c r="AQ686" s="11">
        <f>SUM(AL686:AP686)</f>
        <v>0</v>
      </c>
      <c r="AR686" s="6" t="e">
        <f>IF((AL686+AM686)&gt;0,AL686+AM686,"")</f>
        <v>#VALUE!</v>
      </c>
      <c r="AS686" s="9" t="str">
        <f>IF(O686&gt;0,R686/O686,"")</f>
        <v/>
      </c>
      <c r="AT686" s="9" t="e">
        <f>IF(AR686&lt;&gt;"",AL686/AR686,"")</f>
        <v>#VALUE!</v>
      </c>
      <c r="AU686" s="9" t="str">
        <f>IF(AO686&lt;&gt;"",AL686/AO686,"")</f>
        <v/>
      </c>
      <c r="AV686" s="9" t="str">
        <f>IF(AN686&lt;&gt;"",AL686/AN686,"")</f>
        <v/>
      </c>
      <c r="AW686" s="9"/>
    </row>
    <row r="687" spans="1:49" ht="13.5" thickTop="1" x14ac:dyDescent="0.2">
      <c r="A687" s="2">
        <v>8004051</v>
      </c>
      <c r="B687" s="3" t="s">
        <v>751</v>
      </c>
      <c r="C687" s="2">
        <v>0</v>
      </c>
      <c r="D687" s="2">
        <v>4040</v>
      </c>
      <c r="E687" s="8" t="s">
        <v>58</v>
      </c>
      <c r="F687" s="5" t="s">
        <v>745</v>
      </c>
      <c r="G687" s="3" t="s">
        <v>51</v>
      </c>
      <c r="H687" s="6">
        <v>5000</v>
      </c>
      <c r="I687" s="6">
        <v>100</v>
      </c>
      <c r="J687" s="7">
        <v>-84.606939999999994</v>
      </c>
      <c r="K687" s="7">
        <v>10.019439999999999</v>
      </c>
      <c r="L687" s="6"/>
      <c r="M687" s="8"/>
      <c r="N687" s="2"/>
      <c r="O687" s="6"/>
      <c r="P687" s="8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1" t="str">
        <f>IF($L687&gt;0,IF(O687&gt;0,$L687*O687/1000000,""),"")</f>
        <v/>
      </c>
      <c r="AM687" s="8" t="str">
        <f>IF($L687&gt;0,IF(R687&gt;0,$L687*R687/1000000,""),"")</f>
        <v/>
      </c>
      <c r="AN687" s="8" t="str">
        <f>IF($L687&gt;0,IF(U687&gt;0,IF($V687="P",$L687*U687/1000000,$L687*$U687),""),"")</f>
        <v/>
      </c>
      <c r="AO687" s="8" t="str">
        <f>IF($L687&gt;0,IF(X687&gt;0,$L687*X687/100,""),"")</f>
        <v/>
      </c>
      <c r="AP687" s="8" t="str">
        <f>IF($L687&gt;0,IF(AA687&gt;0,$L687*AA687/100,""),"")</f>
        <v/>
      </c>
      <c r="AQ687" s="11">
        <f>SUM(AL687:AP687)</f>
        <v>0</v>
      </c>
      <c r="AR687" s="6" t="e">
        <f>IF((AL687+AM687)&gt;0,AL687+AM687,"")</f>
        <v>#VALUE!</v>
      </c>
      <c r="AS687" s="9" t="str">
        <f>IF(O687&gt;0,R687/O687,"")</f>
        <v/>
      </c>
      <c r="AT687" s="9" t="e">
        <f>IF(AR687&lt;&gt;"",AL687/AR687,"")</f>
        <v>#VALUE!</v>
      </c>
      <c r="AU687" s="9" t="str">
        <f>IF(AO687&lt;&gt;"",AL687/AO687,"")</f>
        <v/>
      </c>
      <c r="AV687" s="9" t="str">
        <f>IF(AN687&lt;&gt;"",AL687/AN687,"")</f>
        <v/>
      </c>
      <c r="AW687" s="9"/>
    </row>
    <row r="688" spans="1:49" ht="13.5" thickTop="1" x14ac:dyDescent="0.2">
      <c r="A688" s="2">
        <v>8004055</v>
      </c>
      <c r="B688" s="3" t="s">
        <v>748</v>
      </c>
      <c r="C688" s="2">
        <v>0</v>
      </c>
      <c r="D688" s="2">
        <v>4040</v>
      </c>
      <c r="E688" s="8" t="s">
        <v>58</v>
      </c>
      <c r="F688" s="5" t="s">
        <v>745</v>
      </c>
      <c r="G688" s="3" t="s">
        <v>51</v>
      </c>
      <c r="H688" s="6">
        <v>5000</v>
      </c>
      <c r="I688" s="6">
        <v>100</v>
      </c>
      <c r="J688" s="7">
        <v>-84.356939999999994</v>
      </c>
      <c r="K688" s="7">
        <v>10.636939999999999</v>
      </c>
      <c r="L688" s="6"/>
      <c r="M688" s="8"/>
      <c r="N688" s="2"/>
      <c r="O688" s="6"/>
      <c r="P688" s="8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1" t="str">
        <f>IF($L688&gt;0,IF(O688&gt;0,$L688*O688/1000000,""),"")</f>
        <v/>
      </c>
      <c r="AM688" s="8" t="str">
        <f>IF($L688&gt;0,IF(R688&gt;0,$L688*R688/1000000,""),"")</f>
        <v/>
      </c>
      <c r="AN688" s="8" t="str">
        <f>IF($L688&gt;0,IF(U688&gt;0,IF($V688="P",$L688*U688/1000000,$L688*$U688),""),"")</f>
        <v/>
      </c>
      <c r="AO688" s="8" t="str">
        <f>IF($L688&gt;0,IF(X688&gt;0,$L688*X688/100,""),"")</f>
        <v/>
      </c>
      <c r="AP688" s="8" t="str">
        <f>IF($L688&gt;0,IF(AA688&gt;0,$L688*AA688/100,""),"")</f>
        <v/>
      </c>
      <c r="AQ688" s="11">
        <f>SUM(AL688:AP688)</f>
        <v>0</v>
      </c>
      <c r="AR688" s="6" t="e">
        <f>IF((AL688+AM688)&gt;0,AL688+AM688,"")</f>
        <v>#VALUE!</v>
      </c>
      <c r="AS688" s="9" t="str">
        <f>IF(O688&gt;0,R688/O688,"")</f>
        <v/>
      </c>
      <c r="AT688" s="9" t="e">
        <f>IF(AR688&lt;&gt;"",AL688/AR688,"")</f>
        <v>#VALUE!</v>
      </c>
      <c r="AU688" s="9" t="str">
        <f>IF(AO688&lt;&gt;"",AL688/AO688,"")</f>
        <v/>
      </c>
      <c r="AV688" s="9" t="str">
        <f>IF(AN688&lt;&gt;"",AL688/AN688,"")</f>
        <v/>
      </c>
      <c r="AW688" s="9"/>
    </row>
    <row r="689" spans="1:49" ht="13.5" thickTop="1" x14ac:dyDescent="0.2">
      <c r="A689" s="2">
        <v>8000297</v>
      </c>
      <c r="B689" s="3" t="s">
        <v>754</v>
      </c>
      <c r="C689" s="2">
        <v>0</v>
      </c>
      <c r="D689" s="2">
        <v>4040</v>
      </c>
      <c r="E689" s="8" t="s">
        <v>58</v>
      </c>
      <c r="F689" s="5" t="s">
        <v>753</v>
      </c>
      <c r="G689" s="3" t="s">
        <v>51</v>
      </c>
      <c r="H689" s="6">
        <v>5000</v>
      </c>
      <c r="I689" s="6">
        <v>100</v>
      </c>
      <c r="J689" s="7">
        <v>-82.8</v>
      </c>
      <c r="K689" s="7">
        <v>21.816669999999998</v>
      </c>
      <c r="L689" s="6">
        <v>6.64</v>
      </c>
      <c r="M689" s="8" t="s">
        <v>54</v>
      </c>
      <c r="N689" s="2" t="s">
        <v>52</v>
      </c>
      <c r="O689" s="6">
        <v>4.5999999046325684</v>
      </c>
      <c r="P689" s="8" t="s">
        <v>53</v>
      </c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1">
        <f>IF($L689&gt;0,IF(O689&gt;0,$L689*O689/1000000,""),"")</f>
        <v>3.0543999366760253E-5</v>
      </c>
      <c r="AM689" s="8" t="str">
        <f>IF($L689&gt;0,IF(R689&gt;0,$L689*R689/1000000,""),"")</f>
        <v/>
      </c>
      <c r="AN689" s="8" t="str">
        <f>IF($L689&gt;0,IF(U689&gt;0,IF($V689="P",$L689*U689/1000000,$L689*$U689),""),"")</f>
        <v/>
      </c>
      <c r="AO689" s="8" t="str">
        <f>IF($L689&gt;0,IF(X689&gt;0,$L689*X689/100,""),"")</f>
        <v/>
      </c>
      <c r="AP689" s="8" t="str">
        <f>IF($L689&gt;0,IF(AA689&gt;0,$L689*AA689/100,""),"")</f>
        <v/>
      </c>
      <c r="AQ689" s="11">
        <f>SUM(AL689:AP689)</f>
        <v>3.0543999366760253E-5</v>
      </c>
      <c r="AR689" s="6" t="e">
        <f>IF((AL689+AM689)&gt;0,AL689+AM689,"")</f>
        <v>#VALUE!</v>
      </c>
      <c r="AS689" s="9">
        <f>IF(O689&gt;0,R689/O689,"")</f>
        <v>0</v>
      </c>
      <c r="AT689" s="9" t="e">
        <f>IF(AR689&lt;&gt;"",AL689/AR689,"")</f>
        <v>#VALUE!</v>
      </c>
      <c r="AU689" s="9" t="str">
        <f>IF(AO689&lt;&gt;"",AL689/AO689,"")</f>
        <v/>
      </c>
      <c r="AV689" s="9" t="str">
        <f>IF(AN689&lt;&gt;"",AL689/AN689,"")</f>
        <v/>
      </c>
      <c r="AW689" s="9"/>
    </row>
    <row r="690" spans="1:49" ht="13.5" thickTop="1" x14ac:dyDescent="0.2">
      <c r="A690" s="2">
        <v>8002113</v>
      </c>
      <c r="B690" s="3" t="s">
        <v>752</v>
      </c>
      <c r="C690" s="2">
        <v>0</v>
      </c>
      <c r="D690" s="2">
        <v>4029</v>
      </c>
      <c r="E690" s="8" t="s">
        <v>56</v>
      </c>
      <c r="F690" s="5" t="s">
        <v>753</v>
      </c>
      <c r="G690" s="3" t="s">
        <v>51</v>
      </c>
      <c r="H690" s="6">
        <v>5000</v>
      </c>
      <c r="I690" s="6">
        <v>100</v>
      </c>
      <c r="J690" s="7">
        <v>-76.5</v>
      </c>
      <c r="K690" s="7">
        <v>20.16667</v>
      </c>
      <c r="L690" s="6">
        <v>9.1</v>
      </c>
      <c r="M690" s="8" t="s">
        <v>54</v>
      </c>
      <c r="N690" s="2" t="s">
        <v>52</v>
      </c>
      <c r="O690" s="6">
        <v>1.6299999952316284</v>
      </c>
      <c r="P690" s="8" t="s">
        <v>53</v>
      </c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1">
        <f>IF($L690&gt;0,IF(O690&gt;0,$L690*O690/1000000,""),"")</f>
        <v>1.4832999956607819E-5</v>
      </c>
      <c r="AM690" s="8" t="str">
        <f>IF($L690&gt;0,IF(R690&gt;0,$L690*R690/1000000,""),"")</f>
        <v/>
      </c>
      <c r="AN690" s="8" t="str">
        <f>IF($L690&gt;0,IF(U690&gt;0,IF($V690="P",$L690*U690/1000000,$L690*$U690),""),"")</f>
        <v/>
      </c>
      <c r="AO690" s="8" t="str">
        <f>IF($L690&gt;0,IF(X690&gt;0,$L690*X690/100,""),"")</f>
        <v/>
      </c>
      <c r="AP690" s="8" t="str">
        <f>IF($L690&gt;0,IF(AA690&gt;0,$L690*AA690/100,""),"")</f>
        <v/>
      </c>
      <c r="AQ690" s="11">
        <f>SUM(AL690:AP690)</f>
        <v>1.4832999956607819E-5</v>
      </c>
      <c r="AR690" s="6" t="e">
        <f>IF((AL690+AM690)&gt;0,AL690+AM690,"")</f>
        <v>#VALUE!</v>
      </c>
      <c r="AS690" s="9">
        <f>IF(O690&gt;0,R690/O690,"")</f>
        <v>0</v>
      </c>
      <c r="AT690" s="9" t="e">
        <f>IF(AR690&lt;&gt;"",AL690/AR690,"")</f>
        <v>#VALUE!</v>
      </c>
      <c r="AU690" s="9" t="str">
        <f>IF(AO690&lt;&gt;"",AL690/AO690,"")</f>
        <v/>
      </c>
      <c r="AV690" s="9" t="str">
        <f>IF(AN690&lt;&gt;"",AL690/AN690,"")</f>
        <v/>
      </c>
      <c r="AW690" s="9"/>
    </row>
    <row r="691" spans="1:49" ht="13.5" thickTop="1" x14ac:dyDescent="0.2">
      <c r="A691" s="2">
        <v>8002096</v>
      </c>
      <c r="B691" s="3" t="s">
        <v>755</v>
      </c>
      <c r="C691" s="2">
        <v>0</v>
      </c>
      <c r="D691" s="2">
        <v>4023</v>
      </c>
      <c r="E691" s="8" t="s">
        <v>49</v>
      </c>
      <c r="F691" s="5" t="s">
        <v>756</v>
      </c>
      <c r="G691" s="3" t="s">
        <v>51</v>
      </c>
      <c r="H691" s="6">
        <v>338.55</v>
      </c>
      <c r="I691" s="6">
        <v>20.45</v>
      </c>
      <c r="J691" s="7">
        <v>14.35</v>
      </c>
      <c r="K691" s="7">
        <v>49.75</v>
      </c>
      <c r="L691" s="6"/>
      <c r="M691" s="8"/>
      <c r="N691" s="2"/>
      <c r="O691" s="6"/>
      <c r="P691" s="8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1" t="str">
        <f>IF($L691&gt;0,IF(O691&gt;0,$L691*O691/1000000,""),"")</f>
        <v/>
      </c>
      <c r="AM691" s="8" t="str">
        <f>IF($L691&gt;0,IF(R691&gt;0,$L691*R691/1000000,""),"")</f>
        <v/>
      </c>
      <c r="AN691" s="8" t="str">
        <f>IF($L691&gt;0,IF(U691&gt;0,IF($V691="P",$L691*U691/1000000,$L691*$U691),""),"")</f>
        <v/>
      </c>
      <c r="AO691" s="8" t="str">
        <f>IF($L691&gt;0,IF(X691&gt;0,$L691*X691/100,""),"")</f>
        <v/>
      </c>
      <c r="AP691" s="8" t="str">
        <f>IF($L691&gt;0,IF(AA691&gt;0,$L691*AA691/100,""),"")</f>
        <v/>
      </c>
      <c r="AQ691" s="11">
        <f>SUM(AL691:AP691)</f>
        <v>0</v>
      </c>
      <c r="AR691" s="6" t="e">
        <f>IF((AL691+AM691)&gt;0,AL691+AM691,"")</f>
        <v>#VALUE!</v>
      </c>
      <c r="AS691" s="9" t="str">
        <f>IF(O691&gt;0,R691/O691,"")</f>
        <v/>
      </c>
      <c r="AT691" s="9" t="e">
        <f>IF(AR691&lt;&gt;"",AL691/AR691,"")</f>
        <v>#VALUE!</v>
      </c>
      <c r="AU691" s="9" t="str">
        <f>IF(AO691&lt;&gt;"",AL691/AO691,"")</f>
        <v/>
      </c>
      <c r="AV691" s="9" t="str">
        <f>IF(AN691&lt;&gt;"",AL691/AN691,"")</f>
        <v/>
      </c>
      <c r="AW691" s="9"/>
    </row>
    <row r="692" spans="1:49" ht="13.5" thickTop="1" x14ac:dyDescent="0.2">
      <c r="A692" s="2">
        <v>8002128</v>
      </c>
      <c r="B692" s="3" t="s">
        <v>759</v>
      </c>
      <c r="C692" s="2">
        <v>0</v>
      </c>
      <c r="D692" s="2">
        <v>4029</v>
      </c>
      <c r="E692" s="8" t="s">
        <v>56</v>
      </c>
      <c r="F692" s="5" t="s">
        <v>756</v>
      </c>
      <c r="G692" s="3" t="s">
        <v>51</v>
      </c>
      <c r="H692" s="6">
        <v>5000</v>
      </c>
      <c r="I692" s="6">
        <v>100</v>
      </c>
      <c r="J692" s="7">
        <v>13.56667</v>
      </c>
      <c r="K692" s="7">
        <v>49.183329999999998</v>
      </c>
      <c r="L692" s="6"/>
      <c r="M692" s="8"/>
      <c r="N692" s="2"/>
      <c r="O692" s="6"/>
      <c r="P692" s="8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1" t="str">
        <f>IF($L692&gt;0,IF(O692&gt;0,$L692*O692/1000000,""),"")</f>
        <v/>
      </c>
      <c r="AM692" s="8" t="str">
        <f>IF($L692&gt;0,IF(R692&gt;0,$L692*R692/1000000,""),"")</f>
        <v/>
      </c>
      <c r="AN692" s="8" t="str">
        <f>IF($L692&gt;0,IF(U692&gt;0,IF($V692="P",$L692*U692/1000000,$L692*$U692),""),"")</f>
        <v/>
      </c>
      <c r="AO692" s="8" t="str">
        <f>IF($L692&gt;0,IF(X692&gt;0,$L692*X692/100,""),"")</f>
        <v/>
      </c>
      <c r="AP692" s="8" t="str">
        <f>IF($L692&gt;0,IF(AA692&gt;0,$L692*AA692/100,""),"")</f>
        <v/>
      </c>
      <c r="AQ692" s="11">
        <f>SUM(AL692:AP692)</f>
        <v>0</v>
      </c>
      <c r="AR692" s="6" t="e">
        <f>IF((AL692+AM692)&gt;0,AL692+AM692,"")</f>
        <v>#VALUE!</v>
      </c>
      <c r="AS692" s="9" t="str">
        <f>IF(O692&gt;0,R692/O692,"")</f>
        <v/>
      </c>
      <c r="AT692" s="9" t="e">
        <f>IF(AR692&lt;&gt;"",AL692/AR692,"")</f>
        <v>#VALUE!</v>
      </c>
      <c r="AU692" s="9" t="str">
        <f>IF(AO692&lt;&gt;"",AL692/AO692,"")</f>
        <v/>
      </c>
      <c r="AV692" s="9" t="str">
        <f>IF(AN692&lt;&gt;"",AL692/AN692,"")</f>
        <v/>
      </c>
      <c r="AW692" s="9"/>
    </row>
    <row r="693" spans="1:49" ht="13.5" thickTop="1" x14ac:dyDescent="0.2">
      <c r="A693" s="2">
        <v>8001795</v>
      </c>
      <c r="B693" s="3" t="s">
        <v>761</v>
      </c>
      <c r="C693" s="2">
        <v>0</v>
      </c>
      <c r="D693" s="2">
        <v>4029</v>
      </c>
      <c r="E693" s="8" t="s">
        <v>56</v>
      </c>
      <c r="F693" s="5" t="s">
        <v>756</v>
      </c>
      <c r="G693" s="3" t="s">
        <v>51</v>
      </c>
      <c r="H693" s="6">
        <v>5000</v>
      </c>
      <c r="I693" s="6">
        <v>100</v>
      </c>
      <c r="J693" s="7">
        <v>13.81667</v>
      </c>
      <c r="K693" s="7">
        <v>49.55</v>
      </c>
      <c r="L693" s="6"/>
      <c r="M693" s="8"/>
      <c r="N693" s="2"/>
      <c r="O693" s="6"/>
      <c r="P693" s="8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1" t="str">
        <f>IF($L693&gt;0,IF(O693&gt;0,$L693*O693/1000000,""),"")</f>
        <v/>
      </c>
      <c r="AM693" s="8" t="str">
        <f>IF($L693&gt;0,IF(R693&gt;0,$L693*R693/1000000,""),"")</f>
        <v/>
      </c>
      <c r="AN693" s="8" t="str">
        <f>IF($L693&gt;0,IF(U693&gt;0,IF($V693="P",$L693*U693/1000000,$L693*$U693),""),"")</f>
        <v/>
      </c>
      <c r="AO693" s="8" t="str">
        <f>IF($L693&gt;0,IF(X693&gt;0,$L693*X693/100,""),"")</f>
        <v/>
      </c>
      <c r="AP693" s="8" t="str">
        <f>IF($L693&gt;0,IF(AA693&gt;0,$L693*AA693/100,""),"")</f>
        <v/>
      </c>
      <c r="AQ693" s="11">
        <f>SUM(AL693:AP693)</f>
        <v>0</v>
      </c>
      <c r="AR693" s="6" t="e">
        <f>IF((AL693+AM693)&gt;0,AL693+AM693,"")</f>
        <v>#VALUE!</v>
      </c>
      <c r="AS693" s="9" t="str">
        <f>IF(O693&gt;0,R693/O693,"")</f>
        <v/>
      </c>
      <c r="AT693" s="9" t="e">
        <f>IF(AR693&lt;&gt;"",AL693/AR693,"")</f>
        <v>#VALUE!</v>
      </c>
      <c r="AU693" s="9" t="str">
        <f>IF(AO693&lt;&gt;"",AL693/AO693,"")</f>
        <v/>
      </c>
      <c r="AV693" s="9" t="str">
        <f>IF(AN693&lt;&gt;"",AL693/AN693,"")</f>
        <v/>
      </c>
      <c r="AW693" s="9"/>
    </row>
    <row r="694" spans="1:49" ht="13.5" thickTop="1" x14ac:dyDescent="0.2">
      <c r="A694" s="2">
        <v>8002127</v>
      </c>
      <c r="B694" s="3" t="s">
        <v>757</v>
      </c>
      <c r="C694" s="2">
        <v>0</v>
      </c>
      <c r="D694" s="2">
        <v>4029</v>
      </c>
      <c r="E694" s="8" t="s">
        <v>56</v>
      </c>
      <c r="F694" s="5" t="s">
        <v>756</v>
      </c>
      <c r="G694" s="3" t="s">
        <v>51</v>
      </c>
      <c r="H694" s="6">
        <v>5000</v>
      </c>
      <c r="I694" s="6">
        <v>100</v>
      </c>
      <c r="J694" s="7">
        <v>14.35</v>
      </c>
      <c r="K694" s="7">
        <v>49.35</v>
      </c>
      <c r="L694" s="6"/>
      <c r="M694" s="8"/>
      <c r="N694" s="2"/>
      <c r="O694" s="6"/>
      <c r="P694" s="8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1" t="str">
        <f>IF($L694&gt;0,IF(O694&gt;0,$L694*O694/1000000,""),"")</f>
        <v/>
      </c>
      <c r="AM694" s="8" t="str">
        <f>IF($L694&gt;0,IF(R694&gt;0,$L694*R694/1000000,""),"")</f>
        <v/>
      </c>
      <c r="AN694" s="8" t="str">
        <f>IF($L694&gt;0,IF(U694&gt;0,IF($V694="P",$L694*U694/1000000,$L694*$U694),""),"")</f>
        <v/>
      </c>
      <c r="AO694" s="8" t="str">
        <f>IF($L694&gt;0,IF(X694&gt;0,$L694*X694/100,""),"")</f>
        <v/>
      </c>
      <c r="AP694" s="8" t="str">
        <f>IF($L694&gt;0,IF(AA694&gt;0,$L694*AA694/100,""),"")</f>
        <v/>
      </c>
      <c r="AQ694" s="11">
        <f>SUM(AL694:AP694)</f>
        <v>0</v>
      </c>
      <c r="AR694" s="6" t="e">
        <f>IF((AL694+AM694)&gt;0,AL694+AM694,"")</f>
        <v>#VALUE!</v>
      </c>
      <c r="AS694" s="9" t="str">
        <f>IF(O694&gt;0,R694/O694,"")</f>
        <v/>
      </c>
      <c r="AT694" s="9" t="e">
        <f>IF(AR694&lt;&gt;"",AL694/AR694,"")</f>
        <v>#VALUE!</v>
      </c>
      <c r="AU694" s="9" t="str">
        <f>IF(AO694&lt;&gt;"",AL694/AO694,"")</f>
        <v/>
      </c>
      <c r="AV694" s="9" t="str">
        <f>IF(AN694&lt;&gt;"",AL694/AN694,"")</f>
        <v/>
      </c>
      <c r="AW694" s="9"/>
    </row>
    <row r="695" spans="1:49" ht="13.5" thickTop="1" x14ac:dyDescent="0.2">
      <c r="A695" s="2">
        <v>8002126</v>
      </c>
      <c r="B695" s="3" t="s">
        <v>758</v>
      </c>
      <c r="C695" s="2">
        <v>0</v>
      </c>
      <c r="D695" s="2">
        <v>4029</v>
      </c>
      <c r="E695" s="8" t="s">
        <v>56</v>
      </c>
      <c r="F695" s="5" t="s">
        <v>756</v>
      </c>
      <c r="G695" s="3" t="s">
        <v>51</v>
      </c>
      <c r="H695" s="6">
        <v>5000</v>
      </c>
      <c r="I695" s="6">
        <v>100</v>
      </c>
      <c r="J695" s="7">
        <v>14.48333</v>
      </c>
      <c r="K695" s="7">
        <v>49.883330000000001</v>
      </c>
      <c r="L695" s="6"/>
      <c r="M695" s="8"/>
      <c r="N695" s="2"/>
      <c r="O695" s="6"/>
      <c r="P695" s="8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1" t="str">
        <f>IF($L695&gt;0,IF(O695&gt;0,$L695*O695/1000000,""),"")</f>
        <v/>
      </c>
      <c r="AM695" s="8" t="str">
        <f>IF($L695&gt;0,IF(R695&gt;0,$L695*R695/1000000,""),"")</f>
        <v/>
      </c>
      <c r="AN695" s="8" t="str">
        <f>IF($L695&gt;0,IF(U695&gt;0,IF($V695="P",$L695*U695/1000000,$L695*$U695),""),"")</f>
        <v/>
      </c>
      <c r="AO695" s="8" t="str">
        <f>IF($L695&gt;0,IF(X695&gt;0,$L695*X695/100,""),"")</f>
        <v/>
      </c>
      <c r="AP695" s="8" t="str">
        <f>IF($L695&gt;0,IF(AA695&gt;0,$L695*AA695/100,""),"")</f>
        <v/>
      </c>
      <c r="AQ695" s="11">
        <f>SUM(AL695:AP695)</f>
        <v>0</v>
      </c>
      <c r="AR695" s="6" t="e">
        <f>IF((AL695+AM695)&gt;0,AL695+AM695,"")</f>
        <v>#VALUE!</v>
      </c>
      <c r="AS695" s="9" t="str">
        <f>IF(O695&gt;0,R695/O695,"")</f>
        <v/>
      </c>
      <c r="AT695" s="9" t="e">
        <f>IF(AR695&lt;&gt;"",AL695/AR695,"")</f>
        <v>#VALUE!</v>
      </c>
      <c r="AU695" s="9" t="str">
        <f>IF(AO695&lt;&gt;"",AL695/AO695,"")</f>
        <v/>
      </c>
      <c r="AV695" s="9" t="str">
        <f>IF(AN695&lt;&gt;"",AL695/AN695,"")</f>
        <v/>
      </c>
      <c r="AW695" s="9"/>
    </row>
    <row r="696" spans="1:49" ht="13.5" thickTop="1" x14ac:dyDescent="0.2">
      <c r="A696" s="2">
        <v>8002129</v>
      </c>
      <c r="B696" s="3" t="s">
        <v>760</v>
      </c>
      <c r="C696" s="2">
        <v>0</v>
      </c>
      <c r="D696" s="2">
        <v>4029</v>
      </c>
      <c r="E696" s="8" t="s">
        <v>56</v>
      </c>
      <c r="F696" s="5" t="s">
        <v>756</v>
      </c>
      <c r="G696" s="3" t="s">
        <v>51</v>
      </c>
      <c r="H696" s="6">
        <v>5000</v>
      </c>
      <c r="I696" s="6">
        <v>100</v>
      </c>
      <c r="J696" s="7">
        <v>14.81667</v>
      </c>
      <c r="K696" s="7">
        <v>49.616669999999999</v>
      </c>
      <c r="L696" s="6"/>
      <c r="M696" s="8"/>
      <c r="N696" s="2"/>
      <c r="O696" s="6"/>
      <c r="P696" s="8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1" t="str">
        <f>IF($L696&gt;0,IF(O696&gt;0,$L696*O696/1000000,""),"")</f>
        <v/>
      </c>
      <c r="AM696" s="8" t="str">
        <f>IF($L696&gt;0,IF(R696&gt;0,$L696*R696/1000000,""),"")</f>
        <v/>
      </c>
      <c r="AN696" s="8" t="str">
        <f>IF($L696&gt;0,IF(U696&gt;0,IF($V696="P",$L696*U696/1000000,$L696*$U696),""),"")</f>
        <v/>
      </c>
      <c r="AO696" s="8" t="str">
        <f>IF($L696&gt;0,IF(X696&gt;0,$L696*X696/100,""),"")</f>
        <v/>
      </c>
      <c r="AP696" s="8" t="str">
        <f>IF($L696&gt;0,IF(AA696&gt;0,$L696*AA696/100,""),"")</f>
        <v/>
      </c>
      <c r="AQ696" s="11">
        <f>SUM(AL696:AP696)</f>
        <v>0</v>
      </c>
      <c r="AR696" s="6" t="e">
        <f>IF((AL696+AM696)&gt;0,AL696+AM696,"")</f>
        <v>#VALUE!</v>
      </c>
      <c r="AS696" s="9" t="str">
        <f>IF(O696&gt;0,R696/O696,"")</f>
        <v/>
      </c>
      <c r="AT696" s="9" t="e">
        <f>IF(AR696&lt;&gt;"",AL696/AR696,"")</f>
        <v>#VALUE!</v>
      </c>
      <c r="AU696" s="9" t="str">
        <f>IF(AO696&lt;&gt;"",AL696/AO696,"")</f>
        <v/>
      </c>
      <c r="AV696" s="9" t="str">
        <f>IF(AN696&lt;&gt;"",AL696/AN696,"")</f>
        <v/>
      </c>
      <c r="AW696" s="9"/>
    </row>
    <row r="697" spans="1:49" ht="13.5" thickTop="1" x14ac:dyDescent="0.2">
      <c r="A697" s="2">
        <v>8002122</v>
      </c>
      <c r="B697" s="3" t="s">
        <v>762</v>
      </c>
      <c r="C697" s="2">
        <v>0</v>
      </c>
      <c r="D697" s="2">
        <v>4040</v>
      </c>
      <c r="E697" s="8" t="s">
        <v>58</v>
      </c>
      <c r="F697" s="5" t="s">
        <v>763</v>
      </c>
      <c r="G697" s="3" t="s">
        <v>51</v>
      </c>
      <c r="H697" s="6">
        <v>128.75</v>
      </c>
      <c r="I697" s="6">
        <v>16.75</v>
      </c>
      <c r="J697" s="7">
        <v>-70.111999999999995</v>
      </c>
      <c r="K697" s="7">
        <v>18.93806</v>
      </c>
      <c r="L697" s="6">
        <v>54.540632000000002</v>
      </c>
      <c r="M697" s="8" t="s">
        <v>54</v>
      </c>
      <c r="N697" s="2" t="s">
        <v>52</v>
      </c>
      <c r="O697" s="6">
        <v>3.0999999046325684</v>
      </c>
      <c r="P697" s="8" t="s">
        <v>53</v>
      </c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1">
        <f>IF($L697&gt;0,IF(O697&gt;0,$L697*O697/1000000,""),"")</f>
        <v>1.6907595399860001E-4</v>
      </c>
      <c r="AM697" s="8" t="str">
        <f>IF($L697&gt;0,IF(R697&gt;0,$L697*R697/1000000,""),"")</f>
        <v/>
      </c>
      <c r="AN697" s="8" t="str">
        <f>IF($L697&gt;0,IF(U697&gt;0,IF($V697="P",$L697*U697/1000000,$L697*$U697),""),"")</f>
        <v/>
      </c>
      <c r="AO697" s="8" t="str">
        <f>IF($L697&gt;0,IF(X697&gt;0,$L697*X697/100,""),"")</f>
        <v/>
      </c>
      <c r="AP697" s="8" t="str">
        <f>IF($L697&gt;0,IF(AA697&gt;0,$L697*AA697/100,""),"")</f>
        <v/>
      </c>
      <c r="AQ697" s="11">
        <f>SUM(AL697:AP697)</f>
        <v>1.6907595399860001E-4</v>
      </c>
      <c r="AR697" s="6" t="e">
        <f>IF((AL697+AM697)&gt;0,AL697+AM697,"")</f>
        <v>#VALUE!</v>
      </c>
      <c r="AS697" s="9">
        <f>IF(O697&gt;0,R697/O697,"")</f>
        <v>0</v>
      </c>
      <c r="AT697" s="9" t="e">
        <f>IF(AR697&lt;&gt;"",AL697/AR697,"")</f>
        <v>#VALUE!</v>
      </c>
      <c r="AU697" s="9" t="str">
        <f>IF(AO697&lt;&gt;"",AL697/AO697,"")</f>
        <v/>
      </c>
      <c r="AV697" s="9" t="str">
        <f>IF(AN697&lt;&gt;"",AL697/AN697,"")</f>
        <v/>
      </c>
      <c r="AW697" s="9"/>
    </row>
    <row r="698" spans="1:49" ht="13.5" thickTop="1" x14ac:dyDescent="0.2">
      <c r="A698" s="2">
        <v>8004041</v>
      </c>
      <c r="B698" s="3" t="s">
        <v>764</v>
      </c>
      <c r="C698" s="2">
        <v>0</v>
      </c>
      <c r="D698" s="2">
        <v>4021</v>
      </c>
      <c r="E698" s="8" t="s">
        <v>64</v>
      </c>
      <c r="F698" s="5" t="s">
        <v>765</v>
      </c>
      <c r="G698" s="3" t="s">
        <v>51</v>
      </c>
      <c r="H698" s="6">
        <v>771</v>
      </c>
      <c r="I698" s="6">
        <v>229</v>
      </c>
      <c r="J698" s="7">
        <v>2.4838900000000002</v>
      </c>
      <c r="K698" s="7">
        <v>20.978059999999999</v>
      </c>
      <c r="L698" s="6"/>
      <c r="M698" s="8"/>
      <c r="N698" s="2"/>
      <c r="O698" s="6"/>
      <c r="P698" s="8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1" t="str">
        <f>IF($L698&gt;0,IF(O698&gt;0,$L698*O698/1000000,""),"")</f>
        <v/>
      </c>
      <c r="AM698" s="8" t="str">
        <f>IF($L698&gt;0,IF(R698&gt;0,$L698*R698/1000000,""),"")</f>
        <v/>
      </c>
      <c r="AN698" s="8" t="str">
        <f>IF($L698&gt;0,IF(U698&gt;0,IF($V698="P",$L698*U698/1000000,$L698*$U698),""),"")</f>
        <v/>
      </c>
      <c r="AO698" s="8" t="str">
        <f>IF($L698&gt;0,IF(X698&gt;0,$L698*X698/100,""),"")</f>
        <v/>
      </c>
      <c r="AP698" s="8" t="str">
        <f>IF($L698&gt;0,IF(AA698&gt;0,$L698*AA698/100,""),"")</f>
        <v/>
      </c>
      <c r="AQ698" s="11">
        <f>SUM(AL698:AP698)</f>
        <v>0</v>
      </c>
      <c r="AR698" s="6" t="e">
        <f>IF((AL698+AM698)&gt;0,AL698+AM698,"")</f>
        <v>#VALUE!</v>
      </c>
      <c r="AS698" s="9" t="str">
        <f>IF(O698&gt;0,R698/O698,"")</f>
        <v/>
      </c>
      <c r="AT698" s="9" t="e">
        <f>IF(AR698&lt;&gt;"",AL698/AR698,"")</f>
        <v>#VALUE!</v>
      </c>
      <c r="AU698" s="9" t="str">
        <f>IF(AO698&lt;&gt;"",AL698/AO698,"")</f>
        <v/>
      </c>
      <c r="AV698" s="9" t="str">
        <f>IF(AN698&lt;&gt;"",AL698/AN698,"")</f>
        <v/>
      </c>
      <c r="AW698" s="9"/>
    </row>
    <row r="699" spans="1:49" ht="13.5" thickTop="1" x14ac:dyDescent="0.2">
      <c r="A699" s="2">
        <v>8004042</v>
      </c>
      <c r="B699" s="3" t="s">
        <v>766</v>
      </c>
      <c r="C699" s="2">
        <v>0</v>
      </c>
      <c r="D699" s="2">
        <v>4029</v>
      </c>
      <c r="E699" s="8" t="s">
        <v>56</v>
      </c>
      <c r="F699" s="5" t="s">
        <v>765</v>
      </c>
      <c r="G699" s="3" t="s">
        <v>51</v>
      </c>
      <c r="H699" s="6">
        <v>5000</v>
      </c>
      <c r="I699" s="6">
        <v>100</v>
      </c>
      <c r="J699" s="7">
        <v>2.50278</v>
      </c>
      <c r="K699" s="7">
        <v>21.501940000000001</v>
      </c>
      <c r="L699" s="6">
        <v>0.59309999999999996</v>
      </c>
      <c r="M699" s="8" t="s">
        <v>54</v>
      </c>
      <c r="N699" s="2" t="s">
        <v>52</v>
      </c>
      <c r="O699" s="6">
        <v>25.100000381469727</v>
      </c>
      <c r="P699" s="8" t="s">
        <v>53</v>
      </c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1">
        <f>IF($L699&gt;0,IF(O699&gt;0,$L699*O699/1000000,""),"")</f>
        <v>1.4886810226249693E-5</v>
      </c>
      <c r="AM699" s="8" t="str">
        <f>IF($L699&gt;0,IF(R699&gt;0,$L699*R699/1000000,""),"")</f>
        <v/>
      </c>
      <c r="AN699" s="8" t="str">
        <f>IF($L699&gt;0,IF(U699&gt;0,IF($V699="P",$L699*U699/1000000,$L699*$U699),""),"")</f>
        <v/>
      </c>
      <c r="AO699" s="8" t="str">
        <f>IF($L699&gt;0,IF(X699&gt;0,$L699*X699/100,""),"")</f>
        <v/>
      </c>
      <c r="AP699" s="8" t="str">
        <f>IF($L699&gt;0,IF(AA699&gt;0,$L699*AA699/100,""),"")</f>
        <v/>
      </c>
      <c r="AQ699" s="11">
        <f>SUM(AL699:AP699)</f>
        <v>1.4886810226249693E-5</v>
      </c>
      <c r="AR699" s="6" t="e">
        <f>IF((AL699+AM699)&gt;0,AL699+AM699,"")</f>
        <v>#VALUE!</v>
      </c>
      <c r="AS699" s="9">
        <f>IF(O699&gt;0,R699/O699,"")</f>
        <v>0</v>
      </c>
      <c r="AT699" s="9" t="e">
        <f>IF(AR699&lt;&gt;"",AL699/AR699,"")</f>
        <v>#VALUE!</v>
      </c>
      <c r="AU699" s="9" t="str">
        <f>IF(AO699&lt;&gt;"",AL699/AO699,"")</f>
        <v/>
      </c>
      <c r="AV699" s="9" t="str">
        <f>IF(AN699&lt;&gt;"",AL699/AN699,"")</f>
        <v/>
      </c>
      <c r="AW699" s="9"/>
    </row>
    <row r="700" spans="1:49" ht="13.5" thickTop="1" x14ac:dyDescent="0.2">
      <c r="A700" s="2">
        <v>8001768</v>
      </c>
      <c r="B700" s="3" t="s">
        <v>769</v>
      </c>
      <c r="C700" s="2">
        <v>0</v>
      </c>
      <c r="D700" s="2">
        <v>4040</v>
      </c>
      <c r="E700" s="8" t="s">
        <v>58</v>
      </c>
      <c r="F700" s="5" t="s">
        <v>768</v>
      </c>
      <c r="G700" s="3" t="s">
        <v>51</v>
      </c>
      <c r="H700" s="6">
        <v>13.79</v>
      </c>
      <c r="I700" s="6">
        <v>2.1800000000000002</v>
      </c>
      <c r="J700" s="7">
        <v>-79.616669999999999</v>
      </c>
      <c r="K700" s="7">
        <v>-3.7</v>
      </c>
      <c r="L700" s="6">
        <v>9.9333329999999993</v>
      </c>
      <c r="M700" s="8" t="s">
        <v>54</v>
      </c>
      <c r="N700" s="2" t="s">
        <v>52</v>
      </c>
      <c r="O700" s="6">
        <v>13.403499603271484</v>
      </c>
      <c r="P700" s="8" t="s">
        <v>53</v>
      </c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1">
        <f>IF($L700&gt;0,IF(O700&gt;0,$L700*O700/1000000,""),"")</f>
        <v>1.3314142492466355E-4</v>
      </c>
      <c r="AM700" s="8" t="str">
        <f>IF($L700&gt;0,IF(R700&gt;0,$L700*R700/1000000,""),"")</f>
        <v/>
      </c>
      <c r="AN700" s="8" t="str">
        <f>IF($L700&gt;0,IF(U700&gt;0,IF($V700="P",$L700*U700/1000000,$L700*$U700),""),"")</f>
        <v/>
      </c>
      <c r="AO700" s="8" t="str">
        <f>IF($L700&gt;0,IF(X700&gt;0,$L700*X700/100,""),"")</f>
        <v/>
      </c>
      <c r="AP700" s="8" t="str">
        <f>IF($L700&gt;0,IF(AA700&gt;0,$L700*AA700/100,""),"")</f>
        <v/>
      </c>
      <c r="AQ700" s="11">
        <f>SUM(AL700:AP700)</f>
        <v>1.3314142492466355E-4</v>
      </c>
      <c r="AR700" s="6" t="e">
        <f>IF((AL700+AM700)&gt;0,AL700+AM700,"")</f>
        <v>#VALUE!</v>
      </c>
      <c r="AS700" s="9">
        <f>IF(O700&gt;0,R700/O700,"")</f>
        <v>0</v>
      </c>
      <c r="AT700" s="9" t="e">
        <f>IF(AR700&lt;&gt;"",AL700/AR700,"")</f>
        <v>#VALUE!</v>
      </c>
      <c r="AU700" s="9" t="str">
        <f>IF(AO700&lt;&gt;"",AL700/AO700,"")</f>
        <v/>
      </c>
      <c r="AV700" s="9" t="str">
        <f>IF(AN700&lt;&gt;"",AL700/AN700,"")</f>
        <v/>
      </c>
      <c r="AW700" s="9"/>
    </row>
    <row r="701" spans="1:49" ht="13.5" thickTop="1" x14ac:dyDescent="0.2">
      <c r="A701" s="2">
        <v>8001769</v>
      </c>
      <c r="B701" s="3" t="s">
        <v>767</v>
      </c>
      <c r="C701" s="2">
        <v>0</v>
      </c>
      <c r="D701" s="2">
        <v>4023</v>
      </c>
      <c r="E701" s="8" t="s">
        <v>49</v>
      </c>
      <c r="F701" s="5" t="s">
        <v>768</v>
      </c>
      <c r="G701" s="3" t="s">
        <v>51</v>
      </c>
      <c r="H701" s="6">
        <v>5000</v>
      </c>
      <c r="I701" s="6">
        <v>100</v>
      </c>
      <c r="J701" s="7">
        <v>-78.783330000000007</v>
      </c>
      <c r="K701" s="7">
        <v>-4.0666700000000002</v>
      </c>
      <c r="L701" s="6">
        <v>1.814373</v>
      </c>
      <c r="M701" s="8" t="s">
        <v>54</v>
      </c>
      <c r="N701" s="2" t="s">
        <v>52</v>
      </c>
      <c r="O701" s="6">
        <v>25.714239120483398</v>
      </c>
      <c r="P701" s="8" t="s">
        <v>53</v>
      </c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1">
        <f>IF($L701&gt;0,IF(O701&gt;0,$L701*O701/1000000,""),"")</f>
        <v>4.6655221175748831E-5</v>
      </c>
      <c r="AM701" s="8" t="str">
        <f>IF($L701&gt;0,IF(R701&gt;0,$L701*R701/1000000,""),"")</f>
        <v/>
      </c>
      <c r="AN701" s="8" t="str">
        <f>IF($L701&gt;0,IF(U701&gt;0,IF($V701="P",$L701*U701/1000000,$L701*$U701),""),"")</f>
        <v/>
      </c>
      <c r="AO701" s="8" t="str">
        <f>IF($L701&gt;0,IF(X701&gt;0,$L701*X701/100,""),"")</f>
        <v/>
      </c>
      <c r="AP701" s="8" t="str">
        <f>IF($L701&gt;0,IF(AA701&gt;0,$L701*AA701/100,""),"")</f>
        <v/>
      </c>
      <c r="AQ701" s="11">
        <f>SUM(AL701:AP701)</f>
        <v>4.6655221175748831E-5</v>
      </c>
      <c r="AR701" s="6" t="e">
        <f>IF((AL701+AM701)&gt;0,AL701+AM701,"")</f>
        <v>#VALUE!</v>
      </c>
      <c r="AS701" s="9">
        <f>IF(O701&gt;0,R701/O701,"")</f>
        <v>0</v>
      </c>
      <c r="AT701" s="9" t="e">
        <f>IF(AR701&lt;&gt;"",AL701/AR701,"")</f>
        <v>#VALUE!</v>
      </c>
      <c r="AU701" s="9" t="str">
        <f>IF(AO701&lt;&gt;"",AL701/AO701,"")</f>
        <v/>
      </c>
      <c r="AV701" s="9" t="str">
        <f>IF(AN701&lt;&gt;"",AL701/AN701,"")</f>
        <v/>
      </c>
      <c r="AW701" s="9"/>
    </row>
    <row r="702" spans="1:49" ht="13.5" thickTop="1" x14ac:dyDescent="0.2">
      <c r="A702" s="2">
        <v>8001797</v>
      </c>
      <c r="B702" s="3" t="s">
        <v>770</v>
      </c>
      <c r="C702" s="2">
        <v>0</v>
      </c>
      <c r="D702" s="2">
        <v>4023</v>
      </c>
      <c r="E702" s="8" t="s">
        <v>49</v>
      </c>
      <c r="F702" s="5" t="s">
        <v>771</v>
      </c>
      <c r="G702" s="3" t="s">
        <v>51</v>
      </c>
      <c r="H702" s="6">
        <v>396.5</v>
      </c>
      <c r="I702" s="6">
        <v>145.5</v>
      </c>
      <c r="J702" s="7">
        <v>-6.2583299999999999</v>
      </c>
      <c r="K702" s="7">
        <v>43.274999999999999</v>
      </c>
      <c r="L702" s="6">
        <v>4.8485760000000004</v>
      </c>
      <c r="M702" s="8" t="s">
        <v>54</v>
      </c>
      <c r="N702" s="2" t="s">
        <v>52</v>
      </c>
      <c r="O702" s="6">
        <v>6.1211271286010742</v>
      </c>
      <c r="P702" s="8" t="s">
        <v>53</v>
      </c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1">
        <f>IF($L702&gt;0,IF(O702&gt;0,$L702*O702/1000000,""),"")</f>
        <v>2.9678750088684083E-5</v>
      </c>
      <c r="AM702" s="8" t="str">
        <f>IF($L702&gt;0,IF(R702&gt;0,$L702*R702/1000000,""),"")</f>
        <v/>
      </c>
      <c r="AN702" s="8" t="str">
        <f>IF($L702&gt;0,IF(U702&gt;0,IF($V702="P",$L702*U702/1000000,$L702*$U702),""),"")</f>
        <v/>
      </c>
      <c r="AO702" s="8" t="str">
        <f>IF($L702&gt;0,IF(X702&gt;0,$L702*X702/100,""),"")</f>
        <v/>
      </c>
      <c r="AP702" s="8" t="str">
        <f>IF($L702&gt;0,IF(AA702&gt;0,$L702*AA702/100,""),"")</f>
        <v/>
      </c>
      <c r="AQ702" s="11">
        <f>SUM(AL702:AP702)</f>
        <v>2.9678750088684083E-5</v>
      </c>
      <c r="AR702" s="6" t="e">
        <f>IF((AL702+AM702)&gt;0,AL702+AM702,"")</f>
        <v>#VALUE!</v>
      </c>
      <c r="AS702" s="9">
        <f>IF(O702&gt;0,R702/O702,"")</f>
        <v>0</v>
      </c>
      <c r="AT702" s="9" t="e">
        <f>IF(AR702&lt;&gt;"",AL702/AR702,"")</f>
        <v>#VALUE!</v>
      </c>
      <c r="AU702" s="9" t="str">
        <f>IF(AO702&lt;&gt;"",AL702/AO702,"")</f>
        <v/>
      </c>
      <c r="AV702" s="9" t="str">
        <f>IF(AN702&lt;&gt;"",AL702/AN702,"")</f>
        <v/>
      </c>
      <c r="AW702" s="9"/>
    </row>
    <row r="703" spans="1:49" ht="13.5" thickTop="1" x14ac:dyDescent="0.2">
      <c r="A703" s="2">
        <v>8001799</v>
      </c>
      <c r="B703" s="3" t="s">
        <v>774</v>
      </c>
      <c r="C703" s="2">
        <v>0</v>
      </c>
      <c r="D703" s="2">
        <v>4029</v>
      </c>
      <c r="E703" s="8" t="s">
        <v>56</v>
      </c>
      <c r="F703" s="5" t="s">
        <v>771</v>
      </c>
      <c r="G703" s="3" t="s">
        <v>51</v>
      </c>
      <c r="H703" s="6">
        <v>5000</v>
      </c>
      <c r="I703" s="6">
        <v>100</v>
      </c>
      <c r="J703" s="7">
        <v>-7.1166700000000001</v>
      </c>
      <c r="K703" s="7">
        <v>37.6</v>
      </c>
      <c r="L703" s="6">
        <v>9.02</v>
      </c>
      <c r="M703" s="8" t="s">
        <v>54</v>
      </c>
      <c r="N703" s="2" t="s">
        <v>52</v>
      </c>
      <c r="O703" s="6">
        <v>1.7860310077667236</v>
      </c>
      <c r="P703" s="8" t="s">
        <v>53</v>
      </c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1">
        <f>IF($L703&gt;0,IF(O703&gt;0,$L703*O703/1000000,""),"")</f>
        <v>1.6109999690055849E-5</v>
      </c>
      <c r="AM703" s="8" t="str">
        <f>IF($L703&gt;0,IF(R703&gt;0,$L703*R703/1000000,""),"")</f>
        <v/>
      </c>
      <c r="AN703" s="8" t="str">
        <f>IF($L703&gt;0,IF(U703&gt;0,IF($V703="P",$L703*U703/1000000,$L703*$U703),""),"")</f>
        <v/>
      </c>
      <c r="AO703" s="8" t="str">
        <f>IF($L703&gt;0,IF(X703&gt;0,$L703*X703/100,""),"")</f>
        <v/>
      </c>
      <c r="AP703" s="8" t="str">
        <f>IF($L703&gt;0,IF(AA703&gt;0,$L703*AA703/100,""),"")</f>
        <v/>
      </c>
      <c r="AQ703" s="11">
        <f>SUM(AL703:AP703)</f>
        <v>1.6109999690055849E-5</v>
      </c>
      <c r="AR703" s="6" t="e">
        <f>IF((AL703+AM703)&gt;0,AL703+AM703,"")</f>
        <v>#VALUE!</v>
      </c>
      <c r="AS703" s="9">
        <f>IF(O703&gt;0,R703/O703,"")</f>
        <v>0</v>
      </c>
      <c r="AT703" s="9" t="e">
        <f>IF(AR703&lt;&gt;"",AL703/AR703,"")</f>
        <v>#VALUE!</v>
      </c>
      <c r="AU703" s="9" t="str">
        <f>IF(AO703&lt;&gt;"",AL703/AO703,"")</f>
        <v/>
      </c>
      <c r="AV703" s="9" t="str">
        <f>IF(AN703&lt;&gt;"",AL703/AN703,"")</f>
        <v/>
      </c>
      <c r="AW703" s="9"/>
    </row>
    <row r="704" spans="1:49" ht="13.5" thickTop="1" x14ac:dyDescent="0.2">
      <c r="A704" s="2">
        <v>8001798</v>
      </c>
      <c r="B704" s="3" t="s">
        <v>772</v>
      </c>
      <c r="C704" s="2">
        <v>0</v>
      </c>
      <c r="D704" s="2">
        <v>4029</v>
      </c>
      <c r="E704" s="8" t="s">
        <v>56</v>
      </c>
      <c r="F704" s="5" t="s">
        <v>771</v>
      </c>
      <c r="G704" s="3" t="s">
        <v>51</v>
      </c>
      <c r="H704" s="6">
        <v>5000</v>
      </c>
      <c r="I704" s="6">
        <v>100</v>
      </c>
      <c r="J704" s="7">
        <v>-6.2583299999999999</v>
      </c>
      <c r="K704" s="7">
        <v>43.274999999999999</v>
      </c>
      <c r="L704" s="6">
        <v>2.75</v>
      </c>
      <c r="M704" s="8" t="s">
        <v>54</v>
      </c>
      <c r="N704" s="2" t="s">
        <v>52</v>
      </c>
      <c r="O704" s="6">
        <v>4.1440000534057617</v>
      </c>
      <c r="P704" s="8" t="s">
        <v>53</v>
      </c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1">
        <f>IF($L704&gt;0,IF(O704&gt;0,$L704*O704/1000000,""),"")</f>
        <v>1.1396000146865844E-5</v>
      </c>
      <c r="AM704" s="8" t="str">
        <f>IF($L704&gt;0,IF(R704&gt;0,$L704*R704/1000000,""),"")</f>
        <v/>
      </c>
      <c r="AN704" s="8" t="str">
        <f>IF($L704&gt;0,IF(U704&gt;0,IF($V704="P",$L704*U704/1000000,$L704*$U704),""),"")</f>
        <v/>
      </c>
      <c r="AO704" s="8" t="str">
        <f>IF($L704&gt;0,IF(X704&gt;0,$L704*X704/100,""),"")</f>
        <v/>
      </c>
      <c r="AP704" s="8" t="str">
        <f>IF($L704&gt;0,IF(AA704&gt;0,$L704*AA704/100,""),"")</f>
        <v/>
      </c>
      <c r="AQ704" s="11">
        <f>SUM(AL704:AP704)</f>
        <v>1.1396000146865844E-5</v>
      </c>
      <c r="AR704" s="6" t="e">
        <f>IF((AL704+AM704)&gt;0,AL704+AM704,"")</f>
        <v>#VALUE!</v>
      </c>
      <c r="AS704" s="9">
        <f>IF(O704&gt;0,R704/O704,"")</f>
        <v>0</v>
      </c>
      <c r="AT704" s="9" t="e">
        <f>IF(AR704&lt;&gt;"",AL704/AR704,"")</f>
        <v>#VALUE!</v>
      </c>
      <c r="AU704" s="9" t="str">
        <f>IF(AO704&lt;&gt;"",AL704/AO704,"")</f>
        <v/>
      </c>
      <c r="AV704" s="9" t="str">
        <f>IF(AN704&lt;&gt;"",AL704/AN704,"")</f>
        <v/>
      </c>
      <c r="AW704" s="9"/>
    </row>
    <row r="705" spans="1:49" ht="13.5" thickTop="1" x14ac:dyDescent="0.2">
      <c r="A705" s="2">
        <v>8004144</v>
      </c>
      <c r="B705" s="3" t="s">
        <v>773</v>
      </c>
      <c r="C705" s="2">
        <v>0</v>
      </c>
      <c r="D705" s="2">
        <v>4029</v>
      </c>
      <c r="E705" s="8" t="s">
        <v>56</v>
      </c>
      <c r="F705" s="5" t="s">
        <v>771</v>
      </c>
      <c r="G705" s="3" t="s">
        <v>51</v>
      </c>
      <c r="H705" s="6">
        <v>5000</v>
      </c>
      <c r="I705" s="6">
        <v>100</v>
      </c>
      <c r="J705" s="7">
        <v>-6.25</v>
      </c>
      <c r="K705" s="7">
        <v>43.344999999999999</v>
      </c>
      <c r="L705" s="6">
        <v>2.6</v>
      </c>
      <c r="M705" s="8" t="s">
        <v>54</v>
      </c>
      <c r="N705" s="2" t="s">
        <v>52</v>
      </c>
      <c r="O705" s="6">
        <v>5.0999999046325684</v>
      </c>
      <c r="P705" s="8" t="s">
        <v>53</v>
      </c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1">
        <f>IF($L705&gt;0,IF(O705&gt;0,$L705*O705/1000000,""),"")</f>
        <v>1.3259999752044678E-5</v>
      </c>
      <c r="AM705" s="8" t="str">
        <f>IF($L705&gt;0,IF(R705&gt;0,$L705*R705/1000000,""),"")</f>
        <v/>
      </c>
      <c r="AN705" s="8" t="str">
        <f>IF($L705&gt;0,IF(U705&gt;0,IF($V705="P",$L705*U705/1000000,$L705*$U705),""),"")</f>
        <v/>
      </c>
      <c r="AO705" s="8" t="str">
        <f>IF($L705&gt;0,IF(X705&gt;0,$L705*X705/100,""),"")</f>
        <v/>
      </c>
      <c r="AP705" s="8" t="str">
        <f>IF($L705&gt;0,IF(AA705&gt;0,$L705*AA705/100,""),"")</f>
        <v/>
      </c>
      <c r="AQ705" s="11">
        <f>SUM(AL705:AP705)</f>
        <v>1.3259999752044678E-5</v>
      </c>
      <c r="AR705" s="6" t="e">
        <f>IF((AL705+AM705)&gt;0,AL705+AM705,"")</f>
        <v>#VALUE!</v>
      </c>
      <c r="AS705" s="9">
        <f>IF(O705&gt;0,R705/O705,"")</f>
        <v>0</v>
      </c>
      <c r="AT705" s="9" t="e">
        <f>IF(AR705&lt;&gt;"",AL705/AR705,"")</f>
        <v>#VALUE!</v>
      </c>
      <c r="AU705" s="9" t="str">
        <f>IF(AO705&lt;&gt;"",AL705/AO705,"")</f>
        <v/>
      </c>
      <c r="AV705" s="9" t="str">
        <f>IF(AN705&lt;&gt;"",AL705/AN705,"")</f>
        <v/>
      </c>
      <c r="AW705" s="9"/>
    </row>
    <row r="706" spans="1:49" ht="13.5" thickTop="1" x14ac:dyDescent="0.2">
      <c r="A706" s="2">
        <v>8002103</v>
      </c>
      <c r="B706" s="3" t="s">
        <v>775</v>
      </c>
      <c r="C706" s="2">
        <v>0</v>
      </c>
      <c r="D706" s="2">
        <v>4021</v>
      </c>
      <c r="E706" s="8" t="s">
        <v>64</v>
      </c>
      <c r="F706" s="5" t="s">
        <v>776</v>
      </c>
      <c r="G706" s="3" t="s">
        <v>51</v>
      </c>
      <c r="H706" s="6">
        <v>771</v>
      </c>
      <c r="I706" s="6">
        <v>229</v>
      </c>
      <c r="J706" s="7">
        <v>38.785800000000002</v>
      </c>
      <c r="K706" s="7">
        <v>5.5178000000000003</v>
      </c>
      <c r="L706" s="6">
        <v>17.863759999999999</v>
      </c>
      <c r="M706" s="8" t="s">
        <v>54</v>
      </c>
      <c r="N706" s="2" t="s">
        <v>52</v>
      </c>
      <c r="O706" s="6">
        <v>4.5</v>
      </c>
      <c r="P706" s="8" t="s">
        <v>53</v>
      </c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1">
        <f>IF($L706&gt;0,IF(O706&gt;0,$L706*O706/1000000,""),"")</f>
        <v>8.0386920000000009E-5</v>
      </c>
      <c r="AM706" s="8" t="str">
        <f>IF($L706&gt;0,IF(R706&gt;0,$L706*R706/1000000,""),"")</f>
        <v/>
      </c>
      <c r="AN706" s="8" t="str">
        <f>IF($L706&gt;0,IF(U706&gt;0,IF($V706="P",$L706*U706/1000000,$L706*$U706),""),"")</f>
        <v/>
      </c>
      <c r="AO706" s="8" t="str">
        <f>IF($L706&gt;0,IF(X706&gt;0,$L706*X706/100,""),"")</f>
        <v/>
      </c>
      <c r="AP706" s="8" t="str">
        <f>IF($L706&gt;0,IF(AA706&gt;0,$L706*AA706/100,""),"")</f>
        <v/>
      </c>
      <c r="AQ706" s="11">
        <f>SUM(AL706:AP706)</f>
        <v>8.0386920000000009E-5</v>
      </c>
      <c r="AR706" s="6" t="e">
        <f>IF((AL706+AM706)&gt;0,AL706+AM706,"")</f>
        <v>#VALUE!</v>
      </c>
      <c r="AS706" s="9">
        <f>IF(O706&gt;0,R706/O706,"")</f>
        <v>0</v>
      </c>
      <c r="AT706" s="9" t="e">
        <f>IF(AR706&lt;&gt;"",AL706/AR706,"")</f>
        <v>#VALUE!</v>
      </c>
      <c r="AU706" s="9" t="str">
        <f>IF(AO706&lt;&gt;"",AL706/AO706,"")</f>
        <v/>
      </c>
      <c r="AV706" s="9" t="str">
        <f>IF(AN706&lt;&gt;"",AL706/AN706,"")</f>
        <v/>
      </c>
      <c r="AW706" s="9"/>
    </row>
    <row r="707" spans="1:49" ht="13.5" thickTop="1" x14ac:dyDescent="0.2">
      <c r="A707" s="2">
        <v>8008093</v>
      </c>
      <c r="B707" s="3" t="s">
        <v>780</v>
      </c>
      <c r="C707" s="2">
        <v>0</v>
      </c>
      <c r="D707" s="2">
        <v>4029</v>
      </c>
      <c r="E707" s="8" t="s">
        <v>56</v>
      </c>
      <c r="F707" s="5" t="s">
        <v>778</v>
      </c>
      <c r="G707" s="3" t="s">
        <v>51</v>
      </c>
      <c r="H707" s="6">
        <v>1840</v>
      </c>
      <c r="I707" s="6">
        <v>50</v>
      </c>
      <c r="J707" s="7">
        <v>20.5</v>
      </c>
      <c r="K707" s="7">
        <v>65</v>
      </c>
      <c r="L707" s="6"/>
      <c r="M707" s="8"/>
      <c r="N707" s="2"/>
      <c r="O707" s="6"/>
      <c r="P707" s="8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1" t="str">
        <f>IF($L707&gt;0,IF(O707&gt;0,$L707*O707/1000000,""),"")</f>
        <v/>
      </c>
      <c r="AM707" s="8" t="str">
        <f>IF($L707&gt;0,IF(R707&gt;0,$L707*R707/1000000,""),"")</f>
        <v/>
      </c>
      <c r="AN707" s="8" t="str">
        <f>IF($L707&gt;0,IF(U707&gt;0,IF($V707="P",$L707*U707/1000000,$L707*$U707),""),"")</f>
        <v/>
      </c>
      <c r="AO707" s="8" t="str">
        <f>IF($L707&gt;0,IF(X707&gt;0,$L707*X707/100,""),"")</f>
        <v/>
      </c>
      <c r="AP707" s="8" t="str">
        <f>IF($L707&gt;0,IF(AA707&gt;0,$L707*AA707/100,""),"")</f>
        <v/>
      </c>
      <c r="AQ707" s="11">
        <f>SUM(AL707:AP707)</f>
        <v>0</v>
      </c>
      <c r="AR707" s="6" t="e">
        <f>IF((AL707+AM707)&gt;0,AL707+AM707,"")</f>
        <v>#VALUE!</v>
      </c>
      <c r="AS707" s="9" t="str">
        <f>IF(O707&gt;0,R707/O707,"")</f>
        <v/>
      </c>
      <c r="AT707" s="9" t="e">
        <f>IF(AR707&lt;&gt;"",AL707/AR707,"")</f>
        <v>#VALUE!</v>
      </c>
      <c r="AU707" s="9" t="str">
        <f>IF(AO707&lt;&gt;"",AL707/AO707,"")</f>
        <v/>
      </c>
      <c r="AV707" s="9" t="str">
        <f>IF(AN707&lt;&gt;"",AL707/AN707,"")</f>
        <v/>
      </c>
      <c r="AW707" s="9"/>
    </row>
    <row r="708" spans="1:49" ht="13.5" thickTop="1" x14ac:dyDescent="0.2">
      <c r="A708" s="2">
        <v>8008094</v>
      </c>
      <c r="B708" s="3" t="s">
        <v>779</v>
      </c>
      <c r="C708" s="2">
        <v>0</v>
      </c>
      <c r="D708" s="2">
        <v>4029</v>
      </c>
      <c r="E708" s="8" t="s">
        <v>56</v>
      </c>
      <c r="F708" s="5" t="s">
        <v>778</v>
      </c>
      <c r="G708" s="3" t="s">
        <v>51</v>
      </c>
      <c r="H708" s="6">
        <v>1840</v>
      </c>
      <c r="I708" s="6">
        <v>50</v>
      </c>
      <c r="J708" s="7">
        <v>22.948350000000001</v>
      </c>
      <c r="K708" s="7">
        <v>62.730260000000001</v>
      </c>
      <c r="L708" s="6"/>
      <c r="M708" s="8"/>
      <c r="N708" s="2"/>
      <c r="O708" s="6"/>
      <c r="P708" s="8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1" t="str">
        <f>IF($L708&gt;0,IF(O708&gt;0,$L708*O708/1000000,""),"")</f>
        <v/>
      </c>
      <c r="AM708" s="8" t="str">
        <f>IF($L708&gt;0,IF(R708&gt;0,$L708*R708/1000000,""),"")</f>
        <v/>
      </c>
      <c r="AN708" s="8" t="str">
        <f>IF($L708&gt;0,IF(U708&gt;0,IF($V708="P",$L708*U708/1000000,$L708*$U708),""),"")</f>
        <v/>
      </c>
      <c r="AO708" s="8" t="str">
        <f>IF($L708&gt;0,IF(X708&gt;0,$L708*X708/100,""),"")</f>
        <v/>
      </c>
      <c r="AP708" s="8" t="str">
        <f>IF($L708&gt;0,IF(AA708&gt;0,$L708*AA708/100,""),"")</f>
        <v/>
      </c>
      <c r="AQ708" s="11">
        <f>SUM(AL708:AP708)</f>
        <v>0</v>
      </c>
      <c r="AR708" s="6" t="e">
        <f>IF((AL708+AM708)&gt;0,AL708+AM708,"")</f>
        <v>#VALUE!</v>
      </c>
      <c r="AS708" s="9" t="str">
        <f>IF(O708&gt;0,R708/O708,"")</f>
        <v/>
      </c>
      <c r="AT708" s="9" t="e">
        <f>IF(AR708&lt;&gt;"",AL708/AR708,"")</f>
        <v>#VALUE!</v>
      </c>
      <c r="AU708" s="9" t="str">
        <f>IF(AO708&lt;&gt;"",AL708/AO708,"")</f>
        <v/>
      </c>
      <c r="AV708" s="9" t="str">
        <f>IF(AN708&lt;&gt;"",AL708/AN708,"")</f>
        <v/>
      </c>
      <c r="AW708" s="9"/>
    </row>
    <row r="709" spans="1:49" ht="13.5" thickTop="1" x14ac:dyDescent="0.2">
      <c r="A709" s="2">
        <v>8008087</v>
      </c>
      <c r="B709" s="3" t="s">
        <v>783</v>
      </c>
      <c r="C709" s="2">
        <v>0</v>
      </c>
      <c r="D709" s="2">
        <v>4029</v>
      </c>
      <c r="E709" s="8" t="s">
        <v>56</v>
      </c>
      <c r="F709" s="5" t="s">
        <v>778</v>
      </c>
      <c r="G709" s="3" t="s">
        <v>51</v>
      </c>
      <c r="H709" s="6">
        <v>1840</v>
      </c>
      <c r="I709" s="6">
        <v>50</v>
      </c>
      <c r="J709" s="7">
        <v>24.157019999999999</v>
      </c>
      <c r="K709" s="7">
        <v>61.652900000000002</v>
      </c>
      <c r="L709" s="6"/>
      <c r="M709" s="8"/>
      <c r="N709" s="2"/>
      <c r="O709" s="6"/>
      <c r="P709" s="8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1" t="str">
        <f>IF($L709&gt;0,IF(O709&gt;0,$L709*O709/1000000,""),"")</f>
        <v/>
      </c>
      <c r="AM709" s="8" t="str">
        <f>IF($L709&gt;0,IF(R709&gt;0,$L709*R709/1000000,""),"")</f>
        <v/>
      </c>
      <c r="AN709" s="8" t="str">
        <f>IF($L709&gt;0,IF(U709&gt;0,IF($V709="P",$L709*U709/1000000,$L709*$U709),""),"")</f>
        <v/>
      </c>
      <c r="AO709" s="8" t="str">
        <f>IF($L709&gt;0,IF(X709&gt;0,$L709*X709/100,""),"")</f>
        <v/>
      </c>
      <c r="AP709" s="8" t="str">
        <f>IF($L709&gt;0,IF(AA709&gt;0,$L709*AA709/100,""),"")</f>
        <v/>
      </c>
      <c r="AQ709" s="11">
        <f>SUM(AL709:AP709)</f>
        <v>0</v>
      </c>
      <c r="AR709" s="6" t="e">
        <f>IF((AL709+AM709)&gt;0,AL709+AM709,"")</f>
        <v>#VALUE!</v>
      </c>
      <c r="AS709" s="9" t="str">
        <f>IF(O709&gt;0,R709/O709,"")</f>
        <v/>
      </c>
      <c r="AT709" s="9" t="e">
        <f>IF(AR709&lt;&gt;"",AL709/AR709,"")</f>
        <v>#VALUE!</v>
      </c>
      <c r="AU709" s="9" t="str">
        <f>IF(AO709&lt;&gt;"",AL709/AO709,"")</f>
        <v/>
      </c>
      <c r="AV709" s="9" t="str">
        <f>IF(AN709&lt;&gt;"",AL709/AN709,"")</f>
        <v/>
      </c>
      <c r="AW709" s="9"/>
    </row>
    <row r="710" spans="1:49" ht="13.5" thickTop="1" x14ac:dyDescent="0.2">
      <c r="A710" s="2">
        <v>8008092</v>
      </c>
      <c r="B710" s="3" t="s">
        <v>781</v>
      </c>
      <c r="C710" s="2">
        <v>0</v>
      </c>
      <c r="D710" s="2">
        <v>4029</v>
      </c>
      <c r="E710" s="8" t="s">
        <v>56</v>
      </c>
      <c r="F710" s="5" t="s">
        <v>778</v>
      </c>
      <c r="G710" s="3" t="s">
        <v>51</v>
      </c>
      <c r="H710" s="6">
        <v>1840</v>
      </c>
      <c r="I710" s="6">
        <v>10</v>
      </c>
      <c r="J710" s="7">
        <v>24.95345</v>
      </c>
      <c r="K710" s="7">
        <v>64.127889999999994</v>
      </c>
      <c r="L710" s="6"/>
      <c r="M710" s="8"/>
      <c r="N710" s="2"/>
      <c r="O710" s="6"/>
      <c r="P710" s="8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1" t="str">
        <f>IF($L710&gt;0,IF(O710&gt;0,$L710*O710/1000000,""),"")</f>
        <v/>
      </c>
      <c r="AM710" s="8" t="str">
        <f>IF($L710&gt;0,IF(R710&gt;0,$L710*R710/1000000,""),"")</f>
        <v/>
      </c>
      <c r="AN710" s="8" t="str">
        <f>IF($L710&gt;0,IF(U710&gt;0,IF($V710="P",$L710*U710/1000000,$L710*$U710),""),"")</f>
        <v/>
      </c>
      <c r="AO710" s="8" t="str">
        <f>IF($L710&gt;0,IF(X710&gt;0,$L710*X710/100,""),"")</f>
        <v/>
      </c>
      <c r="AP710" s="8" t="str">
        <f>IF($L710&gt;0,IF(AA710&gt;0,$L710*AA710/100,""),"")</f>
        <v/>
      </c>
      <c r="AQ710" s="11">
        <f>SUM(AL710:AP710)</f>
        <v>0</v>
      </c>
      <c r="AR710" s="6" t="e">
        <f>IF((AL710+AM710)&gt;0,AL710+AM710,"")</f>
        <v>#VALUE!</v>
      </c>
      <c r="AS710" s="9" t="str">
        <f>IF(O710&gt;0,R710/O710,"")</f>
        <v/>
      </c>
      <c r="AT710" s="9" t="e">
        <f>IF(AR710&lt;&gt;"",AL710/AR710,"")</f>
        <v>#VALUE!</v>
      </c>
      <c r="AU710" s="9" t="str">
        <f>IF(AO710&lt;&gt;"",AL710/AO710,"")</f>
        <v/>
      </c>
      <c r="AV710" s="9" t="str">
        <f>IF(AN710&lt;&gt;"",AL710/AN710,"")</f>
        <v/>
      </c>
      <c r="AW710" s="9"/>
    </row>
    <row r="711" spans="1:49" ht="13.5" thickTop="1" x14ac:dyDescent="0.2">
      <c r="A711" s="2">
        <v>8008086</v>
      </c>
      <c r="B711" s="3" t="s">
        <v>784</v>
      </c>
      <c r="C711" s="2">
        <v>0</v>
      </c>
      <c r="D711" s="2">
        <v>4029</v>
      </c>
      <c r="E711" s="8" t="s">
        <v>56</v>
      </c>
      <c r="F711" s="5" t="s">
        <v>778</v>
      </c>
      <c r="G711" s="3" t="s">
        <v>51</v>
      </c>
      <c r="H711" s="6">
        <v>1850</v>
      </c>
      <c r="I711" s="6">
        <v>50</v>
      </c>
      <c r="J711" s="7">
        <v>28.216339999999999</v>
      </c>
      <c r="K711" s="7">
        <v>62.048819999999999</v>
      </c>
      <c r="L711" s="6"/>
      <c r="M711" s="8"/>
      <c r="N711" s="2"/>
      <c r="O711" s="6"/>
      <c r="P711" s="8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1" t="str">
        <f>IF($L711&gt;0,IF(O711&gt;0,$L711*O711/1000000,""),"")</f>
        <v/>
      </c>
      <c r="AM711" s="8" t="str">
        <f>IF($L711&gt;0,IF(R711&gt;0,$L711*R711/1000000,""),"")</f>
        <v/>
      </c>
      <c r="AN711" s="8" t="str">
        <f>IF($L711&gt;0,IF(U711&gt;0,IF($V711="P",$L711*U711/1000000,$L711*$U711),""),"")</f>
        <v/>
      </c>
      <c r="AO711" s="8" t="str">
        <f>IF($L711&gt;0,IF(X711&gt;0,$L711*X711/100,""),"")</f>
        <v/>
      </c>
      <c r="AP711" s="8" t="str">
        <f>IF($L711&gt;0,IF(AA711&gt;0,$L711*AA711/100,""),"")</f>
        <v/>
      </c>
      <c r="AQ711" s="11">
        <f>SUM(AL711:AP711)</f>
        <v>0</v>
      </c>
      <c r="AR711" s="6" t="e">
        <f>IF((AL711+AM711)&gt;0,AL711+AM711,"")</f>
        <v>#VALUE!</v>
      </c>
      <c r="AS711" s="9" t="str">
        <f>IF(O711&gt;0,R711/O711,"")</f>
        <v/>
      </c>
      <c r="AT711" s="9" t="e">
        <f>IF(AR711&lt;&gt;"",AL711/AR711,"")</f>
        <v>#VALUE!</v>
      </c>
      <c r="AU711" s="9" t="str">
        <f>IF(AO711&lt;&gt;"",AL711/AO711,"")</f>
        <v/>
      </c>
      <c r="AV711" s="9" t="str">
        <f>IF(AN711&lt;&gt;"",AL711/AN711,"")</f>
        <v/>
      </c>
      <c r="AW711" s="9"/>
    </row>
    <row r="712" spans="1:49" ht="13.5" thickTop="1" x14ac:dyDescent="0.2">
      <c r="A712" s="2">
        <v>145000090</v>
      </c>
      <c r="B712" s="3" t="s">
        <v>785</v>
      </c>
      <c r="C712" s="2">
        <v>8008086</v>
      </c>
      <c r="D712" s="2">
        <v>4029</v>
      </c>
      <c r="E712" s="8" t="s">
        <v>56</v>
      </c>
      <c r="F712" s="5" t="s">
        <v>778</v>
      </c>
      <c r="G712" s="3" t="s">
        <v>51</v>
      </c>
      <c r="H712" s="6">
        <v>1850</v>
      </c>
      <c r="I712" s="6">
        <v>50</v>
      </c>
      <c r="J712" s="7">
        <v>28.216339999999999</v>
      </c>
      <c r="K712" s="7">
        <v>62.048819999999999</v>
      </c>
      <c r="L712" s="6"/>
      <c r="M712" s="8"/>
      <c r="N712" s="2"/>
      <c r="O712" s="6"/>
      <c r="P712" s="8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1" t="str">
        <f>IF($L712&gt;0,IF(O712&gt;0,$L712*O712/1000000,""),"")</f>
        <v/>
      </c>
      <c r="AM712" s="8" t="str">
        <f>IF($L712&gt;0,IF(R712&gt;0,$L712*R712/1000000,""),"")</f>
        <v/>
      </c>
      <c r="AN712" s="8" t="str">
        <f>IF($L712&gt;0,IF(U712&gt;0,IF($V712="P",$L712*U712/1000000,$L712*$U712),""),"")</f>
        <v/>
      </c>
      <c r="AO712" s="8" t="str">
        <f>IF($L712&gt;0,IF(X712&gt;0,$L712*X712/100,""),"")</f>
        <v/>
      </c>
      <c r="AP712" s="8" t="str">
        <f>IF($L712&gt;0,IF(AA712&gt;0,$L712*AA712/100,""),"")</f>
        <v/>
      </c>
      <c r="AQ712" s="11">
        <f>SUM(AL712:AP712)</f>
        <v>0</v>
      </c>
      <c r="AR712" s="6" t="e">
        <f>IF((AL712+AM712)&gt;0,AL712+AM712,"")</f>
        <v>#VALUE!</v>
      </c>
      <c r="AS712" s="9" t="str">
        <f>IF(O712&gt;0,R712/O712,"")</f>
        <v/>
      </c>
      <c r="AT712" s="9" t="e">
        <f>IF(AR712&lt;&gt;"",AL712/AR712,"")</f>
        <v>#VALUE!</v>
      </c>
      <c r="AU712" s="9" t="str">
        <f>IF(AO712&lt;&gt;"",AL712/AO712,"")</f>
        <v/>
      </c>
      <c r="AV712" s="9" t="str">
        <f>IF(AN712&lt;&gt;"",AL712/AN712,"")</f>
        <v/>
      </c>
      <c r="AW712" s="9"/>
    </row>
    <row r="713" spans="1:49" ht="13.5" thickTop="1" x14ac:dyDescent="0.2">
      <c r="A713" s="2">
        <v>8008091</v>
      </c>
      <c r="B713" s="3" t="s">
        <v>782</v>
      </c>
      <c r="C713" s="2">
        <v>0</v>
      </c>
      <c r="D713" s="2">
        <v>4029</v>
      </c>
      <c r="E713" s="8" t="s">
        <v>56</v>
      </c>
      <c r="F713" s="5" t="s">
        <v>778</v>
      </c>
      <c r="G713" s="3" t="s">
        <v>51</v>
      </c>
      <c r="H713" s="6">
        <v>1890</v>
      </c>
      <c r="I713" s="6">
        <v>10</v>
      </c>
      <c r="J713" s="7">
        <v>24.675519999999999</v>
      </c>
      <c r="K713" s="7">
        <v>67.698729999999998</v>
      </c>
      <c r="L713" s="6"/>
      <c r="M713" s="8"/>
      <c r="N713" s="2"/>
      <c r="O713" s="6"/>
      <c r="P713" s="8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1" t="str">
        <f>IF($L713&gt;0,IF(O713&gt;0,$L713*O713/1000000,""),"")</f>
        <v/>
      </c>
      <c r="AM713" s="8" t="str">
        <f>IF($L713&gt;0,IF(R713&gt;0,$L713*R713/1000000,""),"")</f>
        <v/>
      </c>
      <c r="AN713" s="8" t="str">
        <f>IF($L713&gt;0,IF(U713&gt;0,IF($V713="P",$L713*U713/1000000,$L713*$U713),""),"")</f>
        <v/>
      </c>
      <c r="AO713" s="8" t="str">
        <f>IF($L713&gt;0,IF(X713&gt;0,$L713*X713/100,""),"")</f>
        <v/>
      </c>
      <c r="AP713" s="8" t="str">
        <f>IF($L713&gt;0,IF(AA713&gt;0,$L713*AA713/100,""),"")</f>
        <v/>
      </c>
      <c r="AQ713" s="11">
        <f>SUM(AL713:AP713)</f>
        <v>0</v>
      </c>
      <c r="AR713" s="6" t="e">
        <f>IF((AL713+AM713)&gt;0,AL713+AM713,"")</f>
        <v>#VALUE!</v>
      </c>
      <c r="AS713" s="9" t="str">
        <f>IF(O713&gt;0,R713/O713,"")</f>
        <v/>
      </c>
      <c r="AT713" s="9" t="e">
        <f>IF(AR713&lt;&gt;"",AL713/AR713,"")</f>
        <v>#VALUE!</v>
      </c>
      <c r="AU713" s="9" t="str">
        <f>IF(AO713&lt;&gt;"",AL713/AO713,"")</f>
        <v/>
      </c>
      <c r="AV713" s="9" t="str">
        <f>IF(AN713&lt;&gt;"",AL713/AN713,"")</f>
        <v/>
      </c>
      <c r="AW713" s="9"/>
    </row>
    <row r="714" spans="1:49" ht="13.5" thickTop="1" x14ac:dyDescent="0.2">
      <c r="A714" s="2">
        <v>8004214</v>
      </c>
      <c r="B714" s="3" t="s">
        <v>777</v>
      </c>
      <c r="C714" s="2">
        <v>0</v>
      </c>
      <c r="D714" s="2">
        <v>4021</v>
      </c>
      <c r="E714" s="8" t="s">
        <v>64</v>
      </c>
      <c r="F714" s="5" t="s">
        <v>778</v>
      </c>
      <c r="G714" s="3" t="s">
        <v>51</v>
      </c>
      <c r="H714" s="6">
        <v>2050</v>
      </c>
      <c r="I714" s="6">
        <v>100</v>
      </c>
      <c r="J714" s="7">
        <v>25.85</v>
      </c>
      <c r="K714" s="7">
        <v>67.88194</v>
      </c>
      <c r="L714" s="6"/>
      <c r="M714" s="8"/>
      <c r="N714" s="2"/>
      <c r="O714" s="6"/>
      <c r="P714" s="8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1" t="str">
        <f>IF($L714&gt;0,IF(O714&gt;0,$L714*O714/1000000,""),"")</f>
        <v/>
      </c>
      <c r="AM714" s="8" t="str">
        <f>IF($L714&gt;0,IF(R714&gt;0,$L714*R714/1000000,""),"")</f>
        <v/>
      </c>
      <c r="AN714" s="8" t="str">
        <f>IF($L714&gt;0,IF(U714&gt;0,IF($V714="P",$L714*U714/1000000,$L714*$U714),""),"")</f>
        <v/>
      </c>
      <c r="AO714" s="8" t="str">
        <f>IF($L714&gt;0,IF(X714&gt;0,$L714*X714/100,""),"")</f>
        <v/>
      </c>
      <c r="AP714" s="8" t="str">
        <f>IF($L714&gt;0,IF(AA714&gt;0,$L714*AA714/100,""),"")</f>
        <v/>
      </c>
      <c r="AQ714" s="11">
        <f>SUM(AL714:AP714)</f>
        <v>0</v>
      </c>
      <c r="AR714" s="6" t="e">
        <f>IF((AL714+AM714)&gt;0,AL714+AM714,"")</f>
        <v>#VALUE!</v>
      </c>
      <c r="AS714" s="9" t="str">
        <f>IF(O714&gt;0,R714/O714,"")</f>
        <v/>
      </c>
      <c r="AT714" s="9" t="e">
        <f>IF(AR714&lt;&gt;"",AL714/AR714,"")</f>
        <v>#VALUE!</v>
      </c>
      <c r="AU714" s="9" t="str">
        <f>IF(AO714&lt;&gt;"",AL714/AO714,"")</f>
        <v/>
      </c>
      <c r="AV714" s="9" t="str">
        <f>IF(AN714&lt;&gt;"",AL714/AN714,"")</f>
        <v/>
      </c>
      <c r="AW714" s="9"/>
    </row>
    <row r="715" spans="1:49" ht="13.5" thickTop="1" x14ac:dyDescent="0.2">
      <c r="A715" s="2">
        <v>8002180</v>
      </c>
      <c r="B715" s="3" t="s">
        <v>786</v>
      </c>
      <c r="C715" s="2">
        <v>0</v>
      </c>
      <c r="D715" s="2">
        <v>4040</v>
      </c>
      <c r="E715" s="8" t="s">
        <v>58</v>
      </c>
      <c r="F715" s="5" t="s">
        <v>787</v>
      </c>
      <c r="G715" s="3" t="s">
        <v>51</v>
      </c>
      <c r="H715" s="6">
        <v>4.4649999999999999</v>
      </c>
      <c r="I715" s="6">
        <v>0.86499999999999999</v>
      </c>
      <c r="J715" s="7">
        <v>177.86667</v>
      </c>
      <c r="K715" s="7">
        <v>-17.516670000000001</v>
      </c>
      <c r="L715" s="6">
        <v>30.800560000000001</v>
      </c>
      <c r="M715" s="8" t="s">
        <v>54</v>
      </c>
      <c r="N715" s="2" t="s">
        <v>52</v>
      </c>
      <c r="O715" s="6">
        <v>7.0918288230895996</v>
      </c>
      <c r="P715" s="8" t="s">
        <v>53</v>
      </c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1">
        <f>IF($L715&gt;0,IF(O715&gt;0,$L715*O715/1000000,""),"")</f>
        <v>2.1843229917530062E-4</v>
      </c>
      <c r="AM715" s="8" t="str">
        <f>IF($L715&gt;0,IF(R715&gt;0,$L715*R715/1000000,""),"")</f>
        <v/>
      </c>
      <c r="AN715" s="8" t="str">
        <f>IF($L715&gt;0,IF(U715&gt;0,IF($V715="P",$L715*U715/1000000,$L715*$U715),""),"")</f>
        <v/>
      </c>
      <c r="AO715" s="8" t="str">
        <f>IF($L715&gt;0,IF(X715&gt;0,$L715*X715/100,""),"")</f>
        <v/>
      </c>
      <c r="AP715" s="8" t="str">
        <f>IF($L715&gt;0,IF(AA715&gt;0,$L715*AA715/100,""),"")</f>
        <v/>
      </c>
      <c r="AQ715" s="11">
        <f>SUM(AL715:AP715)</f>
        <v>2.1843229917530062E-4</v>
      </c>
      <c r="AR715" s="6" t="e">
        <f>IF((AL715+AM715)&gt;0,AL715+AM715,"")</f>
        <v>#VALUE!</v>
      </c>
      <c r="AS715" s="9">
        <f>IF(O715&gt;0,R715/O715,"")</f>
        <v>0</v>
      </c>
      <c r="AT715" s="9" t="e">
        <f>IF(AR715&lt;&gt;"",AL715/AR715,"")</f>
        <v>#VALUE!</v>
      </c>
      <c r="AU715" s="9" t="str">
        <f>IF(AO715&lt;&gt;"",AL715/AO715,"")</f>
        <v/>
      </c>
      <c r="AV715" s="9" t="str">
        <f>IF(AN715&lt;&gt;"",AL715/AN715,"")</f>
        <v/>
      </c>
      <c r="AW715" s="9"/>
    </row>
    <row r="716" spans="1:49" ht="13.5" thickTop="1" x14ac:dyDescent="0.2">
      <c r="A716" s="2">
        <v>8001783</v>
      </c>
      <c r="B716" s="3" t="s">
        <v>790</v>
      </c>
      <c r="C716" s="2">
        <v>0</v>
      </c>
      <c r="D716" s="2">
        <v>4029</v>
      </c>
      <c r="E716" s="8" t="s">
        <v>56</v>
      </c>
      <c r="F716" s="5" t="s">
        <v>789</v>
      </c>
      <c r="G716" s="3" t="s">
        <v>51</v>
      </c>
      <c r="H716" s="6">
        <v>308.5</v>
      </c>
      <c r="I716" s="6">
        <v>9.5</v>
      </c>
      <c r="J716" s="7">
        <v>2.3333300000000001</v>
      </c>
      <c r="K716" s="7">
        <v>42.283329999999999</v>
      </c>
      <c r="L716" s="6">
        <v>21.081669999999999</v>
      </c>
      <c r="M716" s="8" t="s">
        <v>54</v>
      </c>
      <c r="N716" s="2" t="s">
        <v>52</v>
      </c>
      <c r="O716" s="6">
        <v>5.8829689025878906</v>
      </c>
      <c r="P716" s="8" t="s">
        <v>53</v>
      </c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1">
        <f>IF($L716&gt;0,IF(O716&gt;0,$L716*O716/1000000,""),"")</f>
        <v>1.2402280902462006E-4</v>
      </c>
      <c r="AM716" s="8" t="str">
        <f>IF($L716&gt;0,IF(R716&gt;0,$L716*R716/1000000,""),"")</f>
        <v/>
      </c>
      <c r="AN716" s="8" t="str">
        <f>IF($L716&gt;0,IF(U716&gt;0,IF($V716="P",$L716*U716/1000000,$L716*$U716),""),"")</f>
        <v/>
      </c>
      <c r="AO716" s="8" t="str">
        <f>IF($L716&gt;0,IF(X716&gt;0,$L716*X716/100,""),"")</f>
        <v/>
      </c>
      <c r="AP716" s="8" t="str">
        <f>IF($L716&gt;0,IF(AA716&gt;0,$L716*AA716/100,""),"")</f>
        <v/>
      </c>
      <c r="AQ716" s="11">
        <f>SUM(AL716:AP716)</f>
        <v>1.2402280902462006E-4</v>
      </c>
      <c r="AR716" s="6" t="e">
        <f>IF((AL716+AM716)&gt;0,AL716+AM716,"")</f>
        <v>#VALUE!</v>
      </c>
      <c r="AS716" s="9">
        <f>IF(O716&gt;0,R716/O716,"")</f>
        <v>0</v>
      </c>
      <c r="AT716" s="9" t="e">
        <f>IF(AR716&lt;&gt;"",AL716/AR716,"")</f>
        <v>#VALUE!</v>
      </c>
      <c r="AU716" s="9" t="str">
        <f>IF(AO716&lt;&gt;"",AL716/AO716,"")</f>
        <v/>
      </c>
      <c r="AV716" s="9" t="str">
        <f>IF(AN716&lt;&gt;"",AL716/AN716,"")</f>
        <v/>
      </c>
      <c r="AW716" s="9"/>
    </row>
    <row r="717" spans="1:49" ht="13.5" thickTop="1" x14ac:dyDescent="0.2">
      <c r="A717" s="2">
        <v>8001794</v>
      </c>
      <c r="B717" s="3" t="s">
        <v>788</v>
      </c>
      <c r="C717" s="2">
        <v>0</v>
      </c>
      <c r="D717" s="2">
        <v>4029</v>
      </c>
      <c r="E717" s="8" t="s">
        <v>56</v>
      </c>
      <c r="F717" s="5" t="s">
        <v>789</v>
      </c>
      <c r="G717" s="3" t="s">
        <v>51</v>
      </c>
      <c r="H717" s="6">
        <v>5000</v>
      </c>
      <c r="I717" s="6">
        <v>100</v>
      </c>
      <c r="J717" s="7">
        <v>2.4666700000000001</v>
      </c>
      <c r="K717" s="7">
        <v>46</v>
      </c>
      <c r="L717" s="6">
        <v>0.45</v>
      </c>
      <c r="M717" s="8" t="s">
        <v>54</v>
      </c>
      <c r="N717" s="2" t="s">
        <v>52</v>
      </c>
      <c r="O717" s="6">
        <v>24</v>
      </c>
      <c r="P717" s="8" t="s">
        <v>53</v>
      </c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1">
        <f>IF($L717&gt;0,IF(O717&gt;0,$L717*O717/1000000,""),"")</f>
        <v>1.08E-5</v>
      </c>
      <c r="AM717" s="8" t="str">
        <f>IF($L717&gt;0,IF(R717&gt;0,$L717*R717/1000000,""),"")</f>
        <v/>
      </c>
      <c r="AN717" s="8" t="str">
        <f>IF($L717&gt;0,IF(U717&gt;0,IF($V717="P",$L717*U717/1000000,$L717*$U717),""),"")</f>
        <v/>
      </c>
      <c r="AO717" s="8" t="str">
        <f>IF($L717&gt;0,IF(X717&gt;0,$L717*X717/100,""),"")</f>
        <v/>
      </c>
      <c r="AP717" s="8" t="str">
        <f>IF($L717&gt;0,IF(AA717&gt;0,$L717*AA717/100,""),"")</f>
        <v/>
      </c>
      <c r="AQ717" s="11">
        <f>SUM(AL717:AP717)</f>
        <v>1.08E-5</v>
      </c>
      <c r="AR717" s="6" t="e">
        <f>IF((AL717+AM717)&gt;0,AL717+AM717,"")</f>
        <v>#VALUE!</v>
      </c>
      <c r="AS717" s="9">
        <f>IF(O717&gt;0,R717/O717,"")</f>
        <v>0</v>
      </c>
      <c r="AT717" s="9" t="e">
        <f>IF(AR717&lt;&gt;"",AL717/AR717,"")</f>
        <v>#VALUE!</v>
      </c>
      <c r="AU717" s="9" t="str">
        <f>IF(AO717&lt;&gt;"",AL717/AO717,"")</f>
        <v/>
      </c>
      <c r="AV717" s="9" t="str">
        <f>IF(AN717&lt;&gt;"",AL717/AN717,"")</f>
        <v/>
      </c>
      <c r="AW717" s="9"/>
    </row>
    <row r="718" spans="1:49" ht="13.5" thickTop="1" x14ac:dyDescent="0.2">
      <c r="A718" s="2">
        <v>8008085</v>
      </c>
      <c r="B718" s="3" t="s">
        <v>793</v>
      </c>
      <c r="C718" s="2">
        <v>0</v>
      </c>
      <c r="D718" s="2">
        <v>4029</v>
      </c>
      <c r="E718" s="8" t="s">
        <v>56</v>
      </c>
      <c r="F718" s="5" t="s">
        <v>792</v>
      </c>
      <c r="G718" s="3" t="s">
        <v>51</v>
      </c>
      <c r="H718" s="6">
        <v>2100</v>
      </c>
      <c r="I718" s="6">
        <v>100</v>
      </c>
      <c r="J718" s="7">
        <v>11.166700000000001</v>
      </c>
      <c r="K718" s="7">
        <v>2.5329999999999999</v>
      </c>
      <c r="L718" s="6"/>
      <c r="M718" s="8"/>
      <c r="N718" s="2"/>
      <c r="O718" s="6"/>
      <c r="P718" s="8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1" t="str">
        <f>IF($L718&gt;0,IF(O718&gt;0,$L718*O718/1000000,""),"")</f>
        <v/>
      </c>
      <c r="AM718" s="8" t="str">
        <f>IF($L718&gt;0,IF(R718&gt;0,$L718*R718/1000000,""),"")</f>
        <v/>
      </c>
      <c r="AN718" s="8" t="str">
        <f>IF($L718&gt;0,IF(U718&gt;0,IF($V718="P",$L718*U718/1000000,$L718*$U718),""),"")</f>
        <v/>
      </c>
      <c r="AO718" s="8" t="str">
        <f>IF($L718&gt;0,IF(X718&gt;0,$L718*X718/100,""),"")</f>
        <v/>
      </c>
      <c r="AP718" s="8" t="str">
        <f>IF($L718&gt;0,IF(AA718&gt;0,$L718*AA718/100,""),"")</f>
        <v/>
      </c>
      <c r="AQ718" s="11">
        <f>SUM(AL718:AP718)</f>
        <v>0</v>
      </c>
      <c r="AR718" s="6" t="e">
        <f>IF((AL718+AM718)&gt;0,AL718+AM718,"")</f>
        <v>#VALUE!</v>
      </c>
      <c r="AS718" s="9" t="str">
        <f>IF(O718&gt;0,R718/O718,"")</f>
        <v/>
      </c>
      <c r="AT718" s="9" t="e">
        <f>IF(AR718&lt;&gt;"",AL718/AR718,"")</f>
        <v>#VALUE!</v>
      </c>
      <c r="AU718" s="9" t="str">
        <f>IF(AO718&lt;&gt;"",AL718/AO718,"")</f>
        <v/>
      </c>
      <c r="AV718" s="9" t="str">
        <f>IF(AN718&lt;&gt;"",AL718/AN718,"")</f>
        <v/>
      </c>
      <c r="AW718" s="9"/>
    </row>
    <row r="719" spans="1:49" ht="13.5" thickTop="1" x14ac:dyDescent="0.2">
      <c r="A719" s="2">
        <v>8008096</v>
      </c>
      <c r="B719" s="3" t="s">
        <v>791</v>
      </c>
      <c r="C719" s="2">
        <v>0</v>
      </c>
      <c r="D719" s="2">
        <v>4029</v>
      </c>
      <c r="E719" s="8" t="s">
        <v>56</v>
      </c>
      <c r="F719" s="5" t="s">
        <v>792</v>
      </c>
      <c r="G719" s="3" t="s">
        <v>51</v>
      </c>
      <c r="H719" s="6">
        <v>2100</v>
      </c>
      <c r="I719" s="6">
        <v>100</v>
      </c>
      <c r="J719" s="7">
        <v>11.8</v>
      </c>
      <c r="K719" s="7">
        <v>1</v>
      </c>
      <c r="L719" s="6"/>
      <c r="M719" s="8"/>
      <c r="N719" s="2"/>
      <c r="O719" s="6"/>
      <c r="P719" s="8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1" t="str">
        <f>IF($L719&gt;0,IF(O719&gt;0,$L719*O719/1000000,""),"")</f>
        <v/>
      </c>
      <c r="AM719" s="8" t="str">
        <f>IF($L719&gt;0,IF(R719&gt;0,$L719*R719/1000000,""),"")</f>
        <v/>
      </c>
      <c r="AN719" s="8" t="str">
        <f>IF($L719&gt;0,IF(U719&gt;0,IF($V719="P",$L719*U719/1000000,$L719*$U719),""),"")</f>
        <v/>
      </c>
      <c r="AO719" s="8" t="str">
        <f>IF($L719&gt;0,IF(X719&gt;0,$L719*X719/100,""),"")</f>
        <v/>
      </c>
      <c r="AP719" s="8" t="str">
        <f>IF($L719&gt;0,IF(AA719&gt;0,$L719*AA719/100,""),"")</f>
        <v/>
      </c>
      <c r="AQ719" s="11">
        <f>SUM(AL719:AP719)</f>
        <v>0</v>
      </c>
      <c r="AR719" s="6" t="e">
        <f>IF((AL719+AM719)&gt;0,AL719+AM719,"")</f>
        <v>#VALUE!</v>
      </c>
      <c r="AS719" s="9" t="str">
        <f>IF(O719&gt;0,R719/O719,"")</f>
        <v/>
      </c>
      <c r="AT719" s="9" t="e">
        <f>IF(AR719&lt;&gt;"",AL719/AR719,"")</f>
        <v>#VALUE!</v>
      </c>
      <c r="AU719" s="9" t="str">
        <f>IF(AO719&lt;&gt;"",AL719/AO719,"")</f>
        <v/>
      </c>
      <c r="AV719" s="9" t="str">
        <f>IF(AN719&lt;&gt;"",AL719/AN719,"")</f>
        <v/>
      </c>
      <c r="AW719" s="9"/>
    </row>
    <row r="720" spans="1:49" ht="13.5" thickTop="1" x14ac:dyDescent="0.2">
      <c r="A720" s="2">
        <v>8002100</v>
      </c>
      <c r="B720" s="3" t="s">
        <v>794</v>
      </c>
      <c r="C720" s="2">
        <v>0</v>
      </c>
      <c r="D720" s="2">
        <v>4029</v>
      </c>
      <c r="E720" s="8" t="s">
        <v>56</v>
      </c>
      <c r="F720" s="5" t="s">
        <v>795</v>
      </c>
      <c r="G720" s="3" t="s">
        <v>51</v>
      </c>
      <c r="H720" s="6">
        <v>5000</v>
      </c>
      <c r="I720" s="6">
        <v>100</v>
      </c>
      <c r="J720" s="7">
        <v>-4.7333299999999996</v>
      </c>
      <c r="K720" s="7">
        <v>56.45</v>
      </c>
      <c r="L720" s="6">
        <v>0.74843999999999999</v>
      </c>
      <c r="M720" s="8" t="s">
        <v>54</v>
      </c>
      <c r="N720" s="2" t="s">
        <v>52</v>
      </c>
      <c r="O720" s="6">
        <v>7.8899998664855957</v>
      </c>
      <c r="P720" s="8" t="s">
        <v>53</v>
      </c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1">
        <f>IF($L720&gt;0,IF(O720&gt;0,$L720*O720/1000000,""),"")</f>
        <v>5.9051915000724788E-6</v>
      </c>
      <c r="AM720" s="8" t="str">
        <f>IF($L720&gt;0,IF(R720&gt;0,$L720*R720/1000000,""),"")</f>
        <v/>
      </c>
      <c r="AN720" s="8" t="str">
        <f>IF($L720&gt;0,IF(U720&gt;0,IF($V720="P",$L720*U720/1000000,$L720*$U720),""),"")</f>
        <v/>
      </c>
      <c r="AO720" s="8" t="str">
        <f>IF($L720&gt;0,IF(X720&gt;0,$L720*X720/100,""),"")</f>
        <v/>
      </c>
      <c r="AP720" s="8" t="str">
        <f>IF($L720&gt;0,IF(AA720&gt;0,$L720*AA720/100,""),"")</f>
        <v/>
      </c>
      <c r="AQ720" s="11">
        <f>SUM(AL720:AP720)</f>
        <v>5.9051915000724788E-6</v>
      </c>
      <c r="AR720" s="6" t="e">
        <f>IF((AL720+AM720)&gt;0,AL720+AM720,"")</f>
        <v>#VALUE!</v>
      </c>
      <c r="AS720" s="9">
        <f>IF(O720&gt;0,R720/O720,"")</f>
        <v>0</v>
      </c>
      <c r="AT720" s="9" t="e">
        <f>IF(AR720&lt;&gt;"",AL720/AR720,"")</f>
        <v>#VALUE!</v>
      </c>
      <c r="AU720" s="9" t="str">
        <f>IF(AO720&lt;&gt;"",AL720/AO720,"")</f>
        <v/>
      </c>
      <c r="AV720" s="9" t="str">
        <f>IF(AN720&lt;&gt;"",AL720/AN720,"")</f>
        <v/>
      </c>
      <c r="AW720" s="9"/>
    </row>
    <row r="721" spans="1:49" ht="13.5" thickTop="1" x14ac:dyDescent="0.2">
      <c r="A721" s="2">
        <v>8000310</v>
      </c>
      <c r="B721" s="3" t="s">
        <v>796</v>
      </c>
      <c r="C721" s="2">
        <v>0</v>
      </c>
      <c r="D721" s="2">
        <v>4021</v>
      </c>
      <c r="E721" s="8" t="s">
        <v>64</v>
      </c>
      <c r="F721" s="5" t="s">
        <v>797</v>
      </c>
      <c r="G721" s="3" t="s">
        <v>51</v>
      </c>
      <c r="H721" s="6">
        <v>2050</v>
      </c>
      <c r="I721" s="6">
        <v>100</v>
      </c>
      <c r="J721" s="7">
        <v>-2.3333300000000001</v>
      </c>
      <c r="K721" s="7">
        <v>6.4333299999999998</v>
      </c>
      <c r="L721" s="6">
        <v>29.4758</v>
      </c>
      <c r="M721" s="8" t="s">
        <v>54</v>
      </c>
      <c r="N721" s="2" t="s">
        <v>52</v>
      </c>
      <c r="O721" s="6">
        <v>4.2010579109191895</v>
      </c>
      <c r="P721" s="8" t="s">
        <v>53</v>
      </c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1">
        <f>IF($L721&gt;0,IF(O721&gt;0,$L721*O721/1000000,""),"")</f>
        <v>1.2382954277067183E-4</v>
      </c>
      <c r="AM721" s="8" t="str">
        <f>IF($L721&gt;0,IF(R721&gt;0,$L721*R721/1000000,""),"")</f>
        <v/>
      </c>
      <c r="AN721" s="8" t="str">
        <f>IF($L721&gt;0,IF(U721&gt;0,IF($V721="P",$L721*U721/1000000,$L721*$U721),""),"")</f>
        <v/>
      </c>
      <c r="AO721" s="8" t="str">
        <f>IF($L721&gt;0,IF(X721&gt;0,$L721*X721/100,""),"")</f>
        <v/>
      </c>
      <c r="AP721" s="8" t="str">
        <f>IF($L721&gt;0,IF(AA721&gt;0,$L721*AA721/100,""),"")</f>
        <v/>
      </c>
      <c r="AQ721" s="11">
        <f>SUM(AL721:AP721)</f>
        <v>1.2382954277067183E-4</v>
      </c>
      <c r="AR721" s="6" t="e">
        <f>IF((AL721+AM721)&gt;0,AL721+AM721,"")</f>
        <v>#VALUE!</v>
      </c>
      <c r="AS721" s="9">
        <f>IF(O721&gt;0,R721/O721,"")</f>
        <v>0</v>
      </c>
      <c r="AT721" s="9" t="e">
        <f>IF(AR721&lt;&gt;"",AL721/AR721,"")</f>
        <v>#VALUE!</v>
      </c>
      <c r="AU721" s="9" t="str">
        <f>IF(AO721&lt;&gt;"",AL721/AO721,"")</f>
        <v/>
      </c>
      <c r="AV721" s="9" t="str">
        <f>IF(AN721&lt;&gt;"",AL721/AN721,"")</f>
        <v/>
      </c>
      <c r="AW721" s="9"/>
    </row>
    <row r="722" spans="1:49" ht="13.5" thickTop="1" x14ac:dyDescent="0.2">
      <c r="A722" s="2">
        <v>8000326</v>
      </c>
      <c r="B722" s="3" t="s">
        <v>801</v>
      </c>
      <c r="C722" s="2">
        <v>0</v>
      </c>
      <c r="D722" s="2">
        <v>4029</v>
      </c>
      <c r="E722" s="8" t="s">
        <v>56</v>
      </c>
      <c r="F722" s="5" t="s">
        <v>797</v>
      </c>
      <c r="G722" s="3" t="s">
        <v>51</v>
      </c>
      <c r="H722" s="6">
        <v>2050</v>
      </c>
      <c r="I722" s="6">
        <v>100</v>
      </c>
      <c r="J722" s="7">
        <v>-2.0394399999999999</v>
      </c>
      <c r="K722" s="7">
        <v>5.2719399999999998</v>
      </c>
      <c r="L722" s="6">
        <v>30.41771</v>
      </c>
      <c r="M722" s="8" t="s">
        <v>54</v>
      </c>
      <c r="N722" s="2" t="s">
        <v>52</v>
      </c>
      <c r="O722" s="6">
        <v>1.6679519414901733</v>
      </c>
      <c r="P722" s="8" t="s">
        <v>53</v>
      </c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1">
        <f>IF($L722&gt;0,IF(O722&gt;0,$L722*O722/1000000,""),"")</f>
        <v>5.0735278450185057E-5</v>
      </c>
      <c r="AM722" s="8" t="str">
        <f>IF($L722&gt;0,IF(R722&gt;0,$L722*R722/1000000,""),"")</f>
        <v/>
      </c>
      <c r="AN722" s="8" t="str">
        <f>IF($L722&gt;0,IF(U722&gt;0,IF($V722="P",$L722*U722/1000000,$L722*$U722),""),"")</f>
        <v/>
      </c>
      <c r="AO722" s="8" t="str">
        <f>IF($L722&gt;0,IF(X722&gt;0,$L722*X722/100,""),"")</f>
        <v/>
      </c>
      <c r="AP722" s="8" t="str">
        <f>IF($L722&gt;0,IF(AA722&gt;0,$L722*AA722/100,""),"")</f>
        <v/>
      </c>
      <c r="AQ722" s="11">
        <f>SUM(AL722:AP722)</f>
        <v>5.0735278450185057E-5</v>
      </c>
      <c r="AR722" s="6" t="e">
        <f>IF((AL722+AM722)&gt;0,AL722+AM722,"")</f>
        <v>#VALUE!</v>
      </c>
      <c r="AS722" s="9">
        <f>IF(O722&gt;0,R722/O722,"")</f>
        <v>0</v>
      </c>
      <c r="AT722" s="9" t="e">
        <f>IF(AR722&lt;&gt;"",AL722/AR722,"")</f>
        <v>#VALUE!</v>
      </c>
      <c r="AU722" s="9" t="str">
        <f>IF(AO722&lt;&gt;"",AL722/AO722,"")</f>
        <v/>
      </c>
      <c r="AV722" s="9" t="str">
        <f>IF(AN722&lt;&gt;"",AL722/AN722,"")</f>
        <v/>
      </c>
      <c r="AW722" s="9"/>
    </row>
    <row r="723" spans="1:49" ht="13.5" thickTop="1" x14ac:dyDescent="0.2">
      <c r="A723" s="2">
        <v>8000324</v>
      </c>
      <c r="B723" s="3" t="s">
        <v>799</v>
      </c>
      <c r="C723" s="2">
        <v>0</v>
      </c>
      <c r="D723" s="2">
        <v>4029</v>
      </c>
      <c r="E723" s="8" t="s">
        <v>56</v>
      </c>
      <c r="F723" s="5" t="s">
        <v>797</v>
      </c>
      <c r="G723" s="3" t="s">
        <v>51</v>
      </c>
      <c r="H723" s="6">
        <v>2050</v>
      </c>
      <c r="I723" s="6">
        <v>100</v>
      </c>
      <c r="J723" s="7">
        <v>-2</v>
      </c>
      <c r="K723" s="7">
        <v>5.35</v>
      </c>
      <c r="L723" s="6">
        <v>12.660589999999999</v>
      </c>
      <c r="M723" s="8" t="s">
        <v>54</v>
      </c>
      <c r="N723" s="2" t="s">
        <v>52</v>
      </c>
      <c r="O723" s="6">
        <v>8.4372930526733398</v>
      </c>
      <c r="P723" s="8" t="s">
        <v>53</v>
      </c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1">
        <f>IF($L723&gt;0,IF(O723&gt;0,$L723*O723/1000000,""),"")</f>
        <v>1.0682110804974554E-4</v>
      </c>
      <c r="AM723" s="8" t="str">
        <f>IF($L723&gt;0,IF(R723&gt;0,$L723*R723/1000000,""),"")</f>
        <v/>
      </c>
      <c r="AN723" s="8" t="str">
        <f>IF($L723&gt;0,IF(U723&gt;0,IF($V723="P",$L723*U723/1000000,$L723*$U723),""),"")</f>
        <v/>
      </c>
      <c r="AO723" s="8" t="str">
        <f>IF($L723&gt;0,IF(X723&gt;0,$L723*X723/100,""),"")</f>
        <v/>
      </c>
      <c r="AP723" s="8" t="str">
        <f>IF($L723&gt;0,IF(AA723&gt;0,$L723*AA723/100,""),"")</f>
        <v/>
      </c>
      <c r="AQ723" s="11">
        <f>SUM(AL723:AP723)</f>
        <v>1.0682110804974554E-4</v>
      </c>
      <c r="AR723" s="6" t="e">
        <f>IF((AL723+AM723)&gt;0,AL723+AM723,"")</f>
        <v>#VALUE!</v>
      </c>
      <c r="AS723" s="9">
        <f>IF(O723&gt;0,R723/O723,"")</f>
        <v>0</v>
      </c>
      <c r="AT723" s="9" t="e">
        <f>IF(AR723&lt;&gt;"",AL723/AR723,"")</f>
        <v>#VALUE!</v>
      </c>
      <c r="AU723" s="9" t="str">
        <f>IF(AO723&lt;&gt;"",AL723/AO723,"")</f>
        <v/>
      </c>
      <c r="AV723" s="9" t="str">
        <f>IF(AN723&lt;&gt;"",AL723/AN723,"")</f>
        <v/>
      </c>
      <c r="AW723" s="9"/>
    </row>
    <row r="724" spans="1:49" ht="13.5" thickTop="1" x14ac:dyDescent="0.2">
      <c r="A724" s="2">
        <v>8000325</v>
      </c>
      <c r="B724" s="3" t="s">
        <v>800</v>
      </c>
      <c r="C724" s="2">
        <v>0</v>
      </c>
      <c r="D724" s="2">
        <v>4029</v>
      </c>
      <c r="E724" s="8" t="s">
        <v>56</v>
      </c>
      <c r="F724" s="5" t="s">
        <v>797</v>
      </c>
      <c r="G724" s="3" t="s">
        <v>51</v>
      </c>
      <c r="H724" s="6">
        <v>2050</v>
      </c>
      <c r="I724" s="6">
        <v>450</v>
      </c>
      <c r="J724" s="7">
        <v>-2</v>
      </c>
      <c r="K724" s="7">
        <v>5.35</v>
      </c>
      <c r="L724" s="6">
        <v>296.59580799999998</v>
      </c>
      <c r="M724" s="8" t="s">
        <v>54</v>
      </c>
      <c r="N724" s="2" t="s">
        <v>52</v>
      </c>
      <c r="O724" s="6">
        <v>1.6615140438079834</v>
      </c>
      <c r="P724" s="8" t="s">
        <v>53</v>
      </c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1">
        <f>IF($L724&gt;0,IF(O724&gt;0,$L724*O724/1000000,""),"")</f>
        <v>4.9279810032657617E-4</v>
      </c>
      <c r="AM724" s="8" t="str">
        <f>IF($L724&gt;0,IF(R724&gt;0,$L724*R724/1000000,""),"")</f>
        <v/>
      </c>
      <c r="AN724" s="8" t="str">
        <f>IF($L724&gt;0,IF(U724&gt;0,IF($V724="P",$L724*U724/1000000,$L724*$U724),""),"")</f>
        <v/>
      </c>
      <c r="AO724" s="8" t="str">
        <f>IF($L724&gt;0,IF(X724&gt;0,$L724*X724/100,""),"")</f>
        <v/>
      </c>
      <c r="AP724" s="8" t="str">
        <f>IF($L724&gt;0,IF(AA724&gt;0,$L724*AA724/100,""),"")</f>
        <v/>
      </c>
      <c r="AQ724" s="11">
        <f>SUM(AL724:AP724)</f>
        <v>4.9279810032657617E-4</v>
      </c>
      <c r="AR724" s="6" t="e">
        <f>IF((AL724+AM724)&gt;0,AL724+AM724,"")</f>
        <v>#VALUE!</v>
      </c>
      <c r="AS724" s="9">
        <f>IF(O724&gt;0,R724/O724,"")</f>
        <v>0</v>
      </c>
      <c r="AT724" s="9" t="e">
        <f>IF(AR724&lt;&gt;"",AL724/AR724,"")</f>
        <v>#VALUE!</v>
      </c>
      <c r="AU724" s="9" t="str">
        <f>IF(AO724&lt;&gt;"",AL724/AO724,"")</f>
        <v/>
      </c>
      <c r="AV724" s="9" t="str">
        <f>IF(AN724&lt;&gt;"",AL724/AN724,"")</f>
        <v/>
      </c>
      <c r="AW724" s="9"/>
    </row>
    <row r="725" spans="1:49" ht="13.5" thickTop="1" x14ac:dyDescent="0.2">
      <c r="A725" s="2">
        <v>132002230</v>
      </c>
      <c r="B725" s="3" t="s">
        <v>805</v>
      </c>
      <c r="C725" s="2">
        <v>8004264</v>
      </c>
      <c r="D725" s="2">
        <v>4036</v>
      </c>
      <c r="E725" s="8" t="s">
        <v>245</v>
      </c>
      <c r="F725" s="5" t="s">
        <v>797</v>
      </c>
      <c r="G725" s="3" t="s">
        <v>51</v>
      </c>
      <c r="H725" s="6">
        <v>2063</v>
      </c>
      <c r="I725" s="6">
        <v>50</v>
      </c>
      <c r="J725" s="7">
        <v>-2</v>
      </c>
      <c r="K725" s="7">
        <v>5.35</v>
      </c>
      <c r="L725" s="6"/>
      <c r="M725" s="8"/>
      <c r="N725" s="2"/>
      <c r="O725" s="6"/>
      <c r="P725" s="8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1" t="str">
        <f>IF($L725&gt;0,IF(O725&gt;0,$L725*O725/1000000,""),"")</f>
        <v/>
      </c>
      <c r="AM725" s="8" t="str">
        <f>IF($L725&gt;0,IF(R725&gt;0,$L725*R725/1000000,""),"")</f>
        <v/>
      </c>
      <c r="AN725" s="8" t="str">
        <f>IF($L725&gt;0,IF(U725&gt;0,IF($V725="P",$L725*U725/1000000,$L725*$U725),""),"")</f>
        <v/>
      </c>
      <c r="AO725" s="8" t="str">
        <f>IF($L725&gt;0,IF(X725&gt;0,$L725*X725/100,""),"")</f>
        <v/>
      </c>
      <c r="AP725" s="8" t="str">
        <f>IF($L725&gt;0,IF(AA725&gt;0,$L725*AA725/100,""),"")</f>
        <v/>
      </c>
      <c r="AQ725" s="11">
        <f>SUM(AL725:AP725)</f>
        <v>0</v>
      </c>
      <c r="AR725" s="6" t="e">
        <f>IF((AL725+AM725)&gt;0,AL725+AM725,"")</f>
        <v>#VALUE!</v>
      </c>
      <c r="AS725" s="9" t="str">
        <f>IF(O725&gt;0,R725/O725,"")</f>
        <v/>
      </c>
      <c r="AT725" s="9" t="e">
        <f>IF(AR725&lt;&gt;"",AL725/AR725,"")</f>
        <v>#VALUE!</v>
      </c>
      <c r="AU725" s="9" t="str">
        <f>IF(AO725&lt;&gt;"",AL725/AO725,"")</f>
        <v/>
      </c>
      <c r="AV725" s="9" t="str">
        <f>IF(AN725&lt;&gt;"",AL725/AN725,"")</f>
        <v/>
      </c>
      <c r="AW725" s="9"/>
    </row>
    <row r="726" spans="1:49" ht="13.5" thickTop="1" x14ac:dyDescent="0.2">
      <c r="A726" s="2">
        <v>132002240</v>
      </c>
      <c r="B726" s="3" t="s">
        <v>806</v>
      </c>
      <c r="C726" s="2">
        <v>8004264</v>
      </c>
      <c r="D726" s="2">
        <v>4036</v>
      </c>
      <c r="E726" s="8" t="s">
        <v>245</v>
      </c>
      <c r="F726" s="5" t="s">
        <v>797</v>
      </c>
      <c r="G726" s="3" t="s">
        <v>51</v>
      </c>
      <c r="H726" s="6">
        <v>2063</v>
      </c>
      <c r="I726" s="6">
        <v>50</v>
      </c>
      <c r="J726" s="7">
        <v>-2</v>
      </c>
      <c r="K726" s="7">
        <v>5.35</v>
      </c>
      <c r="L726" s="6"/>
      <c r="M726" s="8"/>
      <c r="N726" s="2"/>
      <c r="O726" s="6"/>
      <c r="P726" s="8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1" t="str">
        <f>IF($L726&gt;0,IF(O726&gt;0,$L726*O726/1000000,""),"")</f>
        <v/>
      </c>
      <c r="AM726" s="8" t="str">
        <f>IF($L726&gt;0,IF(R726&gt;0,$L726*R726/1000000,""),"")</f>
        <v/>
      </c>
      <c r="AN726" s="8" t="str">
        <f>IF($L726&gt;0,IF(U726&gt;0,IF($V726="P",$L726*U726/1000000,$L726*$U726),""),"")</f>
        <v/>
      </c>
      <c r="AO726" s="8" t="str">
        <f>IF($L726&gt;0,IF(X726&gt;0,$L726*X726/100,""),"")</f>
        <v/>
      </c>
      <c r="AP726" s="8" t="str">
        <f>IF($L726&gt;0,IF(AA726&gt;0,$L726*AA726/100,""),"")</f>
        <v/>
      </c>
      <c r="AQ726" s="11">
        <f>SUM(AL726:AP726)</f>
        <v>0</v>
      </c>
      <c r="AR726" s="6" t="e">
        <f>IF((AL726+AM726)&gt;0,AL726+AM726,"")</f>
        <v>#VALUE!</v>
      </c>
      <c r="AS726" s="9" t="str">
        <f>IF(O726&gt;0,R726/O726,"")</f>
        <v/>
      </c>
      <c r="AT726" s="9" t="e">
        <f>IF(AR726&lt;&gt;"",AL726/AR726,"")</f>
        <v>#VALUE!</v>
      </c>
      <c r="AU726" s="9" t="str">
        <f>IF(AO726&lt;&gt;"",AL726/AO726,"")</f>
        <v/>
      </c>
      <c r="AV726" s="9" t="str">
        <f>IF(AN726&lt;&gt;"",AL726/AN726,"")</f>
        <v/>
      </c>
      <c r="AW726" s="9"/>
    </row>
    <row r="727" spans="1:49" ht="13.5" thickTop="1" x14ac:dyDescent="0.2">
      <c r="A727" s="2">
        <v>132002220</v>
      </c>
      <c r="B727" s="3" t="s">
        <v>807</v>
      </c>
      <c r="C727" s="2">
        <v>8004264</v>
      </c>
      <c r="D727" s="2">
        <v>4036</v>
      </c>
      <c r="E727" s="8" t="s">
        <v>245</v>
      </c>
      <c r="F727" s="5" t="s">
        <v>797</v>
      </c>
      <c r="G727" s="3" t="s">
        <v>51</v>
      </c>
      <c r="H727" s="6">
        <v>2063</v>
      </c>
      <c r="I727" s="6">
        <v>50</v>
      </c>
      <c r="J727" s="7">
        <v>-2</v>
      </c>
      <c r="K727" s="7">
        <v>5.35</v>
      </c>
      <c r="L727" s="6"/>
      <c r="M727" s="8"/>
      <c r="N727" s="2"/>
      <c r="O727" s="6"/>
      <c r="P727" s="8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1" t="str">
        <f>IF($L727&gt;0,IF(O727&gt;0,$L727*O727/1000000,""),"")</f>
        <v/>
      </c>
      <c r="AM727" s="8" t="str">
        <f>IF($L727&gt;0,IF(R727&gt;0,$L727*R727/1000000,""),"")</f>
        <v/>
      </c>
      <c r="AN727" s="8" t="str">
        <f>IF($L727&gt;0,IF(U727&gt;0,IF($V727="P",$L727*U727/1000000,$L727*$U727),""),"")</f>
        <v/>
      </c>
      <c r="AO727" s="8" t="str">
        <f>IF($L727&gt;0,IF(X727&gt;0,$L727*X727/100,""),"")</f>
        <v/>
      </c>
      <c r="AP727" s="8" t="str">
        <f>IF($L727&gt;0,IF(AA727&gt;0,$L727*AA727/100,""),"")</f>
        <v/>
      </c>
      <c r="AQ727" s="11">
        <f>SUM(AL727:AP727)</f>
        <v>0</v>
      </c>
      <c r="AR727" s="6" t="e">
        <f>IF((AL727+AM727)&gt;0,AL727+AM727,"")</f>
        <v>#VALUE!</v>
      </c>
      <c r="AS727" s="9" t="str">
        <f>IF(O727&gt;0,R727/O727,"")</f>
        <v/>
      </c>
      <c r="AT727" s="9" t="e">
        <f>IF(AR727&lt;&gt;"",AL727/AR727,"")</f>
        <v>#VALUE!</v>
      </c>
      <c r="AU727" s="9" t="str">
        <f>IF(AO727&lt;&gt;"",AL727/AO727,"")</f>
        <v/>
      </c>
      <c r="AV727" s="9" t="str">
        <f>IF(AN727&lt;&gt;"",AL727/AN727,"")</f>
        <v/>
      </c>
      <c r="AW727" s="9"/>
    </row>
    <row r="728" spans="1:49" ht="13.5" thickTop="1" x14ac:dyDescent="0.2">
      <c r="A728" s="2">
        <v>8004264</v>
      </c>
      <c r="B728" s="3" t="s">
        <v>804</v>
      </c>
      <c r="C728" s="2">
        <v>0</v>
      </c>
      <c r="D728" s="2">
        <v>4036</v>
      </c>
      <c r="E728" s="8" t="s">
        <v>245</v>
      </c>
      <c r="F728" s="5" t="s">
        <v>797</v>
      </c>
      <c r="G728" s="3" t="s">
        <v>51</v>
      </c>
      <c r="H728" s="6">
        <v>2063</v>
      </c>
      <c r="I728" s="6">
        <v>50</v>
      </c>
      <c r="J728" s="7">
        <v>-2</v>
      </c>
      <c r="K728" s="7">
        <v>5.35</v>
      </c>
      <c r="L728" s="6">
        <v>43.597912000000001</v>
      </c>
      <c r="M728" s="8" t="s">
        <v>54</v>
      </c>
      <c r="N728" s="2" t="s">
        <v>52</v>
      </c>
      <c r="O728" s="6">
        <v>1.8700939416885376</v>
      </c>
      <c r="P728" s="8" t="s">
        <v>53</v>
      </c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1">
        <f>IF($L728&gt;0,IF(O728&gt;0,$L728*O728/1000000,""),"")</f>
        <v>8.1532191101469994E-5</v>
      </c>
      <c r="AM728" s="8" t="str">
        <f>IF($L728&gt;0,IF(R728&gt;0,$L728*R728/1000000,""),"")</f>
        <v/>
      </c>
      <c r="AN728" s="8" t="str">
        <f>IF($L728&gt;0,IF(U728&gt;0,IF($V728="P",$L728*U728/1000000,$L728*$U728),""),"")</f>
        <v/>
      </c>
      <c r="AO728" s="8" t="str">
        <f>IF($L728&gt;0,IF(X728&gt;0,$L728*X728/100,""),"")</f>
        <v/>
      </c>
      <c r="AP728" s="8" t="str">
        <f>IF($L728&gt;0,IF(AA728&gt;0,$L728*AA728/100,""),"")</f>
        <v/>
      </c>
      <c r="AQ728" s="11">
        <f>SUM(AL728:AP728)</f>
        <v>8.1532191101469994E-5</v>
      </c>
      <c r="AR728" s="6" t="e">
        <f>IF((AL728+AM728)&gt;0,AL728+AM728,"")</f>
        <v>#VALUE!</v>
      </c>
      <c r="AS728" s="9">
        <f>IF(O728&gt;0,R728/O728,"")</f>
        <v>0</v>
      </c>
      <c r="AT728" s="9" t="e">
        <f>IF(AR728&lt;&gt;"",AL728/AR728,"")</f>
        <v>#VALUE!</v>
      </c>
      <c r="AU728" s="9" t="str">
        <f>IF(AO728&lt;&gt;"",AL728/AO728,"")</f>
        <v/>
      </c>
      <c r="AV728" s="9" t="str">
        <f>IF(AN728&lt;&gt;"",AL728/AN728,"")</f>
        <v/>
      </c>
      <c r="AW728" s="9"/>
    </row>
    <row r="729" spans="1:49" ht="13.5" thickTop="1" x14ac:dyDescent="0.2">
      <c r="A729" s="2">
        <v>8008005</v>
      </c>
      <c r="B729" s="3" t="s">
        <v>802</v>
      </c>
      <c r="C729" s="2">
        <v>0</v>
      </c>
      <c r="D729" s="2">
        <v>4036</v>
      </c>
      <c r="E729" s="8" t="s">
        <v>245</v>
      </c>
      <c r="F729" s="5" t="s">
        <v>797</v>
      </c>
      <c r="G729" s="3" t="s">
        <v>51</v>
      </c>
      <c r="H729" s="6">
        <v>2080</v>
      </c>
      <c r="I729" s="6">
        <v>50</v>
      </c>
      <c r="J729" s="7">
        <v>-2.25</v>
      </c>
      <c r="K729" s="7">
        <v>7</v>
      </c>
      <c r="L729" s="6">
        <v>53</v>
      </c>
      <c r="M729" s="8" t="s">
        <v>54</v>
      </c>
      <c r="N729" s="2" t="s">
        <v>52</v>
      </c>
      <c r="O729" s="6">
        <v>2.5371389389038086</v>
      </c>
      <c r="P729" s="8" t="s">
        <v>53</v>
      </c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1">
        <f>IF($L729&gt;0,IF(O729&gt;0,$L729*O729/1000000,""),"")</f>
        <v>1.3446836376190187E-4</v>
      </c>
      <c r="AM729" s="8" t="str">
        <f>IF($L729&gt;0,IF(R729&gt;0,$L729*R729/1000000,""),"")</f>
        <v/>
      </c>
      <c r="AN729" s="8" t="str">
        <f>IF($L729&gt;0,IF(U729&gt;0,IF($V729="P",$L729*U729/1000000,$L729*$U729),""),"")</f>
        <v/>
      </c>
      <c r="AO729" s="8" t="str">
        <f>IF($L729&gt;0,IF(X729&gt;0,$L729*X729/100,""),"")</f>
        <v/>
      </c>
      <c r="AP729" s="8" t="str">
        <f>IF($L729&gt;0,IF(AA729&gt;0,$L729*AA729/100,""),"")</f>
        <v/>
      </c>
      <c r="AQ729" s="11">
        <f>SUM(AL729:AP729)</f>
        <v>1.3446836376190187E-4</v>
      </c>
      <c r="AR729" s="6" t="e">
        <f>IF((AL729+AM729)&gt;0,AL729+AM729,"")</f>
        <v>#VALUE!</v>
      </c>
      <c r="AS729" s="9">
        <f>IF(O729&gt;0,R729/O729,"")</f>
        <v>0</v>
      </c>
      <c r="AT729" s="9" t="e">
        <f>IF(AR729&lt;&gt;"",AL729/AR729,"")</f>
        <v>#VALUE!</v>
      </c>
      <c r="AU729" s="9" t="str">
        <f>IF(AO729&lt;&gt;"",AL729/AO729,"")</f>
        <v/>
      </c>
      <c r="AV729" s="9" t="str">
        <f>IF(AN729&lt;&gt;"",AL729/AN729,"")</f>
        <v/>
      </c>
      <c r="AW729" s="9"/>
    </row>
    <row r="730" spans="1:49" ht="13.5" thickTop="1" x14ac:dyDescent="0.2">
      <c r="A730" s="2">
        <v>8000320</v>
      </c>
      <c r="B730" s="3" t="s">
        <v>816</v>
      </c>
      <c r="C730" s="2">
        <v>0</v>
      </c>
      <c r="D730" s="2">
        <v>4036</v>
      </c>
      <c r="E730" s="8" t="s">
        <v>245</v>
      </c>
      <c r="F730" s="5" t="s">
        <v>797</v>
      </c>
      <c r="G730" s="3" t="s">
        <v>51</v>
      </c>
      <c r="H730" s="6">
        <v>2150</v>
      </c>
      <c r="I730" s="6">
        <v>100</v>
      </c>
      <c r="J730" s="7">
        <v>-2.1666699999999999</v>
      </c>
      <c r="K730" s="7">
        <v>5.3666700000000001</v>
      </c>
      <c r="L730" s="6">
        <v>42.022500000000001</v>
      </c>
      <c r="M730" s="8" t="s">
        <v>54</v>
      </c>
      <c r="N730" s="2" t="s">
        <v>52</v>
      </c>
      <c r="O730" s="6">
        <v>7.7352328300476074</v>
      </c>
      <c r="P730" s="8" t="s">
        <v>53</v>
      </c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1">
        <f>IF($L730&gt;0,IF(O730&gt;0,$L730*O730/1000000,""),"")</f>
        <v>3.2505382160067557E-4</v>
      </c>
      <c r="AM730" s="8" t="str">
        <f>IF($L730&gt;0,IF(R730&gt;0,$L730*R730/1000000,""),"")</f>
        <v/>
      </c>
      <c r="AN730" s="8" t="str">
        <f>IF($L730&gt;0,IF(U730&gt;0,IF($V730="P",$L730*U730/1000000,$L730*$U730),""),"")</f>
        <v/>
      </c>
      <c r="AO730" s="8" t="str">
        <f>IF($L730&gt;0,IF(X730&gt;0,$L730*X730/100,""),"")</f>
        <v/>
      </c>
      <c r="AP730" s="8" t="str">
        <f>IF($L730&gt;0,IF(AA730&gt;0,$L730*AA730/100,""),"")</f>
        <v/>
      </c>
      <c r="AQ730" s="11">
        <f>SUM(AL730:AP730)</f>
        <v>3.2505382160067557E-4</v>
      </c>
      <c r="AR730" s="6" t="e">
        <f>IF((AL730+AM730)&gt;0,AL730+AM730,"")</f>
        <v>#VALUE!</v>
      </c>
      <c r="AS730" s="9">
        <f>IF(O730&gt;0,R730/O730,"")</f>
        <v>0</v>
      </c>
      <c r="AT730" s="9" t="e">
        <f>IF(AR730&lt;&gt;"",AL730/AR730,"")</f>
        <v>#VALUE!</v>
      </c>
      <c r="AU730" s="9" t="str">
        <f>IF(AO730&lt;&gt;"",AL730/AO730,"")</f>
        <v/>
      </c>
      <c r="AV730" s="9" t="str">
        <f>IF(AN730&lt;&gt;"",AL730/AN730,"")</f>
        <v/>
      </c>
      <c r="AW730" s="9"/>
    </row>
    <row r="731" spans="1:49" ht="13.5" thickTop="1" x14ac:dyDescent="0.2">
      <c r="A731" s="2">
        <v>8000318</v>
      </c>
      <c r="B731" s="3" t="s">
        <v>815</v>
      </c>
      <c r="C731" s="2">
        <v>0</v>
      </c>
      <c r="D731" s="2">
        <v>4036</v>
      </c>
      <c r="E731" s="8" t="s">
        <v>245</v>
      </c>
      <c r="F731" s="5" t="s">
        <v>797</v>
      </c>
      <c r="G731" s="3" t="s">
        <v>51</v>
      </c>
      <c r="H731" s="6">
        <v>2150</v>
      </c>
      <c r="I731" s="6">
        <v>100</v>
      </c>
      <c r="J731" s="7">
        <v>-2.0833300000000001</v>
      </c>
      <c r="K731" s="7">
        <v>5.5333300000000003</v>
      </c>
      <c r="L731" s="6">
        <v>36.305500000000002</v>
      </c>
      <c r="M731" s="8" t="s">
        <v>54</v>
      </c>
      <c r="N731" s="2" t="s">
        <v>52</v>
      </c>
      <c r="O731" s="6">
        <v>2.7163639068603516</v>
      </c>
      <c r="P731" s="8" t="s">
        <v>53</v>
      </c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1">
        <f>IF($L731&gt;0,IF(O731&gt;0,$L731*O731/1000000,""),"")</f>
        <v>9.8618949820518498E-5</v>
      </c>
      <c r="AM731" s="8" t="str">
        <f>IF($L731&gt;0,IF(R731&gt;0,$L731*R731/1000000,""),"")</f>
        <v/>
      </c>
      <c r="AN731" s="8" t="str">
        <f>IF($L731&gt;0,IF(U731&gt;0,IF($V731="P",$L731*U731/1000000,$L731*$U731),""),"")</f>
        <v/>
      </c>
      <c r="AO731" s="8" t="str">
        <f>IF($L731&gt;0,IF(X731&gt;0,$L731*X731/100,""),"")</f>
        <v/>
      </c>
      <c r="AP731" s="8" t="str">
        <f>IF($L731&gt;0,IF(AA731&gt;0,$L731*AA731/100,""),"")</f>
        <v/>
      </c>
      <c r="AQ731" s="11">
        <f>SUM(AL731:AP731)</f>
        <v>9.8618949820518498E-5</v>
      </c>
      <c r="AR731" s="6" t="e">
        <f>IF((AL731+AM731)&gt;0,AL731+AM731,"")</f>
        <v>#VALUE!</v>
      </c>
      <c r="AS731" s="9">
        <f>IF(O731&gt;0,R731/O731,"")</f>
        <v>0</v>
      </c>
      <c r="AT731" s="9" t="e">
        <f>IF(AR731&lt;&gt;"",AL731/AR731,"")</f>
        <v>#VALUE!</v>
      </c>
      <c r="AU731" s="9" t="str">
        <f>IF(AO731&lt;&gt;"",AL731/AO731,"")</f>
        <v/>
      </c>
      <c r="AV731" s="9" t="str">
        <f>IF(AN731&lt;&gt;"",AL731/AN731,"")</f>
        <v/>
      </c>
      <c r="AW731" s="9"/>
    </row>
    <row r="732" spans="1:49" ht="13.5" thickTop="1" x14ac:dyDescent="0.2">
      <c r="A732" s="2">
        <v>8000309</v>
      </c>
      <c r="B732" s="3" t="s">
        <v>803</v>
      </c>
      <c r="C732" s="2">
        <v>0</v>
      </c>
      <c r="D732" s="2">
        <v>4036</v>
      </c>
      <c r="E732" s="8" t="s">
        <v>245</v>
      </c>
      <c r="F732" s="5" t="s">
        <v>797</v>
      </c>
      <c r="G732" s="3" t="s">
        <v>51</v>
      </c>
      <c r="H732" s="6">
        <v>2150</v>
      </c>
      <c r="I732" s="6">
        <v>20</v>
      </c>
      <c r="J732" s="7">
        <v>-1.6666700000000001</v>
      </c>
      <c r="K732" s="7">
        <v>6.1666699999999999</v>
      </c>
      <c r="L732" s="6">
        <v>341.23558400000002</v>
      </c>
      <c r="M732" s="8" t="s">
        <v>54</v>
      </c>
      <c r="N732" s="2" t="s">
        <v>52</v>
      </c>
      <c r="O732" s="6">
        <v>4.0547080039978027</v>
      </c>
      <c r="P732" s="8" t="s">
        <v>53</v>
      </c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1">
        <f>IF($L732&gt;0,IF(O732&gt;0,$L732*O732/1000000,""),"")</f>
        <v>1.3836106536936645E-3</v>
      </c>
      <c r="AM732" s="8" t="str">
        <f>IF($L732&gt;0,IF(R732&gt;0,$L732*R732/1000000,""),"")</f>
        <v/>
      </c>
      <c r="AN732" s="8" t="str">
        <f>IF($L732&gt;0,IF(U732&gt;0,IF($V732="P",$L732*U732/1000000,$L732*$U732),""),"")</f>
        <v/>
      </c>
      <c r="AO732" s="8" t="str">
        <f>IF($L732&gt;0,IF(X732&gt;0,$L732*X732/100,""),"")</f>
        <v/>
      </c>
      <c r="AP732" s="8" t="str">
        <f>IF($L732&gt;0,IF(AA732&gt;0,$L732*AA732/100,""),"")</f>
        <v/>
      </c>
      <c r="AQ732" s="11">
        <f>SUM(AL732:AP732)</f>
        <v>1.3836106536936645E-3</v>
      </c>
      <c r="AR732" s="6" t="e">
        <f>IF((AL732+AM732)&gt;0,AL732+AM732,"")</f>
        <v>#VALUE!</v>
      </c>
      <c r="AS732" s="9">
        <f>IF(O732&gt;0,R732/O732,"")</f>
        <v>0</v>
      </c>
      <c r="AT732" s="9" t="e">
        <f>IF(AR732&lt;&gt;"",AL732/AR732,"")</f>
        <v>#VALUE!</v>
      </c>
      <c r="AU732" s="9" t="str">
        <f>IF(AO732&lt;&gt;"",AL732/AO732,"")</f>
        <v/>
      </c>
      <c r="AV732" s="9" t="str">
        <f>IF(AN732&lt;&gt;"",AL732/AN732,"")</f>
        <v/>
      </c>
      <c r="AW732" s="9"/>
    </row>
    <row r="733" spans="1:49" ht="13.5" thickTop="1" x14ac:dyDescent="0.2">
      <c r="A733" s="2">
        <v>132003700</v>
      </c>
      <c r="B733" s="3" t="s">
        <v>809</v>
      </c>
      <c r="C733" s="2">
        <v>8000314</v>
      </c>
      <c r="D733" s="2">
        <v>4036</v>
      </c>
      <c r="E733" s="8" t="s">
        <v>245</v>
      </c>
      <c r="F733" s="5" t="s">
        <v>797</v>
      </c>
      <c r="G733" s="3" t="s">
        <v>51</v>
      </c>
      <c r="H733" s="6">
        <v>2150</v>
      </c>
      <c r="I733" s="6">
        <v>100</v>
      </c>
      <c r="J733" s="7">
        <v>-1.2166999999999999</v>
      </c>
      <c r="K733" s="7">
        <v>6.6333000000000002</v>
      </c>
      <c r="L733" s="6"/>
      <c r="M733" s="8"/>
      <c r="N733" s="2"/>
      <c r="O733" s="6"/>
      <c r="P733" s="8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1" t="str">
        <f>IF($L733&gt;0,IF(O733&gt;0,$L733*O733/1000000,""),"")</f>
        <v/>
      </c>
      <c r="AM733" s="8" t="str">
        <f>IF($L733&gt;0,IF(R733&gt;0,$L733*R733/1000000,""),"")</f>
        <v/>
      </c>
      <c r="AN733" s="8" t="str">
        <f>IF($L733&gt;0,IF(U733&gt;0,IF($V733="P",$L733*U733/1000000,$L733*$U733),""),"")</f>
        <v/>
      </c>
      <c r="AO733" s="8" t="str">
        <f>IF($L733&gt;0,IF(X733&gt;0,$L733*X733/100,""),"")</f>
        <v/>
      </c>
      <c r="AP733" s="8" t="str">
        <f>IF($L733&gt;0,IF(AA733&gt;0,$L733*AA733/100,""),"")</f>
        <v/>
      </c>
      <c r="AQ733" s="11">
        <f>SUM(AL733:AP733)</f>
        <v>0</v>
      </c>
      <c r="AR733" s="6" t="e">
        <f>IF((AL733+AM733)&gt;0,AL733+AM733,"")</f>
        <v>#VALUE!</v>
      </c>
      <c r="AS733" s="9" t="str">
        <f>IF(O733&gt;0,R733/O733,"")</f>
        <v/>
      </c>
      <c r="AT733" s="9" t="e">
        <f>IF(AR733&lt;&gt;"",AL733/AR733,"")</f>
        <v>#VALUE!</v>
      </c>
      <c r="AU733" s="9" t="str">
        <f>IF(AO733&lt;&gt;"",AL733/AO733,"")</f>
        <v/>
      </c>
      <c r="AV733" s="9" t="str">
        <f>IF(AN733&lt;&gt;"",AL733/AN733,"")</f>
        <v/>
      </c>
      <c r="AW733" s="9"/>
    </row>
    <row r="734" spans="1:49" ht="13.5" thickTop="1" x14ac:dyDescent="0.2">
      <c r="A734" s="2">
        <v>132003710</v>
      </c>
      <c r="B734" s="3" t="s">
        <v>810</v>
      </c>
      <c r="C734" s="2">
        <v>0</v>
      </c>
      <c r="D734" s="2">
        <v>4036</v>
      </c>
      <c r="E734" s="8" t="s">
        <v>245</v>
      </c>
      <c r="F734" s="5" t="s">
        <v>797</v>
      </c>
      <c r="G734" s="3" t="s">
        <v>51</v>
      </c>
      <c r="H734" s="6">
        <v>2150</v>
      </c>
      <c r="I734" s="6">
        <v>100</v>
      </c>
      <c r="J734" s="7">
        <v>-1.2166999999999999</v>
      </c>
      <c r="K734" s="7">
        <v>6.6333000000000002</v>
      </c>
      <c r="L734" s="6"/>
      <c r="M734" s="8"/>
      <c r="N734" s="2"/>
      <c r="O734" s="6"/>
      <c r="P734" s="8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1" t="str">
        <f>IF($L734&gt;0,IF(O734&gt;0,$L734*O734/1000000,""),"")</f>
        <v/>
      </c>
      <c r="AM734" s="8" t="str">
        <f>IF($L734&gt;0,IF(R734&gt;0,$L734*R734/1000000,""),"")</f>
        <v/>
      </c>
      <c r="AN734" s="8" t="str">
        <f>IF($L734&gt;0,IF(U734&gt;0,IF($V734="P",$L734*U734/1000000,$L734*$U734),""),"")</f>
        <v/>
      </c>
      <c r="AO734" s="8" t="str">
        <f>IF($L734&gt;0,IF(X734&gt;0,$L734*X734/100,""),"")</f>
        <v/>
      </c>
      <c r="AP734" s="8" t="str">
        <f>IF($L734&gt;0,IF(AA734&gt;0,$L734*AA734/100,""),"")</f>
        <v/>
      </c>
      <c r="AQ734" s="11">
        <f>SUM(AL734:AP734)</f>
        <v>0</v>
      </c>
      <c r="AR734" s="6" t="e">
        <f>IF((AL734+AM734)&gt;0,AL734+AM734,"")</f>
        <v>#VALUE!</v>
      </c>
      <c r="AS734" s="9" t="str">
        <f>IF(O734&gt;0,R734/O734,"")</f>
        <v/>
      </c>
      <c r="AT734" s="9" t="e">
        <f>IF(AR734&lt;&gt;"",AL734/AR734,"")</f>
        <v>#VALUE!</v>
      </c>
      <c r="AU734" s="9" t="str">
        <f>IF(AO734&lt;&gt;"",AL734/AO734,"")</f>
        <v/>
      </c>
      <c r="AV734" s="9" t="str">
        <f>IF(AN734&lt;&gt;"",AL734/AN734,"")</f>
        <v/>
      </c>
      <c r="AW734" s="9"/>
    </row>
    <row r="735" spans="1:49" ht="13.5" thickTop="1" x14ac:dyDescent="0.2">
      <c r="A735" s="2">
        <v>132003720</v>
      </c>
      <c r="B735" s="3" t="s">
        <v>811</v>
      </c>
      <c r="C735" s="2">
        <v>8000314</v>
      </c>
      <c r="D735" s="2">
        <v>4036</v>
      </c>
      <c r="E735" s="8" t="s">
        <v>245</v>
      </c>
      <c r="F735" s="5" t="s">
        <v>797</v>
      </c>
      <c r="G735" s="3" t="s">
        <v>51</v>
      </c>
      <c r="H735" s="6">
        <v>2150</v>
      </c>
      <c r="I735" s="6">
        <v>100</v>
      </c>
      <c r="J735" s="7">
        <v>-1.2166999999999999</v>
      </c>
      <c r="K735" s="7">
        <v>6.6333000000000002</v>
      </c>
      <c r="L735" s="6"/>
      <c r="M735" s="8"/>
      <c r="N735" s="2"/>
      <c r="O735" s="6"/>
      <c r="P735" s="8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1" t="str">
        <f>IF($L735&gt;0,IF(O735&gt;0,$L735*O735/1000000,""),"")</f>
        <v/>
      </c>
      <c r="AM735" s="8" t="str">
        <f>IF($L735&gt;0,IF(R735&gt;0,$L735*R735/1000000,""),"")</f>
        <v/>
      </c>
      <c r="AN735" s="8" t="str">
        <f>IF($L735&gt;0,IF(U735&gt;0,IF($V735="P",$L735*U735/1000000,$L735*$U735),""),"")</f>
        <v/>
      </c>
      <c r="AO735" s="8" t="str">
        <f>IF($L735&gt;0,IF(X735&gt;0,$L735*X735/100,""),"")</f>
        <v/>
      </c>
      <c r="AP735" s="8" t="str">
        <f>IF($L735&gt;0,IF(AA735&gt;0,$L735*AA735/100,""),"")</f>
        <v/>
      </c>
      <c r="AQ735" s="11">
        <f>SUM(AL735:AP735)</f>
        <v>0</v>
      </c>
      <c r="AR735" s="6" t="e">
        <f>IF((AL735+AM735)&gt;0,AL735+AM735,"")</f>
        <v>#VALUE!</v>
      </c>
      <c r="AS735" s="9" t="str">
        <f>IF(O735&gt;0,R735/O735,"")</f>
        <v/>
      </c>
      <c r="AT735" s="9" t="e">
        <f>IF(AR735&lt;&gt;"",AL735/AR735,"")</f>
        <v>#VALUE!</v>
      </c>
      <c r="AU735" s="9" t="str">
        <f>IF(AO735&lt;&gt;"",AL735/AO735,"")</f>
        <v/>
      </c>
      <c r="AV735" s="9" t="str">
        <f>IF(AN735&lt;&gt;"",AL735/AN735,"")</f>
        <v/>
      </c>
      <c r="AW735" s="9"/>
    </row>
    <row r="736" spans="1:49" ht="13.5" thickTop="1" x14ac:dyDescent="0.2">
      <c r="A736" s="2">
        <v>132003730</v>
      </c>
      <c r="B736" s="3" t="s">
        <v>812</v>
      </c>
      <c r="C736" s="2">
        <v>132003740</v>
      </c>
      <c r="D736" s="2">
        <v>4036</v>
      </c>
      <c r="E736" s="8" t="s">
        <v>245</v>
      </c>
      <c r="F736" s="5" t="s">
        <v>797</v>
      </c>
      <c r="G736" s="3" t="s">
        <v>51</v>
      </c>
      <c r="H736" s="6">
        <v>2150</v>
      </c>
      <c r="I736" s="6">
        <v>100</v>
      </c>
      <c r="J736" s="7">
        <v>-1.2166999999999999</v>
      </c>
      <c r="K736" s="7">
        <v>6.6333000000000002</v>
      </c>
      <c r="L736" s="6"/>
      <c r="M736" s="8"/>
      <c r="N736" s="2"/>
      <c r="O736" s="6"/>
      <c r="P736" s="8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1" t="str">
        <f>IF($L736&gt;0,IF(O736&gt;0,$L736*O736/1000000,""),"")</f>
        <v/>
      </c>
      <c r="AM736" s="8" t="str">
        <f>IF($L736&gt;0,IF(R736&gt;0,$L736*R736/1000000,""),"")</f>
        <v/>
      </c>
      <c r="AN736" s="8" t="str">
        <f>IF($L736&gt;0,IF(U736&gt;0,IF($V736="P",$L736*U736/1000000,$L736*$U736),""),"")</f>
        <v/>
      </c>
      <c r="AO736" s="8" t="str">
        <f>IF($L736&gt;0,IF(X736&gt;0,$L736*X736/100,""),"")</f>
        <v/>
      </c>
      <c r="AP736" s="8" t="str">
        <f>IF($L736&gt;0,IF(AA736&gt;0,$L736*AA736/100,""),"")</f>
        <v/>
      </c>
      <c r="AQ736" s="11">
        <f>SUM(AL736:AP736)</f>
        <v>0</v>
      </c>
      <c r="AR736" s="6" t="e">
        <f>IF((AL736+AM736)&gt;0,AL736+AM736,"")</f>
        <v>#VALUE!</v>
      </c>
      <c r="AS736" s="9" t="str">
        <f>IF(O736&gt;0,R736/O736,"")</f>
        <v/>
      </c>
      <c r="AT736" s="9" t="e">
        <f>IF(AR736&lt;&gt;"",AL736/AR736,"")</f>
        <v>#VALUE!</v>
      </c>
      <c r="AU736" s="9" t="str">
        <f>IF(AO736&lt;&gt;"",AL736/AO736,"")</f>
        <v/>
      </c>
      <c r="AV736" s="9" t="str">
        <f>IF(AN736&lt;&gt;"",AL736/AN736,"")</f>
        <v/>
      </c>
      <c r="AW736" s="9"/>
    </row>
    <row r="737" spans="1:49" ht="13.5" thickTop="1" x14ac:dyDescent="0.2">
      <c r="A737" s="2">
        <v>132003740</v>
      </c>
      <c r="B737" s="3" t="s">
        <v>813</v>
      </c>
      <c r="C737" s="2">
        <v>0</v>
      </c>
      <c r="D737" s="2">
        <v>4036</v>
      </c>
      <c r="E737" s="8" t="s">
        <v>245</v>
      </c>
      <c r="F737" s="5" t="s">
        <v>797</v>
      </c>
      <c r="G737" s="3" t="s">
        <v>51</v>
      </c>
      <c r="H737" s="6">
        <v>2150</v>
      </c>
      <c r="I737" s="6">
        <v>100</v>
      </c>
      <c r="J737" s="7">
        <v>-1.2166999999999999</v>
      </c>
      <c r="K737" s="7">
        <v>6.6333000000000002</v>
      </c>
      <c r="L737" s="6"/>
      <c r="M737" s="8"/>
      <c r="N737" s="2"/>
      <c r="O737" s="6"/>
      <c r="P737" s="8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1" t="str">
        <f>IF($L737&gt;0,IF(O737&gt;0,$L737*O737/1000000,""),"")</f>
        <v/>
      </c>
      <c r="AM737" s="8" t="str">
        <f>IF($L737&gt;0,IF(R737&gt;0,$L737*R737/1000000,""),"")</f>
        <v/>
      </c>
      <c r="AN737" s="8" t="str">
        <f>IF($L737&gt;0,IF(U737&gt;0,IF($V737="P",$L737*U737/1000000,$L737*$U737),""),"")</f>
        <v/>
      </c>
      <c r="AO737" s="8" t="str">
        <f>IF($L737&gt;0,IF(X737&gt;0,$L737*X737/100,""),"")</f>
        <v/>
      </c>
      <c r="AP737" s="8" t="str">
        <f>IF($L737&gt;0,IF(AA737&gt;0,$L737*AA737/100,""),"")</f>
        <v/>
      </c>
      <c r="AQ737" s="11">
        <f>SUM(AL737:AP737)</f>
        <v>0</v>
      </c>
      <c r="AR737" s="6" t="e">
        <f>IF((AL737+AM737)&gt;0,AL737+AM737,"")</f>
        <v>#VALUE!</v>
      </c>
      <c r="AS737" s="9" t="str">
        <f>IF(O737&gt;0,R737/O737,"")</f>
        <v/>
      </c>
      <c r="AT737" s="9" t="e">
        <f>IF(AR737&lt;&gt;"",AL737/AR737,"")</f>
        <v>#VALUE!</v>
      </c>
      <c r="AU737" s="9" t="str">
        <f>IF(AO737&lt;&gt;"",AL737/AO737,"")</f>
        <v/>
      </c>
      <c r="AV737" s="9" t="str">
        <f>IF(AN737&lt;&gt;"",AL737/AN737,"")</f>
        <v/>
      </c>
      <c r="AW737" s="9"/>
    </row>
    <row r="738" spans="1:49" ht="13.5" thickTop="1" x14ac:dyDescent="0.2">
      <c r="A738" s="2">
        <v>132003750</v>
      </c>
      <c r="B738" s="3" t="s">
        <v>814</v>
      </c>
      <c r="C738" s="2">
        <v>0</v>
      </c>
      <c r="D738" s="2">
        <v>4036</v>
      </c>
      <c r="E738" s="8" t="s">
        <v>245</v>
      </c>
      <c r="F738" s="5" t="s">
        <v>797</v>
      </c>
      <c r="G738" s="3" t="s">
        <v>51</v>
      </c>
      <c r="H738" s="6">
        <v>2150</v>
      </c>
      <c r="I738" s="6">
        <v>100</v>
      </c>
      <c r="J738" s="7">
        <v>-1.2166999999999999</v>
      </c>
      <c r="K738" s="7">
        <v>6.6333000000000002</v>
      </c>
      <c r="L738" s="6"/>
      <c r="M738" s="8"/>
      <c r="N738" s="2"/>
      <c r="O738" s="6"/>
      <c r="P738" s="8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1" t="str">
        <f>IF($L738&gt;0,IF(O738&gt;0,$L738*O738/1000000,""),"")</f>
        <v/>
      </c>
      <c r="AM738" s="8" t="str">
        <f>IF($L738&gt;0,IF(R738&gt;0,$L738*R738/1000000,""),"")</f>
        <v/>
      </c>
      <c r="AN738" s="8" t="str">
        <f>IF($L738&gt;0,IF(U738&gt;0,IF($V738="P",$L738*U738/1000000,$L738*$U738),""),"")</f>
        <v/>
      </c>
      <c r="AO738" s="8" t="str">
        <f>IF($L738&gt;0,IF(X738&gt;0,$L738*X738/100,""),"")</f>
        <v/>
      </c>
      <c r="AP738" s="8" t="str">
        <f>IF($L738&gt;0,IF(AA738&gt;0,$L738*AA738/100,""),"")</f>
        <v/>
      </c>
      <c r="AQ738" s="11">
        <f>SUM(AL738:AP738)</f>
        <v>0</v>
      </c>
      <c r="AR738" s="6" t="e">
        <f>IF((AL738+AM738)&gt;0,AL738+AM738,"")</f>
        <v>#VALUE!</v>
      </c>
      <c r="AS738" s="9" t="str">
        <f>IF(O738&gt;0,R738/O738,"")</f>
        <v/>
      </c>
      <c r="AT738" s="9" t="e">
        <f>IF(AR738&lt;&gt;"",AL738/AR738,"")</f>
        <v>#VALUE!</v>
      </c>
      <c r="AU738" s="9" t="str">
        <f>IF(AO738&lt;&gt;"",AL738/AO738,"")</f>
        <v/>
      </c>
      <c r="AV738" s="9" t="str">
        <f>IF(AN738&lt;&gt;"",AL738/AN738,"")</f>
        <v/>
      </c>
      <c r="AW738" s="9"/>
    </row>
    <row r="739" spans="1:49" ht="13.5" thickTop="1" x14ac:dyDescent="0.2">
      <c r="A739" s="2">
        <v>8000314</v>
      </c>
      <c r="B739" s="3" t="s">
        <v>808</v>
      </c>
      <c r="C739" s="2">
        <v>0</v>
      </c>
      <c r="D739" s="2">
        <v>4036</v>
      </c>
      <c r="E739" s="8" t="s">
        <v>245</v>
      </c>
      <c r="F739" s="5" t="s">
        <v>797</v>
      </c>
      <c r="G739" s="3" t="s">
        <v>51</v>
      </c>
      <c r="H739" s="6">
        <v>2150</v>
      </c>
      <c r="I739" s="6">
        <v>100</v>
      </c>
      <c r="J739" s="7">
        <v>-1.2166699999999999</v>
      </c>
      <c r="K739" s="7">
        <v>6.6333299999999999</v>
      </c>
      <c r="L739" s="6">
        <v>4.3492150000000001</v>
      </c>
      <c r="M739" s="8" t="s">
        <v>54</v>
      </c>
      <c r="N739" s="2" t="s">
        <v>52</v>
      </c>
      <c r="O739" s="6">
        <v>11.800000190734863</v>
      </c>
      <c r="P739" s="8" t="s">
        <v>53</v>
      </c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1">
        <f>IF($L739&gt;0,IF(O739&gt;0,$L739*O739/1000000,""),"")</f>
        <v>5.1320737829546927E-5</v>
      </c>
      <c r="AM739" s="8" t="str">
        <f>IF($L739&gt;0,IF(R739&gt;0,$L739*R739/1000000,""),"")</f>
        <v/>
      </c>
      <c r="AN739" s="8" t="str">
        <f>IF($L739&gt;0,IF(U739&gt;0,IF($V739="P",$L739*U739/1000000,$L739*$U739),""),"")</f>
        <v/>
      </c>
      <c r="AO739" s="8" t="str">
        <f>IF($L739&gt;0,IF(X739&gt;0,$L739*X739/100,""),"")</f>
        <v/>
      </c>
      <c r="AP739" s="8" t="str">
        <f>IF($L739&gt;0,IF(AA739&gt;0,$L739*AA739/100,""),"")</f>
        <v/>
      </c>
      <c r="AQ739" s="11">
        <f>SUM(AL739:AP739)</f>
        <v>5.1320737829546927E-5</v>
      </c>
      <c r="AR739" s="6" t="e">
        <f>IF((AL739+AM739)&gt;0,AL739+AM739,"")</f>
        <v>#VALUE!</v>
      </c>
      <c r="AS739" s="9">
        <f>IF(O739&gt;0,R739/O739,"")</f>
        <v>0</v>
      </c>
      <c r="AT739" s="9" t="e">
        <f>IF(AR739&lt;&gt;"",AL739/AR739,"")</f>
        <v>#VALUE!</v>
      </c>
      <c r="AU739" s="9" t="str">
        <f>IF(AO739&lt;&gt;"",AL739/AO739,"")</f>
        <v/>
      </c>
      <c r="AV739" s="9" t="str">
        <f>IF(AN739&lt;&gt;"",AL739/AN739,"")</f>
        <v/>
      </c>
      <c r="AW739" s="9"/>
    </row>
    <row r="740" spans="1:49" ht="13.5" thickTop="1" x14ac:dyDescent="0.2">
      <c r="A740" s="2">
        <v>8000311</v>
      </c>
      <c r="B740" s="3" t="s">
        <v>798</v>
      </c>
      <c r="C740" s="2">
        <v>0</v>
      </c>
      <c r="D740" s="2">
        <v>4029</v>
      </c>
      <c r="E740" s="8" t="s">
        <v>56</v>
      </c>
      <c r="F740" s="5" t="s">
        <v>797</v>
      </c>
      <c r="G740" s="3" t="s">
        <v>51</v>
      </c>
      <c r="H740" s="6">
        <v>2163</v>
      </c>
      <c r="I740" s="6">
        <v>31</v>
      </c>
      <c r="J740" s="7">
        <v>-1.9666699999999999</v>
      </c>
      <c r="K740" s="7">
        <v>5.2666700000000004</v>
      </c>
      <c r="L740" s="6">
        <v>49.941580000000002</v>
      </c>
      <c r="M740" s="8" t="s">
        <v>54</v>
      </c>
      <c r="N740" s="2" t="s">
        <v>52</v>
      </c>
      <c r="O740" s="6">
        <v>1.6160819530487061</v>
      </c>
      <c r="P740" s="8" t="s">
        <v>53</v>
      </c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1">
        <f>IF($L740&gt;0,IF(O740&gt;0,$L740*O740/1000000,""),"")</f>
        <v>8.0709686144738197E-5</v>
      </c>
      <c r="AM740" s="8" t="str">
        <f>IF($L740&gt;0,IF(R740&gt;0,$L740*R740/1000000,""),"")</f>
        <v/>
      </c>
      <c r="AN740" s="8" t="str">
        <f>IF($L740&gt;0,IF(U740&gt;0,IF($V740="P",$L740*U740/1000000,$L740*$U740),""),"")</f>
        <v/>
      </c>
      <c r="AO740" s="8" t="str">
        <f>IF($L740&gt;0,IF(X740&gt;0,$L740*X740/100,""),"")</f>
        <v/>
      </c>
      <c r="AP740" s="8" t="str">
        <f>IF($L740&gt;0,IF(AA740&gt;0,$L740*AA740/100,""),"")</f>
        <v/>
      </c>
      <c r="AQ740" s="11">
        <f>SUM(AL740:AP740)</f>
        <v>8.0709686144738197E-5</v>
      </c>
      <c r="AR740" s="6" t="e">
        <f>IF((AL740+AM740)&gt;0,AL740+AM740,"")</f>
        <v>#VALUE!</v>
      </c>
      <c r="AS740" s="9">
        <f>IF(O740&gt;0,R740/O740,"")</f>
        <v>0</v>
      </c>
      <c r="AT740" s="9" t="e">
        <f>IF(AR740&lt;&gt;"",AL740/AR740,"")</f>
        <v>#VALUE!</v>
      </c>
      <c r="AU740" s="9" t="str">
        <f>IF(AO740&lt;&gt;"",AL740/AO740,"")</f>
        <v/>
      </c>
      <c r="AV740" s="9" t="str">
        <f>IF(AN740&lt;&gt;"",AL740/AN740,"")</f>
        <v/>
      </c>
      <c r="AW740" s="9"/>
    </row>
    <row r="741" spans="1:49" ht="13.5" thickTop="1" x14ac:dyDescent="0.2">
      <c r="A741" s="2">
        <v>8004261</v>
      </c>
      <c r="B741" s="3" t="s">
        <v>820</v>
      </c>
      <c r="C741" s="2">
        <v>0</v>
      </c>
      <c r="D741" s="2">
        <v>4036</v>
      </c>
      <c r="E741" s="8" t="s">
        <v>245</v>
      </c>
      <c r="F741" s="5" t="s">
        <v>818</v>
      </c>
      <c r="G741" s="3" t="s">
        <v>51</v>
      </c>
      <c r="H741" s="6">
        <v>2050</v>
      </c>
      <c r="I741" s="6">
        <v>50</v>
      </c>
      <c r="J741" s="7">
        <v>-9.1666699999999999</v>
      </c>
      <c r="K741" s="7">
        <v>11.41667</v>
      </c>
      <c r="L741" s="6">
        <v>96.909583999999995</v>
      </c>
      <c r="M741" s="8" t="s">
        <v>54</v>
      </c>
      <c r="N741" s="2" t="s">
        <v>52</v>
      </c>
      <c r="O741" s="6">
        <v>1.0996999740600586</v>
      </c>
      <c r="P741" s="8" t="s">
        <v>53</v>
      </c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1">
        <f>IF($L741&gt;0,IF(O741&gt;0,$L741*O741/1000000,""),"")</f>
        <v>1.0657146701097107E-4</v>
      </c>
      <c r="AM741" s="8" t="str">
        <f>IF($L741&gt;0,IF(R741&gt;0,$L741*R741/1000000,""),"")</f>
        <v/>
      </c>
      <c r="AN741" s="8" t="str">
        <f>IF($L741&gt;0,IF(U741&gt;0,IF($V741="P",$L741*U741/1000000,$L741*$U741),""),"")</f>
        <v/>
      </c>
      <c r="AO741" s="8" t="str">
        <f>IF($L741&gt;0,IF(X741&gt;0,$L741*X741/100,""),"")</f>
        <v/>
      </c>
      <c r="AP741" s="8" t="str">
        <f>IF($L741&gt;0,IF(AA741&gt;0,$L741*AA741/100,""),"")</f>
        <v/>
      </c>
      <c r="AQ741" s="11">
        <f>SUM(AL741:AP741)</f>
        <v>1.0657146701097107E-4</v>
      </c>
      <c r="AR741" s="6" t="e">
        <f>IF((AL741+AM741)&gt;0,AL741+AM741,"")</f>
        <v>#VALUE!</v>
      </c>
      <c r="AS741" s="9">
        <f>IF(O741&gt;0,R741/O741,"")</f>
        <v>0</v>
      </c>
      <c r="AT741" s="9" t="e">
        <f>IF(AR741&lt;&gt;"",AL741/AR741,"")</f>
        <v>#VALUE!</v>
      </c>
      <c r="AU741" s="9" t="str">
        <f>IF(AO741&lt;&gt;"",AL741/AO741,"")</f>
        <v/>
      </c>
      <c r="AV741" s="9" t="str">
        <f>IF(AN741&lt;&gt;"",AL741/AN741,"")</f>
        <v/>
      </c>
      <c r="AW741" s="9"/>
    </row>
    <row r="742" spans="1:49" ht="13.5" thickTop="1" x14ac:dyDescent="0.2">
      <c r="A742" s="2">
        <v>8008007</v>
      </c>
      <c r="B742" s="3" t="s">
        <v>819</v>
      </c>
      <c r="C742" s="2">
        <v>0</v>
      </c>
      <c r="D742" s="2">
        <v>4036</v>
      </c>
      <c r="E742" s="8" t="s">
        <v>245</v>
      </c>
      <c r="F742" s="5" t="s">
        <v>818</v>
      </c>
      <c r="G742" s="3" t="s">
        <v>51</v>
      </c>
      <c r="H742" s="6">
        <v>5000</v>
      </c>
      <c r="I742" s="6">
        <v>100</v>
      </c>
      <c r="J742" s="7">
        <v>-10.91667</v>
      </c>
      <c r="K742" s="7">
        <v>11.616669999999999</v>
      </c>
      <c r="L742" s="6">
        <v>13.38696</v>
      </c>
      <c r="M742" s="8" t="s">
        <v>54</v>
      </c>
      <c r="N742" s="2" t="s">
        <v>52</v>
      </c>
      <c r="O742" s="6">
        <v>2.0490279197692871</v>
      </c>
      <c r="P742" s="8" t="s">
        <v>53</v>
      </c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1">
        <f>IF($L742&gt;0,IF(O742&gt;0,$L742*O742/1000000,""),"")</f>
        <v>2.7430254800834657E-5</v>
      </c>
      <c r="AM742" s="8" t="str">
        <f>IF($L742&gt;0,IF(R742&gt;0,$L742*R742/1000000,""),"")</f>
        <v/>
      </c>
      <c r="AN742" s="8" t="str">
        <f>IF($L742&gt;0,IF(U742&gt;0,IF($V742="P",$L742*U742/1000000,$L742*$U742),""),"")</f>
        <v/>
      </c>
      <c r="AO742" s="8" t="str">
        <f>IF($L742&gt;0,IF(X742&gt;0,$L742*X742/100,""),"")</f>
        <v/>
      </c>
      <c r="AP742" s="8" t="str">
        <f>IF($L742&gt;0,IF(AA742&gt;0,$L742*AA742/100,""),"")</f>
        <v/>
      </c>
      <c r="AQ742" s="11">
        <f>SUM(AL742:AP742)</f>
        <v>2.7430254800834657E-5</v>
      </c>
      <c r="AR742" s="6" t="e">
        <f>IF((AL742+AM742)&gt;0,AL742+AM742,"")</f>
        <v>#VALUE!</v>
      </c>
      <c r="AS742" s="9">
        <f>IF(O742&gt;0,R742/O742,"")</f>
        <v>0</v>
      </c>
      <c r="AT742" s="9" t="e">
        <f>IF(AR742&lt;&gt;"",AL742/AR742,"")</f>
        <v>#VALUE!</v>
      </c>
      <c r="AU742" s="9" t="str">
        <f>IF(AO742&lt;&gt;"",AL742/AO742,"")</f>
        <v/>
      </c>
      <c r="AV742" s="9" t="str">
        <f>IF(AN742&lt;&gt;"",AL742/AN742,"")</f>
        <v/>
      </c>
      <c r="AW742" s="9"/>
    </row>
    <row r="743" spans="1:49" ht="13.5" thickTop="1" x14ac:dyDescent="0.2">
      <c r="A743" s="2">
        <v>8002102</v>
      </c>
      <c r="B743" s="3" t="s">
        <v>817</v>
      </c>
      <c r="C743" s="2">
        <v>0</v>
      </c>
      <c r="D743" s="2">
        <v>4029</v>
      </c>
      <c r="E743" s="8" t="s">
        <v>56</v>
      </c>
      <c r="F743" s="5" t="s">
        <v>818</v>
      </c>
      <c r="G743" s="3" t="s">
        <v>51</v>
      </c>
      <c r="H743" s="6">
        <v>5000</v>
      </c>
      <c r="I743" s="6">
        <v>100</v>
      </c>
      <c r="J743" s="7">
        <v>-9.8833300000000008</v>
      </c>
      <c r="K743" s="7">
        <v>10.65</v>
      </c>
      <c r="L743" s="6">
        <v>1.7236800000000001</v>
      </c>
      <c r="M743" s="8" t="s">
        <v>54</v>
      </c>
      <c r="N743" s="2" t="s">
        <v>52</v>
      </c>
      <c r="O743" s="6">
        <v>2.7400000095367432</v>
      </c>
      <c r="P743" s="8" t="s">
        <v>53</v>
      </c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1">
        <f>IF($L743&gt;0,IF(O743&gt;0,$L743*O743/1000000,""),"")</f>
        <v>4.7228832164382932E-6</v>
      </c>
      <c r="AM743" s="8" t="str">
        <f>IF($L743&gt;0,IF(R743&gt;0,$L743*R743/1000000,""),"")</f>
        <v/>
      </c>
      <c r="AN743" s="8" t="str">
        <f>IF($L743&gt;0,IF(U743&gt;0,IF($V743="P",$L743*U743/1000000,$L743*$U743),""),"")</f>
        <v/>
      </c>
      <c r="AO743" s="8" t="str">
        <f>IF($L743&gt;0,IF(X743&gt;0,$L743*X743/100,""),"")</f>
        <v/>
      </c>
      <c r="AP743" s="8" t="str">
        <f>IF($L743&gt;0,IF(AA743&gt;0,$L743*AA743/100,""),"")</f>
        <v/>
      </c>
      <c r="AQ743" s="11">
        <f>SUM(AL743:AP743)</f>
        <v>4.7228832164382932E-6</v>
      </c>
      <c r="AR743" s="6" t="e">
        <f>IF((AL743+AM743)&gt;0,AL743+AM743,"")</f>
        <v>#VALUE!</v>
      </c>
      <c r="AS743" s="9">
        <f>IF(O743&gt;0,R743/O743,"")</f>
        <v>0</v>
      </c>
      <c r="AT743" s="9" t="e">
        <f>IF(AR743&lt;&gt;"",AL743/AR743,"")</f>
        <v>#VALUE!</v>
      </c>
      <c r="AU743" s="9" t="str">
        <f>IF(AO743&lt;&gt;"",AL743/AO743,"")</f>
        <v/>
      </c>
      <c r="AV743" s="9" t="str">
        <f>IF(AN743&lt;&gt;"",AL743/AN743,"")</f>
        <v/>
      </c>
      <c r="AW743" s="9"/>
    </row>
    <row r="744" spans="1:49" ht="13.5" thickTop="1" x14ac:dyDescent="0.2">
      <c r="A744" s="2">
        <v>8004205</v>
      </c>
      <c r="B744" s="3" t="s">
        <v>823</v>
      </c>
      <c r="C744" s="2">
        <v>0</v>
      </c>
      <c r="D744" s="2">
        <v>4023</v>
      </c>
      <c r="E744" s="8" t="s">
        <v>49</v>
      </c>
      <c r="F744" s="5" t="s">
        <v>822</v>
      </c>
      <c r="G744" s="3" t="s">
        <v>51</v>
      </c>
      <c r="H744" s="6">
        <v>19.5</v>
      </c>
      <c r="I744" s="6">
        <v>3.53</v>
      </c>
      <c r="J744" s="7">
        <v>23.658329999999999</v>
      </c>
      <c r="K744" s="7">
        <v>40.466670000000001</v>
      </c>
      <c r="L744" s="6">
        <v>129.548</v>
      </c>
      <c r="M744" s="8" t="s">
        <v>54</v>
      </c>
      <c r="N744" s="2" t="s">
        <v>52</v>
      </c>
      <c r="O744" s="6">
        <v>0.88999998569488525</v>
      </c>
      <c r="P744" s="8" t="s">
        <v>53</v>
      </c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1">
        <f>IF($L744&gt;0,IF(O744&gt;0,$L744*O744/1000000,""),"")</f>
        <v>1.1529771814680101E-4</v>
      </c>
      <c r="AM744" s="8" t="str">
        <f>IF($L744&gt;0,IF(R744&gt;0,$L744*R744/1000000,""),"")</f>
        <v/>
      </c>
      <c r="AN744" s="8" t="str">
        <f>IF($L744&gt;0,IF(U744&gt;0,IF($V744="P",$L744*U744/1000000,$L744*$U744),""),"")</f>
        <v/>
      </c>
      <c r="AO744" s="8" t="str">
        <f>IF($L744&gt;0,IF(X744&gt;0,$L744*X744/100,""),"")</f>
        <v/>
      </c>
      <c r="AP744" s="8" t="str">
        <f>IF($L744&gt;0,IF(AA744&gt;0,$L744*AA744/100,""),"")</f>
        <v/>
      </c>
      <c r="AQ744" s="11">
        <f>SUM(AL744:AP744)</f>
        <v>1.1529771814680101E-4</v>
      </c>
      <c r="AR744" s="6" t="e">
        <f>IF((AL744+AM744)&gt;0,AL744+AM744,"")</f>
        <v>#VALUE!</v>
      </c>
      <c r="AS744" s="9">
        <f>IF(O744&gt;0,R744/O744,"")</f>
        <v>0</v>
      </c>
      <c r="AT744" s="9" t="e">
        <f>IF(AR744&lt;&gt;"",AL744/AR744,"")</f>
        <v>#VALUE!</v>
      </c>
      <c r="AU744" s="9" t="str">
        <f>IF(AO744&lt;&gt;"",AL744/AO744,"")</f>
        <v/>
      </c>
      <c r="AV744" s="9" t="str">
        <f>IF(AN744&lt;&gt;"",AL744/AN744,"")</f>
        <v/>
      </c>
      <c r="AW744" s="9"/>
    </row>
    <row r="745" spans="1:49" ht="13.5" thickTop="1" x14ac:dyDescent="0.2">
      <c r="A745" s="2">
        <v>8004204</v>
      </c>
      <c r="B745" s="3" t="s">
        <v>821</v>
      </c>
      <c r="C745" s="2">
        <v>0</v>
      </c>
      <c r="D745" s="2">
        <v>4023</v>
      </c>
      <c r="E745" s="8" t="s">
        <v>49</v>
      </c>
      <c r="F745" s="5" t="s">
        <v>822</v>
      </c>
      <c r="G745" s="3" t="s">
        <v>51</v>
      </c>
      <c r="H745" s="6">
        <v>5000</v>
      </c>
      <c r="I745" s="6">
        <v>100</v>
      </c>
      <c r="J745" s="7">
        <v>23.72861</v>
      </c>
      <c r="K745" s="7">
        <v>40.586109999999998</v>
      </c>
      <c r="L745" s="6">
        <v>13.968999999999999</v>
      </c>
      <c r="M745" s="8" t="s">
        <v>54</v>
      </c>
      <c r="N745" s="2" t="s">
        <v>52</v>
      </c>
      <c r="O745" s="6">
        <v>8.3900003433227539</v>
      </c>
      <c r="P745" s="8" t="s">
        <v>53</v>
      </c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1">
        <f>IF($L745&gt;0,IF(O745&gt;0,$L745*O745/1000000,""),"")</f>
        <v>1.1719991479587554E-4</v>
      </c>
      <c r="AM745" s="8" t="str">
        <f>IF($L745&gt;0,IF(R745&gt;0,$L745*R745/1000000,""),"")</f>
        <v/>
      </c>
      <c r="AN745" s="8" t="str">
        <f>IF($L745&gt;0,IF(U745&gt;0,IF($V745="P",$L745*U745/1000000,$L745*$U745),""),"")</f>
        <v/>
      </c>
      <c r="AO745" s="8" t="str">
        <f>IF($L745&gt;0,IF(X745&gt;0,$L745*X745/100,""),"")</f>
        <v/>
      </c>
      <c r="AP745" s="8" t="str">
        <f>IF($L745&gt;0,IF(AA745&gt;0,$L745*AA745/100,""),"")</f>
        <v/>
      </c>
      <c r="AQ745" s="11">
        <f>SUM(AL745:AP745)</f>
        <v>1.1719991479587554E-4</v>
      </c>
      <c r="AR745" s="6" t="e">
        <f>IF((AL745+AM745)&gt;0,AL745+AM745,"")</f>
        <v>#VALUE!</v>
      </c>
      <c r="AS745" s="9">
        <f>IF(O745&gt;0,R745/O745,"")</f>
        <v>0</v>
      </c>
      <c r="AT745" s="9" t="e">
        <f>IF(AR745&lt;&gt;"",AL745/AR745,"")</f>
        <v>#VALUE!</v>
      </c>
      <c r="AU745" s="9" t="str">
        <f>IF(AO745&lt;&gt;"",AL745/AO745,"")</f>
        <v/>
      </c>
      <c r="AV745" s="9" t="str">
        <f>IF(AN745&lt;&gt;"",AL745/AN745,"")</f>
        <v/>
      </c>
      <c r="AW745" s="9"/>
    </row>
    <row r="746" spans="1:49" ht="13.5" thickTop="1" x14ac:dyDescent="0.2">
      <c r="A746" s="2">
        <v>8008010</v>
      </c>
      <c r="B746" s="3" t="s">
        <v>824</v>
      </c>
      <c r="C746" s="2">
        <v>0</v>
      </c>
      <c r="D746" s="2">
        <v>4021</v>
      </c>
      <c r="E746" s="8" t="s">
        <v>64</v>
      </c>
      <c r="F746" s="5" t="s">
        <v>825</v>
      </c>
      <c r="G746" s="3" t="s">
        <v>51</v>
      </c>
      <c r="H746" s="6">
        <v>1790</v>
      </c>
      <c r="I746" s="6">
        <v>100</v>
      </c>
      <c r="J746" s="7">
        <v>-44.833329999999997</v>
      </c>
      <c r="K746" s="7">
        <v>60.35</v>
      </c>
      <c r="L746" s="6"/>
      <c r="M746" s="8"/>
      <c r="N746" s="2"/>
      <c r="O746" s="6"/>
      <c r="P746" s="8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1" t="str">
        <f>IF($L746&gt;0,IF(O746&gt;0,$L746*O746/1000000,""),"")</f>
        <v/>
      </c>
      <c r="AM746" s="8" t="str">
        <f>IF($L746&gt;0,IF(R746&gt;0,$L746*R746/1000000,""),"")</f>
        <v/>
      </c>
      <c r="AN746" s="8" t="str">
        <f>IF($L746&gt;0,IF(U746&gt;0,IF($V746="P",$L746*U746/1000000,$L746*$U746),""),"")</f>
        <v/>
      </c>
      <c r="AO746" s="8" t="str">
        <f>IF($L746&gt;0,IF(X746&gt;0,$L746*X746/100,""),"")</f>
        <v/>
      </c>
      <c r="AP746" s="8" t="str">
        <f>IF($L746&gt;0,IF(AA746&gt;0,$L746*AA746/100,""),"")</f>
        <v/>
      </c>
      <c r="AQ746" s="11">
        <f>SUM(AL746:AP746)</f>
        <v>0</v>
      </c>
      <c r="AR746" s="6" t="e">
        <f>IF((AL746+AM746)&gt;0,AL746+AM746,"")</f>
        <v>#VALUE!</v>
      </c>
      <c r="AS746" s="9" t="str">
        <f>IF(O746&gt;0,R746/O746,"")</f>
        <v/>
      </c>
      <c r="AT746" s="9" t="e">
        <f>IF(AR746&lt;&gt;"",AL746/AR746,"")</f>
        <v>#VALUE!</v>
      </c>
      <c r="AU746" s="9" t="str">
        <f>IF(AO746&lt;&gt;"",AL746/AO746,"")</f>
        <v/>
      </c>
      <c r="AV746" s="9" t="str">
        <f>IF(AN746&lt;&gt;"",AL746/AN746,"")</f>
        <v/>
      </c>
      <c r="AW746" s="9"/>
    </row>
    <row r="747" spans="1:49" ht="13.5" thickTop="1" x14ac:dyDescent="0.2">
      <c r="A747" s="2">
        <v>8008095</v>
      </c>
      <c r="B747" s="3" t="s">
        <v>826</v>
      </c>
      <c r="C747" s="2">
        <v>0</v>
      </c>
      <c r="D747" s="2">
        <v>4029</v>
      </c>
      <c r="E747" s="8" t="s">
        <v>56</v>
      </c>
      <c r="F747" s="5" t="s">
        <v>825</v>
      </c>
      <c r="G747" s="3" t="s">
        <v>51</v>
      </c>
      <c r="H747" s="6">
        <v>1790</v>
      </c>
      <c r="I747" s="6">
        <v>50</v>
      </c>
      <c r="J747" s="7">
        <v>-44.8</v>
      </c>
      <c r="K747" s="7">
        <v>60.3</v>
      </c>
      <c r="L747" s="6"/>
      <c r="M747" s="8"/>
      <c r="N747" s="2"/>
      <c r="O747" s="6"/>
      <c r="P747" s="8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1" t="str">
        <f>IF($L747&gt;0,IF(O747&gt;0,$L747*O747/1000000,""),"")</f>
        <v/>
      </c>
      <c r="AM747" s="8" t="str">
        <f>IF($L747&gt;0,IF(R747&gt;0,$L747*R747/1000000,""),"")</f>
        <v/>
      </c>
      <c r="AN747" s="8" t="str">
        <f>IF($L747&gt;0,IF(U747&gt;0,IF($V747="P",$L747*U747/1000000,$L747*$U747),""),"")</f>
        <v/>
      </c>
      <c r="AO747" s="8" t="str">
        <f>IF($L747&gt;0,IF(X747&gt;0,$L747*X747/100,""),"")</f>
        <v/>
      </c>
      <c r="AP747" s="8" t="str">
        <f>IF($L747&gt;0,IF(AA747&gt;0,$L747*AA747/100,""),"")</f>
        <v/>
      </c>
      <c r="AQ747" s="11">
        <f>SUM(AL747:AP747)</f>
        <v>0</v>
      </c>
      <c r="AR747" s="6" t="e">
        <f>IF((AL747+AM747)&gt;0,AL747+AM747,"")</f>
        <v>#VALUE!</v>
      </c>
      <c r="AS747" s="9" t="str">
        <f>IF(O747&gt;0,R747/O747,"")</f>
        <v/>
      </c>
      <c r="AT747" s="9" t="e">
        <f>IF(AR747&lt;&gt;"",AL747/AR747,"")</f>
        <v>#VALUE!</v>
      </c>
      <c r="AU747" s="9" t="str">
        <f>IF(AO747&lt;&gt;"",AL747/AO747,"")</f>
        <v/>
      </c>
      <c r="AV747" s="9" t="str">
        <f>IF(AN747&lt;&gt;"",AL747/AN747,"")</f>
        <v/>
      </c>
      <c r="AW747" s="9"/>
    </row>
    <row r="748" spans="1:49" ht="13.5" thickTop="1" x14ac:dyDescent="0.2">
      <c r="A748" s="2">
        <v>8001772</v>
      </c>
      <c r="B748" s="3" t="s">
        <v>830</v>
      </c>
      <c r="C748" s="2">
        <v>0</v>
      </c>
      <c r="D748" s="2">
        <v>4029</v>
      </c>
      <c r="E748" s="8" t="s">
        <v>56</v>
      </c>
      <c r="F748" s="5" t="s">
        <v>828</v>
      </c>
      <c r="G748" s="3" t="s">
        <v>51</v>
      </c>
      <c r="H748" s="6">
        <v>2050</v>
      </c>
      <c r="I748" s="6">
        <v>100</v>
      </c>
      <c r="J748" s="7">
        <v>-59.183329999999998</v>
      </c>
      <c r="K748" s="7">
        <v>2.26667</v>
      </c>
      <c r="L748" s="6"/>
      <c r="M748" s="8"/>
      <c r="N748" s="2"/>
      <c r="O748" s="6"/>
      <c r="P748" s="8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1" t="str">
        <f>IF($L748&gt;0,IF(O748&gt;0,$L748*O748/1000000,""),"")</f>
        <v/>
      </c>
      <c r="AM748" s="8" t="str">
        <f>IF($L748&gt;0,IF(R748&gt;0,$L748*R748/1000000,""),"")</f>
        <v/>
      </c>
      <c r="AN748" s="8" t="str">
        <f>IF($L748&gt;0,IF(U748&gt;0,IF($V748="P",$L748*U748/1000000,$L748*$U748),""),"")</f>
        <v/>
      </c>
      <c r="AO748" s="8" t="str">
        <f>IF($L748&gt;0,IF(X748&gt;0,$L748*X748/100,""),"")</f>
        <v/>
      </c>
      <c r="AP748" s="8" t="str">
        <f>IF($L748&gt;0,IF(AA748&gt;0,$L748*AA748/100,""),"")</f>
        <v/>
      </c>
      <c r="AQ748" s="11">
        <f>SUM(AL748:AP748)</f>
        <v>0</v>
      </c>
      <c r="AR748" s="6" t="e">
        <f>IF((AL748+AM748)&gt;0,AL748+AM748,"")</f>
        <v>#VALUE!</v>
      </c>
      <c r="AS748" s="9" t="str">
        <f>IF(O748&gt;0,R748/O748,"")</f>
        <v/>
      </c>
      <c r="AT748" s="9" t="e">
        <f>IF(AR748&lt;&gt;"",AL748/AR748,"")</f>
        <v>#VALUE!</v>
      </c>
      <c r="AU748" s="9" t="str">
        <f>IF(AO748&lt;&gt;"",AL748/AO748,"")</f>
        <v/>
      </c>
      <c r="AV748" s="9" t="str">
        <f>IF(AN748&lt;&gt;"",AL748/AN748,"")</f>
        <v/>
      </c>
      <c r="AW748" s="9"/>
    </row>
    <row r="749" spans="1:49" ht="13.5" thickTop="1" x14ac:dyDescent="0.2">
      <c r="A749" s="2">
        <v>8000298</v>
      </c>
      <c r="B749" s="3" t="s">
        <v>827</v>
      </c>
      <c r="C749" s="2">
        <v>0</v>
      </c>
      <c r="D749" s="2">
        <v>4021</v>
      </c>
      <c r="E749" s="8" t="s">
        <v>64</v>
      </c>
      <c r="F749" s="5" t="s">
        <v>828</v>
      </c>
      <c r="G749" s="3" t="s">
        <v>51</v>
      </c>
      <c r="H749" s="6">
        <v>2050</v>
      </c>
      <c r="I749" s="6">
        <v>100</v>
      </c>
      <c r="J749" s="7">
        <v>-58.75</v>
      </c>
      <c r="K749" s="7">
        <v>5.4666699999999997</v>
      </c>
      <c r="L749" s="6">
        <v>82.128519999999995</v>
      </c>
      <c r="M749" s="8" t="s">
        <v>54</v>
      </c>
      <c r="N749" s="2" t="s">
        <v>52</v>
      </c>
      <c r="O749" s="6">
        <v>1.3228850364685059</v>
      </c>
      <c r="P749" s="8" t="s">
        <v>53</v>
      </c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1">
        <f>IF($L749&gt;0,IF(O749&gt;0,$L749*O749/1000000,""),"")</f>
        <v>1.0864659017530441E-4</v>
      </c>
      <c r="AM749" s="8" t="str">
        <f>IF($L749&gt;0,IF(R749&gt;0,$L749*R749/1000000,""),"")</f>
        <v/>
      </c>
      <c r="AN749" s="8" t="str">
        <f>IF($L749&gt;0,IF(U749&gt;0,IF($V749="P",$L749*U749/1000000,$L749*$U749),""),"")</f>
        <v/>
      </c>
      <c r="AO749" s="8" t="str">
        <f>IF($L749&gt;0,IF(X749&gt;0,$L749*X749/100,""),"")</f>
        <v/>
      </c>
      <c r="AP749" s="8" t="str">
        <f>IF($L749&gt;0,IF(AA749&gt;0,$L749*AA749/100,""),"")</f>
        <v/>
      </c>
      <c r="AQ749" s="11">
        <f>SUM(AL749:AP749)</f>
        <v>1.0864659017530441E-4</v>
      </c>
      <c r="AR749" s="6" t="e">
        <f>IF((AL749+AM749)&gt;0,AL749+AM749,"")</f>
        <v>#VALUE!</v>
      </c>
      <c r="AS749" s="9">
        <f>IF(O749&gt;0,R749/O749,"")</f>
        <v>0</v>
      </c>
      <c r="AT749" s="9" t="e">
        <f>IF(AR749&lt;&gt;"",AL749/AR749,"")</f>
        <v>#VALUE!</v>
      </c>
      <c r="AU749" s="9" t="str">
        <f>IF(AO749&lt;&gt;"",AL749/AO749,"")</f>
        <v/>
      </c>
      <c r="AV749" s="9" t="str">
        <f>IF(AN749&lt;&gt;"",AL749/AN749,"")</f>
        <v/>
      </c>
      <c r="AW749" s="9"/>
    </row>
    <row r="750" spans="1:49" ht="13.5" thickTop="1" x14ac:dyDescent="0.2">
      <c r="A750" s="2">
        <v>8008098</v>
      </c>
      <c r="B750" s="3" t="s">
        <v>829</v>
      </c>
      <c r="C750" s="2">
        <v>0</v>
      </c>
      <c r="D750" s="2">
        <v>4029</v>
      </c>
      <c r="E750" s="8" t="s">
        <v>56</v>
      </c>
      <c r="F750" s="5" t="s">
        <v>828</v>
      </c>
      <c r="G750" s="3" t="s">
        <v>51</v>
      </c>
      <c r="H750" s="6">
        <v>2050</v>
      </c>
      <c r="I750" s="6">
        <v>50</v>
      </c>
      <c r="J750" s="7">
        <v>-58</v>
      </c>
      <c r="K750" s="7">
        <v>6.1</v>
      </c>
      <c r="L750" s="6"/>
      <c r="M750" s="8"/>
      <c r="N750" s="2"/>
      <c r="O750" s="6"/>
      <c r="P750" s="8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1" t="str">
        <f>IF($L750&gt;0,IF(O750&gt;0,$L750*O750/1000000,""),"")</f>
        <v/>
      </c>
      <c r="AM750" s="8" t="str">
        <f>IF($L750&gt;0,IF(R750&gt;0,$L750*R750/1000000,""),"")</f>
        <v/>
      </c>
      <c r="AN750" s="8" t="str">
        <f>IF($L750&gt;0,IF(U750&gt;0,IF($V750="P",$L750*U750/1000000,$L750*$U750),""),"")</f>
        <v/>
      </c>
      <c r="AO750" s="8" t="str">
        <f>IF($L750&gt;0,IF(X750&gt;0,$L750*X750/100,""),"")</f>
        <v/>
      </c>
      <c r="AP750" s="8" t="str">
        <f>IF($L750&gt;0,IF(AA750&gt;0,$L750*AA750/100,""),"")</f>
        <v/>
      </c>
      <c r="AQ750" s="11">
        <f>SUM(AL750:AP750)</f>
        <v>0</v>
      </c>
      <c r="AR750" s="6" t="e">
        <f>IF((AL750+AM750)&gt;0,AL750+AM750,"")</f>
        <v>#VALUE!</v>
      </c>
      <c r="AS750" s="9" t="str">
        <f>IF(O750&gt;0,R750/O750,"")</f>
        <v/>
      </c>
      <c r="AT750" s="9" t="e">
        <f>IF(AR750&lt;&gt;"",AL750/AR750,"")</f>
        <v>#VALUE!</v>
      </c>
      <c r="AU750" s="9" t="str">
        <f>IF(AO750&lt;&gt;"",AL750/AO750,"")</f>
        <v/>
      </c>
      <c r="AV750" s="9" t="str">
        <f>IF(AN750&lt;&gt;"",AL750/AN750,"")</f>
        <v/>
      </c>
      <c r="AW750" s="9"/>
    </row>
    <row r="751" spans="1:49" ht="13.5" thickTop="1" x14ac:dyDescent="0.2">
      <c r="A751" s="2">
        <v>8008083</v>
      </c>
      <c r="B751" s="3" t="s">
        <v>831</v>
      </c>
      <c r="C751" s="2">
        <v>0</v>
      </c>
      <c r="D751" s="2">
        <v>4029</v>
      </c>
      <c r="E751" s="8" t="s">
        <v>56</v>
      </c>
      <c r="F751" s="5" t="s">
        <v>828</v>
      </c>
      <c r="G751" s="3" t="s">
        <v>51</v>
      </c>
      <c r="H751" s="6">
        <v>2050</v>
      </c>
      <c r="I751" s="6">
        <v>50</v>
      </c>
      <c r="J751" s="7">
        <v>-58</v>
      </c>
      <c r="K751" s="7">
        <v>6</v>
      </c>
      <c r="L751" s="6"/>
      <c r="M751" s="8"/>
      <c r="N751" s="2"/>
      <c r="O751" s="6"/>
      <c r="P751" s="8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1" t="str">
        <f>IF($L751&gt;0,IF(O751&gt;0,$L751*O751/1000000,""),"")</f>
        <v/>
      </c>
      <c r="AM751" s="8" t="str">
        <f>IF($L751&gt;0,IF(R751&gt;0,$L751*R751/1000000,""),"")</f>
        <v/>
      </c>
      <c r="AN751" s="8" t="str">
        <f>IF($L751&gt;0,IF(U751&gt;0,IF($V751="P",$L751*U751/1000000,$L751*$U751),""),"")</f>
        <v/>
      </c>
      <c r="AO751" s="8" t="str">
        <f>IF($L751&gt;0,IF(X751&gt;0,$L751*X751/100,""),"")</f>
        <v/>
      </c>
      <c r="AP751" s="8" t="str">
        <f>IF($L751&gt;0,IF(AA751&gt;0,$L751*AA751/100,""),"")</f>
        <v/>
      </c>
      <c r="AQ751" s="11">
        <f>SUM(AL751:AP751)</f>
        <v>0</v>
      </c>
      <c r="AR751" s="6" t="e">
        <f>IF((AL751+AM751)&gt;0,AL751+AM751,"")</f>
        <v>#VALUE!</v>
      </c>
      <c r="AS751" s="9" t="str">
        <f>IF(O751&gt;0,R751/O751,"")</f>
        <v/>
      </c>
      <c r="AT751" s="9" t="e">
        <f>IF(AR751&lt;&gt;"",AL751/AR751,"")</f>
        <v>#VALUE!</v>
      </c>
      <c r="AU751" s="9" t="str">
        <f>IF(AO751&lt;&gt;"",AL751/AO751,"")</f>
        <v/>
      </c>
      <c r="AV751" s="9" t="str">
        <f>IF(AN751&lt;&gt;"",AL751/AN751,"")</f>
        <v/>
      </c>
      <c r="AW751" s="9"/>
    </row>
    <row r="752" spans="1:49" ht="13.5" thickTop="1" x14ac:dyDescent="0.2">
      <c r="A752" s="2">
        <v>8004129</v>
      </c>
      <c r="B752" s="3" t="s">
        <v>832</v>
      </c>
      <c r="C752" s="2">
        <v>0</v>
      </c>
      <c r="D752" s="2">
        <v>4040</v>
      </c>
      <c r="E752" s="8" t="s">
        <v>58</v>
      </c>
      <c r="F752" s="5" t="s">
        <v>833</v>
      </c>
      <c r="G752" s="3" t="s">
        <v>51</v>
      </c>
      <c r="H752" s="6">
        <v>35.549999999999997</v>
      </c>
      <c r="I752" s="6">
        <v>1.65</v>
      </c>
      <c r="J752" s="7">
        <v>20.2</v>
      </c>
      <c r="K752" s="7">
        <v>47.863329999999998</v>
      </c>
      <c r="L752" s="6"/>
      <c r="M752" s="8"/>
      <c r="N752" s="2"/>
      <c r="O752" s="6"/>
      <c r="P752" s="8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1" t="str">
        <f>IF($L752&gt;0,IF(O752&gt;0,$L752*O752/1000000,""),"")</f>
        <v/>
      </c>
      <c r="AM752" s="8" t="str">
        <f>IF($L752&gt;0,IF(R752&gt;0,$L752*R752/1000000,""),"")</f>
        <v/>
      </c>
      <c r="AN752" s="8" t="str">
        <f>IF($L752&gt;0,IF(U752&gt;0,IF($V752="P",$L752*U752/1000000,$L752*$U752),""),"")</f>
        <v/>
      </c>
      <c r="AO752" s="8" t="str">
        <f>IF($L752&gt;0,IF(X752&gt;0,$L752*X752/100,""),"")</f>
        <v/>
      </c>
      <c r="AP752" s="8" t="str">
        <f>IF($L752&gt;0,IF(AA752&gt;0,$L752*AA752/100,""),"")</f>
        <v/>
      </c>
      <c r="AQ752" s="11">
        <f>SUM(AL752:AP752)</f>
        <v>0</v>
      </c>
      <c r="AR752" s="6" t="e">
        <f>IF((AL752+AM752)&gt;0,AL752+AM752,"")</f>
        <v>#VALUE!</v>
      </c>
      <c r="AS752" s="9" t="str">
        <f>IF(O752&gt;0,R752/O752,"")</f>
        <v/>
      </c>
      <c r="AT752" s="9" t="e">
        <f>IF(AR752&lt;&gt;"",AL752/AR752,"")</f>
        <v>#VALUE!</v>
      </c>
      <c r="AU752" s="9" t="str">
        <f>IF(AO752&lt;&gt;"",AL752/AO752,"")</f>
        <v/>
      </c>
      <c r="AV752" s="9" t="str">
        <f>IF(AN752&lt;&gt;"",AL752/AN752,"")</f>
        <v/>
      </c>
      <c r="AW752" s="9"/>
    </row>
    <row r="753" spans="1:49" ht="13.5" thickTop="1" x14ac:dyDescent="0.2">
      <c r="A753" s="2">
        <v>8002143</v>
      </c>
      <c r="B753" s="3" t="s">
        <v>836</v>
      </c>
      <c r="C753" s="2">
        <v>0</v>
      </c>
      <c r="D753" s="2">
        <v>4023</v>
      </c>
      <c r="E753" s="8" t="s">
        <v>49</v>
      </c>
      <c r="F753" s="5" t="s">
        <v>835</v>
      </c>
      <c r="G753" s="3" t="s">
        <v>51</v>
      </c>
      <c r="H753" s="6">
        <v>2.7050000000000001</v>
      </c>
      <c r="I753" s="6">
        <v>0.89500000000000002</v>
      </c>
      <c r="J753" s="7">
        <v>123.48333</v>
      </c>
      <c r="K753" s="7">
        <v>0.35</v>
      </c>
      <c r="L753" s="6"/>
      <c r="M753" s="8"/>
      <c r="N753" s="2"/>
      <c r="O753" s="6"/>
      <c r="P753" s="8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1" t="str">
        <f>IF($L753&gt;0,IF(O753&gt;0,$L753*O753/1000000,""),"")</f>
        <v/>
      </c>
      <c r="AM753" s="8" t="str">
        <f>IF($L753&gt;0,IF(R753&gt;0,$L753*R753/1000000,""),"")</f>
        <v/>
      </c>
      <c r="AN753" s="8" t="str">
        <f>IF($L753&gt;0,IF(U753&gt;0,IF($V753="P",$L753*U753/1000000,$L753*$U753),""),"")</f>
        <v/>
      </c>
      <c r="AO753" s="8" t="str">
        <f>IF($L753&gt;0,IF(X753&gt;0,$L753*X753/100,""),"")</f>
        <v/>
      </c>
      <c r="AP753" s="8" t="str">
        <f>IF($L753&gt;0,IF(AA753&gt;0,$L753*AA753/100,""),"")</f>
        <v/>
      </c>
      <c r="AQ753" s="11">
        <f>SUM(AL753:AP753)</f>
        <v>0</v>
      </c>
      <c r="AR753" s="6" t="e">
        <f>IF((AL753+AM753)&gt;0,AL753+AM753,"")</f>
        <v>#VALUE!</v>
      </c>
      <c r="AS753" s="9" t="str">
        <f>IF(O753&gt;0,R753/O753,"")</f>
        <v/>
      </c>
      <c r="AT753" s="9" t="e">
        <f>IF(AR753&lt;&gt;"",AL753/AR753,"")</f>
        <v>#VALUE!</v>
      </c>
      <c r="AU753" s="9" t="str">
        <f>IF(AO753&lt;&gt;"",AL753/AO753,"")</f>
        <v/>
      </c>
      <c r="AV753" s="9" t="str">
        <f>IF(AN753&lt;&gt;"",AL753/AN753,"")</f>
        <v/>
      </c>
      <c r="AW753" s="9"/>
    </row>
    <row r="754" spans="1:49" ht="13.5" thickTop="1" x14ac:dyDescent="0.2">
      <c r="A754" s="2">
        <v>8002145</v>
      </c>
      <c r="B754" s="3" t="s">
        <v>837</v>
      </c>
      <c r="C754" s="2">
        <v>0</v>
      </c>
      <c r="D754" s="2">
        <v>4023</v>
      </c>
      <c r="E754" s="8" t="s">
        <v>49</v>
      </c>
      <c r="F754" s="5" t="s">
        <v>835</v>
      </c>
      <c r="G754" s="3" t="s">
        <v>51</v>
      </c>
      <c r="H754" s="6">
        <v>2.7050000000000001</v>
      </c>
      <c r="I754" s="6">
        <v>0.89500000000000002</v>
      </c>
      <c r="J754" s="7">
        <v>137.10861</v>
      </c>
      <c r="K754" s="7">
        <v>-4.0669399999999998</v>
      </c>
      <c r="L754" s="6">
        <v>2740.054016</v>
      </c>
      <c r="M754" s="8" t="s">
        <v>54</v>
      </c>
      <c r="N754" s="2" t="s">
        <v>52</v>
      </c>
      <c r="O754" s="6">
        <v>0.75843620300292969</v>
      </c>
      <c r="P754" s="8" t="s">
        <v>53</v>
      </c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1">
        <f>IF($L754&gt;0,IF(O754&gt;0,$L754*O754/1000000,""),"")</f>
        <v>2.0781561639179684E-3</v>
      </c>
      <c r="AM754" s="8" t="str">
        <f>IF($L754&gt;0,IF(R754&gt;0,$L754*R754/1000000,""),"")</f>
        <v/>
      </c>
      <c r="AN754" s="8" t="str">
        <f>IF($L754&gt;0,IF(U754&gt;0,IF($V754="P",$L754*U754/1000000,$L754*$U754),""),"")</f>
        <v/>
      </c>
      <c r="AO754" s="8" t="str">
        <f>IF($L754&gt;0,IF(X754&gt;0,$L754*X754/100,""),"")</f>
        <v/>
      </c>
      <c r="AP754" s="8" t="str">
        <f>IF($L754&gt;0,IF(AA754&gt;0,$L754*AA754/100,""),"")</f>
        <v/>
      </c>
      <c r="AQ754" s="11">
        <f>SUM(AL754:AP754)</f>
        <v>2.0781561639179684E-3</v>
      </c>
      <c r="AR754" s="6" t="e">
        <f>IF((AL754+AM754)&gt;0,AL754+AM754,"")</f>
        <v>#VALUE!</v>
      </c>
      <c r="AS754" s="9">
        <f>IF(O754&gt;0,R754/O754,"")</f>
        <v>0</v>
      </c>
      <c r="AT754" s="9" t="e">
        <f>IF(AR754&lt;&gt;"",AL754/AR754,"")</f>
        <v>#VALUE!</v>
      </c>
      <c r="AU754" s="9" t="str">
        <f>IF(AO754&lt;&gt;"",AL754/AO754,"")</f>
        <v/>
      </c>
      <c r="AV754" s="9" t="str">
        <f>IF(AN754&lt;&gt;"",AL754/AN754,"")</f>
        <v/>
      </c>
      <c r="AW754" s="9"/>
    </row>
    <row r="755" spans="1:49" ht="13.5" thickTop="1" x14ac:dyDescent="0.2">
      <c r="A755" s="2">
        <v>8004142</v>
      </c>
      <c r="B755" s="3" t="s">
        <v>838</v>
      </c>
      <c r="C755" s="2">
        <v>0</v>
      </c>
      <c r="D755" s="2">
        <v>4023</v>
      </c>
      <c r="E755" s="8" t="s">
        <v>49</v>
      </c>
      <c r="F755" s="5" t="s">
        <v>835</v>
      </c>
      <c r="G755" s="3" t="s">
        <v>51</v>
      </c>
      <c r="H755" s="6">
        <v>2.7050000000000001</v>
      </c>
      <c r="I755" s="6">
        <v>0.89500000000000002</v>
      </c>
      <c r="J755" s="7">
        <v>137.58332999999999</v>
      </c>
      <c r="K755" s="7">
        <v>-3.7</v>
      </c>
      <c r="L755" s="6">
        <v>498.999008</v>
      </c>
      <c r="M755" s="8" t="s">
        <v>54</v>
      </c>
      <c r="N755" s="2" t="s">
        <v>52</v>
      </c>
      <c r="O755" s="6">
        <v>1.1799999475479126</v>
      </c>
      <c r="P755" s="8" t="s">
        <v>53</v>
      </c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1">
        <f>IF($L755&gt;0,IF(O755&gt;0,$L755*O755/1000000,""),"")</f>
        <v>5.8881880326646047E-4</v>
      </c>
      <c r="AM755" s="8" t="str">
        <f>IF($L755&gt;0,IF(R755&gt;0,$L755*R755/1000000,""),"")</f>
        <v/>
      </c>
      <c r="AN755" s="8" t="str">
        <f>IF($L755&gt;0,IF(U755&gt;0,IF($V755="P",$L755*U755/1000000,$L755*$U755),""),"")</f>
        <v/>
      </c>
      <c r="AO755" s="8" t="str">
        <f>IF($L755&gt;0,IF(X755&gt;0,$L755*X755/100,""),"")</f>
        <v/>
      </c>
      <c r="AP755" s="8" t="str">
        <f>IF($L755&gt;0,IF(AA755&gt;0,$L755*AA755/100,""),"")</f>
        <v/>
      </c>
      <c r="AQ755" s="11">
        <f>SUM(AL755:AP755)</f>
        <v>5.8881880326646047E-4</v>
      </c>
      <c r="AR755" s="6" t="e">
        <f>IF((AL755+AM755)&gt;0,AL755+AM755,"")</f>
        <v>#VALUE!</v>
      </c>
      <c r="AS755" s="9">
        <f>IF(O755&gt;0,R755/O755,"")</f>
        <v>0</v>
      </c>
      <c r="AT755" s="9" t="e">
        <f>IF(AR755&lt;&gt;"",AL755/AR755,"")</f>
        <v>#VALUE!</v>
      </c>
      <c r="AU755" s="9" t="str">
        <f>IF(AO755&lt;&gt;"",AL755/AO755,"")</f>
        <v/>
      </c>
      <c r="AV755" s="9" t="str">
        <f>IF(AN755&lt;&gt;"",AL755/AN755,"")</f>
        <v/>
      </c>
      <c r="AW755" s="9"/>
    </row>
    <row r="756" spans="1:49" ht="13.5" thickTop="1" x14ac:dyDescent="0.2">
      <c r="A756" s="2">
        <v>8002152</v>
      </c>
      <c r="B756" s="3" t="s">
        <v>839</v>
      </c>
      <c r="C756" s="2">
        <v>0</v>
      </c>
      <c r="D756" s="2">
        <v>4023</v>
      </c>
      <c r="E756" s="8" t="s">
        <v>49</v>
      </c>
      <c r="F756" s="5" t="s">
        <v>835</v>
      </c>
      <c r="G756" s="3" t="s">
        <v>51</v>
      </c>
      <c r="H756" s="6">
        <v>3.57</v>
      </c>
      <c r="I756" s="6">
        <v>1.76</v>
      </c>
      <c r="J756" s="7">
        <v>124.68333</v>
      </c>
      <c r="K756" s="7">
        <v>1</v>
      </c>
      <c r="L756" s="6">
        <v>40.09646</v>
      </c>
      <c r="M756" s="8" t="s">
        <v>54</v>
      </c>
      <c r="N756" s="2" t="s">
        <v>52</v>
      </c>
      <c r="O756" s="6">
        <v>1.4879549741744995</v>
      </c>
      <c r="P756" s="8" t="s">
        <v>53</v>
      </c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1">
        <f>IF($L756&gt;0,IF(O756&gt;0,$L756*O756/1000000,""),"")</f>
        <v>5.9661727103788857E-5</v>
      </c>
      <c r="AM756" s="8" t="str">
        <f>IF($L756&gt;0,IF(R756&gt;0,$L756*R756/1000000,""),"")</f>
        <v/>
      </c>
      <c r="AN756" s="8" t="str">
        <f>IF($L756&gt;0,IF(U756&gt;0,IF($V756="P",$L756*U756/1000000,$L756*$U756),""),"")</f>
        <v/>
      </c>
      <c r="AO756" s="8" t="str">
        <f>IF($L756&gt;0,IF(X756&gt;0,$L756*X756/100,""),"")</f>
        <v/>
      </c>
      <c r="AP756" s="8" t="str">
        <f>IF($L756&gt;0,IF(AA756&gt;0,$L756*AA756/100,""),"")</f>
        <v/>
      </c>
      <c r="AQ756" s="11">
        <f>SUM(AL756:AP756)</f>
        <v>5.9661727103788857E-5</v>
      </c>
      <c r="AR756" s="6" t="e">
        <f>IF((AL756+AM756)&gt;0,AL756+AM756,"")</f>
        <v>#VALUE!</v>
      </c>
      <c r="AS756" s="9">
        <f>IF(O756&gt;0,R756/O756,"")</f>
        <v>0</v>
      </c>
      <c r="AT756" s="9" t="e">
        <f>IF(AR756&lt;&gt;"",AL756/AR756,"")</f>
        <v>#VALUE!</v>
      </c>
      <c r="AU756" s="9" t="str">
        <f>IF(AO756&lt;&gt;"",AL756/AO756,"")</f>
        <v/>
      </c>
      <c r="AV756" s="9" t="str">
        <f>IF(AN756&lt;&gt;"",AL756/AN756,"")</f>
        <v/>
      </c>
      <c r="AW756" s="9"/>
    </row>
    <row r="757" spans="1:49" ht="13.5" thickTop="1" x14ac:dyDescent="0.2">
      <c r="A757" s="2">
        <v>8002162</v>
      </c>
      <c r="B757" s="3" t="s">
        <v>861</v>
      </c>
      <c r="C757" s="2">
        <v>0</v>
      </c>
      <c r="D757" s="2">
        <v>4040</v>
      </c>
      <c r="E757" s="8" t="s">
        <v>58</v>
      </c>
      <c r="F757" s="5" t="s">
        <v>835</v>
      </c>
      <c r="G757" s="3" t="s">
        <v>51</v>
      </c>
      <c r="H757" s="6">
        <v>7.165</v>
      </c>
      <c r="I757" s="6">
        <v>1.835</v>
      </c>
      <c r="J757" s="7">
        <v>106.63333</v>
      </c>
      <c r="K757" s="7">
        <v>-6.7</v>
      </c>
      <c r="L757" s="6">
        <v>12.42432</v>
      </c>
      <c r="M757" s="8" t="s">
        <v>54</v>
      </c>
      <c r="N757" s="2" t="s">
        <v>52</v>
      </c>
      <c r="O757" s="6">
        <v>6.5835399627685547</v>
      </c>
      <c r="P757" s="8" t="s">
        <v>53</v>
      </c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1">
        <f>IF($L757&gt;0,IF(O757&gt;0,$L757*O757/1000000,""),"")</f>
        <v>8.1796007230224599E-5</v>
      </c>
      <c r="AM757" s="8" t="str">
        <f>IF($L757&gt;0,IF(R757&gt;0,$L757*R757/1000000,""),"")</f>
        <v/>
      </c>
      <c r="AN757" s="8" t="str">
        <f>IF($L757&gt;0,IF(U757&gt;0,IF($V757="P",$L757*U757/1000000,$L757*$U757),""),"")</f>
        <v/>
      </c>
      <c r="AO757" s="8" t="str">
        <f>IF($L757&gt;0,IF(X757&gt;0,$L757*X757/100,""),"")</f>
        <v/>
      </c>
      <c r="AP757" s="8" t="str">
        <f>IF($L757&gt;0,IF(AA757&gt;0,$L757*AA757/100,""),"")</f>
        <v/>
      </c>
      <c r="AQ757" s="11">
        <f>SUM(AL757:AP757)</f>
        <v>8.1796007230224599E-5</v>
      </c>
      <c r="AR757" s="6" t="e">
        <f>IF((AL757+AM757)&gt;0,AL757+AM757,"")</f>
        <v>#VALUE!</v>
      </c>
      <c r="AS757" s="9">
        <f>IF(O757&gt;0,R757/O757,"")</f>
        <v>0</v>
      </c>
      <c r="AT757" s="9" t="e">
        <f>IF(AR757&lt;&gt;"",AL757/AR757,"")</f>
        <v>#VALUE!</v>
      </c>
      <c r="AU757" s="9" t="str">
        <f>IF(AO757&lt;&gt;"",AL757/AO757,"")</f>
        <v/>
      </c>
      <c r="AV757" s="9" t="str">
        <f>IF(AN757&lt;&gt;"",AL757/AN757,"")</f>
        <v/>
      </c>
      <c r="AW757" s="9"/>
    </row>
    <row r="758" spans="1:49" ht="13.5" thickTop="1" x14ac:dyDescent="0.2">
      <c r="A758" s="2">
        <v>8002147</v>
      </c>
      <c r="B758" s="3" t="s">
        <v>865</v>
      </c>
      <c r="C758" s="2">
        <v>0</v>
      </c>
      <c r="D758" s="2">
        <v>4040</v>
      </c>
      <c r="E758" s="8" t="s">
        <v>58</v>
      </c>
      <c r="F758" s="5" t="s">
        <v>835</v>
      </c>
      <c r="G758" s="3" t="s">
        <v>51</v>
      </c>
      <c r="H758" s="6">
        <v>14.18</v>
      </c>
      <c r="I758" s="6">
        <v>8.85</v>
      </c>
      <c r="J758" s="7">
        <v>114.56667</v>
      </c>
      <c r="K758" s="7">
        <v>-1.6670000000000001E-2</v>
      </c>
      <c r="L758" s="6">
        <v>11.449769999999999</v>
      </c>
      <c r="M758" s="8" t="s">
        <v>54</v>
      </c>
      <c r="N758" s="2" t="s">
        <v>52</v>
      </c>
      <c r="O758" s="6">
        <v>3.5163390636444092</v>
      </c>
      <c r="P758" s="8" t="s">
        <v>53</v>
      </c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1">
        <f>IF($L758&gt;0,IF(O758&gt;0,$L758*O758/1000000,""),"")</f>
        <v>4.0261273520743841E-5</v>
      </c>
      <c r="AM758" s="8" t="str">
        <f>IF($L758&gt;0,IF(R758&gt;0,$L758*R758/1000000,""),"")</f>
        <v/>
      </c>
      <c r="AN758" s="8" t="str">
        <f>IF($L758&gt;0,IF(U758&gt;0,IF($V758="P",$L758*U758/1000000,$L758*$U758),""),"")</f>
        <v/>
      </c>
      <c r="AO758" s="8" t="str">
        <f>IF($L758&gt;0,IF(X758&gt;0,$L758*X758/100,""),"")</f>
        <v/>
      </c>
      <c r="AP758" s="8" t="str">
        <f>IF($L758&gt;0,IF(AA758&gt;0,$L758*AA758/100,""),"")</f>
        <v/>
      </c>
      <c r="AQ758" s="11">
        <f>SUM(AL758:AP758)</f>
        <v>4.0261273520743841E-5</v>
      </c>
      <c r="AR758" s="6" t="e">
        <f>IF((AL758+AM758)&gt;0,AL758+AM758,"")</f>
        <v>#VALUE!</v>
      </c>
      <c r="AS758" s="9">
        <f>IF(O758&gt;0,R758/O758,"")</f>
        <v>0</v>
      </c>
      <c r="AT758" s="9" t="e">
        <f>IF(AR758&lt;&gt;"",AL758/AR758,"")</f>
        <v>#VALUE!</v>
      </c>
      <c r="AU758" s="9" t="str">
        <f>IF(AO758&lt;&gt;"",AL758/AO758,"")</f>
        <v/>
      </c>
      <c r="AV758" s="9" t="str">
        <f>IF(AN758&lt;&gt;"",AL758/AN758,"")</f>
        <v/>
      </c>
      <c r="AW758" s="9"/>
    </row>
    <row r="759" spans="1:49" ht="13.5" thickTop="1" x14ac:dyDescent="0.2">
      <c r="A759" s="2">
        <v>8002146</v>
      </c>
      <c r="B759" s="3" t="s">
        <v>862</v>
      </c>
      <c r="C759" s="2">
        <v>0</v>
      </c>
      <c r="D759" s="2">
        <v>4040</v>
      </c>
      <c r="E759" s="8" t="s">
        <v>58</v>
      </c>
      <c r="F759" s="5" t="s">
        <v>835</v>
      </c>
      <c r="G759" s="3" t="s">
        <v>51</v>
      </c>
      <c r="H759" s="6">
        <v>19.5</v>
      </c>
      <c r="I759" s="6">
        <v>3.53</v>
      </c>
      <c r="J759" s="7">
        <v>115.55</v>
      </c>
      <c r="K759" s="7">
        <v>0</v>
      </c>
      <c r="L759" s="6">
        <v>91.859904</v>
      </c>
      <c r="M759" s="8" t="s">
        <v>54</v>
      </c>
      <c r="N759" s="2" t="s">
        <v>52</v>
      </c>
      <c r="O759" s="6">
        <v>2.005450963973999</v>
      </c>
      <c r="P759" s="8" t="s">
        <v>53</v>
      </c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1">
        <f>IF($L759&gt;0,IF(O759&gt;0,$L759*O759/1000000,""),"")</f>
        <v>1.8422053302735901E-4</v>
      </c>
      <c r="AM759" s="8" t="str">
        <f>IF($L759&gt;0,IF(R759&gt;0,$L759*R759/1000000,""),"")</f>
        <v/>
      </c>
      <c r="AN759" s="8" t="str">
        <f>IF($L759&gt;0,IF(U759&gt;0,IF($V759="P",$L759*U759/1000000,$L759*$U759),""),"")</f>
        <v/>
      </c>
      <c r="AO759" s="8" t="str">
        <f>IF($L759&gt;0,IF(X759&gt;0,$L759*X759/100,""),"")</f>
        <v/>
      </c>
      <c r="AP759" s="8" t="str">
        <f>IF($L759&gt;0,IF(AA759&gt;0,$L759*AA759/100,""),"")</f>
        <v/>
      </c>
      <c r="AQ759" s="11">
        <f>SUM(AL759:AP759)</f>
        <v>1.8422053302735901E-4</v>
      </c>
      <c r="AR759" s="6" t="e">
        <f>IF((AL759+AM759)&gt;0,AL759+AM759,"")</f>
        <v>#VALUE!</v>
      </c>
      <c r="AS759" s="9">
        <f>IF(O759&gt;0,R759/O759,"")</f>
        <v>0</v>
      </c>
      <c r="AT759" s="9" t="e">
        <f>IF(AR759&lt;&gt;"",AL759/AR759,"")</f>
        <v>#VALUE!</v>
      </c>
      <c r="AU759" s="9" t="str">
        <f>IF(AO759&lt;&gt;"",AL759/AO759,"")</f>
        <v/>
      </c>
      <c r="AV759" s="9" t="str">
        <f>IF(AN759&lt;&gt;"",AL759/AN759,"")</f>
        <v/>
      </c>
      <c r="AW759" s="9"/>
    </row>
    <row r="760" spans="1:49" ht="13.5" thickTop="1" x14ac:dyDescent="0.2">
      <c r="A760" s="2">
        <v>8002158</v>
      </c>
      <c r="B760" s="3" t="s">
        <v>851</v>
      </c>
      <c r="C760" s="2">
        <v>0</v>
      </c>
      <c r="D760" s="2">
        <v>4029</v>
      </c>
      <c r="E760" s="8" t="s">
        <v>56</v>
      </c>
      <c r="F760" s="5" t="s">
        <v>835</v>
      </c>
      <c r="G760" s="3" t="s">
        <v>51</v>
      </c>
      <c r="H760" s="6">
        <v>5000</v>
      </c>
      <c r="I760" s="6">
        <v>100</v>
      </c>
      <c r="J760" s="7">
        <v>100.13333</v>
      </c>
      <c r="K760" s="7">
        <v>0.16667000000000001</v>
      </c>
      <c r="L760" s="6">
        <v>0.9</v>
      </c>
      <c r="M760" s="8" t="s">
        <v>54</v>
      </c>
      <c r="N760" s="2" t="s">
        <v>52</v>
      </c>
      <c r="O760" s="6">
        <v>6.5</v>
      </c>
      <c r="P760" s="8" t="s">
        <v>53</v>
      </c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1">
        <f>IF($L760&gt;0,IF(O760&gt;0,$L760*O760/1000000,""),"")</f>
        <v>5.8500000000000007E-6</v>
      </c>
      <c r="AM760" s="8" t="str">
        <f>IF($L760&gt;0,IF(R760&gt;0,$L760*R760/1000000,""),"")</f>
        <v/>
      </c>
      <c r="AN760" s="8" t="str">
        <f>IF($L760&gt;0,IF(U760&gt;0,IF($V760="P",$L760*U760/1000000,$L760*$U760),""),"")</f>
        <v/>
      </c>
      <c r="AO760" s="8" t="str">
        <f>IF($L760&gt;0,IF(X760&gt;0,$L760*X760/100,""),"")</f>
        <v/>
      </c>
      <c r="AP760" s="8" t="str">
        <f>IF($L760&gt;0,IF(AA760&gt;0,$L760*AA760/100,""),"")</f>
        <v/>
      </c>
      <c r="AQ760" s="11">
        <f>SUM(AL760:AP760)</f>
        <v>5.8500000000000007E-6</v>
      </c>
      <c r="AR760" s="6" t="e">
        <f>IF((AL760+AM760)&gt;0,AL760+AM760,"")</f>
        <v>#VALUE!</v>
      </c>
      <c r="AS760" s="9">
        <f>IF(O760&gt;0,R760/O760,"")</f>
        <v>0</v>
      </c>
      <c r="AT760" s="9" t="e">
        <f>IF(AR760&lt;&gt;"",AL760/AR760,"")</f>
        <v>#VALUE!</v>
      </c>
      <c r="AU760" s="9" t="str">
        <f>IF(AO760&lt;&gt;"",AL760/AO760,"")</f>
        <v/>
      </c>
      <c r="AV760" s="9" t="str">
        <f>IF(AN760&lt;&gt;"",AL760/AN760,"")</f>
        <v/>
      </c>
      <c r="AW760" s="9"/>
    </row>
    <row r="761" spans="1:49" ht="13.5" thickTop="1" x14ac:dyDescent="0.2">
      <c r="A761" s="2">
        <v>8004135</v>
      </c>
      <c r="B761" s="3" t="s">
        <v>841</v>
      </c>
      <c r="C761" s="2">
        <v>0</v>
      </c>
      <c r="D761" s="2">
        <v>4029</v>
      </c>
      <c r="E761" s="8" t="s">
        <v>56</v>
      </c>
      <c r="F761" s="5" t="s">
        <v>835</v>
      </c>
      <c r="G761" s="3" t="s">
        <v>51</v>
      </c>
      <c r="H761" s="6">
        <v>5000</v>
      </c>
      <c r="I761" s="6">
        <v>100</v>
      </c>
      <c r="J761" s="7">
        <v>100.15389</v>
      </c>
      <c r="K761" s="7">
        <v>1.4127799999999999</v>
      </c>
      <c r="L761" s="6">
        <v>2.4</v>
      </c>
      <c r="M761" s="8" t="s">
        <v>54</v>
      </c>
      <c r="N761" s="2" t="s">
        <v>52</v>
      </c>
      <c r="O761" s="6">
        <v>7.1999998092651367</v>
      </c>
      <c r="P761" s="8" t="s">
        <v>53</v>
      </c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1">
        <f>IF($L761&gt;0,IF(O761&gt;0,$L761*O761/1000000,""),"")</f>
        <v>1.7279999542236328E-5</v>
      </c>
      <c r="AM761" s="8" t="str">
        <f>IF($L761&gt;0,IF(R761&gt;0,$L761*R761/1000000,""),"")</f>
        <v/>
      </c>
      <c r="AN761" s="8" t="str">
        <f>IF($L761&gt;0,IF(U761&gt;0,IF($V761="P",$L761*U761/1000000,$L761*$U761),""),"")</f>
        <v/>
      </c>
      <c r="AO761" s="8" t="str">
        <f>IF($L761&gt;0,IF(X761&gt;0,$L761*X761/100,""),"")</f>
        <v/>
      </c>
      <c r="AP761" s="8" t="str">
        <f>IF($L761&gt;0,IF(AA761&gt;0,$L761*AA761/100,""),"")</f>
        <v/>
      </c>
      <c r="AQ761" s="11">
        <f>SUM(AL761:AP761)</f>
        <v>1.7279999542236328E-5</v>
      </c>
      <c r="AR761" s="6" t="e">
        <f>IF((AL761+AM761)&gt;0,AL761+AM761,"")</f>
        <v>#VALUE!</v>
      </c>
      <c r="AS761" s="9">
        <f>IF(O761&gt;0,R761/O761,"")</f>
        <v>0</v>
      </c>
      <c r="AT761" s="9" t="e">
        <f>IF(AR761&lt;&gt;"",AL761/AR761,"")</f>
        <v>#VALUE!</v>
      </c>
      <c r="AU761" s="9" t="str">
        <f>IF(AO761&lt;&gt;"",AL761/AO761,"")</f>
        <v/>
      </c>
      <c r="AV761" s="9" t="str">
        <f>IF(AN761&lt;&gt;"",AL761/AN761,"")</f>
        <v/>
      </c>
      <c r="AW761" s="9"/>
    </row>
    <row r="762" spans="1:49" ht="13.5" thickTop="1" x14ac:dyDescent="0.2">
      <c r="A762" s="2">
        <v>8004155</v>
      </c>
      <c r="B762" s="3" t="s">
        <v>856</v>
      </c>
      <c r="C762" s="2">
        <v>0</v>
      </c>
      <c r="D762" s="2">
        <v>4029</v>
      </c>
      <c r="E762" s="8" t="s">
        <v>56</v>
      </c>
      <c r="F762" s="5" t="s">
        <v>835</v>
      </c>
      <c r="G762" s="3" t="s">
        <v>51</v>
      </c>
      <c r="H762" s="6">
        <v>5000</v>
      </c>
      <c r="I762" s="6">
        <v>100</v>
      </c>
      <c r="J762" s="7">
        <v>100.99</v>
      </c>
      <c r="K762" s="7">
        <v>-1.75</v>
      </c>
      <c r="L762" s="6"/>
      <c r="M762" s="8"/>
      <c r="N762" s="2"/>
      <c r="O762" s="6"/>
      <c r="P762" s="8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1" t="str">
        <f>IF($L762&gt;0,IF(O762&gt;0,$L762*O762/1000000,""),"")</f>
        <v/>
      </c>
      <c r="AM762" s="8" t="str">
        <f>IF($L762&gt;0,IF(R762&gt;0,$L762*R762/1000000,""),"")</f>
        <v/>
      </c>
      <c r="AN762" s="8" t="str">
        <f>IF($L762&gt;0,IF(U762&gt;0,IF($V762="P",$L762*U762/1000000,$L762*$U762),""),"")</f>
        <v/>
      </c>
      <c r="AO762" s="8" t="str">
        <f>IF($L762&gt;0,IF(X762&gt;0,$L762*X762/100,""),"")</f>
        <v/>
      </c>
      <c r="AP762" s="8" t="str">
        <f>IF($L762&gt;0,IF(AA762&gt;0,$L762*AA762/100,""),"")</f>
        <v/>
      </c>
      <c r="AQ762" s="11">
        <f>SUM(AL762:AP762)</f>
        <v>0</v>
      </c>
      <c r="AR762" s="6" t="e">
        <f>IF((AL762+AM762)&gt;0,AL762+AM762,"")</f>
        <v>#VALUE!</v>
      </c>
      <c r="AS762" s="9" t="str">
        <f>IF(O762&gt;0,R762/O762,"")</f>
        <v/>
      </c>
      <c r="AT762" s="9" t="e">
        <f>IF(AR762&lt;&gt;"",AL762/AR762,"")</f>
        <v>#VALUE!</v>
      </c>
      <c r="AU762" s="9" t="str">
        <f>IF(AO762&lt;&gt;"",AL762/AO762,"")</f>
        <v/>
      </c>
      <c r="AV762" s="9" t="str">
        <f>IF(AN762&lt;&gt;"",AL762/AN762,"")</f>
        <v/>
      </c>
      <c r="AW762" s="9"/>
    </row>
    <row r="763" spans="1:49" ht="13.5" thickTop="1" x14ac:dyDescent="0.2">
      <c r="A763" s="2">
        <v>8002160</v>
      </c>
      <c r="B763" s="3" t="s">
        <v>864</v>
      </c>
      <c r="C763" s="2">
        <v>0</v>
      </c>
      <c r="D763" s="2">
        <v>4040</v>
      </c>
      <c r="E763" s="8" t="s">
        <v>58</v>
      </c>
      <c r="F763" s="5" t="s">
        <v>835</v>
      </c>
      <c r="G763" s="3" t="s">
        <v>51</v>
      </c>
      <c r="H763" s="6">
        <v>5000</v>
      </c>
      <c r="I763" s="6">
        <v>100</v>
      </c>
      <c r="J763" s="7">
        <v>101.86083000000001</v>
      </c>
      <c r="K763" s="7">
        <v>-3.03</v>
      </c>
      <c r="L763" s="6">
        <v>2.8453529999999998</v>
      </c>
      <c r="M763" s="8" t="s">
        <v>54</v>
      </c>
      <c r="N763" s="2" t="s">
        <v>52</v>
      </c>
      <c r="O763" s="6">
        <v>15.600000381469727</v>
      </c>
      <c r="P763" s="8" t="s">
        <v>53</v>
      </c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1">
        <f>IF($L763&gt;0,IF(O763&gt;0,$L763*O763/1000000,""),"")</f>
        <v>4.4387507885416029E-5</v>
      </c>
      <c r="AM763" s="8" t="str">
        <f>IF($L763&gt;0,IF(R763&gt;0,$L763*R763/1000000,""),"")</f>
        <v/>
      </c>
      <c r="AN763" s="8" t="str">
        <f>IF($L763&gt;0,IF(U763&gt;0,IF($V763="P",$L763*U763/1000000,$L763*$U763),""),"")</f>
        <v/>
      </c>
      <c r="AO763" s="8" t="str">
        <f>IF($L763&gt;0,IF(X763&gt;0,$L763*X763/100,""),"")</f>
        <v/>
      </c>
      <c r="AP763" s="8" t="str">
        <f>IF($L763&gt;0,IF(AA763&gt;0,$L763*AA763/100,""),"")</f>
        <v/>
      </c>
      <c r="AQ763" s="11">
        <f>SUM(AL763:AP763)</f>
        <v>4.4387507885416029E-5</v>
      </c>
      <c r="AR763" s="6" t="e">
        <f>IF((AL763+AM763)&gt;0,AL763+AM763,"")</f>
        <v>#VALUE!</v>
      </c>
      <c r="AS763" s="9">
        <f>IF(O763&gt;0,R763/O763,"")</f>
        <v>0</v>
      </c>
      <c r="AT763" s="9" t="e">
        <f>IF(AR763&lt;&gt;"",AL763/AR763,"")</f>
        <v>#VALUE!</v>
      </c>
      <c r="AU763" s="9" t="str">
        <f>IF(AO763&lt;&gt;"",AL763/AO763,"")</f>
        <v/>
      </c>
      <c r="AV763" s="9" t="str">
        <f>IF(AN763&lt;&gt;"",AL763/AN763,"")</f>
        <v/>
      </c>
      <c r="AW763" s="9"/>
    </row>
    <row r="764" spans="1:49" ht="13.5" thickTop="1" x14ac:dyDescent="0.2">
      <c r="A764" s="2">
        <v>8002159</v>
      </c>
      <c r="B764" s="3" t="s">
        <v>843</v>
      </c>
      <c r="C764" s="2">
        <v>0</v>
      </c>
      <c r="D764" s="2">
        <v>4029</v>
      </c>
      <c r="E764" s="8" t="s">
        <v>56</v>
      </c>
      <c r="F764" s="5" t="s">
        <v>835</v>
      </c>
      <c r="G764" s="3" t="s">
        <v>51</v>
      </c>
      <c r="H764" s="6">
        <v>5000</v>
      </c>
      <c r="I764" s="6">
        <v>100</v>
      </c>
      <c r="J764" s="7">
        <v>102.53333000000001</v>
      </c>
      <c r="K764" s="7">
        <v>-2.6333299999999999</v>
      </c>
      <c r="L764" s="6">
        <v>2.4</v>
      </c>
      <c r="M764" s="8" t="s">
        <v>54</v>
      </c>
      <c r="N764" s="2" t="s">
        <v>52</v>
      </c>
      <c r="O764" s="6">
        <v>3</v>
      </c>
      <c r="P764" s="8" t="s">
        <v>53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1">
        <f>IF($L764&gt;0,IF(O764&gt;0,$L764*O764/1000000,""),"")</f>
        <v>7.1999999999999997E-6</v>
      </c>
      <c r="AM764" s="8" t="str">
        <f>IF($L764&gt;0,IF(R764&gt;0,$L764*R764/1000000,""),"")</f>
        <v/>
      </c>
      <c r="AN764" s="8" t="str">
        <f>IF($L764&gt;0,IF(U764&gt;0,IF($V764="P",$L764*U764/1000000,$L764*$U764),""),"")</f>
        <v/>
      </c>
      <c r="AO764" s="8" t="str">
        <f>IF($L764&gt;0,IF(X764&gt;0,$L764*X764/100,""),"")</f>
        <v/>
      </c>
      <c r="AP764" s="8" t="str">
        <f>IF($L764&gt;0,IF(AA764&gt;0,$L764*AA764/100,""),"")</f>
        <v/>
      </c>
      <c r="AQ764" s="11">
        <f>SUM(AL764:AP764)</f>
        <v>7.1999999999999997E-6</v>
      </c>
      <c r="AR764" s="6" t="e">
        <f>IF((AL764+AM764)&gt;0,AL764+AM764,"")</f>
        <v>#VALUE!</v>
      </c>
      <c r="AS764" s="9">
        <f>IF(O764&gt;0,R764/O764,"")</f>
        <v>0</v>
      </c>
      <c r="AT764" s="9" t="e">
        <f>IF(AR764&lt;&gt;"",AL764/AR764,"")</f>
        <v>#VALUE!</v>
      </c>
      <c r="AU764" s="9" t="str">
        <f>IF(AO764&lt;&gt;"",AL764/AO764,"")</f>
        <v/>
      </c>
      <c r="AV764" s="9" t="str">
        <f>IF(AN764&lt;&gt;"",AL764/AN764,"")</f>
        <v/>
      </c>
      <c r="AW764" s="9"/>
    </row>
    <row r="765" spans="1:49" ht="13.5" thickTop="1" x14ac:dyDescent="0.2">
      <c r="A765" s="2">
        <v>8004152</v>
      </c>
      <c r="B765" s="3" t="s">
        <v>850</v>
      </c>
      <c r="C765" s="2">
        <v>0</v>
      </c>
      <c r="D765" s="2">
        <v>4029</v>
      </c>
      <c r="E765" s="8" t="s">
        <v>56</v>
      </c>
      <c r="F765" s="5" t="s">
        <v>835</v>
      </c>
      <c r="G765" s="3" t="s">
        <v>51</v>
      </c>
      <c r="H765" s="6">
        <v>5000</v>
      </c>
      <c r="I765" s="6">
        <v>100</v>
      </c>
      <c r="J765" s="7">
        <v>102.56667</v>
      </c>
      <c r="K765" s="7">
        <v>-3.3833299999999999</v>
      </c>
      <c r="L765" s="6"/>
      <c r="M765" s="8"/>
      <c r="N765" s="2"/>
      <c r="O765" s="6"/>
      <c r="P765" s="8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1" t="str">
        <f>IF($L765&gt;0,IF(O765&gt;0,$L765*O765/1000000,""),"")</f>
        <v/>
      </c>
      <c r="AM765" s="8" t="str">
        <f>IF($L765&gt;0,IF(R765&gt;0,$L765*R765/1000000,""),"")</f>
        <v/>
      </c>
      <c r="AN765" s="8" t="str">
        <f>IF($L765&gt;0,IF(U765&gt;0,IF($V765="P",$L765*U765/1000000,$L765*$U765),""),"")</f>
        <v/>
      </c>
      <c r="AO765" s="8" t="str">
        <f>IF($L765&gt;0,IF(X765&gt;0,$L765*X765/100,""),"")</f>
        <v/>
      </c>
      <c r="AP765" s="8" t="str">
        <f>IF($L765&gt;0,IF(AA765&gt;0,$L765*AA765/100,""),"")</f>
        <v/>
      </c>
      <c r="AQ765" s="11">
        <f>SUM(AL765:AP765)</f>
        <v>0</v>
      </c>
      <c r="AR765" s="6" t="e">
        <f>IF((AL765+AM765)&gt;0,AL765+AM765,"")</f>
        <v>#VALUE!</v>
      </c>
      <c r="AS765" s="9" t="str">
        <f>IF(O765&gt;0,R765/O765,"")</f>
        <v/>
      </c>
      <c r="AT765" s="9" t="e">
        <f>IF(AR765&lt;&gt;"",AL765/AR765,"")</f>
        <v>#VALUE!</v>
      </c>
      <c r="AU765" s="9" t="str">
        <f>IF(AO765&lt;&gt;"",AL765/AO765,"")</f>
        <v/>
      </c>
      <c r="AV765" s="9" t="str">
        <f>IF(AN765&lt;&gt;"",AL765/AN765,"")</f>
        <v/>
      </c>
      <c r="AW765" s="9"/>
    </row>
    <row r="766" spans="1:49" ht="13.5" thickTop="1" x14ac:dyDescent="0.2">
      <c r="A766" s="2">
        <v>8002161</v>
      </c>
      <c r="B766" s="3" t="s">
        <v>863</v>
      </c>
      <c r="C766" s="2">
        <v>0</v>
      </c>
      <c r="D766" s="2">
        <v>4040</v>
      </c>
      <c r="E766" s="8" t="s">
        <v>58</v>
      </c>
      <c r="F766" s="5" t="s">
        <v>835</v>
      </c>
      <c r="G766" s="3" t="s">
        <v>51</v>
      </c>
      <c r="H766" s="6">
        <v>5000</v>
      </c>
      <c r="I766" s="6">
        <v>100</v>
      </c>
      <c r="J766" s="7">
        <v>102.56667</v>
      </c>
      <c r="K766" s="7">
        <v>-3.3833299999999999</v>
      </c>
      <c r="L766" s="6">
        <v>2.9</v>
      </c>
      <c r="M766" s="8" t="s">
        <v>54</v>
      </c>
      <c r="N766" s="2" t="s">
        <v>52</v>
      </c>
      <c r="O766" s="6">
        <v>14.300000190734863</v>
      </c>
      <c r="P766" s="8" t="s">
        <v>53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1">
        <f>IF($L766&gt;0,IF(O766&gt;0,$L766*O766/1000000,""),"")</f>
        <v>4.1470000553131103E-5</v>
      </c>
      <c r="AM766" s="8" t="str">
        <f>IF($L766&gt;0,IF(R766&gt;0,$L766*R766/1000000,""),"")</f>
        <v/>
      </c>
      <c r="AN766" s="8" t="str">
        <f>IF($L766&gt;0,IF(U766&gt;0,IF($V766="P",$L766*U766/1000000,$L766*$U766),""),"")</f>
        <v/>
      </c>
      <c r="AO766" s="8" t="str">
        <f>IF($L766&gt;0,IF(X766&gt;0,$L766*X766/100,""),"")</f>
        <v/>
      </c>
      <c r="AP766" s="8" t="str">
        <f>IF($L766&gt;0,IF(AA766&gt;0,$L766*AA766/100,""),"")</f>
        <v/>
      </c>
      <c r="AQ766" s="11">
        <f>SUM(AL766:AP766)</f>
        <v>4.1470000553131103E-5</v>
      </c>
      <c r="AR766" s="6" t="e">
        <f>IF((AL766+AM766)&gt;0,AL766+AM766,"")</f>
        <v>#VALUE!</v>
      </c>
      <c r="AS766" s="9">
        <f>IF(O766&gt;0,R766/O766,"")</f>
        <v>0</v>
      </c>
      <c r="AT766" s="9" t="e">
        <f>IF(AR766&lt;&gt;"",AL766/AR766,"")</f>
        <v>#VALUE!</v>
      </c>
      <c r="AU766" s="9" t="str">
        <f>IF(AO766&lt;&gt;"",AL766/AO766,"")</f>
        <v/>
      </c>
      <c r="AV766" s="9" t="str">
        <f>IF(AN766&lt;&gt;"",AL766/AN766,"")</f>
        <v/>
      </c>
      <c r="AW766" s="9"/>
    </row>
    <row r="767" spans="1:49" ht="13.5" thickTop="1" x14ac:dyDescent="0.2">
      <c r="A767" s="2">
        <v>8004065</v>
      </c>
      <c r="B767" s="3" t="s">
        <v>846</v>
      </c>
      <c r="C767" s="2">
        <v>0</v>
      </c>
      <c r="D767" s="2">
        <v>4029</v>
      </c>
      <c r="E767" s="8" t="s">
        <v>56</v>
      </c>
      <c r="F767" s="5" t="s">
        <v>835</v>
      </c>
      <c r="G767" s="3" t="s">
        <v>51</v>
      </c>
      <c r="H767" s="6">
        <v>5000</v>
      </c>
      <c r="I767" s="6">
        <v>100</v>
      </c>
      <c r="J767" s="7">
        <v>106.03749999999999</v>
      </c>
      <c r="K767" s="7">
        <v>-6.7736099999999997</v>
      </c>
      <c r="L767" s="6"/>
      <c r="M767" s="8"/>
      <c r="N767" s="2"/>
      <c r="O767" s="6"/>
      <c r="P767" s="8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1" t="str">
        <f>IF($L767&gt;0,IF(O767&gt;0,$L767*O767/1000000,""),"")</f>
        <v/>
      </c>
      <c r="AM767" s="8" t="str">
        <f>IF($L767&gt;0,IF(R767&gt;0,$L767*R767/1000000,""),"")</f>
        <v/>
      </c>
      <c r="AN767" s="8" t="str">
        <f>IF($L767&gt;0,IF(U767&gt;0,IF($V767="P",$L767*U767/1000000,$L767*$U767),""),"")</f>
        <v/>
      </c>
      <c r="AO767" s="8" t="str">
        <f>IF($L767&gt;0,IF(X767&gt;0,$L767*X767/100,""),"")</f>
        <v/>
      </c>
      <c r="AP767" s="8" t="str">
        <f>IF($L767&gt;0,IF(AA767&gt;0,$L767*AA767/100,""),"")</f>
        <v/>
      </c>
      <c r="AQ767" s="11">
        <f>SUM(AL767:AP767)</f>
        <v>0</v>
      </c>
      <c r="AR767" s="6" t="e">
        <f>IF((AL767+AM767)&gt;0,AL767+AM767,"")</f>
        <v>#VALUE!</v>
      </c>
      <c r="AS767" s="9" t="str">
        <f>IF(O767&gt;0,R767/O767,"")</f>
        <v/>
      </c>
      <c r="AT767" s="9" t="e">
        <f>IF(AR767&lt;&gt;"",AL767/AR767,"")</f>
        <v>#VALUE!</v>
      </c>
      <c r="AU767" s="9" t="str">
        <f>IF(AO767&lt;&gt;"",AL767/AO767,"")</f>
        <v/>
      </c>
      <c r="AV767" s="9" t="str">
        <f>IF(AN767&lt;&gt;"",AL767/AN767,"")</f>
        <v/>
      </c>
      <c r="AW767" s="9"/>
    </row>
    <row r="768" spans="1:49" ht="13.5" thickTop="1" x14ac:dyDescent="0.2">
      <c r="A768" s="2">
        <v>8002163</v>
      </c>
      <c r="B768" s="3" t="s">
        <v>845</v>
      </c>
      <c r="C768" s="2">
        <v>0</v>
      </c>
      <c r="D768" s="2">
        <v>4029</v>
      </c>
      <c r="E768" s="8" t="s">
        <v>56</v>
      </c>
      <c r="F768" s="5" t="s">
        <v>835</v>
      </c>
      <c r="G768" s="3" t="s">
        <v>51</v>
      </c>
      <c r="H768" s="6">
        <v>5000</v>
      </c>
      <c r="I768" s="6">
        <v>100</v>
      </c>
      <c r="J768" s="7">
        <v>107.33333</v>
      </c>
      <c r="K768" s="7">
        <v>-7.0833300000000001</v>
      </c>
      <c r="L768" s="6">
        <v>0.43</v>
      </c>
      <c r="M768" s="8" t="s">
        <v>54</v>
      </c>
      <c r="N768" s="2" t="s">
        <v>52</v>
      </c>
      <c r="O768" s="6">
        <v>10.899999618530273</v>
      </c>
      <c r="P768" s="8" t="s">
        <v>53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1">
        <f>IF($L768&gt;0,IF(O768&gt;0,$L768*O768/1000000,""),"")</f>
        <v>4.6869998359680177E-6</v>
      </c>
      <c r="AM768" s="8" t="str">
        <f>IF($L768&gt;0,IF(R768&gt;0,$L768*R768/1000000,""),"")</f>
        <v/>
      </c>
      <c r="AN768" s="8" t="str">
        <f>IF($L768&gt;0,IF(U768&gt;0,IF($V768="P",$L768*U768/1000000,$L768*$U768),""),"")</f>
        <v/>
      </c>
      <c r="AO768" s="8" t="str">
        <f>IF($L768&gt;0,IF(X768&gt;0,$L768*X768/100,""),"")</f>
        <v/>
      </c>
      <c r="AP768" s="8" t="str">
        <f>IF($L768&gt;0,IF(AA768&gt;0,$L768*AA768/100,""),"")</f>
        <v/>
      </c>
      <c r="AQ768" s="11">
        <f>SUM(AL768:AP768)</f>
        <v>4.6869998359680177E-6</v>
      </c>
      <c r="AR768" s="6" t="e">
        <f>IF((AL768+AM768)&gt;0,AL768+AM768,"")</f>
        <v>#VALUE!</v>
      </c>
      <c r="AS768" s="9">
        <f>IF(O768&gt;0,R768/O768,"")</f>
        <v>0</v>
      </c>
      <c r="AT768" s="9" t="e">
        <f>IF(AR768&lt;&gt;"",AL768/AR768,"")</f>
        <v>#VALUE!</v>
      </c>
      <c r="AU768" s="9" t="str">
        <f>IF(AO768&lt;&gt;"",AL768/AO768,"")</f>
        <v/>
      </c>
      <c r="AV768" s="9" t="str">
        <f>IF(AN768&lt;&gt;"",AL768/AN768,"")</f>
        <v/>
      </c>
      <c r="AW768" s="9"/>
    </row>
    <row r="769" spans="1:49" ht="13.5" thickTop="1" x14ac:dyDescent="0.2">
      <c r="A769" s="2">
        <v>8002149</v>
      </c>
      <c r="B769" s="3" t="s">
        <v>854</v>
      </c>
      <c r="C769" s="2">
        <v>0</v>
      </c>
      <c r="D769" s="2">
        <v>4029</v>
      </c>
      <c r="E769" s="8" t="s">
        <v>56</v>
      </c>
      <c r="F769" s="5" t="s">
        <v>835</v>
      </c>
      <c r="G769" s="3" t="s">
        <v>51</v>
      </c>
      <c r="H769" s="6">
        <v>5000</v>
      </c>
      <c r="I769" s="6">
        <v>100</v>
      </c>
      <c r="J769" s="7">
        <v>113.01667</v>
      </c>
      <c r="K769" s="7">
        <v>-1.95</v>
      </c>
      <c r="L769" s="6">
        <v>3.8</v>
      </c>
      <c r="M769" s="8" t="s">
        <v>54</v>
      </c>
      <c r="N769" s="2" t="s">
        <v>52</v>
      </c>
      <c r="O769" s="6">
        <v>2.119999885559082</v>
      </c>
      <c r="P769" s="8" t="s">
        <v>53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1">
        <f>IF($L769&gt;0,IF(O769&gt;0,$L769*O769/1000000,""),"")</f>
        <v>8.0559995651245101E-6</v>
      </c>
      <c r="AM769" s="8" t="str">
        <f>IF($L769&gt;0,IF(R769&gt;0,$L769*R769/1000000,""),"")</f>
        <v/>
      </c>
      <c r="AN769" s="8" t="str">
        <f>IF($L769&gt;0,IF(U769&gt;0,IF($V769="P",$L769*U769/1000000,$L769*$U769),""),"")</f>
        <v/>
      </c>
      <c r="AO769" s="8" t="str">
        <f>IF($L769&gt;0,IF(X769&gt;0,$L769*X769/100,""),"")</f>
        <v/>
      </c>
      <c r="AP769" s="8" t="str">
        <f>IF($L769&gt;0,IF(AA769&gt;0,$L769*AA769/100,""),"")</f>
        <v/>
      </c>
      <c r="AQ769" s="11">
        <f>SUM(AL769:AP769)</f>
        <v>8.0559995651245101E-6</v>
      </c>
      <c r="AR769" s="6" t="e">
        <f>IF((AL769+AM769)&gt;0,AL769+AM769,"")</f>
        <v>#VALUE!</v>
      </c>
      <c r="AS769" s="9">
        <f>IF(O769&gt;0,R769/O769,"")</f>
        <v>0</v>
      </c>
      <c r="AT769" s="9" t="e">
        <f>IF(AR769&lt;&gt;"",AL769/AR769,"")</f>
        <v>#VALUE!</v>
      </c>
      <c r="AU769" s="9" t="str">
        <f>IF(AO769&lt;&gt;"",AL769/AO769,"")</f>
        <v/>
      </c>
      <c r="AV769" s="9" t="str">
        <f>IF(AN769&lt;&gt;"",AL769/AN769,"")</f>
        <v/>
      </c>
      <c r="AW769" s="9"/>
    </row>
    <row r="770" spans="1:49" ht="13.5" thickTop="1" x14ac:dyDescent="0.2">
      <c r="A770" s="2">
        <v>8002148</v>
      </c>
      <c r="B770" s="3" t="s">
        <v>852</v>
      </c>
      <c r="C770" s="2">
        <v>0</v>
      </c>
      <c r="D770" s="2">
        <v>4029</v>
      </c>
      <c r="E770" s="8" t="s">
        <v>56</v>
      </c>
      <c r="F770" s="5" t="s">
        <v>835</v>
      </c>
      <c r="G770" s="3" t="s">
        <v>51</v>
      </c>
      <c r="H770" s="6">
        <v>5000</v>
      </c>
      <c r="I770" s="6">
        <v>100</v>
      </c>
      <c r="J770" s="7">
        <v>114.18333</v>
      </c>
      <c r="K770" s="7">
        <v>-1.0833299999999999</v>
      </c>
      <c r="L770" s="6">
        <v>0.3</v>
      </c>
      <c r="M770" s="8" t="s">
        <v>54</v>
      </c>
      <c r="N770" s="2" t="s">
        <v>52</v>
      </c>
      <c r="O770" s="6">
        <v>12.770000457763672</v>
      </c>
      <c r="P770" s="8" t="s">
        <v>53</v>
      </c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1">
        <f>IF($L770&gt;0,IF(O770&gt;0,$L770*O770/1000000,""),"")</f>
        <v>3.8310001373291013E-6</v>
      </c>
      <c r="AM770" s="8" t="str">
        <f>IF($L770&gt;0,IF(R770&gt;0,$L770*R770/1000000,""),"")</f>
        <v/>
      </c>
      <c r="AN770" s="8" t="str">
        <f>IF($L770&gt;0,IF(U770&gt;0,IF($V770="P",$L770*U770/1000000,$L770*$U770),""),"")</f>
        <v/>
      </c>
      <c r="AO770" s="8" t="str">
        <f>IF($L770&gt;0,IF(X770&gt;0,$L770*X770/100,""),"")</f>
        <v/>
      </c>
      <c r="AP770" s="8" t="str">
        <f>IF($L770&gt;0,IF(AA770&gt;0,$L770*AA770/100,""),"")</f>
        <v/>
      </c>
      <c r="AQ770" s="11">
        <f>SUM(AL770:AP770)</f>
        <v>3.8310001373291013E-6</v>
      </c>
      <c r="AR770" s="6" t="e">
        <f>IF((AL770+AM770)&gt;0,AL770+AM770,"")</f>
        <v>#VALUE!</v>
      </c>
      <c r="AS770" s="9">
        <f>IF(O770&gt;0,R770/O770,"")</f>
        <v>0</v>
      </c>
      <c r="AT770" s="9" t="e">
        <f>IF(AR770&lt;&gt;"",AL770/AR770,"")</f>
        <v>#VALUE!</v>
      </c>
      <c r="AU770" s="9" t="str">
        <f>IF(AO770&lt;&gt;"",AL770/AO770,"")</f>
        <v/>
      </c>
      <c r="AV770" s="9" t="str">
        <f>IF(AN770&lt;&gt;"",AL770/AN770,"")</f>
        <v/>
      </c>
      <c r="AW770" s="9"/>
    </row>
    <row r="771" spans="1:49" ht="13.5" thickTop="1" x14ac:dyDescent="0.2">
      <c r="A771" s="2">
        <v>8002150</v>
      </c>
      <c r="B771" s="3" t="s">
        <v>857</v>
      </c>
      <c r="C771" s="2">
        <v>0</v>
      </c>
      <c r="D771" s="2">
        <v>4029</v>
      </c>
      <c r="E771" s="8" t="s">
        <v>56</v>
      </c>
      <c r="F771" s="5" t="s">
        <v>835</v>
      </c>
      <c r="G771" s="3" t="s">
        <v>51</v>
      </c>
      <c r="H771" s="6">
        <v>5000</v>
      </c>
      <c r="I771" s="6">
        <v>100</v>
      </c>
      <c r="J771" s="7">
        <v>115.11667</v>
      </c>
      <c r="K771" s="7">
        <v>-3.6</v>
      </c>
      <c r="L771" s="6">
        <v>4.3</v>
      </c>
      <c r="M771" s="8" t="s">
        <v>54</v>
      </c>
      <c r="N771" s="2" t="s">
        <v>52</v>
      </c>
      <c r="O771" s="6">
        <v>1.8200000524520874</v>
      </c>
      <c r="P771" s="8" t="s">
        <v>53</v>
      </c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1">
        <f>IF($L771&gt;0,IF(O771&gt;0,$L771*O771/1000000,""),"")</f>
        <v>7.8260002255439751E-6</v>
      </c>
      <c r="AM771" s="8" t="str">
        <f>IF($L771&gt;0,IF(R771&gt;0,$L771*R771/1000000,""),"")</f>
        <v/>
      </c>
      <c r="AN771" s="8" t="str">
        <f>IF($L771&gt;0,IF(U771&gt;0,IF($V771="P",$L771*U771/1000000,$L771*$U771),""),"")</f>
        <v/>
      </c>
      <c r="AO771" s="8" t="str">
        <f>IF($L771&gt;0,IF(X771&gt;0,$L771*X771/100,""),"")</f>
        <v/>
      </c>
      <c r="AP771" s="8" t="str">
        <f>IF($L771&gt;0,IF(AA771&gt;0,$L771*AA771/100,""),"")</f>
        <v/>
      </c>
      <c r="AQ771" s="11">
        <f>SUM(AL771:AP771)</f>
        <v>7.8260002255439751E-6</v>
      </c>
      <c r="AR771" s="6" t="e">
        <f>IF((AL771+AM771)&gt;0,AL771+AM771,"")</f>
        <v>#VALUE!</v>
      </c>
      <c r="AS771" s="9">
        <f>IF(O771&gt;0,R771/O771,"")</f>
        <v>0</v>
      </c>
      <c r="AT771" s="9" t="e">
        <f>IF(AR771&lt;&gt;"",AL771/AR771,"")</f>
        <v>#VALUE!</v>
      </c>
      <c r="AU771" s="9" t="str">
        <f>IF(AO771&lt;&gt;"",AL771/AO771,"")</f>
        <v/>
      </c>
      <c r="AV771" s="9" t="str">
        <f>IF(AN771&lt;&gt;"",AL771/AN771,"")</f>
        <v/>
      </c>
      <c r="AW771" s="9"/>
    </row>
    <row r="772" spans="1:49" ht="13.5" thickTop="1" x14ac:dyDescent="0.2">
      <c r="A772" s="2">
        <v>8002151</v>
      </c>
      <c r="B772" s="3" t="s">
        <v>858</v>
      </c>
      <c r="C772" s="2">
        <v>0</v>
      </c>
      <c r="D772" s="2">
        <v>4029</v>
      </c>
      <c r="E772" s="8" t="s">
        <v>56</v>
      </c>
      <c r="F772" s="5" t="s">
        <v>835</v>
      </c>
      <c r="G772" s="3" t="s">
        <v>51</v>
      </c>
      <c r="H772" s="6">
        <v>5000</v>
      </c>
      <c r="I772" s="6">
        <v>100</v>
      </c>
      <c r="J772" s="7">
        <v>116.01667</v>
      </c>
      <c r="K772" s="7">
        <v>-2.8</v>
      </c>
      <c r="L772" s="6">
        <v>1.25</v>
      </c>
      <c r="M772" s="8" t="s">
        <v>54</v>
      </c>
      <c r="N772" s="2" t="s">
        <v>52</v>
      </c>
      <c r="O772" s="6">
        <v>3.2999999523162842</v>
      </c>
      <c r="P772" s="8" t="s">
        <v>53</v>
      </c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1">
        <f>IF($L772&gt;0,IF(O772&gt;0,$L772*O772/1000000,""),"")</f>
        <v>4.1249999403953548E-6</v>
      </c>
      <c r="AM772" s="8" t="str">
        <f>IF($L772&gt;0,IF(R772&gt;0,$L772*R772/1000000,""),"")</f>
        <v/>
      </c>
      <c r="AN772" s="8" t="str">
        <f>IF($L772&gt;0,IF(U772&gt;0,IF($V772="P",$L772*U772/1000000,$L772*$U772),""),"")</f>
        <v/>
      </c>
      <c r="AO772" s="8" t="str">
        <f>IF($L772&gt;0,IF(X772&gt;0,$L772*X772/100,""),"")</f>
        <v/>
      </c>
      <c r="AP772" s="8" t="str">
        <f>IF($L772&gt;0,IF(AA772&gt;0,$L772*AA772/100,""),"")</f>
        <v/>
      </c>
      <c r="AQ772" s="11">
        <f>SUM(AL772:AP772)</f>
        <v>4.1249999403953548E-6</v>
      </c>
      <c r="AR772" s="6" t="e">
        <f>IF((AL772+AM772)&gt;0,AL772+AM772,"")</f>
        <v>#VALUE!</v>
      </c>
      <c r="AS772" s="9">
        <f>IF(O772&gt;0,R772/O772,"")</f>
        <v>0</v>
      </c>
      <c r="AT772" s="9" t="e">
        <f>IF(AR772&lt;&gt;"",AL772/AR772,"")</f>
        <v>#VALUE!</v>
      </c>
      <c r="AU772" s="9" t="str">
        <f>IF(AO772&lt;&gt;"",AL772/AO772,"")</f>
        <v/>
      </c>
      <c r="AV772" s="9" t="str">
        <f>IF(AN772&lt;&gt;"",AL772/AN772,"")</f>
        <v/>
      </c>
      <c r="AW772" s="9"/>
    </row>
    <row r="773" spans="1:49" ht="13.5" thickTop="1" x14ac:dyDescent="0.2">
      <c r="A773" s="2">
        <v>8004202</v>
      </c>
      <c r="B773" s="3" t="s">
        <v>834</v>
      </c>
      <c r="C773" s="2">
        <v>0</v>
      </c>
      <c r="D773" s="2">
        <v>4023</v>
      </c>
      <c r="E773" s="8" t="s">
        <v>49</v>
      </c>
      <c r="F773" s="5" t="s">
        <v>835</v>
      </c>
      <c r="G773" s="3" t="s">
        <v>51</v>
      </c>
      <c r="H773" s="6">
        <v>5000</v>
      </c>
      <c r="I773" s="6">
        <v>100</v>
      </c>
      <c r="J773" s="7">
        <v>116.8725</v>
      </c>
      <c r="K773" s="7">
        <v>-8.9652799999999999</v>
      </c>
      <c r="L773" s="6">
        <v>1184.752</v>
      </c>
      <c r="M773" s="8" t="s">
        <v>54</v>
      </c>
      <c r="N773" s="2" t="s">
        <v>52</v>
      </c>
      <c r="O773" s="6">
        <v>0.40333878993988037</v>
      </c>
      <c r="P773" s="8" t="s">
        <v>53</v>
      </c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1">
        <f>IF($L773&gt;0,IF(O773&gt;0,$L773*O773/1000000,""),"")</f>
        <v>4.7785643805885316E-4</v>
      </c>
      <c r="AM773" s="8" t="str">
        <f>IF($L773&gt;0,IF(R773&gt;0,$L773*R773/1000000,""),"")</f>
        <v/>
      </c>
      <c r="AN773" s="8" t="str">
        <f>IF($L773&gt;0,IF(U773&gt;0,IF($V773="P",$L773*U773/1000000,$L773*$U773),""),"")</f>
        <v/>
      </c>
      <c r="AO773" s="8" t="str">
        <f>IF($L773&gt;0,IF(X773&gt;0,$L773*X773/100,""),"")</f>
        <v/>
      </c>
      <c r="AP773" s="8" t="str">
        <f>IF($L773&gt;0,IF(AA773&gt;0,$L773*AA773/100,""),"")</f>
        <v/>
      </c>
      <c r="AQ773" s="11">
        <f>SUM(AL773:AP773)</f>
        <v>4.7785643805885316E-4</v>
      </c>
      <c r="AR773" s="6" t="e">
        <f>IF((AL773+AM773)&gt;0,AL773+AM773,"")</f>
        <v>#VALUE!</v>
      </c>
      <c r="AS773" s="9">
        <f>IF(O773&gt;0,R773/O773,"")</f>
        <v>0</v>
      </c>
      <c r="AT773" s="9" t="e">
        <f>IF(AR773&lt;&gt;"",AL773/AR773,"")</f>
        <v>#VALUE!</v>
      </c>
      <c r="AU773" s="9" t="str">
        <f>IF(AO773&lt;&gt;"",AL773/AO773,"")</f>
        <v/>
      </c>
      <c r="AV773" s="9" t="str">
        <f>IF(AN773&lt;&gt;"",AL773/AN773,"")</f>
        <v/>
      </c>
      <c r="AW773" s="9"/>
    </row>
    <row r="774" spans="1:49" ht="13.5" thickTop="1" x14ac:dyDescent="0.2">
      <c r="A774" s="2">
        <v>8002157</v>
      </c>
      <c r="B774" s="3" t="s">
        <v>840</v>
      </c>
      <c r="C774" s="2">
        <v>0</v>
      </c>
      <c r="D774" s="2">
        <v>4029</v>
      </c>
      <c r="E774" s="8" t="s">
        <v>56</v>
      </c>
      <c r="F774" s="5" t="s">
        <v>835</v>
      </c>
      <c r="G774" s="3" t="s">
        <v>51</v>
      </c>
      <c r="H774" s="6">
        <v>5000</v>
      </c>
      <c r="I774" s="6">
        <v>100</v>
      </c>
      <c r="J774" s="7">
        <v>120.05</v>
      </c>
      <c r="K774" s="7">
        <v>-3.2166700000000001</v>
      </c>
      <c r="L774" s="6">
        <v>14.9</v>
      </c>
      <c r="M774" s="8" t="s">
        <v>54</v>
      </c>
      <c r="N774" s="2" t="s">
        <v>52</v>
      </c>
      <c r="O774" s="6">
        <v>1.75</v>
      </c>
      <c r="P774" s="8" t="s">
        <v>53</v>
      </c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1">
        <f>IF($L774&gt;0,IF(O774&gt;0,$L774*O774/1000000,""),"")</f>
        <v>2.6075E-5</v>
      </c>
      <c r="AM774" s="8" t="str">
        <f>IF($L774&gt;0,IF(R774&gt;0,$L774*R774/1000000,""),"")</f>
        <v/>
      </c>
      <c r="AN774" s="8" t="str">
        <f>IF($L774&gt;0,IF(U774&gt;0,IF($V774="P",$L774*U774/1000000,$L774*$U774),""),"")</f>
        <v/>
      </c>
      <c r="AO774" s="8" t="str">
        <f>IF($L774&gt;0,IF(X774&gt;0,$L774*X774/100,""),"")</f>
        <v/>
      </c>
      <c r="AP774" s="8" t="str">
        <f>IF($L774&gt;0,IF(AA774&gt;0,$L774*AA774/100,""),"")</f>
        <v/>
      </c>
      <c r="AQ774" s="11">
        <f>SUM(AL774:AP774)</f>
        <v>2.6075E-5</v>
      </c>
      <c r="AR774" s="6" t="e">
        <f>IF((AL774+AM774)&gt;0,AL774+AM774,"")</f>
        <v>#VALUE!</v>
      </c>
      <c r="AS774" s="9">
        <f>IF(O774&gt;0,R774/O774,"")</f>
        <v>0</v>
      </c>
      <c r="AT774" s="9" t="e">
        <f>IF(AR774&lt;&gt;"",AL774/AR774,"")</f>
        <v>#VALUE!</v>
      </c>
      <c r="AU774" s="9" t="str">
        <f>IF(AO774&lt;&gt;"",AL774/AO774,"")</f>
        <v/>
      </c>
      <c r="AV774" s="9" t="str">
        <f>IF(AN774&lt;&gt;"",AL774/AN774,"")</f>
        <v/>
      </c>
      <c r="AW774" s="9"/>
    </row>
    <row r="775" spans="1:49" ht="13.5" thickTop="1" x14ac:dyDescent="0.2">
      <c r="A775" s="2">
        <v>8002144</v>
      </c>
      <c r="B775" s="3" t="s">
        <v>844</v>
      </c>
      <c r="C775" s="2">
        <v>0</v>
      </c>
      <c r="D775" s="2">
        <v>4029</v>
      </c>
      <c r="E775" s="8" t="s">
        <v>56</v>
      </c>
      <c r="F775" s="5" t="s">
        <v>835</v>
      </c>
      <c r="G775" s="3" t="s">
        <v>51</v>
      </c>
      <c r="H775" s="6">
        <v>5000</v>
      </c>
      <c r="I775" s="6">
        <v>100</v>
      </c>
      <c r="J775" s="7">
        <v>121.76667</v>
      </c>
      <c r="K775" s="7">
        <v>0.98333000000000004</v>
      </c>
      <c r="L775" s="6">
        <v>14.4</v>
      </c>
      <c r="M775" s="8" t="s">
        <v>54</v>
      </c>
      <c r="N775" s="2" t="s">
        <v>52</v>
      </c>
      <c r="O775" s="6">
        <v>0.68000000715255737</v>
      </c>
      <c r="P775" s="8" t="s">
        <v>53</v>
      </c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1">
        <f>IF($L775&gt;0,IF(O775&gt;0,$L775*O775/1000000,""),"")</f>
        <v>9.7920001029968267E-6</v>
      </c>
      <c r="AM775" s="8" t="str">
        <f>IF($L775&gt;0,IF(R775&gt;0,$L775*R775/1000000,""),"")</f>
        <v/>
      </c>
      <c r="AN775" s="8" t="str">
        <f>IF($L775&gt;0,IF(U775&gt;0,IF($V775="P",$L775*U775/1000000,$L775*$U775),""),"")</f>
        <v/>
      </c>
      <c r="AO775" s="8" t="str">
        <f>IF($L775&gt;0,IF(X775&gt;0,$L775*X775/100,""),"")</f>
        <v/>
      </c>
      <c r="AP775" s="8" t="str">
        <f>IF($L775&gt;0,IF(AA775&gt;0,$L775*AA775/100,""),"")</f>
        <v/>
      </c>
      <c r="AQ775" s="11">
        <f>SUM(AL775:AP775)</f>
        <v>9.7920001029968267E-6</v>
      </c>
      <c r="AR775" s="6" t="e">
        <f>IF((AL775+AM775)&gt;0,AL775+AM775,"")</f>
        <v>#VALUE!</v>
      </c>
      <c r="AS775" s="9">
        <f>IF(O775&gt;0,R775/O775,"")</f>
        <v>0</v>
      </c>
      <c r="AT775" s="9" t="e">
        <f>IF(AR775&lt;&gt;"",AL775/AR775,"")</f>
        <v>#VALUE!</v>
      </c>
      <c r="AU775" s="9" t="str">
        <f>IF(AO775&lt;&gt;"",AL775/AO775,"")</f>
        <v/>
      </c>
      <c r="AV775" s="9" t="str">
        <f>IF(AN775&lt;&gt;"",AL775/AN775,"")</f>
        <v/>
      </c>
      <c r="AW775" s="9"/>
    </row>
    <row r="776" spans="1:49" ht="13.5" thickTop="1" x14ac:dyDescent="0.2">
      <c r="A776" s="2">
        <v>8002153</v>
      </c>
      <c r="B776" s="3" t="s">
        <v>860</v>
      </c>
      <c r="C776" s="2">
        <v>0</v>
      </c>
      <c r="D776" s="2">
        <v>4040</v>
      </c>
      <c r="E776" s="8" t="s">
        <v>58</v>
      </c>
      <c r="F776" s="5" t="s">
        <v>835</v>
      </c>
      <c r="G776" s="3" t="s">
        <v>51</v>
      </c>
      <c r="H776" s="6">
        <v>5000</v>
      </c>
      <c r="I776" s="6">
        <v>100</v>
      </c>
      <c r="J776" s="7">
        <v>121.98333</v>
      </c>
      <c r="K776" s="7">
        <v>0.5</v>
      </c>
      <c r="L776" s="6"/>
      <c r="M776" s="8"/>
      <c r="N776" s="2"/>
      <c r="O776" s="6"/>
      <c r="P776" s="8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1" t="str">
        <f>IF($L776&gt;0,IF(O776&gt;0,$L776*O776/1000000,""),"")</f>
        <v/>
      </c>
      <c r="AM776" s="8" t="str">
        <f>IF($L776&gt;0,IF(R776&gt;0,$L776*R776/1000000,""),"")</f>
        <v/>
      </c>
      <c r="AN776" s="8" t="str">
        <f>IF($L776&gt;0,IF(U776&gt;0,IF($V776="P",$L776*U776/1000000,$L776*$U776),""),"")</f>
        <v/>
      </c>
      <c r="AO776" s="8" t="str">
        <f>IF($L776&gt;0,IF(X776&gt;0,$L776*X776/100,""),"")</f>
        <v/>
      </c>
      <c r="AP776" s="8" t="str">
        <f>IF($L776&gt;0,IF(AA776&gt;0,$L776*AA776/100,""),"")</f>
        <v/>
      </c>
      <c r="AQ776" s="11">
        <f>SUM(AL776:AP776)</f>
        <v>0</v>
      </c>
      <c r="AR776" s="6" t="e">
        <f>IF((AL776+AM776)&gt;0,AL776+AM776,"")</f>
        <v>#VALUE!</v>
      </c>
      <c r="AS776" s="9" t="str">
        <f>IF(O776&gt;0,R776/O776,"")</f>
        <v/>
      </c>
      <c r="AT776" s="9" t="e">
        <f>IF(AR776&lt;&gt;"",AL776/AR776,"")</f>
        <v>#VALUE!</v>
      </c>
      <c r="AU776" s="9" t="str">
        <f>IF(AO776&lt;&gt;"",AL776/AO776,"")</f>
        <v/>
      </c>
      <c r="AV776" s="9" t="str">
        <f>IF(AN776&lt;&gt;"",AL776/AN776,"")</f>
        <v/>
      </c>
      <c r="AW776" s="9"/>
    </row>
    <row r="777" spans="1:49" ht="13.5" thickTop="1" x14ac:dyDescent="0.2">
      <c r="A777" s="2">
        <v>8004156</v>
      </c>
      <c r="B777" s="3" t="s">
        <v>855</v>
      </c>
      <c r="C777" s="2">
        <v>0</v>
      </c>
      <c r="D777" s="2">
        <v>4029</v>
      </c>
      <c r="E777" s="8" t="s">
        <v>56</v>
      </c>
      <c r="F777" s="5" t="s">
        <v>835</v>
      </c>
      <c r="G777" s="3" t="s">
        <v>51</v>
      </c>
      <c r="H777" s="6">
        <v>5000</v>
      </c>
      <c r="I777" s="6">
        <v>100</v>
      </c>
      <c r="J777" s="7">
        <v>122.852</v>
      </c>
      <c r="K777" s="7">
        <v>0.55200000000000005</v>
      </c>
      <c r="L777" s="6"/>
      <c r="M777" s="8"/>
      <c r="N777" s="2"/>
      <c r="O777" s="6"/>
      <c r="P777" s="8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1" t="str">
        <f>IF($L777&gt;0,IF(O777&gt;0,$L777*O777/1000000,""),"")</f>
        <v/>
      </c>
      <c r="AM777" s="8" t="str">
        <f>IF($L777&gt;0,IF(R777&gt;0,$L777*R777/1000000,""),"")</f>
        <v/>
      </c>
      <c r="AN777" s="8" t="str">
        <f>IF($L777&gt;0,IF(U777&gt;0,IF($V777="P",$L777*U777/1000000,$L777*$U777),""),"")</f>
        <v/>
      </c>
      <c r="AO777" s="8" t="str">
        <f>IF($L777&gt;0,IF(X777&gt;0,$L777*X777/100,""),"")</f>
        <v/>
      </c>
      <c r="AP777" s="8" t="str">
        <f>IF($L777&gt;0,IF(AA777&gt;0,$L777*AA777/100,""),"")</f>
        <v/>
      </c>
      <c r="AQ777" s="11">
        <f>SUM(AL777:AP777)</f>
        <v>0</v>
      </c>
      <c r="AR777" s="6" t="e">
        <f>IF((AL777+AM777)&gt;0,AL777+AM777,"")</f>
        <v>#VALUE!</v>
      </c>
      <c r="AS777" s="9" t="str">
        <f>IF(O777&gt;0,R777/O777,"")</f>
        <v/>
      </c>
      <c r="AT777" s="9" t="e">
        <f>IF(AR777&lt;&gt;"",AL777/AR777,"")</f>
        <v>#VALUE!</v>
      </c>
      <c r="AU777" s="9" t="str">
        <f>IF(AO777&lt;&gt;"",AL777/AO777,"")</f>
        <v/>
      </c>
      <c r="AV777" s="9" t="str">
        <f>IF(AN777&lt;&gt;"",AL777/AN777,"")</f>
        <v/>
      </c>
      <c r="AW777" s="9"/>
    </row>
    <row r="778" spans="1:49" ht="13.5" thickTop="1" x14ac:dyDescent="0.2">
      <c r="A778" s="2">
        <v>8002155</v>
      </c>
      <c r="B778" s="3" t="s">
        <v>849</v>
      </c>
      <c r="C778" s="2">
        <v>0</v>
      </c>
      <c r="D778" s="2">
        <v>4029</v>
      </c>
      <c r="E778" s="8" t="s">
        <v>56</v>
      </c>
      <c r="F778" s="5" t="s">
        <v>835</v>
      </c>
      <c r="G778" s="3" t="s">
        <v>51</v>
      </c>
      <c r="H778" s="6">
        <v>5000</v>
      </c>
      <c r="I778" s="6">
        <v>100</v>
      </c>
      <c r="J778" s="7">
        <v>124.46666999999999</v>
      </c>
      <c r="K778" s="7">
        <v>0.78332999999999997</v>
      </c>
      <c r="L778" s="6">
        <v>19</v>
      </c>
      <c r="M778" s="8" t="s">
        <v>54</v>
      </c>
      <c r="N778" s="2" t="s">
        <v>52</v>
      </c>
      <c r="O778" s="6">
        <v>1.4099999666213989</v>
      </c>
      <c r="P778" s="8" t="s">
        <v>53</v>
      </c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1">
        <f>IF($L778&gt;0,IF(O778&gt;0,$L778*O778/1000000,""),"")</f>
        <v>2.6789999365806581E-5</v>
      </c>
      <c r="AM778" s="8" t="str">
        <f>IF($L778&gt;0,IF(R778&gt;0,$L778*R778/1000000,""),"")</f>
        <v/>
      </c>
      <c r="AN778" s="8" t="str">
        <f>IF($L778&gt;0,IF(U778&gt;0,IF($V778="P",$L778*U778/1000000,$L778*$U778),""),"")</f>
        <v/>
      </c>
      <c r="AO778" s="8" t="str">
        <f>IF($L778&gt;0,IF(X778&gt;0,$L778*X778/100,""),"")</f>
        <v/>
      </c>
      <c r="AP778" s="8" t="str">
        <f>IF($L778&gt;0,IF(AA778&gt;0,$L778*AA778/100,""),"")</f>
        <v/>
      </c>
      <c r="AQ778" s="11">
        <f>SUM(AL778:AP778)</f>
        <v>2.6789999365806581E-5</v>
      </c>
      <c r="AR778" s="6" t="e">
        <f>IF((AL778+AM778)&gt;0,AL778+AM778,"")</f>
        <v>#VALUE!</v>
      </c>
      <c r="AS778" s="9">
        <f>IF(O778&gt;0,R778/O778,"")</f>
        <v>0</v>
      </c>
      <c r="AT778" s="9" t="e">
        <f>IF(AR778&lt;&gt;"",AL778/AR778,"")</f>
        <v>#VALUE!</v>
      </c>
      <c r="AU778" s="9" t="str">
        <f>IF(AO778&lt;&gt;"",AL778/AO778,"")</f>
        <v/>
      </c>
      <c r="AV778" s="9" t="str">
        <f>IF(AN778&lt;&gt;"",AL778/AN778,"")</f>
        <v/>
      </c>
      <c r="AW778" s="9"/>
    </row>
    <row r="779" spans="1:49" ht="13.5" thickTop="1" x14ac:dyDescent="0.2">
      <c r="A779" s="2">
        <v>8004154</v>
      </c>
      <c r="B779" s="3" t="s">
        <v>853</v>
      </c>
      <c r="C779" s="2">
        <v>0</v>
      </c>
      <c r="D779" s="2">
        <v>4029</v>
      </c>
      <c r="E779" s="8" t="s">
        <v>56</v>
      </c>
      <c r="F779" s="5" t="s">
        <v>835</v>
      </c>
      <c r="G779" s="3" t="s">
        <v>51</v>
      </c>
      <c r="H779" s="6">
        <v>5000</v>
      </c>
      <c r="I779" s="6">
        <v>100</v>
      </c>
      <c r="J779" s="7">
        <v>124.568</v>
      </c>
      <c r="K779" s="7">
        <v>1.0649999999999999</v>
      </c>
      <c r="L779" s="6"/>
      <c r="M779" s="8"/>
      <c r="N779" s="2"/>
      <c r="O779" s="6"/>
      <c r="P779" s="8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1" t="str">
        <f>IF($L779&gt;0,IF(O779&gt;0,$L779*O779/1000000,""),"")</f>
        <v/>
      </c>
      <c r="AM779" s="8" t="str">
        <f>IF($L779&gt;0,IF(R779&gt;0,$L779*R779/1000000,""),"")</f>
        <v/>
      </c>
      <c r="AN779" s="8" t="str">
        <f>IF($L779&gt;0,IF(U779&gt;0,IF($V779="P",$L779*U779/1000000,$L779*$U779),""),"")</f>
        <v/>
      </c>
      <c r="AO779" s="8" t="str">
        <f>IF($L779&gt;0,IF(X779&gt;0,$L779*X779/100,""),"")</f>
        <v/>
      </c>
      <c r="AP779" s="8" t="str">
        <f>IF($L779&gt;0,IF(AA779&gt;0,$L779*AA779/100,""),"")</f>
        <v/>
      </c>
      <c r="AQ779" s="11">
        <f>SUM(AL779:AP779)</f>
        <v>0</v>
      </c>
      <c r="AR779" s="6" t="e">
        <f>IF((AL779+AM779)&gt;0,AL779+AM779,"")</f>
        <v>#VALUE!</v>
      </c>
      <c r="AS779" s="9" t="str">
        <f>IF(O779&gt;0,R779/O779,"")</f>
        <v/>
      </c>
      <c r="AT779" s="9" t="e">
        <f>IF(AR779&lt;&gt;"",AL779/AR779,"")</f>
        <v>#VALUE!</v>
      </c>
      <c r="AU779" s="9" t="str">
        <f>IF(AO779&lt;&gt;"",AL779/AO779,"")</f>
        <v/>
      </c>
      <c r="AV779" s="9" t="str">
        <f>IF(AN779&lt;&gt;"",AL779/AN779,"")</f>
        <v/>
      </c>
      <c r="AW779" s="9"/>
    </row>
    <row r="780" spans="1:49" ht="13.5" thickTop="1" x14ac:dyDescent="0.2">
      <c r="A780" s="2">
        <v>8002154</v>
      </c>
      <c r="B780" s="3" t="s">
        <v>847</v>
      </c>
      <c r="C780" s="2">
        <v>0</v>
      </c>
      <c r="D780" s="2">
        <v>4029</v>
      </c>
      <c r="E780" s="8" t="s">
        <v>56</v>
      </c>
      <c r="F780" s="5" t="s">
        <v>835</v>
      </c>
      <c r="G780" s="3" t="s">
        <v>51</v>
      </c>
      <c r="H780" s="6">
        <v>5000</v>
      </c>
      <c r="I780" s="6">
        <v>100</v>
      </c>
      <c r="J780" s="7">
        <v>124.63333</v>
      </c>
      <c r="K780" s="7">
        <v>0.88332999999999995</v>
      </c>
      <c r="L780" s="6">
        <v>12</v>
      </c>
      <c r="M780" s="8" t="s">
        <v>54</v>
      </c>
      <c r="N780" s="2" t="s">
        <v>52</v>
      </c>
      <c r="O780" s="6">
        <v>1.6000000238418579</v>
      </c>
      <c r="P780" s="8" t="s">
        <v>53</v>
      </c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1">
        <f>IF($L780&gt;0,IF(O780&gt;0,$L780*O780/1000000,""),"")</f>
        <v>1.9200000286102294E-5</v>
      </c>
      <c r="AM780" s="8" t="str">
        <f>IF($L780&gt;0,IF(R780&gt;0,$L780*R780/1000000,""),"")</f>
        <v/>
      </c>
      <c r="AN780" s="8" t="str">
        <f>IF($L780&gt;0,IF(U780&gt;0,IF($V780="P",$L780*U780/1000000,$L780*$U780),""),"")</f>
        <v/>
      </c>
      <c r="AO780" s="8" t="str">
        <f>IF($L780&gt;0,IF(X780&gt;0,$L780*X780/100,""),"")</f>
        <v/>
      </c>
      <c r="AP780" s="8" t="str">
        <f>IF($L780&gt;0,IF(AA780&gt;0,$L780*AA780/100,""),"")</f>
        <v/>
      </c>
      <c r="AQ780" s="11">
        <f>SUM(AL780:AP780)</f>
        <v>1.9200000286102294E-5</v>
      </c>
      <c r="AR780" s="6" t="e">
        <f>IF((AL780+AM780)&gt;0,AL780+AM780,"")</f>
        <v>#VALUE!</v>
      </c>
      <c r="AS780" s="9">
        <f>IF(O780&gt;0,R780/O780,"")</f>
        <v>0</v>
      </c>
      <c r="AT780" s="9" t="e">
        <f>IF(AR780&lt;&gt;"",AL780/AR780,"")</f>
        <v>#VALUE!</v>
      </c>
      <c r="AU780" s="9" t="str">
        <f>IF(AO780&lt;&gt;"",AL780/AO780,"")</f>
        <v/>
      </c>
      <c r="AV780" s="9" t="str">
        <f>IF(AN780&lt;&gt;"",AL780/AN780,"")</f>
        <v/>
      </c>
      <c r="AW780" s="9"/>
    </row>
    <row r="781" spans="1:49" ht="13.5" thickTop="1" x14ac:dyDescent="0.2">
      <c r="A781" s="2">
        <v>8002156</v>
      </c>
      <c r="B781" s="3" t="s">
        <v>842</v>
      </c>
      <c r="C781" s="2">
        <v>0</v>
      </c>
      <c r="D781" s="2">
        <v>4029</v>
      </c>
      <c r="E781" s="8" t="s">
        <v>56</v>
      </c>
      <c r="F781" s="5" t="s">
        <v>835</v>
      </c>
      <c r="G781" s="3" t="s">
        <v>51</v>
      </c>
      <c r="H781" s="6">
        <v>5000</v>
      </c>
      <c r="I781" s="6">
        <v>100</v>
      </c>
      <c r="J781" s="7">
        <v>125.56667</v>
      </c>
      <c r="K781" s="7">
        <v>3.5</v>
      </c>
      <c r="L781" s="6">
        <v>4.5</v>
      </c>
      <c r="M781" s="8" t="s">
        <v>54</v>
      </c>
      <c r="N781" s="2" t="s">
        <v>52</v>
      </c>
      <c r="O781" s="6">
        <v>1.3700000047683716</v>
      </c>
      <c r="P781" s="8" t="s">
        <v>53</v>
      </c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1">
        <f>IF($L781&gt;0,IF(O781&gt;0,$L781*O781/1000000,""),"")</f>
        <v>6.1650000214576725E-6</v>
      </c>
      <c r="AM781" s="8" t="str">
        <f>IF($L781&gt;0,IF(R781&gt;0,$L781*R781/1000000,""),"")</f>
        <v/>
      </c>
      <c r="AN781" s="8" t="str">
        <f>IF($L781&gt;0,IF(U781&gt;0,IF($V781="P",$L781*U781/1000000,$L781*$U781),""),"")</f>
        <v/>
      </c>
      <c r="AO781" s="8" t="str">
        <f>IF($L781&gt;0,IF(X781&gt;0,$L781*X781/100,""),"")</f>
        <v/>
      </c>
      <c r="AP781" s="8" t="str">
        <f>IF($L781&gt;0,IF(AA781&gt;0,$L781*AA781/100,""),"")</f>
        <v/>
      </c>
      <c r="AQ781" s="11">
        <f>SUM(AL781:AP781)</f>
        <v>6.1650000214576725E-6</v>
      </c>
      <c r="AR781" s="6" t="e">
        <f>IF((AL781+AM781)&gt;0,AL781+AM781,"")</f>
        <v>#VALUE!</v>
      </c>
      <c r="AS781" s="9">
        <f>IF(O781&gt;0,R781/O781,"")</f>
        <v>0</v>
      </c>
      <c r="AT781" s="9" t="e">
        <f>IF(AR781&lt;&gt;"",AL781/AR781,"")</f>
        <v>#VALUE!</v>
      </c>
      <c r="AU781" s="9" t="str">
        <f>IF(AO781&lt;&gt;"",AL781/AO781,"")</f>
        <v/>
      </c>
      <c r="AV781" s="9" t="str">
        <f>IF(AN781&lt;&gt;"",AL781/AN781,"")</f>
        <v/>
      </c>
      <c r="AW781" s="9"/>
    </row>
    <row r="782" spans="1:49" ht="13.5" thickTop="1" x14ac:dyDescent="0.2">
      <c r="A782" s="2">
        <v>8002164</v>
      </c>
      <c r="B782" s="3" t="s">
        <v>859</v>
      </c>
      <c r="C782" s="2">
        <v>0</v>
      </c>
      <c r="D782" s="2">
        <v>4029</v>
      </c>
      <c r="E782" s="8" t="s">
        <v>56</v>
      </c>
      <c r="F782" s="5" t="s">
        <v>835</v>
      </c>
      <c r="G782" s="3" t="s">
        <v>51</v>
      </c>
      <c r="H782" s="6">
        <v>5000</v>
      </c>
      <c r="I782" s="6">
        <v>100</v>
      </c>
      <c r="J782" s="7">
        <v>126.21666999999999</v>
      </c>
      <c r="K782" s="7">
        <v>-7.8333300000000001</v>
      </c>
      <c r="L782" s="6">
        <v>5.4</v>
      </c>
      <c r="M782" s="8" t="s">
        <v>54</v>
      </c>
      <c r="N782" s="2" t="s">
        <v>52</v>
      </c>
      <c r="O782" s="6">
        <v>4.2074069976806641</v>
      </c>
      <c r="P782" s="8" t="s">
        <v>53</v>
      </c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1">
        <f>IF($L782&gt;0,IF(O782&gt;0,$L782*O782/1000000,""),"")</f>
        <v>2.2719997787475589E-5</v>
      </c>
      <c r="AM782" s="8" t="str">
        <f>IF($L782&gt;0,IF(R782&gt;0,$L782*R782/1000000,""),"")</f>
        <v/>
      </c>
      <c r="AN782" s="8" t="str">
        <f>IF($L782&gt;0,IF(U782&gt;0,IF($V782="P",$L782*U782/1000000,$L782*$U782),""),"")</f>
        <v/>
      </c>
      <c r="AO782" s="8" t="str">
        <f>IF($L782&gt;0,IF(X782&gt;0,$L782*X782/100,""),"")</f>
        <v/>
      </c>
      <c r="AP782" s="8" t="str">
        <f>IF($L782&gt;0,IF(AA782&gt;0,$L782*AA782/100,""),"")</f>
        <v/>
      </c>
      <c r="AQ782" s="11">
        <f>SUM(AL782:AP782)</f>
        <v>2.2719997787475589E-5</v>
      </c>
      <c r="AR782" s="6" t="e">
        <f>IF((AL782+AM782)&gt;0,AL782+AM782,"")</f>
        <v>#VALUE!</v>
      </c>
      <c r="AS782" s="9">
        <f>IF(O782&gt;0,R782/O782,"")</f>
        <v>0</v>
      </c>
      <c r="AT782" s="9" t="e">
        <f>IF(AR782&lt;&gt;"",AL782/AR782,"")</f>
        <v>#VALUE!</v>
      </c>
      <c r="AU782" s="9" t="str">
        <f>IF(AO782&lt;&gt;"",AL782/AO782,"")</f>
        <v/>
      </c>
      <c r="AV782" s="9" t="str">
        <f>IF(AN782&lt;&gt;"",AL782/AN782,"")</f>
        <v/>
      </c>
      <c r="AW782" s="9"/>
    </row>
    <row r="783" spans="1:49" ht="13.5" thickTop="1" x14ac:dyDescent="0.2">
      <c r="A783" s="2">
        <v>8004151</v>
      </c>
      <c r="B783" s="3" t="s">
        <v>848</v>
      </c>
      <c r="C783" s="2">
        <v>0</v>
      </c>
      <c r="D783" s="2">
        <v>4029</v>
      </c>
      <c r="E783" s="8" t="s">
        <v>56</v>
      </c>
      <c r="F783" s="5" t="s">
        <v>835</v>
      </c>
      <c r="G783" s="3" t="s">
        <v>51</v>
      </c>
      <c r="H783" s="6">
        <v>5000</v>
      </c>
      <c r="I783" s="6">
        <v>100</v>
      </c>
      <c r="J783" s="7">
        <v>126.301</v>
      </c>
      <c r="K783" s="7">
        <v>-7.8289999999999997</v>
      </c>
      <c r="L783" s="6"/>
      <c r="M783" s="8"/>
      <c r="N783" s="2"/>
      <c r="O783" s="6"/>
      <c r="P783" s="8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1" t="str">
        <f>IF($L783&gt;0,IF(O783&gt;0,$L783*O783/1000000,""),"")</f>
        <v/>
      </c>
      <c r="AM783" s="8" t="str">
        <f>IF($L783&gt;0,IF(R783&gt;0,$L783*R783/1000000,""),"")</f>
        <v/>
      </c>
      <c r="AN783" s="8" t="str">
        <f>IF($L783&gt;0,IF(U783&gt;0,IF($V783="P",$L783*U783/1000000,$L783*$U783),""),"")</f>
        <v/>
      </c>
      <c r="AO783" s="8" t="str">
        <f>IF($L783&gt;0,IF(X783&gt;0,$L783*X783/100,""),"")</f>
        <v/>
      </c>
      <c r="AP783" s="8" t="str">
        <f>IF($L783&gt;0,IF(AA783&gt;0,$L783*AA783/100,""),"")</f>
        <v/>
      </c>
      <c r="AQ783" s="11">
        <f>SUM(AL783:AP783)</f>
        <v>0</v>
      </c>
      <c r="AR783" s="6" t="e">
        <f>IF((AL783+AM783)&gt;0,AL783+AM783,"")</f>
        <v>#VALUE!</v>
      </c>
      <c r="AS783" s="9" t="str">
        <f>IF(O783&gt;0,R783/O783,"")</f>
        <v/>
      </c>
      <c r="AT783" s="9" t="e">
        <f>IF(AR783&lt;&gt;"",AL783/AR783,"")</f>
        <v>#VALUE!</v>
      </c>
      <c r="AU783" s="9" t="str">
        <f>IF(AO783&lt;&gt;"",AL783/AO783,"")</f>
        <v/>
      </c>
      <c r="AV783" s="9" t="str">
        <f>IF(AN783&lt;&gt;"",AL783/AN783,"")</f>
        <v/>
      </c>
      <c r="AW783" s="9"/>
    </row>
    <row r="784" spans="1:49" ht="13.5" thickTop="1" x14ac:dyDescent="0.2">
      <c r="A784" s="2">
        <v>148000071</v>
      </c>
      <c r="B784" s="3" t="s">
        <v>869</v>
      </c>
      <c r="C784" s="2">
        <v>0</v>
      </c>
      <c r="D784" s="2">
        <v>4029</v>
      </c>
      <c r="E784" s="8" t="s">
        <v>56</v>
      </c>
      <c r="F784" s="5" t="s">
        <v>867</v>
      </c>
      <c r="G784" s="3" t="s">
        <v>51</v>
      </c>
      <c r="H784" s="6">
        <v>1480</v>
      </c>
      <c r="I784" s="6">
        <v>35</v>
      </c>
      <c r="J784" s="7">
        <v>78.5</v>
      </c>
      <c r="K784" s="7">
        <v>25</v>
      </c>
      <c r="L784" s="6"/>
      <c r="M784" s="8"/>
      <c r="N784" s="2"/>
      <c r="O784" s="6"/>
      <c r="P784" s="8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1" t="str">
        <f>IF($L784&gt;0,IF(O784&gt;0,$L784*O784/1000000,""),"")</f>
        <v/>
      </c>
      <c r="AM784" s="8" t="str">
        <f>IF($L784&gt;0,IF(R784&gt;0,$L784*R784/1000000,""),"")</f>
        <v/>
      </c>
      <c r="AN784" s="8" t="str">
        <f>IF($L784&gt;0,IF(U784&gt;0,IF($V784="P",$L784*U784/1000000,$L784*$U784),""),"")</f>
        <v/>
      </c>
      <c r="AO784" s="8" t="str">
        <f>IF($L784&gt;0,IF(X784&gt;0,$L784*X784/100,""),"")</f>
        <v/>
      </c>
      <c r="AP784" s="8" t="str">
        <f>IF($L784&gt;0,IF(AA784&gt;0,$L784*AA784/100,""),"")</f>
        <v/>
      </c>
      <c r="AQ784" s="11">
        <f>SUM(AL784:AP784)</f>
        <v>0</v>
      </c>
      <c r="AR784" s="6" t="e">
        <f>IF((AL784+AM784)&gt;0,AL784+AM784,"")</f>
        <v>#VALUE!</v>
      </c>
      <c r="AS784" s="9" t="str">
        <f>IF(O784&gt;0,R784/O784,"")</f>
        <v/>
      </c>
      <c r="AT784" s="9" t="e">
        <f>IF(AR784&lt;&gt;"",AL784/AR784,"")</f>
        <v>#VALUE!</v>
      </c>
      <c r="AU784" s="9" t="str">
        <f>IF(AO784&lt;&gt;"",AL784/AO784,"")</f>
        <v/>
      </c>
      <c r="AV784" s="9" t="str">
        <f>IF(AN784&lt;&gt;"",AL784/AN784,"")</f>
        <v/>
      </c>
      <c r="AW784" s="9"/>
    </row>
    <row r="785" spans="1:49" ht="13.5" thickTop="1" x14ac:dyDescent="0.2">
      <c r="A785" s="2">
        <v>148000072</v>
      </c>
      <c r="B785" s="3" t="s">
        <v>870</v>
      </c>
      <c r="C785" s="2">
        <v>0</v>
      </c>
      <c r="D785" s="2">
        <v>4029</v>
      </c>
      <c r="E785" s="8" t="s">
        <v>56</v>
      </c>
      <c r="F785" s="5" t="s">
        <v>867</v>
      </c>
      <c r="G785" s="3" t="s">
        <v>51</v>
      </c>
      <c r="H785" s="6">
        <v>1660</v>
      </c>
      <c r="I785" s="6">
        <v>40</v>
      </c>
      <c r="J785" s="7">
        <v>79.75</v>
      </c>
      <c r="K785" s="7">
        <v>25.25</v>
      </c>
      <c r="L785" s="6"/>
      <c r="M785" s="8"/>
      <c r="N785" s="2"/>
      <c r="O785" s="6"/>
      <c r="P785" s="8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1" t="str">
        <f>IF($L785&gt;0,IF(O785&gt;0,$L785*O785/1000000,""),"")</f>
        <v/>
      </c>
      <c r="AM785" s="8" t="str">
        <f>IF($L785&gt;0,IF(R785&gt;0,$L785*R785/1000000,""),"")</f>
        <v/>
      </c>
      <c r="AN785" s="8" t="str">
        <f>IF($L785&gt;0,IF(U785&gt;0,IF($V785="P",$L785*U785/1000000,$L785*$U785),""),"")</f>
        <v/>
      </c>
      <c r="AO785" s="8" t="str">
        <f>IF($L785&gt;0,IF(X785&gt;0,$L785*X785/100,""),"")</f>
        <v/>
      </c>
      <c r="AP785" s="8" t="str">
        <f>IF($L785&gt;0,IF(AA785&gt;0,$L785*AA785/100,""),"")</f>
        <v/>
      </c>
      <c r="AQ785" s="11">
        <f>SUM(AL785:AP785)</f>
        <v>0</v>
      </c>
      <c r="AR785" s="6" t="e">
        <f>IF((AL785+AM785)&gt;0,AL785+AM785,"")</f>
        <v>#VALUE!</v>
      </c>
      <c r="AS785" s="9" t="str">
        <f>IF(O785&gt;0,R785/O785,"")</f>
        <v/>
      </c>
      <c r="AT785" s="9" t="e">
        <f>IF(AR785&lt;&gt;"",AL785/AR785,"")</f>
        <v>#VALUE!</v>
      </c>
      <c r="AU785" s="9" t="str">
        <f>IF(AO785&lt;&gt;"",AL785/AO785,"")</f>
        <v/>
      </c>
      <c r="AV785" s="9" t="str">
        <f>IF(AN785&lt;&gt;"",AL785/AN785,"")</f>
        <v/>
      </c>
      <c r="AW785" s="9"/>
    </row>
    <row r="786" spans="1:49" ht="13.5" thickTop="1" x14ac:dyDescent="0.2">
      <c r="A786" s="2">
        <v>8000300</v>
      </c>
      <c r="B786" s="3" t="s">
        <v>868</v>
      </c>
      <c r="C786" s="2">
        <v>0</v>
      </c>
      <c r="D786" s="2">
        <v>4021</v>
      </c>
      <c r="E786" s="8" t="s">
        <v>64</v>
      </c>
      <c r="F786" s="5" t="s">
        <v>867</v>
      </c>
      <c r="G786" s="3" t="s">
        <v>51</v>
      </c>
      <c r="H786" s="6">
        <v>2700</v>
      </c>
      <c r="I786" s="6">
        <v>100</v>
      </c>
      <c r="J786" s="7">
        <v>76.274439999999998</v>
      </c>
      <c r="K786" s="7">
        <v>12.945</v>
      </c>
      <c r="L786" s="6">
        <v>57.896639999999998</v>
      </c>
      <c r="M786" s="8" t="s">
        <v>54</v>
      </c>
      <c r="N786" s="2" t="s">
        <v>52</v>
      </c>
      <c r="O786" s="6">
        <v>14.474849700927734</v>
      </c>
      <c r="P786" s="8" t="s">
        <v>53</v>
      </c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1">
        <f>IF($L786&gt;0,IF(O786&gt;0,$L786*O786/1000000,""),"")</f>
        <v>8.3804516218872072E-4</v>
      </c>
      <c r="AM786" s="8" t="str">
        <f>IF($L786&gt;0,IF(R786&gt;0,$L786*R786/1000000,""),"")</f>
        <v/>
      </c>
      <c r="AN786" s="8" t="str">
        <f>IF($L786&gt;0,IF(U786&gt;0,IF($V786="P",$L786*U786/1000000,$L786*$U786),""),"")</f>
        <v/>
      </c>
      <c r="AO786" s="8" t="str">
        <f>IF($L786&gt;0,IF(X786&gt;0,$L786*X786/100,""),"")</f>
        <v/>
      </c>
      <c r="AP786" s="8" t="str">
        <f>IF($L786&gt;0,IF(AA786&gt;0,$L786*AA786/100,""),"")</f>
        <v/>
      </c>
      <c r="AQ786" s="11">
        <f>SUM(AL786:AP786)</f>
        <v>8.3804516218872072E-4</v>
      </c>
      <c r="AR786" s="6" t="e">
        <f>IF((AL786+AM786)&gt;0,AL786+AM786,"")</f>
        <v>#VALUE!</v>
      </c>
      <c r="AS786" s="9">
        <f>IF(O786&gt;0,R786/O786,"")</f>
        <v>0</v>
      </c>
      <c r="AT786" s="9" t="e">
        <f>IF(AR786&lt;&gt;"",AL786/AR786,"")</f>
        <v>#VALUE!</v>
      </c>
      <c r="AU786" s="9" t="str">
        <f>IF(AO786&lt;&gt;"",AL786/AO786,"")</f>
        <v/>
      </c>
      <c r="AV786" s="9" t="str">
        <f>IF(AN786&lt;&gt;"",AL786/AN786,"")</f>
        <v/>
      </c>
      <c r="AW786" s="9"/>
    </row>
    <row r="787" spans="1:49" ht="13.5" thickTop="1" x14ac:dyDescent="0.2">
      <c r="A787" s="2">
        <v>8003223</v>
      </c>
      <c r="B787" s="3" t="s">
        <v>871</v>
      </c>
      <c r="C787" s="2">
        <v>0</v>
      </c>
      <c r="D787" s="2">
        <v>4029</v>
      </c>
      <c r="E787" s="8" t="s">
        <v>56</v>
      </c>
      <c r="F787" s="5" t="s">
        <v>867</v>
      </c>
      <c r="G787" s="3" t="s">
        <v>51</v>
      </c>
      <c r="H787" s="6">
        <v>5000</v>
      </c>
      <c r="I787" s="6">
        <v>100</v>
      </c>
      <c r="J787" s="7">
        <v>76.666669999999996</v>
      </c>
      <c r="K787" s="7">
        <v>14.5</v>
      </c>
      <c r="L787" s="6"/>
      <c r="M787" s="8"/>
      <c r="N787" s="2"/>
      <c r="O787" s="6"/>
      <c r="P787" s="8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1" t="str">
        <f>IF($L787&gt;0,IF(O787&gt;0,$L787*O787/1000000,""),"")</f>
        <v/>
      </c>
      <c r="AM787" s="8" t="str">
        <f>IF($L787&gt;0,IF(R787&gt;0,$L787*R787/1000000,""),"")</f>
        <v/>
      </c>
      <c r="AN787" s="8" t="str">
        <f>IF($L787&gt;0,IF(U787&gt;0,IF($V787="P",$L787*U787/1000000,$L787*$U787),""),"")</f>
        <v/>
      </c>
      <c r="AO787" s="8" t="str">
        <f>IF($L787&gt;0,IF(X787&gt;0,$L787*X787/100,""),"")</f>
        <v/>
      </c>
      <c r="AP787" s="8" t="str">
        <f>IF($L787&gt;0,IF(AA787&gt;0,$L787*AA787/100,""),"")</f>
        <v/>
      </c>
      <c r="AQ787" s="11">
        <f>SUM(AL787:AP787)</f>
        <v>0</v>
      </c>
      <c r="AR787" s="6" t="e">
        <f>IF((AL787+AM787)&gt;0,AL787+AM787,"")</f>
        <v>#VALUE!</v>
      </c>
      <c r="AS787" s="9" t="str">
        <f>IF(O787&gt;0,R787/O787,"")</f>
        <v/>
      </c>
      <c r="AT787" s="9" t="e">
        <f>IF(AR787&lt;&gt;"",AL787/AR787,"")</f>
        <v>#VALUE!</v>
      </c>
      <c r="AU787" s="9" t="str">
        <f>IF(AO787&lt;&gt;"",AL787/AO787,"")</f>
        <v/>
      </c>
      <c r="AV787" s="9" t="str">
        <f>IF(AN787&lt;&gt;"",AL787/AN787,"")</f>
        <v/>
      </c>
      <c r="AW787" s="9"/>
    </row>
    <row r="788" spans="1:49" ht="13.5" thickTop="1" x14ac:dyDescent="0.2">
      <c r="A788" s="2">
        <v>8001784</v>
      </c>
      <c r="B788" s="3" t="s">
        <v>866</v>
      </c>
      <c r="C788" s="2">
        <v>0</v>
      </c>
      <c r="D788" s="2">
        <v>4021</v>
      </c>
      <c r="E788" s="8" t="s">
        <v>64</v>
      </c>
      <c r="F788" s="5" t="s">
        <v>867</v>
      </c>
      <c r="G788" s="3" t="s">
        <v>51</v>
      </c>
      <c r="H788" s="6">
        <v>5000</v>
      </c>
      <c r="I788" s="6">
        <v>100</v>
      </c>
      <c r="J788" s="7">
        <v>76.716669999999993</v>
      </c>
      <c r="K788" s="7">
        <v>16.2</v>
      </c>
      <c r="L788" s="6">
        <v>37.795319999999997</v>
      </c>
      <c r="M788" s="8" t="s">
        <v>54</v>
      </c>
      <c r="N788" s="2" t="s">
        <v>52</v>
      </c>
      <c r="O788" s="6">
        <v>5.2516040802001953</v>
      </c>
      <c r="P788" s="8" t="s">
        <v>53</v>
      </c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1">
        <f>IF($L788&gt;0,IF(O788&gt;0,$L788*O788/1000000,""),"")</f>
        <v>1.9848605672447204E-4</v>
      </c>
      <c r="AM788" s="8" t="str">
        <f>IF($L788&gt;0,IF(R788&gt;0,$L788*R788/1000000,""),"")</f>
        <v/>
      </c>
      <c r="AN788" s="8" t="str">
        <f>IF($L788&gt;0,IF(U788&gt;0,IF($V788="P",$L788*U788/1000000,$L788*$U788),""),"")</f>
        <v/>
      </c>
      <c r="AO788" s="8" t="str">
        <f>IF($L788&gt;0,IF(X788&gt;0,$L788*X788/100,""),"")</f>
        <v/>
      </c>
      <c r="AP788" s="8" t="str">
        <f>IF($L788&gt;0,IF(AA788&gt;0,$L788*AA788/100,""),"")</f>
        <v/>
      </c>
      <c r="AQ788" s="11">
        <f>SUM(AL788:AP788)</f>
        <v>1.9848605672447204E-4</v>
      </c>
      <c r="AR788" s="6" t="e">
        <f>IF((AL788+AM788)&gt;0,AL788+AM788,"")</f>
        <v>#VALUE!</v>
      </c>
      <c r="AS788" s="9">
        <f>IF(O788&gt;0,R788/O788,"")</f>
        <v>0</v>
      </c>
      <c r="AT788" s="9" t="e">
        <f>IF(AR788&lt;&gt;"",AL788/AR788,"")</f>
        <v>#VALUE!</v>
      </c>
      <c r="AU788" s="9" t="str">
        <f>IF(AO788&lt;&gt;"",AL788/AO788,"")</f>
        <v/>
      </c>
      <c r="AV788" s="9" t="str">
        <f>IF(AN788&lt;&gt;"",AL788/AN788,"")</f>
        <v/>
      </c>
      <c r="AW788" s="9"/>
    </row>
    <row r="789" spans="1:49" ht="13.5" thickTop="1" x14ac:dyDescent="0.2">
      <c r="A789" s="2">
        <v>8001786</v>
      </c>
      <c r="B789" s="3" t="s">
        <v>872</v>
      </c>
      <c r="C789" s="2">
        <v>0</v>
      </c>
      <c r="D789" s="2">
        <v>4029</v>
      </c>
      <c r="E789" s="8" t="s">
        <v>56</v>
      </c>
      <c r="F789" s="5" t="s">
        <v>873</v>
      </c>
      <c r="G789" s="3" t="s">
        <v>51</v>
      </c>
      <c r="H789" s="6">
        <v>5000</v>
      </c>
      <c r="I789" s="6">
        <v>100</v>
      </c>
      <c r="J789" s="7">
        <v>49.566670000000002</v>
      </c>
      <c r="K789" s="7">
        <v>33.733330000000002</v>
      </c>
      <c r="L789" s="6">
        <v>1.2</v>
      </c>
      <c r="M789" s="8" t="s">
        <v>54</v>
      </c>
      <c r="N789" s="2" t="s">
        <v>52</v>
      </c>
      <c r="O789" s="6">
        <v>4</v>
      </c>
      <c r="P789" s="8" t="s">
        <v>53</v>
      </c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1">
        <f>IF($L789&gt;0,IF(O789&gt;0,$L789*O789/1000000,""),"")</f>
        <v>4.7999999999999998E-6</v>
      </c>
      <c r="AM789" s="8" t="str">
        <f>IF($L789&gt;0,IF(R789&gt;0,$L789*R789/1000000,""),"")</f>
        <v/>
      </c>
      <c r="AN789" s="8" t="str">
        <f>IF($L789&gt;0,IF(U789&gt;0,IF($V789="P",$L789*U789/1000000,$L789*$U789),""),"")</f>
        <v/>
      </c>
      <c r="AO789" s="8" t="str">
        <f>IF($L789&gt;0,IF(X789&gt;0,$L789*X789/100,""),"")</f>
        <v/>
      </c>
      <c r="AP789" s="8" t="str">
        <f>IF($L789&gt;0,IF(AA789&gt;0,$L789*AA789/100,""),"")</f>
        <v/>
      </c>
      <c r="AQ789" s="11">
        <f>SUM(AL789:AP789)</f>
        <v>4.7999999999999998E-6</v>
      </c>
      <c r="AR789" s="6" t="e">
        <f>IF((AL789+AM789)&gt;0,AL789+AM789,"")</f>
        <v>#VALUE!</v>
      </c>
      <c r="AS789" s="9">
        <f>IF(O789&gt;0,R789/O789,"")</f>
        <v>0</v>
      </c>
      <c r="AT789" s="9" t="e">
        <f>IF(AR789&lt;&gt;"",AL789/AR789,"")</f>
        <v>#VALUE!</v>
      </c>
      <c r="AU789" s="9" t="str">
        <f>IF(AO789&lt;&gt;"",AL789/AO789,"")</f>
        <v/>
      </c>
      <c r="AV789" s="9" t="str">
        <f>IF(AN789&lt;&gt;"",AL789/AN789,"")</f>
        <v/>
      </c>
      <c r="AW789" s="9"/>
    </row>
    <row r="790" spans="1:49" ht="13.5" thickTop="1" x14ac:dyDescent="0.2">
      <c r="A790" s="2">
        <v>8003228</v>
      </c>
      <c r="B790" s="3" t="s">
        <v>878</v>
      </c>
      <c r="C790" s="2">
        <v>0</v>
      </c>
      <c r="D790" s="2">
        <v>4040</v>
      </c>
      <c r="E790" s="8" t="s">
        <v>58</v>
      </c>
      <c r="F790" s="5" t="s">
        <v>875</v>
      </c>
      <c r="G790" s="3" t="s">
        <v>51</v>
      </c>
      <c r="H790" s="6">
        <v>0.90500000000000003</v>
      </c>
      <c r="I790" s="6">
        <v>0.90500000000000003</v>
      </c>
      <c r="J790" s="7">
        <v>130.6</v>
      </c>
      <c r="K790" s="7">
        <v>31.883330000000001</v>
      </c>
      <c r="L790" s="6">
        <v>6.123494</v>
      </c>
      <c r="M790" s="8" t="s">
        <v>54</v>
      </c>
      <c r="N790" s="2" t="s">
        <v>52</v>
      </c>
      <c r="O790" s="6">
        <v>48.605499267578125</v>
      </c>
      <c r="P790" s="8" t="s">
        <v>53</v>
      </c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1">
        <f>IF($L790&gt;0,IF(O790&gt;0,$L790*O790/1000000,""),"")</f>
        <v>2.9763548313201902E-4</v>
      </c>
      <c r="AM790" s="8" t="str">
        <f>IF($L790&gt;0,IF(R790&gt;0,$L790*R790/1000000,""),"")</f>
        <v/>
      </c>
      <c r="AN790" s="8" t="str">
        <f>IF($L790&gt;0,IF(U790&gt;0,IF($V790="P",$L790*U790/1000000,$L790*$U790),""),"")</f>
        <v/>
      </c>
      <c r="AO790" s="8" t="str">
        <f>IF($L790&gt;0,IF(X790&gt;0,$L790*X790/100,""),"")</f>
        <v/>
      </c>
      <c r="AP790" s="8" t="str">
        <f>IF($L790&gt;0,IF(AA790&gt;0,$L790*AA790/100,""),"")</f>
        <v/>
      </c>
      <c r="AQ790" s="11">
        <f>SUM(AL790:AP790)</f>
        <v>2.9763548313201902E-4</v>
      </c>
      <c r="AR790" s="6" t="e">
        <f>IF((AL790+AM790)&gt;0,AL790+AM790,"")</f>
        <v>#VALUE!</v>
      </c>
      <c r="AS790" s="9">
        <f>IF(O790&gt;0,R790/O790,"")</f>
        <v>0</v>
      </c>
      <c r="AT790" s="9" t="e">
        <f>IF(AR790&lt;&gt;"",AL790/AR790,"")</f>
        <v>#VALUE!</v>
      </c>
      <c r="AU790" s="9" t="str">
        <f>IF(AO790&lt;&gt;"",AL790/AO790,"")</f>
        <v/>
      </c>
      <c r="AV790" s="9" t="str">
        <f>IF(AN790&lt;&gt;"",AL790/AN790,"")</f>
        <v/>
      </c>
      <c r="AW790" s="9"/>
    </row>
    <row r="791" spans="1:49" ht="13.5" thickTop="1" x14ac:dyDescent="0.2">
      <c r="A791" s="2">
        <v>8003225</v>
      </c>
      <c r="B791" s="3" t="s">
        <v>874</v>
      </c>
      <c r="C791" s="2">
        <v>0</v>
      </c>
      <c r="D791" s="2">
        <v>4029</v>
      </c>
      <c r="E791" s="8" t="s">
        <v>56</v>
      </c>
      <c r="F791" s="5" t="s">
        <v>875</v>
      </c>
      <c r="G791" s="3" t="s">
        <v>51</v>
      </c>
      <c r="H791" s="6">
        <v>5000</v>
      </c>
      <c r="I791" s="6">
        <v>100</v>
      </c>
      <c r="J791" s="7">
        <v>130.31666999999999</v>
      </c>
      <c r="K791" s="7">
        <v>31.266670000000001</v>
      </c>
      <c r="L791" s="6"/>
      <c r="M791" s="8"/>
      <c r="N791" s="2"/>
      <c r="O791" s="6"/>
      <c r="P791" s="8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1" t="str">
        <f>IF($L791&gt;0,IF(O791&gt;0,$L791*O791/1000000,""),"")</f>
        <v/>
      </c>
      <c r="AM791" s="8" t="str">
        <f>IF($L791&gt;0,IF(R791&gt;0,$L791*R791/1000000,""),"")</f>
        <v/>
      </c>
      <c r="AN791" s="8" t="str">
        <f>IF($L791&gt;0,IF(U791&gt;0,IF($V791="P",$L791*U791/1000000,$L791*$U791),""),"")</f>
        <v/>
      </c>
      <c r="AO791" s="8" t="str">
        <f>IF($L791&gt;0,IF(X791&gt;0,$L791*X791/100,""),"")</f>
        <v/>
      </c>
      <c r="AP791" s="8" t="str">
        <f>IF($L791&gt;0,IF(AA791&gt;0,$L791*AA791/100,""),"")</f>
        <v/>
      </c>
      <c r="AQ791" s="11">
        <f>SUM(AL791:AP791)</f>
        <v>0</v>
      </c>
      <c r="AR791" s="6" t="e">
        <f>IF((AL791+AM791)&gt;0,AL791+AM791,"")</f>
        <v>#VALUE!</v>
      </c>
      <c r="AS791" s="9" t="str">
        <f>IF(O791&gt;0,R791/O791,"")</f>
        <v/>
      </c>
      <c r="AT791" s="9" t="e">
        <f>IF(AR791&lt;&gt;"",AL791/AR791,"")</f>
        <v>#VALUE!</v>
      </c>
      <c r="AU791" s="9" t="str">
        <f>IF(AO791&lt;&gt;"",AL791/AO791,"")</f>
        <v/>
      </c>
      <c r="AV791" s="9" t="str">
        <f>IF(AN791&lt;&gt;"",AL791/AN791,"")</f>
        <v/>
      </c>
      <c r="AW791" s="9"/>
    </row>
    <row r="792" spans="1:49" ht="13.5" thickTop="1" x14ac:dyDescent="0.2">
      <c r="A792" s="2">
        <v>8003226</v>
      </c>
      <c r="B792" s="3" t="s">
        <v>876</v>
      </c>
      <c r="C792" s="2">
        <v>0</v>
      </c>
      <c r="D792" s="2">
        <v>4029</v>
      </c>
      <c r="E792" s="8" t="s">
        <v>56</v>
      </c>
      <c r="F792" s="5" t="s">
        <v>875</v>
      </c>
      <c r="G792" s="3" t="s">
        <v>51</v>
      </c>
      <c r="H792" s="6">
        <v>5000</v>
      </c>
      <c r="I792" s="6">
        <v>100</v>
      </c>
      <c r="J792" s="7">
        <v>130.31666999999999</v>
      </c>
      <c r="K792" s="7">
        <v>31.266670000000001</v>
      </c>
      <c r="L792" s="6"/>
      <c r="M792" s="8"/>
      <c r="N792" s="2"/>
      <c r="O792" s="6"/>
      <c r="P792" s="8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1" t="str">
        <f>IF($L792&gt;0,IF(O792&gt;0,$L792*O792/1000000,""),"")</f>
        <v/>
      </c>
      <c r="AM792" s="8" t="str">
        <f>IF($L792&gt;0,IF(R792&gt;0,$L792*R792/1000000,""),"")</f>
        <v/>
      </c>
      <c r="AN792" s="8" t="str">
        <f>IF($L792&gt;0,IF(U792&gt;0,IF($V792="P",$L792*U792/1000000,$L792*$U792),""),"")</f>
        <v/>
      </c>
      <c r="AO792" s="8" t="str">
        <f>IF($L792&gt;0,IF(X792&gt;0,$L792*X792/100,""),"")</f>
        <v/>
      </c>
      <c r="AP792" s="8" t="str">
        <f>IF($L792&gt;0,IF(AA792&gt;0,$L792*AA792/100,""),"")</f>
        <v/>
      </c>
      <c r="AQ792" s="11">
        <f>SUM(AL792:AP792)</f>
        <v>0</v>
      </c>
      <c r="AR792" s="6" t="e">
        <f>IF((AL792+AM792)&gt;0,AL792+AM792,"")</f>
        <v>#VALUE!</v>
      </c>
      <c r="AS792" s="9" t="str">
        <f>IF(O792&gt;0,R792/O792,"")</f>
        <v/>
      </c>
      <c r="AT792" s="9" t="e">
        <f>IF(AR792&lt;&gt;"",AL792/AR792,"")</f>
        <v>#VALUE!</v>
      </c>
      <c r="AU792" s="9" t="str">
        <f>IF(AO792&lt;&gt;"",AL792/AO792,"")</f>
        <v/>
      </c>
      <c r="AV792" s="9" t="str">
        <f>IF(AN792&lt;&gt;"",AL792/AN792,"")</f>
        <v/>
      </c>
      <c r="AW792" s="9"/>
    </row>
    <row r="793" spans="1:49" ht="13.5" thickTop="1" x14ac:dyDescent="0.2">
      <c r="A793" s="2">
        <v>8003227</v>
      </c>
      <c r="B793" s="3" t="s">
        <v>877</v>
      </c>
      <c r="C793" s="2">
        <v>0</v>
      </c>
      <c r="D793" s="2">
        <v>4029</v>
      </c>
      <c r="E793" s="8" t="s">
        <v>56</v>
      </c>
      <c r="F793" s="5" t="s">
        <v>875</v>
      </c>
      <c r="G793" s="3" t="s">
        <v>51</v>
      </c>
      <c r="H793" s="6">
        <v>5000</v>
      </c>
      <c r="I793" s="6">
        <v>100</v>
      </c>
      <c r="J793" s="7">
        <v>130.31666999999999</v>
      </c>
      <c r="K793" s="7">
        <v>31.266670000000001</v>
      </c>
      <c r="L793" s="6"/>
      <c r="M793" s="8"/>
      <c r="N793" s="2"/>
      <c r="O793" s="6"/>
      <c r="P793" s="8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1" t="str">
        <f>IF($L793&gt;0,IF(O793&gt;0,$L793*O793/1000000,""),"")</f>
        <v/>
      </c>
      <c r="AM793" s="8" t="str">
        <f>IF($L793&gt;0,IF(R793&gt;0,$L793*R793/1000000,""),"")</f>
        <v/>
      </c>
      <c r="AN793" s="8" t="str">
        <f>IF($L793&gt;0,IF(U793&gt;0,IF($V793="P",$L793*U793/1000000,$L793*$U793),""),"")</f>
        <v/>
      </c>
      <c r="AO793" s="8" t="str">
        <f>IF($L793&gt;0,IF(X793&gt;0,$L793*X793/100,""),"")</f>
        <v/>
      </c>
      <c r="AP793" s="8" t="str">
        <f>IF($L793&gt;0,IF(AA793&gt;0,$L793*AA793/100,""),"")</f>
        <v/>
      </c>
      <c r="AQ793" s="11">
        <f>SUM(AL793:AP793)</f>
        <v>0</v>
      </c>
      <c r="AR793" s="6" t="e">
        <f>IF((AL793+AM793)&gt;0,AL793+AM793,"")</f>
        <v>#VALUE!</v>
      </c>
      <c r="AS793" s="9" t="str">
        <f>IF(O793&gt;0,R793/O793,"")</f>
        <v/>
      </c>
      <c r="AT793" s="9" t="e">
        <f>IF(AR793&lt;&gt;"",AL793/AR793,"")</f>
        <v>#VALUE!</v>
      </c>
      <c r="AU793" s="9" t="str">
        <f>IF(AO793&lt;&gt;"",AL793/AO793,"")</f>
        <v/>
      </c>
      <c r="AV793" s="9" t="str">
        <f>IF(AN793&lt;&gt;"",AL793/AN793,"")</f>
        <v/>
      </c>
      <c r="AW793" s="9"/>
    </row>
    <row r="794" spans="1:49" ht="13.5" thickTop="1" x14ac:dyDescent="0.2">
      <c r="A794" s="2">
        <v>8004011</v>
      </c>
      <c r="B794" s="3" t="s">
        <v>893</v>
      </c>
      <c r="C794" s="2">
        <v>0</v>
      </c>
      <c r="D794" s="2">
        <v>4040</v>
      </c>
      <c r="E794" s="8" t="s">
        <v>58</v>
      </c>
      <c r="F794" s="5" t="s">
        <v>880</v>
      </c>
      <c r="G794" s="3" t="s">
        <v>51</v>
      </c>
      <c r="H794" s="6">
        <v>236.5</v>
      </c>
      <c r="I794" s="6">
        <v>8.5</v>
      </c>
      <c r="J794" s="7">
        <v>78.3125</v>
      </c>
      <c r="K794" s="7">
        <v>44.136940000000003</v>
      </c>
      <c r="L794" s="6">
        <v>2.7294619999999998</v>
      </c>
      <c r="M794" s="8" t="s">
        <v>54</v>
      </c>
      <c r="N794" s="2" t="s">
        <v>52</v>
      </c>
      <c r="O794" s="6">
        <v>20.476560592651367</v>
      </c>
      <c r="P794" s="8" t="s">
        <v>53</v>
      </c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1">
        <f>IF($L794&gt;0,IF(O794&gt;0,$L794*O794/1000000,""),"")</f>
        <v>5.5889994028339383E-5</v>
      </c>
      <c r="AM794" s="8" t="str">
        <f>IF($L794&gt;0,IF(R794&gt;0,$L794*R794/1000000,""),"")</f>
        <v/>
      </c>
      <c r="AN794" s="8" t="str">
        <f>IF($L794&gt;0,IF(U794&gt;0,IF($V794="P",$L794*U794/1000000,$L794*$U794),""),"")</f>
        <v/>
      </c>
      <c r="AO794" s="8" t="str">
        <f>IF($L794&gt;0,IF(X794&gt;0,$L794*X794/100,""),"")</f>
        <v/>
      </c>
      <c r="AP794" s="8" t="str">
        <f>IF($L794&gt;0,IF(AA794&gt;0,$L794*AA794/100,""),"")</f>
        <v/>
      </c>
      <c r="AQ794" s="11">
        <f>SUM(AL794:AP794)</f>
        <v>5.5889994028339383E-5</v>
      </c>
      <c r="AR794" s="6" t="e">
        <f>IF((AL794+AM794)&gt;0,AL794+AM794,"")</f>
        <v>#VALUE!</v>
      </c>
      <c r="AS794" s="9">
        <f>IF(O794&gt;0,R794/O794,"")</f>
        <v>0</v>
      </c>
      <c r="AT794" s="9" t="e">
        <f>IF(AR794&lt;&gt;"",AL794/AR794,"")</f>
        <v>#VALUE!</v>
      </c>
      <c r="AU794" s="9" t="str">
        <f>IF(AO794&lt;&gt;"",AL794/AO794,"")</f>
        <v/>
      </c>
      <c r="AV794" s="9" t="str">
        <f>IF(AN794&lt;&gt;"",AL794/AN794,"")</f>
        <v/>
      </c>
      <c r="AW794" s="9"/>
    </row>
    <row r="795" spans="1:49" ht="13.5" thickTop="1" x14ac:dyDescent="0.2">
      <c r="A795" s="2">
        <v>8004254</v>
      </c>
      <c r="B795" s="3" t="s">
        <v>885</v>
      </c>
      <c r="C795" s="2">
        <v>0</v>
      </c>
      <c r="D795" s="2">
        <v>4023</v>
      </c>
      <c r="E795" s="8" t="s">
        <v>49</v>
      </c>
      <c r="F795" s="5" t="s">
        <v>880</v>
      </c>
      <c r="G795" s="3" t="s">
        <v>51</v>
      </c>
      <c r="H795" s="6">
        <v>329</v>
      </c>
      <c r="I795" s="6">
        <v>30</v>
      </c>
      <c r="J795" s="7">
        <v>77.333330000000004</v>
      </c>
      <c r="K795" s="7">
        <v>47.166670000000003</v>
      </c>
      <c r="L795" s="6">
        <v>55</v>
      </c>
      <c r="M795" s="8" t="s">
        <v>54</v>
      </c>
      <c r="N795" s="2" t="s">
        <v>52</v>
      </c>
      <c r="O795" s="6">
        <v>1.1499999761581421</v>
      </c>
      <c r="P795" s="8" t="s">
        <v>53</v>
      </c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1">
        <f>IF($L795&gt;0,IF(O795&gt;0,$L795*O795/1000000,""),"")</f>
        <v>6.3249998688697811E-5</v>
      </c>
      <c r="AM795" s="8" t="str">
        <f>IF($L795&gt;0,IF(R795&gt;0,$L795*R795/1000000,""),"")</f>
        <v/>
      </c>
      <c r="AN795" s="8" t="str">
        <f>IF($L795&gt;0,IF(U795&gt;0,IF($V795="P",$L795*U795/1000000,$L795*$U795),""),"")</f>
        <v/>
      </c>
      <c r="AO795" s="8" t="str">
        <f>IF($L795&gt;0,IF(X795&gt;0,$L795*X795/100,""),"")</f>
        <v/>
      </c>
      <c r="AP795" s="8" t="str">
        <f>IF($L795&gt;0,IF(AA795&gt;0,$L795*AA795/100,""),"")</f>
        <v/>
      </c>
      <c r="AQ795" s="11">
        <f>SUM(AL795:AP795)</f>
        <v>6.3249998688697811E-5</v>
      </c>
      <c r="AR795" s="6" t="e">
        <f>IF((AL795+AM795)&gt;0,AL795+AM795,"")</f>
        <v>#VALUE!</v>
      </c>
      <c r="AS795" s="9">
        <f>IF(O795&gt;0,R795/O795,"")</f>
        <v>0</v>
      </c>
      <c r="AT795" s="9" t="e">
        <f>IF(AR795&lt;&gt;"",AL795/AR795,"")</f>
        <v>#VALUE!</v>
      </c>
      <c r="AU795" s="9" t="str">
        <f>IF(AO795&lt;&gt;"",AL795/AO795,"")</f>
        <v/>
      </c>
      <c r="AV795" s="9" t="str">
        <f>IF(AN795&lt;&gt;"",AL795/AN795,"")</f>
        <v/>
      </c>
      <c r="AW795" s="9"/>
    </row>
    <row r="796" spans="1:49" ht="13.5" thickTop="1" x14ac:dyDescent="0.2">
      <c r="A796" s="2">
        <v>8004010</v>
      </c>
      <c r="B796" s="3" t="s">
        <v>879</v>
      </c>
      <c r="C796" s="2">
        <v>0</v>
      </c>
      <c r="D796" s="2">
        <v>4021</v>
      </c>
      <c r="E796" s="8" t="s">
        <v>64</v>
      </c>
      <c r="F796" s="5" t="s">
        <v>880</v>
      </c>
      <c r="G796" s="3" t="s">
        <v>51</v>
      </c>
      <c r="H796" s="6">
        <v>379.6</v>
      </c>
      <c r="I796" s="6">
        <v>20.399999999999999</v>
      </c>
      <c r="J796" s="7">
        <v>74.186390000000003</v>
      </c>
      <c r="K796" s="7">
        <v>44.658059999999999</v>
      </c>
      <c r="L796" s="6">
        <v>5.4494629999999997</v>
      </c>
      <c r="M796" s="8" t="s">
        <v>54</v>
      </c>
      <c r="N796" s="2" t="s">
        <v>52</v>
      </c>
      <c r="O796" s="6">
        <v>12.794839859008789</v>
      </c>
      <c r="P796" s="8" t="s">
        <v>53</v>
      </c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1">
        <f>IF($L796&gt;0,IF(O796&gt;0,$L796*O796/1000000,""),"")</f>
        <v>6.9725006402593612E-5</v>
      </c>
      <c r="AM796" s="8" t="str">
        <f>IF($L796&gt;0,IF(R796&gt;0,$L796*R796/1000000,""),"")</f>
        <v/>
      </c>
      <c r="AN796" s="8" t="str">
        <f>IF($L796&gt;0,IF(U796&gt;0,IF($V796="P",$L796*U796/1000000,$L796*$U796),""),"")</f>
        <v/>
      </c>
      <c r="AO796" s="8" t="str">
        <f>IF($L796&gt;0,IF(X796&gt;0,$L796*X796/100,""),"")</f>
        <v/>
      </c>
      <c r="AP796" s="8" t="str">
        <f>IF($L796&gt;0,IF(AA796&gt;0,$L796*AA796/100,""),"")</f>
        <v/>
      </c>
      <c r="AQ796" s="11">
        <f>SUM(AL796:AP796)</f>
        <v>6.9725006402593612E-5</v>
      </c>
      <c r="AR796" s="6" t="e">
        <f>IF((AL796+AM796)&gt;0,AL796+AM796,"")</f>
        <v>#VALUE!</v>
      </c>
      <c r="AS796" s="9">
        <f>IF(O796&gt;0,R796/O796,"")</f>
        <v>0</v>
      </c>
      <c r="AT796" s="9" t="e">
        <f>IF(AR796&lt;&gt;"",AL796/AR796,"")</f>
        <v>#VALUE!</v>
      </c>
      <c r="AU796" s="9" t="str">
        <f>IF(AO796&lt;&gt;"",AL796/AO796,"")</f>
        <v/>
      </c>
      <c r="AV796" s="9" t="str">
        <f>IF(AN796&lt;&gt;"",AL796/AN796,"")</f>
        <v/>
      </c>
      <c r="AW796" s="9"/>
    </row>
    <row r="797" spans="1:49" ht="13.5" thickTop="1" x14ac:dyDescent="0.2">
      <c r="A797" s="2">
        <v>8004006</v>
      </c>
      <c r="B797" s="3" t="s">
        <v>891</v>
      </c>
      <c r="C797" s="2">
        <v>0</v>
      </c>
      <c r="D797" s="2">
        <v>4040</v>
      </c>
      <c r="E797" s="8" t="s">
        <v>58</v>
      </c>
      <c r="F797" s="5" t="s">
        <v>880</v>
      </c>
      <c r="G797" s="3" t="s">
        <v>51</v>
      </c>
      <c r="H797" s="6">
        <v>387.6</v>
      </c>
      <c r="I797" s="6">
        <v>28.4</v>
      </c>
      <c r="J797" s="7">
        <v>76.540000000000006</v>
      </c>
      <c r="K797" s="7">
        <v>49.35</v>
      </c>
      <c r="L797" s="6">
        <v>4.4000000000000004</v>
      </c>
      <c r="M797" s="8" t="s">
        <v>54</v>
      </c>
      <c r="N797" s="2" t="s">
        <v>52</v>
      </c>
      <c r="O797" s="6">
        <v>6.4699997901916504</v>
      </c>
      <c r="P797" s="8" t="s">
        <v>53</v>
      </c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1">
        <f>IF($L797&gt;0,IF(O797&gt;0,$L797*O797/1000000,""),"")</f>
        <v>2.8467999076843262E-5</v>
      </c>
      <c r="AM797" s="8" t="str">
        <f>IF($L797&gt;0,IF(R797&gt;0,$L797*R797/1000000,""),"")</f>
        <v/>
      </c>
      <c r="AN797" s="8" t="str">
        <f>IF($L797&gt;0,IF(U797&gt;0,IF($V797="P",$L797*U797/1000000,$L797*$U797),""),"")</f>
        <v/>
      </c>
      <c r="AO797" s="8" t="str">
        <f>IF($L797&gt;0,IF(X797&gt;0,$L797*X797/100,""),"")</f>
        <v/>
      </c>
      <c r="AP797" s="8" t="str">
        <f>IF($L797&gt;0,IF(AA797&gt;0,$L797*AA797/100,""),"")</f>
        <v/>
      </c>
      <c r="AQ797" s="11">
        <f>SUM(AL797:AP797)</f>
        <v>2.8467999076843262E-5</v>
      </c>
      <c r="AR797" s="6" t="e">
        <f>IF((AL797+AM797)&gt;0,AL797+AM797,"")</f>
        <v>#VALUE!</v>
      </c>
      <c r="AS797" s="9">
        <f>IF(O797&gt;0,R797/O797,"")</f>
        <v>0</v>
      </c>
      <c r="AT797" s="9" t="e">
        <f>IF(AR797&lt;&gt;"",AL797/AR797,"")</f>
        <v>#VALUE!</v>
      </c>
      <c r="AU797" s="9" t="str">
        <f>IF(AO797&lt;&gt;"",AL797/AO797,"")</f>
        <v/>
      </c>
      <c r="AV797" s="9" t="str">
        <f>IF(AN797&lt;&gt;"",AL797/AN797,"")</f>
        <v/>
      </c>
      <c r="AW797" s="9"/>
    </row>
    <row r="798" spans="1:49" ht="13.5" thickTop="1" x14ac:dyDescent="0.2">
      <c r="A798" s="2">
        <v>8004003</v>
      </c>
      <c r="B798" s="3" t="s">
        <v>881</v>
      </c>
      <c r="C798" s="2">
        <v>0</v>
      </c>
      <c r="D798" s="2">
        <v>4021</v>
      </c>
      <c r="E798" s="8" t="s">
        <v>64</v>
      </c>
      <c r="F798" s="5" t="s">
        <v>880</v>
      </c>
      <c r="G798" s="3" t="s">
        <v>51</v>
      </c>
      <c r="H798" s="6">
        <v>452.3</v>
      </c>
      <c r="I798" s="6">
        <v>8.6</v>
      </c>
      <c r="J798" s="7">
        <v>72</v>
      </c>
      <c r="K798" s="7">
        <v>52.418889999999998</v>
      </c>
      <c r="L798" s="6">
        <v>3.7346898437499998E-2</v>
      </c>
      <c r="M798" s="8" t="s">
        <v>54</v>
      </c>
      <c r="N798" s="2" t="s">
        <v>52</v>
      </c>
      <c r="O798" s="6">
        <v>5.8000001907348633</v>
      </c>
      <c r="P798" s="8" t="s">
        <v>53</v>
      </c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1">
        <f>IF($L798&gt;0,IF(O798&gt;0,$L798*O798/1000000,""),"")</f>
        <v>2.1661201806085555E-7</v>
      </c>
      <c r="AM798" s="8" t="str">
        <f>IF($L798&gt;0,IF(R798&gt;0,$L798*R798/1000000,""),"")</f>
        <v/>
      </c>
      <c r="AN798" s="8" t="str">
        <f>IF($L798&gt;0,IF(U798&gt;0,IF($V798="P",$L798*U798/1000000,$L798*$U798),""),"")</f>
        <v/>
      </c>
      <c r="AO798" s="8" t="str">
        <f>IF($L798&gt;0,IF(X798&gt;0,$L798*X798/100,""),"")</f>
        <v/>
      </c>
      <c r="AP798" s="8" t="str">
        <f>IF($L798&gt;0,IF(AA798&gt;0,$L798*AA798/100,""),"")</f>
        <v/>
      </c>
      <c r="AQ798" s="11">
        <f>SUM(AL798:AP798)</f>
        <v>2.1661201806085555E-7</v>
      </c>
      <c r="AR798" s="6" t="e">
        <f>IF((AL798+AM798)&gt;0,AL798+AM798,"")</f>
        <v>#VALUE!</v>
      </c>
      <c r="AS798" s="9">
        <f>IF(O798&gt;0,R798/O798,"")</f>
        <v>0</v>
      </c>
      <c r="AT798" s="9" t="e">
        <f>IF(AR798&lt;&gt;"",AL798/AR798,"")</f>
        <v>#VALUE!</v>
      </c>
      <c r="AU798" s="9" t="str">
        <f>IF(AO798&lt;&gt;"",AL798/AO798,"")</f>
        <v/>
      </c>
      <c r="AV798" s="9" t="str">
        <f>IF(AN798&lt;&gt;"",AL798/AN798,"")</f>
        <v/>
      </c>
      <c r="AW798" s="9"/>
    </row>
    <row r="799" spans="1:49" ht="13.5" thickTop="1" x14ac:dyDescent="0.2">
      <c r="A799" s="2">
        <v>8004253</v>
      </c>
      <c r="B799" s="3" t="s">
        <v>892</v>
      </c>
      <c r="C799" s="2">
        <v>0</v>
      </c>
      <c r="D799" s="2">
        <v>4040</v>
      </c>
      <c r="E799" s="8" t="s">
        <v>58</v>
      </c>
      <c r="F799" s="5" t="s">
        <v>880</v>
      </c>
      <c r="G799" s="3" t="s">
        <v>51</v>
      </c>
      <c r="H799" s="6">
        <v>457.75</v>
      </c>
      <c r="I799" s="6">
        <v>14.05</v>
      </c>
      <c r="J799" s="7">
        <v>77.666669999999996</v>
      </c>
      <c r="K799" s="7">
        <v>48.75</v>
      </c>
      <c r="L799" s="6">
        <v>58.261899999999997</v>
      </c>
      <c r="M799" s="8" t="s">
        <v>54</v>
      </c>
      <c r="N799" s="2" t="s">
        <v>52</v>
      </c>
      <c r="O799" s="6">
        <v>1.1002039909362793</v>
      </c>
      <c r="P799" s="8" t="s">
        <v>53</v>
      </c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1">
        <f>IF($L799&gt;0,IF(O799&gt;0,$L799*O799/1000000,""),"")</f>
        <v>6.4099974899530404E-5</v>
      </c>
      <c r="AM799" s="8" t="str">
        <f>IF($L799&gt;0,IF(R799&gt;0,$L799*R799/1000000,""),"")</f>
        <v/>
      </c>
      <c r="AN799" s="8" t="str">
        <f>IF($L799&gt;0,IF(U799&gt;0,IF($V799="P",$L799*U799/1000000,$L799*$U799),""),"")</f>
        <v/>
      </c>
      <c r="AO799" s="8" t="str">
        <f>IF($L799&gt;0,IF(X799&gt;0,$L799*X799/100,""),"")</f>
        <v/>
      </c>
      <c r="AP799" s="8" t="str">
        <f>IF($L799&gt;0,IF(AA799&gt;0,$L799*AA799/100,""),"")</f>
        <v/>
      </c>
      <c r="AQ799" s="11">
        <f>SUM(AL799:AP799)</f>
        <v>6.4099974899530404E-5</v>
      </c>
      <c r="AR799" s="6" t="e">
        <f>IF((AL799+AM799)&gt;0,AL799+AM799,"")</f>
        <v>#VALUE!</v>
      </c>
      <c r="AS799" s="9">
        <f>IF(O799&gt;0,R799/O799,"")</f>
        <v>0</v>
      </c>
      <c r="AT799" s="9" t="e">
        <f>IF(AR799&lt;&gt;"",AL799/AR799,"")</f>
        <v>#VALUE!</v>
      </c>
      <c r="AU799" s="9" t="str">
        <f>IF(AO799&lt;&gt;"",AL799/AO799,"")</f>
        <v/>
      </c>
      <c r="AV799" s="9" t="str">
        <f>IF(AN799&lt;&gt;"",AL799/AN799,"")</f>
        <v/>
      </c>
      <c r="AW799" s="9"/>
    </row>
    <row r="800" spans="1:49" ht="13.5" thickTop="1" x14ac:dyDescent="0.2">
      <c r="A800" s="2">
        <v>8004009</v>
      </c>
      <c r="B800" s="3" t="s">
        <v>889</v>
      </c>
      <c r="C800" s="2">
        <v>0</v>
      </c>
      <c r="D800" s="2">
        <v>4029</v>
      </c>
      <c r="E800" s="8" t="s">
        <v>56</v>
      </c>
      <c r="F800" s="5" t="s">
        <v>880</v>
      </c>
      <c r="G800" s="3" t="s">
        <v>51</v>
      </c>
      <c r="H800" s="6">
        <v>5000</v>
      </c>
      <c r="I800" s="6">
        <v>100</v>
      </c>
      <c r="J800" s="7">
        <v>57.86</v>
      </c>
      <c r="K800" s="7">
        <v>52.54</v>
      </c>
      <c r="L800" s="6"/>
      <c r="M800" s="8"/>
      <c r="N800" s="2"/>
      <c r="O800" s="6"/>
      <c r="P800" s="8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1" t="str">
        <f>IF($L800&gt;0,IF(O800&gt;0,$L800*O800/1000000,""),"")</f>
        <v/>
      </c>
      <c r="AM800" s="8" t="str">
        <f>IF($L800&gt;0,IF(R800&gt;0,$L800*R800/1000000,""),"")</f>
        <v/>
      </c>
      <c r="AN800" s="8" t="str">
        <f>IF($L800&gt;0,IF(U800&gt;0,IF($V800="P",$L800*U800/1000000,$L800*$U800),""),"")</f>
        <v/>
      </c>
      <c r="AO800" s="8" t="str">
        <f>IF($L800&gt;0,IF(X800&gt;0,$L800*X800/100,""),"")</f>
        <v/>
      </c>
      <c r="AP800" s="8" t="str">
        <f>IF($L800&gt;0,IF(AA800&gt;0,$L800*AA800/100,""),"")</f>
        <v/>
      </c>
      <c r="AQ800" s="11">
        <f>SUM(AL800:AP800)</f>
        <v>0</v>
      </c>
      <c r="AR800" s="6" t="e">
        <f>IF((AL800+AM800)&gt;0,AL800+AM800,"")</f>
        <v>#VALUE!</v>
      </c>
      <c r="AS800" s="9" t="str">
        <f>IF(O800&gt;0,R800/O800,"")</f>
        <v/>
      </c>
      <c r="AT800" s="9" t="e">
        <f>IF(AR800&lt;&gt;"",AL800/AR800,"")</f>
        <v>#VALUE!</v>
      </c>
      <c r="AU800" s="9" t="str">
        <f>IF(AO800&lt;&gt;"",AL800/AO800,"")</f>
        <v/>
      </c>
      <c r="AV800" s="9" t="str">
        <f>IF(AN800&lt;&gt;"",AL800/AN800,"")</f>
        <v/>
      </c>
      <c r="AW800" s="9"/>
    </row>
    <row r="801" spans="1:49" ht="13.5" thickTop="1" x14ac:dyDescent="0.2">
      <c r="A801" s="2">
        <v>8004002</v>
      </c>
      <c r="B801" s="3" t="s">
        <v>886</v>
      </c>
      <c r="C801" s="2">
        <v>0</v>
      </c>
      <c r="D801" s="2">
        <v>4023</v>
      </c>
      <c r="E801" s="8" t="s">
        <v>49</v>
      </c>
      <c r="F801" s="5" t="s">
        <v>880</v>
      </c>
      <c r="G801" s="3" t="s">
        <v>51</v>
      </c>
      <c r="H801" s="6">
        <v>5000</v>
      </c>
      <c r="I801" s="6">
        <v>100</v>
      </c>
      <c r="J801" s="7">
        <v>69.540000000000006</v>
      </c>
      <c r="K801" s="7">
        <v>53.488059999999997</v>
      </c>
      <c r="L801" s="6">
        <v>5.2549999999999999</v>
      </c>
      <c r="M801" s="8" t="s">
        <v>54</v>
      </c>
      <c r="N801" s="2" t="s">
        <v>52</v>
      </c>
      <c r="O801" s="6">
        <v>1.3999999761581421</v>
      </c>
      <c r="P801" s="8" t="s">
        <v>53</v>
      </c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1">
        <f>IF($L801&gt;0,IF(O801&gt;0,$L801*O801/1000000,""),"")</f>
        <v>7.3569998747110361E-6</v>
      </c>
      <c r="AM801" s="8" t="str">
        <f>IF($L801&gt;0,IF(R801&gt;0,$L801*R801/1000000,""),"")</f>
        <v/>
      </c>
      <c r="AN801" s="8" t="str">
        <f>IF($L801&gt;0,IF(U801&gt;0,IF($V801="P",$L801*U801/1000000,$L801*$U801),""),"")</f>
        <v/>
      </c>
      <c r="AO801" s="8" t="str">
        <f>IF($L801&gt;0,IF(X801&gt;0,$L801*X801/100,""),"")</f>
        <v/>
      </c>
      <c r="AP801" s="8" t="str">
        <f>IF($L801&gt;0,IF(AA801&gt;0,$L801*AA801/100,""),"")</f>
        <v/>
      </c>
      <c r="AQ801" s="11">
        <f>SUM(AL801:AP801)</f>
        <v>7.3569998747110361E-6</v>
      </c>
      <c r="AR801" s="6" t="e">
        <f>IF((AL801+AM801)&gt;0,AL801+AM801,"")</f>
        <v>#VALUE!</v>
      </c>
      <c r="AS801" s="9">
        <f>IF(O801&gt;0,R801/O801,"")</f>
        <v>0</v>
      </c>
      <c r="AT801" s="9" t="e">
        <f>IF(AR801&lt;&gt;"",AL801/AR801,"")</f>
        <v>#VALUE!</v>
      </c>
      <c r="AU801" s="9" t="str">
        <f>IF(AO801&lt;&gt;"",AL801/AO801,"")</f>
        <v/>
      </c>
      <c r="AV801" s="9" t="str">
        <f>IF(AN801&lt;&gt;"",AL801/AN801,"")</f>
        <v/>
      </c>
      <c r="AW801" s="9"/>
    </row>
    <row r="802" spans="1:49" ht="13.5" thickTop="1" x14ac:dyDescent="0.2">
      <c r="A802" s="2">
        <v>8004001</v>
      </c>
      <c r="B802" s="3" t="s">
        <v>883</v>
      </c>
      <c r="C802" s="2">
        <v>0</v>
      </c>
      <c r="D802" s="2">
        <v>4021</v>
      </c>
      <c r="E802" s="8" t="s">
        <v>64</v>
      </c>
      <c r="F802" s="5" t="s">
        <v>880</v>
      </c>
      <c r="G802" s="3" t="s">
        <v>51</v>
      </c>
      <c r="H802" s="6">
        <v>5000</v>
      </c>
      <c r="I802" s="6">
        <v>100</v>
      </c>
      <c r="J802" s="7">
        <v>70.92</v>
      </c>
      <c r="K802" s="7">
        <v>52.836939999999998</v>
      </c>
      <c r="L802" s="6"/>
      <c r="M802" s="8"/>
      <c r="N802" s="2"/>
      <c r="O802" s="6"/>
      <c r="P802" s="8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1" t="str">
        <f>IF($L802&gt;0,IF(O802&gt;0,$L802*O802/1000000,""),"")</f>
        <v/>
      </c>
      <c r="AM802" s="8" t="str">
        <f>IF($L802&gt;0,IF(R802&gt;0,$L802*R802/1000000,""),"")</f>
        <v/>
      </c>
      <c r="AN802" s="8" t="str">
        <f>IF($L802&gt;0,IF(U802&gt;0,IF($V802="P",$L802*U802/1000000,$L802*$U802),""),"")</f>
        <v/>
      </c>
      <c r="AO802" s="8" t="str">
        <f>IF($L802&gt;0,IF(X802&gt;0,$L802*X802/100,""),"")</f>
        <v/>
      </c>
      <c r="AP802" s="8" t="str">
        <f>IF($L802&gt;0,IF(AA802&gt;0,$L802*AA802/100,""),"")</f>
        <v/>
      </c>
      <c r="AQ802" s="11">
        <f>SUM(AL802:AP802)</f>
        <v>0</v>
      </c>
      <c r="AR802" s="6" t="e">
        <f>IF((AL802+AM802)&gt;0,AL802+AM802,"")</f>
        <v>#VALUE!</v>
      </c>
      <c r="AS802" s="9" t="str">
        <f>IF(O802&gt;0,R802/O802,"")</f>
        <v/>
      </c>
      <c r="AT802" s="9" t="e">
        <f>IF(AR802&lt;&gt;"",AL802/AR802,"")</f>
        <v>#VALUE!</v>
      </c>
      <c r="AU802" s="9" t="str">
        <f>IF(AO802&lt;&gt;"",AL802/AO802,"")</f>
        <v/>
      </c>
      <c r="AV802" s="9" t="str">
        <f>IF(AN802&lt;&gt;"",AL802/AN802,"")</f>
        <v/>
      </c>
      <c r="AW802" s="9"/>
    </row>
    <row r="803" spans="1:49" ht="13.5" thickTop="1" x14ac:dyDescent="0.2">
      <c r="A803" s="2">
        <v>8004005</v>
      </c>
      <c r="B803" s="3" t="s">
        <v>884</v>
      </c>
      <c r="C803" s="2">
        <v>0</v>
      </c>
      <c r="D803" s="2">
        <v>4021</v>
      </c>
      <c r="E803" s="8" t="s">
        <v>64</v>
      </c>
      <c r="F803" s="5" t="s">
        <v>880</v>
      </c>
      <c r="G803" s="3" t="s">
        <v>51</v>
      </c>
      <c r="H803" s="6">
        <v>5000</v>
      </c>
      <c r="I803" s="6">
        <v>100</v>
      </c>
      <c r="J803" s="7">
        <v>71.77</v>
      </c>
      <c r="K803" s="7">
        <v>51.72</v>
      </c>
      <c r="L803" s="6">
        <v>3.8478621093749998E-2</v>
      </c>
      <c r="M803" s="8" t="s">
        <v>54</v>
      </c>
      <c r="N803" s="2" t="s">
        <v>52</v>
      </c>
      <c r="O803" s="6">
        <v>5.8000001907348633</v>
      </c>
      <c r="P803" s="8" t="s">
        <v>53</v>
      </c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1">
        <f>IF($L803&gt;0,IF(O803&gt;0,$L803*O803/1000000,""),"")</f>
        <v>2.2317600968296454E-7</v>
      </c>
      <c r="AM803" s="8" t="str">
        <f>IF($L803&gt;0,IF(R803&gt;0,$L803*R803/1000000,""),"")</f>
        <v/>
      </c>
      <c r="AN803" s="8" t="str">
        <f>IF($L803&gt;0,IF(U803&gt;0,IF($V803="P",$L803*U803/1000000,$L803*$U803),""),"")</f>
        <v/>
      </c>
      <c r="AO803" s="8" t="str">
        <f>IF($L803&gt;0,IF(X803&gt;0,$L803*X803/100,""),"")</f>
        <v/>
      </c>
      <c r="AP803" s="8" t="str">
        <f>IF($L803&gt;0,IF(AA803&gt;0,$L803*AA803/100,""),"")</f>
        <v/>
      </c>
      <c r="AQ803" s="11">
        <f>SUM(AL803:AP803)</f>
        <v>2.2317600968296454E-7</v>
      </c>
      <c r="AR803" s="6" t="e">
        <f>IF((AL803+AM803)&gt;0,AL803+AM803,"")</f>
        <v>#VALUE!</v>
      </c>
      <c r="AS803" s="9">
        <f>IF(O803&gt;0,R803/O803,"")</f>
        <v>0</v>
      </c>
      <c r="AT803" s="9" t="e">
        <f>IF(AR803&lt;&gt;"",AL803/AR803,"")</f>
        <v>#VALUE!</v>
      </c>
      <c r="AU803" s="9" t="str">
        <f>IF(AO803&lt;&gt;"",AL803/AO803,"")</f>
        <v/>
      </c>
      <c r="AV803" s="9" t="str">
        <f>IF(AN803&lt;&gt;"",AL803/AN803,"")</f>
        <v/>
      </c>
      <c r="AW803" s="9"/>
    </row>
    <row r="804" spans="1:49" ht="13.5" thickTop="1" x14ac:dyDescent="0.2">
      <c r="A804" s="2">
        <v>8004004</v>
      </c>
      <c r="B804" s="3" t="s">
        <v>882</v>
      </c>
      <c r="C804" s="2">
        <v>0</v>
      </c>
      <c r="D804" s="2">
        <v>4021</v>
      </c>
      <c r="E804" s="8" t="s">
        <v>64</v>
      </c>
      <c r="F804" s="5" t="s">
        <v>880</v>
      </c>
      <c r="G804" s="3" t="s">
        <v>51</v>
      </c>
      <c r="H804" s="6">
        <v>5000</v>
      </c>
      <c r="I804" s="6">
        <v>100</v>
      </c>
      <c r="J804" s="7">
        <v>73.23</v>
      </c>
      <c r="K804" s="7">
        <v>52.604999999999997</v>
      </c>
      <c r="L804" s="6">
        <v>3.7346898437499998E-2</v>
      </c>
      <c r="M804" s="8" t="s">
        <v>54</v>
      </c>
      <c r="N804" s="2" t="s">
        <v>52</v>
      </c>
      <c r="O804" s="6">
        <v>5.8000001907348633</v>
      </c>
      <c r="P804" s="8" t="s">
        <v>53</v>
      </c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1">
        <f>IF($L804&gt;0,IF(O804&gt;0,$L804*O804/1000000,""),"")</f>
        <v>2.1661201806085555E-7</v>
      </c>
      <c r="AM804" s="8" t="str">
        <f>IF($L804&gt;0,IF(R804&gt;0,$L804*R804/1000000,""),"")</f>
        <v/>
      </c>
      <c r="AN804" s="8" t="str">
        <f>IF($L804&gt;0,IF(U804&gt;0,IF($V804="P",$L804*U804/1000000,$L804*$U804),""),"")</f>
        <v/>
      </c>
      <c r="AO804" s="8" t="str">
        <f>IF($L804&gt;0,IF(X804&gt;0,$L804*X804/100,""),"")</f>
        <v/>
      </c>
      <c r="AP804" s="8" t="str">
        <f>IF($L804&gt;0,IF(AA804&gt;0,$L804*AA804/100,""),"")</f>
        <v/>
      </c>
      <c r="AQ804" s="11">
        <f>SUM(AL804:AP804)</f>
        <v>2.1661201806085555E-7</v>
      </c>
      <c r="AR804" s="6" t="e">
        <f>IF((AL804+AM804)&gt;0,AL804+AM804,"")</f>
        <v>#VALUE!</v>
      </c>
      <c r="AS804" s="9">
        <f>IF(O804&gt;0,R804/O804,"")</f>
        <v>0</v>
      </c>
      <c r="AT804" s="9" t="e">
        <f>IF(AR804&lt;&gt;"",AL804/AR804,"")</f>
        <v>#VALUE!</v>
      </c>
      <c r="AU804" s="9" t="str">
        <f>IF(AO804&lt;&gt;"",AL804/AO804,"")</f>
        <v/>
      </c>
      <c r="AV804" s="9" t="str">
        <f>IF(AN804&lt;&gt;"",AL804/AN804,"")</f>
        <v/>
      </c>
      <c r="AW804" s="9"/>
    </row>
    <row r="805" spans="1:49" ht="13.5" thickTop="1" x14ac:dyDescent="0.2">
      <c r="A805" s="2">
        <v>8004249</v>
      </c>
      <c r="B805" s="3" t="s">
        <v>890</v>
      </c>
      <c r="C805" s="2">
        <v>0</v>
      </c>
      <c r="D805" s="2">
        <v>4036</v>
      </c>
      <c r="E805" s="8" t="s">
        <v>245</v>
      </c>
      <c r="F805" s="5" t="s">
        <v>880</v>
      </c>
      <c r="G805" s="3" t="s">
        <v>51</v>
      </c>
      <c r="H805" s="6">
        <v>5000</v>
      </c>
      <c r="I805" s="6">
        <v>100</v>
      </c>
      <c r="J805" s="7">
        <v>78.833330000000004</v>
      </c>
      <c r="K805" s="7">
        <v>50.666670000000003</v>
      </c>
      <c r="L805" s="6">
        <v>3.2686099999999998</v>
      </c>
      <c r="M805" s="8" t="s">
        <v>54</v>
      </c>
      <c r="N805" s="2" t="s">
        <v>52</v>
      </c>
      <c r="O805" s="6">
        <v>7.8148040771484375</v>
      </c>
      <c r="P805" s="8" t="s">
        <v>53</v>
      </c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1">
        <f>IF($L805&gt;0,IF(O805&gt;0,$L805*O805/1000000,""),"")</f>
        <v>2.554354675460815E-5</v>
      </c>
      <c r="AM805" s="8" t="str">
        <f>IF($L805&gt;0,IF(R805&gt;0,$L805*R805/1000000,""),"")</f>
        <v/>
      </c>
      <c r="AN805" s="8" t="str">
        <f>IF($L805&gt;0,IF(U805&gt;0,IF($V805="P",$L805*U805/1000000,$L805*$U805),""),"")</f>
        <v/>
      </c>
      <c r="AO805" s="8" t="str">
        <f>IF($L805&gt;0,IF(X805&gt;0,$L805*X805/100,""),"")</f>
        <v/>
      </c>
      <c r="AP805" s="8" t="str">
        <f>IF($L805&gt;0,IF(AA805&gt;0,$L805*AA805/100,""),"")</f>
        <v/>
      </c>
      <c r="AQ805" s="11">
        <f>SUM(AL805:AP805)</f>
        <v>2.554354675460815E-5</v>
      </c>
      <c r="AR805" s="6" t="e">
        <f>IF((AL805+AM805)&gt;0,AL805+AM805,"")</f>
        <v>#VALUE!</v>
      </c>
      <c r="AS805" s="9">
        <f>IF(O805&gt;0,R805/O805,"")</f>
        <v>0</v>
      </c>
      <c r="AT805" s="9" t="e">
        <f>IF(AR805&lt;&gt;"",AL805/AR805,"")</f>
        <v>#VALUE!</v>
      </c>
      <c r="AU805" s="9" t="str">
        <f>IF(AO805&lt;&gt;"",AL805/AO805,"")</f>
        <v/>
      </c>
      <c r="AV805" s="9" t="str">
        <f>IF(AN805&lt;&gt;"",AL805/AN805,"")</f>
        <v/>
      </c>
      <c r="AW805" s="9"/>
    </row>
    <row r="806" spans="1:49" ht="13.5" thickTop="1" x14ac:dyDescent="0.2">
      <c r="A806" s="2">
        <v>8004008</v>
      </c>
      <c r="B806" s="3" t="s">
        <v>887</v>
      </c>
      <c r="C806" s="2">
        <v>0</v>
      </c>
      <c r="D806" s="2">
        <v>4029</v>
      </c>
      <c r="E806" s="8" t="s">
        <v>56</v>
      </c>
      <c r="F806" s="5" t="s">
        <v>880</v>
      </c>
      <c r="G806" s="3" t="s">
        <v>51</v>
      </c>
      <c r="H806" s="6">
        <v>5000</v>
      </c>
      <c r="I806" s="6">
        <v>100</v>
      </c>
      <c r="J806" s="7">
        <v>81.150000000000006</v>
      </c>
      <c r="K806" s="7">
        <v>49.64667</v>
      </c>
      <c r="L806" s="6">
        <v>16.11496</v>
      </c>
      <c r="M806" s="8" t="s">
        <v>54</v>
      </c>
      <c r="N806" s="2" t="s">
        <v>52</v>
      </c>
      <c r="O806" s="6">
        <v>7.7693710327148438</v>
      </c>
      <c r="P806" s="8" t="s">
        <v>53</v>
      </c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1">
        <f>IF($L806&gt;0,IF(O806&gt;0,$L806*O806/1000000,""),"")</f>
        <v>1.2520310341735839E-4</v>
      </c>
      <c r="AM806" s="8" t="str">
        <f>IF($L806&gt;0,IF(R806&gt;0,$L806*R806/1000000,""),"")</f>
        <v/>
      </c>
      <c r="AN806" s="8" t="str">
        <f>IF($L806&gt;0,IF(U806&gt;0,IF($V806="P",$L806*U806/1000000,$L806*$U806),""),"")</f>
        <v/>
      </c>
      <c r="AO806" s="8" t="str">
        <f>IF($L806&gt;0,IF(X806&gt;0,$L806*X806/100,""),"")</f>
        <v/>
      </c>
      <c r="AP806" s="8" t="str">
        <f>IF($L806&gt;0,IF(AA806&gt;0,$L806*AA806/100,""),"")</f>
        <v/>
      </c>
      <c r="AQ806" s="11">
        <f>SUM(AL806:AP806)</f>
        <v>1.2520310341735839E-4</v>
      </c>
      <c r="AR806" s="6" t="e">
        <f>IF((AL806+AM806)&gt;0,AL806+AM806,"")</f>
        <v>#VALUE!</v>
      </c>
      <c r="AS806" s="9">
        <f>IF(O806&gt;0,R806/O806,"")</f>
        <v>0</v>
      </c>
      <c r="AT806" s="9" t="e">
        <f>IF(AR806&lt;&gt;"",AL806/AR806,"")</f>
        <v>#VALUE!</v>
      </c>
      <c r="AU806" s="9" t="str">
        <f>IF(AO806&lt;&gt;"",AL806/AO806,"")</f>
        <v/>
      </c>
      <c r="AV806" s="9" t="str">
        <f>IF(AN806&lt;&gt;"",AL806/AN806,"")</f>
        <v/>
      </c>
      <c r="AW806" s="9"/>
    </row>
    <row r="807" spans="1:49" ht="13.5" thickTop="1" x14ac:dyDescent="0.2">
      <c r="A807" s="2">
        <v>8004007</v>
      </c>
      <c r="B807" s="3" t="s">
        <v>888</v>
      </c>
      <c r="C807" s="2">
        <v>0</v>
      </c>
      <c r="D807" s="2">
        <v>4029</v>
      </c>
      <c r="E807" s="8" t="s">
        <v>56</v>
      </c>
      <c r="F807" s="5" t="s">
        <v>880</v>
      </c>
      <c r="G807" s="3" t="s">
        <v>51</v>
      </c>
      <c r="H807" s="6">
        <v>5000</v>
      </c>
      <c r="I807" s="6">
        <v>100</v>
      </c>
      <c r="J807" s="7">
        <v>81.69</v>
      </c>
      <c r="K807" s="7">
        <v>48.996670000000002</v>
      </c>
      <c r="L807" s="6"/>
      <c r="M807" s="8"/>
      <c r="N807" s="2"/>
      <c r="O807" s="6"/>
      <c r="P807" s="8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1" t="str">
        <f>IF($L807&gt;0,IF(O807&gt;0,$L807*O807/1000000,""),"")</f>
        <v/>
      </c>
      <c r="AM807" s="8" t="str">
        <f>IF($L807&gt;0,IF(R807&gt;0,$L807*R807/1000000,""),"")</f>
        <v/>
      </c>
      <c r="AN807" s="8" t="str">
        <f>IF($L807&gt;0,IF(U807&gt;0,IF($V807="P",$L807*U807/1000000,$L807*$U807),""),"")</f>
        <v/>
      </c>
      <c r="AO807" s="8" t="str">
        <f>IF($L807&gt;0,IF(X807&gt;0,$L807*X807/100,""),"")</f>
        <v/>
      </c>
      <c r="AP807" s="8" t="str">
        <f>IF($L807&gt;0,IF(AA807&gt;0,$L807*AA807/100,""),"")</f>
        <v/>
      </c>
      <c r="AQ807" s="11">
        <f>SUM(AL807:AP807)</f>
        <v>0</v>
      </c>
      <c r="AR807" s="6" t="e">
        <f>IF((AL807+AM807)&gt;0,AL807+AM807,"")</f>
        <v>#VALUE!</v>
      </c>
      <c r="AS807" s="9" t="str">
        <f>IF(O807&gt;0,R807/O807,"")</f>
        <v/>
      </c>
      <c r="AT807" s="9" t="e">
        <f>IF(AR807&lt;&gt;"",AL807/AR807,"")</f>
        <v>#VALUE!</v>
      </c>
      <c r="AU807" s="9" t="str">
        <f>IF(AO807&lt;&gt;"",AL807/AO807,"")</f>
        <v/>
      </c>
      <c r="AV807" s="9" t="str">
        <f>IF(AN807&lt;&gt;"",AL807/AN807,"")</f>
        <v/>
      </c>
      <c r="AW807" s="9"/>
    </row>
    <row r="808" spans="1:49" ht="13.5" thickTop="1" x14ac:dyDescent="0.2">
      <c r="A808" s="2">
        <v>8004244</v>
      </c>
      <c r="B808" s="3" t="s">
        <v>898</v>
      </c>
      <c r="C808" s="2">
        <v>0</v>
      </c>
      <c r="D808" s="2">
        <v>4023</v>
      </c>
      <c r="E808" s="8" t="s">
        <v>49</v>
      </c>
      <c r="F808" s="5" t="s">
        <v>895</v>
      </c>
      <c r="G808" s="3" t="s">
        <v>51</v>
      </c>
      <c r="H808" s="6">
        <v>279.3</v>
      </c>
      <c r="I808" s="6">
        <v>79.7</v>
      </c>
      <c r="J808" s="7">
        <v>75.7</v>
      </c>
      <c r="K808" s="7">
        <v>42.6</v>
      </c>
      <c r="L808" s="6">
        <v>7.5435999999999996</v>
      </c>
      <c r="M808" s="8" t="s">
        <v>54</v>
      </c>
      <c r="N808" s="2" t="s">
        <v>52</v>
      </c>
      <c r="O808" s="6">
        <v>5.1561188697814941</v>
      </c>
      <c r="P808" s="8" t="s">
        <v>53</v>
      </c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1">
        <f>IF($L808&gt;0,IF(O808&gt;0,$L808*O808/1000000,""),"")</f>
        <v>3.8895698306083679E-5</v>
      </c>
      <c r="AM808" s="8" t="str">
        <f>IF($L808&gt;0,IF(R808&gt;0,$L808*R808/1000000,""),"")</f>
        <v/>
      </c>
      <c r="AN808" s="8" t="str">
        <f>IF($L808&gt;0,IF(U808&gt;0,IF($V808="P",$L808*U808/1000000,$L808*$U808),""),"")</f>
        <v/>
      </c>
      <c r="AO808" s="8" t="str">
        <f>IF($L808&gt;0,IF(X808&gt;0,$L808*X808/100,""),"")</f>
        <v/>
      </c>
      <c r="AP808" s="8" t="str">
        <f>IF($L808&gt;0,IF(AA808&gt;0,$L808*AA808/100,""),"")</f>
        <v/>
      </c>
      <c r="AQ808" s="11">
        <f>SUM(AL808:AP808)</f>
        <v>3.8895698306083679E-5</v>
      </c>
      <c r="AR808" s="6" t="e">
        <f>IF((AL808+AM808)&gt;0,AL808+AM808,"")</f>
        <v>#VALUE!</v>
      </c>
      <c r="AS808" s="9">
        <f>IF(O808&gt;0,R808/O808,"")</f>
        <v>0</v>
      </c>
      <c r="AT808" s="9" t="e">
        <f>IF(AR808&lt;&gt;"",AL808/AR808,"")</f>
        <v>#VALUE!</v>
      </c>
      <c r="AU808" s="9" t="str">
        <f>IF(AO808&lt;&gt;"",AL808/AO808,"")</f>
        <v/>
      </c>
      <c r="AV808" s="9" t="str">
        <f>IF(AN808&lt;&gt;"",AL808/AN808,"")</f>
        <v/>
      </c>
      <c r="AW808" s="9"/>
    </row>
    <row r="809" spans="1:49" ht="13.5" thickTop="1" x14ac:dyDescent="0.2">
      <c r="A809" s="2">
        <v>8004245</v>
      </c>
      <c r="B809" s="3" t="s">
        <v>894</v>
      </c>
      <c r="C809" s="2">
        <v>0</v>
      </c>
      <c r="D809" s="2">
        <v>4023</v>
      </c>
      <c r="E809" s="8" t="s">
        <v>49</v>
      </c>
      <c r="F809" s="5" t="s">
        <v>895</v>
      </c>
      <c r="G809" s="3" t="s">
        <v>51</v>
      </c>
      <c r="H809" s="6">
        <v>284.8</v>
      </c>
      <c r="I809" s="6">
        <v>14.2</v>
      </c>
      <c r="J809" s="7">
        <v>73.633330000000001</v>
      </c>
      <c r="K809" s="7">
        <v>41.316670000000002</v>
      </c>
      <c r="L809" s="6">
        <v>5.8515290000000002</v>
      </c>
      <c r="M809" s="8" t="s">
        <v>54</v>
      </c>
      <c r="N809" s="2" t="s">
        <v>52</v>
      </c>
      <c r="O809" s="6">
        <v>6.869999885559082</v>
      </c>
      <c r="P809" s="8" t="s">
        <v>53</v>
      </c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1">
        <f>IF($L809&gt;0,IF(O809&gt;0,$L809*O809/1000000,""),"")</f>
        <v>4.020000356034565E-5</v>
      </c>
      <c r="AM809" s="8" t="str">
        <f>IF($L809&gt;0,IF(R809&gt;0,$L809*R809/1000000,""),"")</f>
        <v/>
      </c>
      <c r="AN809" s="8" t="str">
        <f>IF($L809&gt;0,IF(U809&gt;0,IF($V809="P",$L809*U809/1000000,$L809*$U809),""),"")</f>
        <v/>
      </c>
      <c r="AO809" s="8" t="str">
        <f>IF($L809&gt;0,IF(X809&gt;0,$L809*X809/100,""),"")</f>
        <v/>
      </c>
      <c r="AP809" s="8" t="str">
        <f>IF($L809&gt;0,IF(AA809&gt;0,$L809*AA809/100,""),"")</f>
        <v/>
      </c>
      <c r="AQ809" s="11">
        <f>SUM(AL809:AP809)</f>
        <v>4.020000356034565E-5</v>
      </c>
      <c r="AR809" s="6" t="e">
        <f>IF((AL809+AM809)&gt;0,AL809+AM809,"")</f>
        <v>#VALUE!</v>
      </c>
      <c r="AS809" s="9">
        <f>IF(O809&gt;0,R809/O809,"")</f>
        <v>0</v>
      </c>
      <c r="AT809" s="9" t="e">
        <f>IF(AR809&lt;&gt;"",AL809/AR809,"")</f>
        <v>#VALUE!</v>
      </c>
      <c r="AU809" s="9" t="str">
        <f>IF(AO809&lt;&gt;"",AL809/AO809,"")</f>
        <v/>
      </c>
      <c r="AV809" s="9" t="str">
        <f>IF(AN809&lt;&gt;"",AL809/AN809,"")</f>
        <v/>
      </c>
      <c r="AW809" s="9"/>
    </row>
    <row r="810" spans="1:49" ht="13.5" thickTop="1" x14ac:dyDescent="0.2">
      <c r="A810" s="2">
        <v>8002183</v>
      </c>
      <c r="B810" s="3" t="s">
        <v>900</v>
      </c>
      <c r="C810" s="2">
        <v>0</v>
      </c>
      <c r="D810" s="2">
        <v>4036</v>
      </c>
      <c r="E810" s="8" t="s">
        <v>245</v>
      </c>
      <c r="F810" s="5" t="s">
        <v>895</v>
      </c>
      <c r="G810" s="3" t="s">
        <v>51</v>
      </c>
      <c r="H810" s="6">
        <v>329</v>
      </c>
      <c r="I810" s="6">
        <v>30</v>
      </c>
      <c r="J810" s="7">
        <v>77.5</v>
      </c>
      <c r="K810" s="7">
        <v>41.95</v>
      </c>
      <c r="L810" s="6">
        <v>54.082120000000003</v>
      </c>
      <c r="M810" s="8" t="s">
        <v>54</v>
      </c>
      <c r="N810" s="2" t="s">
        <v>52</v>
      </c>
      <c r="O810" s="6">
        <v>4.206812858581543</v>
      </c>
      <c r="P810" s="8" t="s">
        <v>53</v>
      </c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1">
        <f>IF($L810&gt;0,IF(O810&gt;0,$L810*O810/1000000,""),"")</f>
        <v>2.2751335783535007E-4</v>
      </c>
      <c r="AM810" s="8" t="str">
        <f>IF($L810&gt;0,IF(R810&gt;0,$L810*R810/1000000,""),"")</f>
        <v/>
      </c>
      <c r="AN810" s="8" t="str">
        <f>IF($L810&gt;0,IF(U810&gt;0,IF($V810="P",$L810*U810/1000000,$L810*$U810),""),"")</f>
        <v/>
      </c>
      <c r="AO810" s="8" t="str">
        <f>IF($L810&gt;0,IF(X810&gt;0,$L810*X810/100,""),"")</f>
        <v/>
      </c>
      <c r="AP810" s="8" t="str">
        <f>IF($L810&gt;0,IF(AA810&gt;0,$L810*AA810/100,""),"")</f>
        <v/>
      </c>
      <c r="AQ810" s="11">
        <f>SUM(AL810:AP810)</f>
        <v>2.2751335783535007E-4</v>
      </c>
      <c r="AR810" s="6" t="e">
        <f>IF((AL810+AM810)&gt;0,AL810+AM810,"")</f>
        <v>#VALUE!</v>
      </c>
      <c r="AS810" s="9">
        <f>IF(O810&gt;0,R810/O810,"")</f>
        <v>0</v>
      </c>
      <c r="AT810" s="9" t="e">
        <f>IF(AR810&lt;&gt;"",AL810/AR810,"")</f>
        <v>#VALUE!</v>
      </c>
      <c r="AU810" s="9" t="str">
        <f>IF(AO810&lt;&gt;"",AL810/AO810,"")</f>
        <v/>
      </c>
      <c r="AV810" s="9" t="str">
        <f>IF(AN810&lt;&gt;"",AL810/AN810,"")</f>
        <v/>
      </c>
      <c r="AW810" s="9"/>
    </row>
    <row r="811" spans="1:49" ht="13.5" thickTop="1" x14ac:dyDescent="0.2">
      <c r="A811" s="2">
        <v>8004012</v>
      </c>
      <c r="B811" s="3" t="s">
        <v>899</v>
      </c>
      <c r="C811" s="2">
        <v>0</v>
      </c>
      <c r="D811" s="2">
        <v>4029</v>
      </c>
      <c r="E811" s="8" t="s">
        <v>56</v>
      </c>
      <c r="F811" s="5" t="s">
        <v>895</v>
      </c>
      <c r="G811" s="3" t="s">
        <v>51</v>
      </c>
      <c r="H811" s="6">
        <v>5000</v>
      </c>
      <c r="I811" s="6">
        <v>100</v>
      </c>
      <c r="J811" s="7">
        <v>73.040000000000006</v>
      </c>
      <c r="K811" s="7">
        <v>42.13</v>
      </c>
      <c r="L811" s="6">
        <v>9.8800000000000008</v>
      </c>
      <c r="M811" s="8" t="s">
        <v>54</v>
      </c>
      <c r="N811" s="2" t="s">
        <v>52</v>
      </c>
      <c r="O811" s="6">
        <v>7.5240187644958496</v>
      </c>
      <c r="P811" s="8" t="s">
        <v>53</v>
      </c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1">
        <f>IF($L811&gt;0,IF(O811&gt;0,$L811*O811/1000000,""),"")</f>
        <v>7.4337305393219004E-5</v>
      </c>
      <c r="AM811" s="8" t="str">
        <f>IF($L811&gt;0,IF(R811&gt;0,$L811*R811/1000000,""),"")</f>
        <v/>
      </c>
      <c r="AN811" s="8" t="str">
        <f>IF($L811&gt;0,IF(U811&gt;0,IF($V811="P",$L811*U811/1000000,$L811*$U811),""),"")</f>
        <v/>
      </c>
      <c r="AO811" s="8" t="str">
        <f>IF($L811&gt;0,IF(X811&gt;0,$L811*X811/100,""),"")</f>
        <v/>
      </c>
      <c r="AP811" s="8" t="str">
        <f>IF($L811&gt;0,IF(AA811&gt;0,$L811*AA811/100,""),"")</f>
        <v/>
      </c>
      <c r="AQ811" s="11">
        <f>SUM(AL811:AP811)</f>
        <v>7.4337305393219004E-5</v>
      </c>
      <c r="AR811" s="6" t="e">
        <f>IF((AL811+AM811)&gt;0,AL811+AM811,"")</f>
        <v>#VALUE!</v>
      </c>
      <c r="AS811" s="9">
        <f>IF(O811&gt;0,R811/O811,"")</f>
        <v>0</v>
      </c>
      <c r="AT811" s="9" t="e">
        <f>IF(AR811&lt;&gt;"",AL811/AR811,"")</f>
        <v>#VALUE!</v>
      </c>
      <c r="AU811" s="9" t="str">
        <f>IF(AO811&lt;&gt;"",AL811/AO811,"")</f>
        <v/>
      </c>
      <c r="AV811" s="9" t="str">
        <f>IF(AN811&lt;&gt;"",AL811/AN811,"")</f>
        <v/>
      </c>
      <c r="AW811" s="9"/>
    </row>
    <row r="812" spans="1:49" ht="13.5" thickTop="1" x14ac:dyDescent="0.2">
      <c r="A812" s="2">
        <v>8004250</v>
      </c>
      <c r="B812" s="3" t="s">
        <v>897</v>
      </c>
      <c r="C812" s="2">
        <v>0</v>
      </c>
      <c r="D812" s="2">
        <v>4023</v>
      </c>
      <c r="E812" s="8" t="s">
        <v>49</v>
      </c>
      <c r="F812" s="5" t="s">
        <v>895</v>
      </c>
      <c r="G812" s="3" t="s">
        <v>51</v>
      </c>
      <c r="H812" s="6">
        <v>5000</v>
      </c>
      <c r="I812" s="6">
        <v>100</v>
      </c>
      <c r="J812" s="7">
        <v>75.7</v>
      </c>
      <c r="K812" s="7">
        <v>42.6</v>
      </c>
      <c r="L812" s="6">
        <v>540</v>
      </c>
      <c r="M812" s="8" t="s">
        <v>54</v>
      </c>
      <c r="N812" s="2" t="s">
        <v>52</v>
      </c>
      <c r="O812" s="6">
        <v>0.5</v>
      </c>
      <c r="P812" s="8" t="s">
        <v>53</v>
      </c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1">
        <f>IF($L812&gt;0,IF(O812&gt;0,$L812*O812/1000000,""),"")</f>
        <v>2.7E-4</v>
      </c>
      <c r="AM812" s="8" t="str">
        <f>IF($L812&gt;0,IF(R812&gt;0,$L812*R812/1000000,""),"")</f>
        <v/>
      </c>
      <c r="AN812" s="8" t="str">
        <f>IF($L812&gt;0,IF(U812&gt;0,IF($V812="P",$L812*U812/1000000,$L812*$U812),""),"")</f>
        <v/>
      </c>
      <c r="AO812" s="8" t="str">
        <f>IF($L812&gt;0,IF(X812&gt;0,$L812*X812/100,""),"")</f>
        <v/>
      </c>
      <c r="AP812" s="8" t="str">
        <f>IF($L812&gt;0,IF(AA812&gt;0,$L812*AA812/100,""),"")</f>
        <v/>
      </c>
      <c r="AQ812" s="11">
        <f>SUM(AL812:AP812)</f>
        <v>2.7E-4</v>
      </c>
      <c r="AR812" s="6" t="e">
        <f>IF((AL812+AM812)&gt;0,AL812+AM812,"")</f>
        <v>#VALUE!</v>
      </c>
      <c r="AS812" s="9">
        <f>IF(O812&gt;0,R812/O812,"")</f>
        <v>0</v>
      </c>
      <c r="AT812" s="9" t="e">
        <f>IF(AR812&lt;&gt;"",AL812/AR812,"")</f>
        <v>#VALUE!</v>
      </c>
      <c r="AU812" s="9" t="str">
        <f>IF(AO812&lt;&gt;"",AL812/AO812,"")</f>
        <v/>
      </c>
      <c r="AV812" s="9" t="str">
        <f>IF(AN812&lt;&gt;"",AL812/AN812,"")</f>
        <v/>
      </c>
      <c r="AW812" s="9"/>
    </row>
    <row r="813" spans="1:49" ht="13.5" thickTop="1" x14ac:dyDescent="0.2">
      <c r="A813" s="2">
        <v>8004256</v>
      </c>
      <c r="B813" s="3" t="s">
        <v>896</v>
      </c>
      <c r="C813" s="2">
        <v>0</v>
      </c>
      <c r="D813" s="2">
        <v>4023</v>
      </c>
      <c r="E813" s="8" t="s">
        <v>49</v>
      </c>
      <c r="F813" s="5" t="s">
        <v>895</v>
      </c>
      <c r="G813" s="3" t="s">
        <v>51</v>
      </c>
      <c r="H813" s="6">
        <v>5000</v>
      </c>
      <c r="I813" s="6">
        <v>100</v>
      </c>
      <c r="J813" s="7">
        <v>75.83</v>
      </c>
      <c r="K813" s="7">
        <v>42.08</v>
      </c>
      <c r="L813" s="6">
        <v>2.2222219999999999</v>
      </c>
      <c r="M813" s="8" t="s">
        <v>54</v>
      </c>
      <c r="N813" s="2" t="s">
        <v>52</v>
      </c>
      <c r="O813" s="6">
        <v>9</v>
      </c>
      <c r="P813" s="8" t="s">
        <v>53</v>
      </c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1">
        <f>IF($L813&gt;0,IF(O813&gt;0,$L813*O813/1000000,""),"")</f>
        <v>1.9999997999999999E-5</v>
      </c>
      <c r="AM813" s="8" t="str">
        <f>IF($L813&gt;0,IF(R813&gt;0,$L813*R813/1000000,""),"")</f>
        <v/>
      </c>
      <c r="AN813" s="8" t="str">
        <f>IF($L813&gt;0,IF(U813&gt;0,IF($V813="P",$L813*U813/1000000,$L813*$U813),""),"")</f>
        <v/>
      </c>
      <c r="AO813" s="8" t="str">
        <f>IF($L813&gt;0,IF(X813&gt;0,$L813*X813/100,""),"")</f>
        <v/>
      </c>
      <c r="AP813" s="8" t="str">
        <f>IF($L813&gt;0,IF(AA813&gt;0,$L813*AA813/100,""),"")</f>
        <v/>
      </c>
      <c r="AQ813" s="11">
        <f>SUM(AL813:AP813)</f>
        <v>1.9999997999999999E-5</v>
      </c>
      <c r="AR813" s="6" t="e">
        <f>IF((AL813+AM813)&gt;0,AL813+AM813,"")</f>
        <v>#VALUE!</v>
      </c>
      <c r="AS813" s="9">
        <f>IF(O813&gt;0,R813/O813,"")</f>
        <v>0</v>
      </c>
      <c r="AT813" s="9" t="e">
        <f>IF(AR813&lt;&gt;"",AL813/AR813,"")</f>
        <v>#VALUE!</v>
      </c>
      <c r="AU813" s="9" t="str">
        <f>IF(AO813&lt;&gt;"",AL813/AO813,"")</f>
        <v/>
      </c>
      <c r="AV813" s="9" t="str">
        <f>IF(AN813&lt;&gt;"",AL813/AN813,"")</f>
        <v/>
      </c>
      <c r="AW813" s="9"/>
    </row>
    <row r="814" spans="1:49" ht="13.5" thickTop="1" x14ac:dyDescent="0.2">
      <c r="A814" s="2">
        <v>8004118</v>
      </c>
      <c r="B814" s="3" t="s">
        <v>901</v>
      </c>
      <c r="C814" s="2">
        <v>0</v>
      </c>
      <c r="D814" s="2">
        <v>4029</v>
      </c>
      <c r="E814" s="8" t="s">
        <v>56</v>
      </c>
      <c r="F814" s="5" t="s">
        <v>902</v>
      </c>
      <c r="G814" s="3" t="s">
        <v>51</v>
      </c>
      <c r="H814" s="6">
        <v>5000</v>
      </c>
      <c r="I814" s="6">
        <v>100</v>
      </c>
      <c r="J814" s="7">
        <v>-8.5</v>
      </c>
      <c r="K814" s="7">
        <v>29.5</v>
      </c>
      <c r="L814" s="6">
        <v>0.5</v>
      </c>
      <c r="M814" s="8" t="s">
        <v>54</v>
      </c>
      <c r="N814" s="2" t="s">
        <v>52</v>
      </c>
      <c r="O814" s="6">
        <v>8.8000001907348633</v>
      </c>
      <c r="P814" s="8" t="s">
        <v>53</v>
      </c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1">
        <f>IF($L814&gt;0,IF(O814&gt;0,$L814*O814/1000000,""),"")</f>
        <v>4.4000000953674313E-6</v>
      </c>
      <c r="AM814" s="8" t="str">
        <f>IF($L814&gt;0,IF(R814&gt;0,$L814*R814/1000000,""),"")</f>
        <v/>
      </c>
      <c r="AN814" s="8" t="str">
        <f>IF($L814&gt;0,IF(U814&gt;0,IF($V814="P",$L814*U814/1000000,$L814*$U814),""),"")</f>
        <v/>
      </c>
      <c r="AO814" s="8" t="str">
        <f>IF($L814&gt;0,IF(X814&gt;0,$L814*X814/100,""),"")</f>
        <v/>
      </c>
      <c r="AP814" s="8" t="str">
        <f>IF($L814&gt;0,IF(AA814&gt;0,$L814*AA814/100,""),"")</f>
        <v/>
      </c>
      <c r="AQ814" s="11">
        <f>SUM(AL814:AP814)</f>
        <v>4.4000000953674313E-6</v>
      </c>
      <c r="AR814" s="6" t="e">
        <f>IF((AL814+AM814)&gt;0,AL814+AM814,"")</f>
        <v>#VALUE!</v>
      </c>
      <c r="AS814" s="9">
        <f>IF(O814&gt;0,R814/O814,"")</f>
        <v>0</v>
      </c>
      <c r="AT814" s="9" t="e">
        <f>IF(AR814&lt;&gt;"",AL814/AR814,"")</f>
        <v>#VALUE!</v>
      </c>
      <c r="AU814" s="9" t="str">
        <f>IF(AO814&lt;&gt;"",AL814/AO814,"")</f>
        <v/>
      </c>
      <c r="AV814" s="9" t="str">
        <f>IF(AN814&lt;&gt;"",AL814/AN814,"")</f>
        <v/>
      </c>
      <c r="AW814" s="9"/>
    </row>
    <row r="815" spans="1:49" ht="13.5" thickTop="1" x14ac:dyDescent="0.2">
      <c r="A815" s="2">
        <v>8004117</v>
      </c>
      <c r="B815" s="3" t="s">
        <v>903</v>
      </c>
      <c r="C815" s="2">
        <v>0</v>
      </c>
      <c r="D815" s="2">
        <v>4029</v>
      </c>
      <c r="E815" s="8" t="s">
        <v>56</v>
      </c>
      <c r="F815" s="5" t="s">
        <v>902</v>
      </c>
      <c r="G815" s="3" t="s">
        <v>51</v>
      </c>
      <c r="H815" s="6">
        <v>5000</v>
      </c>
      <c r="I815" s="6">
        <v>100</v>
      </c>
      <c r="J815" s="7">
        <v>-5.7</v>
      </c>
      <c r="K815" s="7">
        <v>31.33333</v>
      </c>
      <c r="L815" s="6"/>
      <c r="M815" s="8"/>
      <c r="N815" s="2"/>
      <c r="O815" s="6"/>
      <c r="P815" s="8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1" t="str">
        <f>IF($L815&gt;0,IF(O815&gt;0,$L815*O815/1000000,""),"")</f>
        <v/>
      </c>
      <c r="AM815" s="8" t="str">
        <f>IF($L815&gt;0,IF(R815&gt;0,$L815*R815/1000000,""),"")</f>
        <v/>
      </c>
      <c r="AN815" s="8" t="str">
        <f>IF($L815&gt;0,IF(U815&gt;0,IF($V815="P",$L815*U815/1000000,$L815*$U815),""),"")</f>
        <v/>
      </c>
      <c r="AO815" s="8" t="str">
        <f>IF($L815&gt;0,IF(X815&gt;0,$L815*X815/100,""),"")</f>
        <v/>
      </c>
      <c r="AP815" s="8" t="str">
        <f>IF($L815&gt;0,IF(AA815&gt;0,$L815*AA815/100,""),"")</f>
        <v/>
      </c>
      <c r="AQ815" s="11">
        <f>SUM(AL815:AP815)</f>
        <v>0</v>
      </c>
      <c r="AR815" s="6" t="e">
        <f>IF((AL815+AM815)&gt;0,AL815+AM815,"")</f>
        <v>#VALUE!</v>
      </c>
      <c r="AS815" s="9" t="str">
        <f>IF(O815&gt;0,R815/O815,"")</f>
        <v/>
      </c>
      <c r="AT815" s="9" t="e">
        <f>IF(AR815&lt;&gt;"",AL815/AR815,"")</f>
        <v>#VALUE!</v>
      </c>
      <c r="AU815" s="9" t="str">
        <f>IF(AO815&lt;&gt;"",AL815/AO815,"")</f>
        <v/>
      </c>
      <c r="AV815" s="9" t="str">
        <f>IF(AN815&lt;&gt;"",AL815/AN815,"")</f>
        <v/>
      </c>
      <c r="AW815" s="9"/>
    </row>
    <row r="816" spans="1:49" ht="13.5" thickTop="1" x14ac:dyDescent="0.2">
      <c r="A816" s="2">
        <v>8003220</v>
      </c>
      <c r="B816" s="3" t="s">
        <v>916</v>
      </c>
      <c r="C816" s="2">
        <v>0</v>
      </c>
      <c r="D816" s="2">
        <v>4040</v>
      </c>
      <c r="E816" s="8" t="s">
        <v>58</v>
      </c>
      <c r="F816" s="5" t="s">
        <v>905</v>
      </c>
      <c r="G816" s="3" t="s">
        <v>51</v>
      </c>
      <c r="H816" s="6">
        <v>18.245000000000001</v>
      </c>
      <c r="I816" s="6">
        <v>15.654999999999999</v>
      </c>
      <c r="J816" s="7">
        <v>-96.96</v>
      </c>
      <c r="K816" s="7">
        <v>17.63</v>
      </c>
      <c r="L816" s="6"/>
      <c r="M816" s="8"/>
      <c r="N816" s="2"/>
      <c r="O816" s="6"/>
      <c r="P816" s="8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1" t="str">
        <f>IF($L816&gt;0,IF(O816&gt;0,$L816*O816/1000000,""),"")</f>
        <v/>
      </c>
      <c r="AM816" s="8" t="str">
        <f>IF($L816&gt;0,IF(R816&gt;0,$L816*R816/1000000,""),"")</f>
        <v/>
      </c>
      <c r="AN816" s="8" t="str">
        <f>IF($L816&gt;0,IF(U816&gt;0,IF($V816="P",$L816*U816/1000000,$L816*$U816),""),"")</f>
        <v/>
      </c>
      <c r="AO816" s="8" t="str">
        <f>IF($L816&gt;0,IF(X816&gt;0,$L816*X816/100,""),"")</f>
        <v/>
      </c>
      <c r="AP816" s="8" t="str">
        <f>IF($L816&gt;0,IF(AA816&gt;0,$L816*AA816/100,""),"")</f>
        <v/>
      </c>
      <c r="AQ816" s="11">
        <f>SUM(AL816:AP816)</f>
        <v>0</v>
      </c>
      <c r="AR816" s="6" t="e">
        <f>IF((AL816+AM816)&gt;0,AL816+AM816,"")</f>
        <v>#VALUE!</v>
      </c>
      <c r="AS816" s="9" t="str">
        <f>IF(O816&gt;0,R816/O816,"")</f>
        <v/>
      </c>
      <c r="AT816" s="9" t="e">
        <f>IF(AR816&lt;&gt;"",AL816/AR816,"")</f>
        <v>#VALUE!</v>
      </c>
      <c r="AU816" s="9" t="str">
        <f>IF(AO816&lt;&gt;"",AL816/AO816,"")</f>
        <v/>
      </c>
      <c r="AV816" s="9" t="str">
        <f>IF(AN816&lt;&gt;"",AL816/AN816,"")</f>
        <v/>
      </c>
      <c r="AW816" s="9"/>
    </row>
    <row r="817" spans="1:49" ht="13.5" thickTop="1" x14ac:dyDescent="0.2">
      <c r="A817" s="2">
        <v>8003219</v>
      </c>
      <c r="B817" s="3" t="s">
        <v>918</v>
      </c>
      <c r="C817" s="2">
        <v>0</v>
      </c>
      <c r="D817" s="2">
        <v>4040</v>
      </c>
      <c r="E817" s="8" t="s">
        <v>58</v>
      </c>
      <c r="F817" s="5" t="s">
        <v>905</v>
      </c>
      <c r="G817" s="3" t="s">
        <v>51</v>
      </c>
      <c r="H817" s="6">
        <v>19.5</v>
      </c>
      <c r="I817" s="6">
        <v>3.53</v>
      </c>
      <c r="J817" s="7">
        <v>-98.733329999999995</v>
      </c>
      <c r="K817" s="7">
        <v>20.125</v>
      </c>
      <c r="L817" s="6">
        <v>164.79100800000001</v>
      </c>
      <c r="M817" s="8" t="s">
        <v>54</v>
      </c>
      <c r="N817" s="2" t="s">
        <v>52</v>
      </c>
      <c r="O817" s="6">
        <v>1.3999999761581421</v>
      </c>
      <c r="P817" s="8" t="s">
        <v>53</v>
      </c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1">
        <f>IF($L817&gt;0,IF(O817&gt;0,$L817*O817/1000000,""),"")</f>
        <v>2.3070740727107621E-4</v>
      </c>
      <c r="AM817" s="8" t="str">
        <f>IF($L817&gt;0,IF(R817&gt;0,$L817*R817/1000000,""),"")</f>
        <v/>
      </c>
      <c r="AN817" s="8" t="str">
        <f>IF($L817&gt;0,IF(U817&gt;0,IF($V817="P",$L817*U817/1000000,$L817*$U817),""),"")</f>
        <v/>
      </c>
      <c r="AO817" s="8" t="str">
        <f>IF($L817&gt;0,IF(X817&gt;0,$L817*X817/100,""),"")</f>
        <v/>
      </c>
      <c r="AP817" s="8" t="str">
        <f>IF($L817&gt;0,IF(AA817&gt;0,$L817*AA817/100,""),"")</f>
        <v/>
      </c>
      <c r="AQ817" s="11">
        <f>SUM(AL817:AP817)</f>
        <v>2.3070740727107621E-4</v>
      </c>
      <c r="AR817" s="6" t="e">
        <f>IF((AL817+AM817)&gt;0,AL817+AM817,"")</f>
        <v>#VALUE!</v>
      </c>
      <c r="AS817" s="9">
        <f>IF(O817&gt;0,R817/O817,"")</f>
        <v>0</v>
      </c>
      <c r="AT817" s="9" t="e">
        <f>IF(AR817&lt;&gt;"",AL817/AR817,"")</f>
        <v>#VALUE!</v>
      </c>
      <c r="AU817" s="9" t="str">
        <f>IF(AO817&lt;&gt;"",AL817/AO817,"")</f>
        <v/>
      </c>
      <c r="AV817" s="9" t="str">
        <f>IF(AN817&lt;&gt;"",AL817/AN817,"")</f>
        <v/>
      </c>
      <c r="AW817" s="9"/>
    </row>
    <row r="818" spans="1:49" ht="13.5" thickTop="1" x14ac:dyDescent="0.2">
      <c r="A818" s="2">
        <v>8004128</v>
      </c>
      <c r="B818" s="3" t="s">
        <v>917</v>
      </c>
      <c r="C818" s="2">
        <v>0</v>
      </c>
      <c r="D818" s="2">
        <v>4040</v>
      </c>
      <c r="E818" s="8" t="s">
        <v>58</v>
      </c>
      <c r="F818" s="5" t="s">
        <v>905</v>
      </c>
      <c r="G818" s="3" t="s">
        <v>51</v>
      </c>
      <c r="H818" s="6">
        <v>28.465</v>
      </c>
      <c r="I818" s="6">
        <v>5.4349999999999996</v>
      </c>
      <c r="J818" s="7">
        <v>-108.79611</v>
      </c>
      <c r="K818" s="7">
        <v>28.39</v>
      </c>
      <c r="L818" s="6">
        <v>4.30002</v>
      </c>
      <c r="M818" s="8" t="s">
        <v>54</v>
      </c>
      <c r="N818" s="2" t="s">
        <v>52</v>
      </c>
      <c r="O818" s="6">
        <v>2.1700000762939453</v>
      </c>
      <c r="P818" s="8" t="s">
        <v>53</v>
      </c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1">
        <f>IF($L818&gt;0,IF(O818&gt;0,$L818*O818/1000000,""),"")</f>
        <v>9.3310437280654895E-6</v>
      </c>
      <c r="AM818" s="8" t="str">
        <f>IF($L818&gt;0,IF(R818&gt;0,$L818*R818/1000000,""),"")</f>
        <v/>
      </c>
      <c r="AN818" s="8" t="str">
        <f>IF($L818&gt;0,IF(U818&gt;0,IF($V818="P",$L818*U818/1000000,$L818*$U818),""),"")</f>
        <v/>
      </c>
      <c r="AO818" s="8" t="str">
        <f>IF($L818&gt;0,IF(X818&gt;0,$L818*X818/100,""),"")</f>
        <v/>
      </c>
      <c r="AP818" s="8" t="str">
        <f>IF($L818&gt;0,IF(AA818&gt;0,$L818*AA818/100,""),"")</f>
        <v/>
      </c>
      <c r="AQ818" s="11">
        <f>SUM(AL818:AP818)</f>
        <v>9.3310437280654895E-6</v>
      </c>
      <c r="AR818" s="6" t="e">
        <f>IF((AL818+AM818)&gt;0,AL818+AM818,"")</f>
        <v>#VALUE!</v>
      </c>
      <c r="AS818" s="9">
        <f>IF(O818&gt;0,R818/O818,"")</f>
        <v>0</v>
      </c>
      <c r="AT818" s="9" t="e">
        <f>IF(AR818&lt;&gt;"",AL818/AR818,"")</f>
        <v>#VALUE!</v>
      </c>
      <c r="AU818" s="9" t="str">
        <f>IF(AO818&lt;&gt;"",AL818/AO818,"")</f>
        <v/>
      </c>
      <c r="AV818" s="9" t="str">
        <f>IF(AN818&lt;&gt;"",AL818/AN818,"")</f>
        <v/>
      </c>
      <c r="AW818" s="9"/>
    </row>
    <row r="819" spans="1:49" ht="13.5" thickTop="1" x14ac:dyDescent="0.2">
      <c r="A819" s="2">
        <v>8004221</v>
      </c>
      <c r="B819" s="3" t="s">
        <v>912</v>
      </c>
      <c r="C819" s="2">
        <v>0</v>
      </c>
      <c r="D819" s="2">
        <v>4040</v>
      </c>
      <c r="E819" s="8" t="s">
        <v>58</v>
      </c>
      <c r="F819" s="5" t="s">
        <v>905</v>
      </c>
      <c r="G819" s="3" t="s">
        <v>51</v>
      </c>
      <c r="H819" s="6">
        <v>28.465</v>
      </c>
      <c r="I819" s="6">
        <v>5.4349999999999996</v>
      </c>
      <c r="J819" s="7">
        <v>-108</v>
      </c>
      <c r="K819" s="7">
        <v>28</v>
      </c>
      <c r="L819" s="6">
        <v>0.49895159374999998</v>
      </c>
      <c r="M819" s="8" t="s">
        <v>54</v>
      </c>
      <c r="N819" s="2" t="s">
        <v>52</v>
      </c>
      <c r="O819" s="6">
        <v>20.259740829467773</v>
      </c>
      <c r="P819" s="8" t="s">
        <v>53</v>
      </c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1">
        <f>IF($L819&gt;0,IF(O819&gt;0,$L819*O819/1000000,""),"")</f>
        <v>1.0108629975824892E-5</v>
      </c>
      <c r="AM819" s="8" t="str">
        <f>IF($L819&gt;0,IF(R819&gt;0,$L819*R819/1000000,""),"")</f>
        <v/>
      </c>
      <c r="AN819" s="8" t="str">
        <f>IF($L819&gt;0,IF(U819&gt;0,IF($V819="P",$L819*U819/1000000,$L819*$U819),""),"")</f>
        <v/>
      </c>
      <c r="AO819" s="8" t="str">
        <f>IF($L819&gt;0,IF(X819&gt;0,$L819*X819/100,""),"")</f>
        <v/>
      </c>
      <c r="AP819" s="8" t="str">
        <f>IF($L819&gt;0,IF(AA819&gt;0,$L819*AA819/100,""),"")</f>
        <v/>
      </c>
      <c r="AQ819" s="11">
        <f>SUM(AL819:AP819)</f>
        <v>1.0108629975824892E-5</v>
      </c>
      <c r="AR819" s="6" t="e">
        <f>IF((AL819+AM819)&gt;0,AL819+AM819,"")</f>
        <v>#VALUE!</v>
      </c>
      <c r="AS819" s="9">
        <f>IF(O819&gt;0,R819/O819,"")</f>
        <v>0</v>
      </c>
      <c r="AT819" s="9" t="e">
        <f>IF(AR819&lt;&gt;"",AL819/AR819,"")</f>
        <v>#VALUE!</v>
      </c>
      <c r="AU819" s="9" t="str">
        <f>IF(AO819&lt;&gt;"",AL819/AO819,"")</f>
        <v/>
      </c>
      <c r="AV819" s="9" t="str">
        <f>IF(AN819&lt;&gt;"",AL819/AN819,"")</f>
        <v/>
      </c>
      <c r="AW819" s="9"/>
    </row>
    <row r="820" spans="1:49" ht="13.5" thickTop="1" x14ac:dyDescent="0.2">
      <c r="A820" s="2">
        <v>8003218</v>
      </c>
      <c r="B820" s="3" t="s">
        <v>914</v>
      </c>
      <c r="C820" s="2">
        <v>0</v>
      </c>
      <c r="D820" s="2">
        <v>4040</v>
      </c>
      <c r="E820" s="8" t="s">
        <v>58</v>
      </c>
      <c r="F820" s="5" t="s">
        <v>905</v>
      </c>
      <c r="G820" s="3" t="s">
        <v>51</v>
      </c>
      <c r="H820" s="6">
        <v>28.465</v>
      </c>
      <c r="I820" s="6">
        <v>5.4349999999999996</v>
      </c>
      <c r="J820" s="7">
        <v>-101.25</v>
      </c>
      <c r="K820" s="7">
        <v>21.033329999999999</v>
      </c>
      <c r="L820" s="6">
        <v>136.023696</v>
      </c>
      <c r="M820" s="8" t="s">
        <v>54</v>
      </c>
      <c r="N820" s="2" t="s">
        <v>52</v>
      </c>
      <c r="O820" s="6">
        <v>1.6138230562210083</v>
      </c>
      <c r="P820" s="8" t="s">
        <v>53</v>
      </c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1">
        <f>IF($L820&gt;0,IF(O820&gt;0,$L820*O820/1000000,""),"")</f>
        <v>2.1951817679719736E-4</v>
      </c>
      <c r="AM820" s="8" t="str">
        <f>IF($L820&gt;0,IF(R820&gt;0,$L820*R820/1000000,""),"")</f>
        <v/>
      </c>
      <c r="AN820" s="8" t="str">
        <f>IF($L820&gt;0,IF(U820&gt;0,IF($V820="P",$L820*U820/1000000,$L820*$U820),""),"")</f>
        <v/>
      </c>
      <c r="AO820" s="8" t="str">
        <f>IF($L820&gt;0,IF(X820&gt;0,$L820*X820/100,""),"")</f>
        <v/>
      </c>
      <c r="AP820" s="8" t="str">
        <f>IF($L820&gt;0,IF(AA820&gt;0,$L820*AA820/100,""),"")</f>
        <v/>
      </c>
      <c r="AQ820" s="11">
        <f>SUM(AL820:AP820)</f>
        <v>2.1951817679719736E-4</v>
      </c>
      <c r="AR820" s="6" t="e">
        <f>IF((AL820+AM820)&gt;0,AL820+AM820,"")</f>
        <v>#VALUE!</v>
      </c>
      <c r="AS820" s="9">
        <f>IF(O820&gt;0,R820/O820,"")</f>
        <v>0</v>
      </c>
      <c r="AT820" s="9" t="e">
        <f>IF(AR820&lt;&gt;"",AL820/AR820,"")</f>
        <v>#VALUE!</v>
      </c>
      <c r="AU820" s="9" t="str">
        <f>IF(AO820&lt;&gt;"",AL820/AO820,"")</f>
        <v/>
      </c>
      <c r="AV820" s="9" t="str">
        <f>IF(AN820&lt;&gt;"",AL820/AN820,"")</f>
        <v/>
      </c>
      <c r="AW820" s="9"/>
    </row>
    <row r="821" spans="1:49" ht="13.5" thickTop="1" x14ac:dyDescent="0.2">
      <c r="A821" s="2">
        <v>8004203</v>
      </c>
      <c r="B821" s="3" t="s">
        <v>904</v>
      </c>
      <c r="C821" s="2">
        <v>0</v>
      </c>
      <c r="D821" s="2">
        <v>4021</v>
      </c>
      <c r="E821" s="8" t="s">
        <v>64</v>
      </c>
      <c r="F821" s="5" t="s">
        <v>905</v>
      </c>
      <c r="G821" s="3" t="s">
        <v>51</v>
      </c>
      <c r="H821" s="6">
        <v>34.045000000000002</v>
      </c>
      <c r="I821" s="6">
        <v>31.454999999999998</v>
      </c>
      <c r="J821" s="7">
        <v>-111</v>
      </c>
      <c r="K821" s="7">
        <v>30</v>
      </c>
      <c r="L821" s="6">
        <v>73.186143999999999</v>
      </c>
      <c r="M821" s="8" t="s">
        <v>54</v>
      </c>
      <c r="N821" s="2" t="s">
        <v>52</v>
      </c>
      <c r="O821" s="6">
        <v>0.8724524974822998</v>
      </c>
      <c r="P821" s="8" t="s">
        <v>53</v>
      </c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1">
        <f>IF($L821&gt;0,IF(O821&gt;0,$L821*O821/1000000,""),"")</f>
        <v>6.3851434113899229E-5</v>
      </c>
      <c r="AM821" s="8" t="str">
        <f>IF($L821&gt;0,IF(R821&gt;0,$L821*R821/1000000,""),"")</f>
        <v/>
      </c>
      <c r="AN821" s="8" t="str">
        <f>IF($L821&gt;0,IF(U821&gt;0,IF($V821="P",$L821*U821/1000000,$L821*$U821),""),"")</f>
        <v/>
      </c>
      <c r="AO821" s="8" t="str">
        <f>IF($L821&gt;0,IF(X821&gt;0,$L821*X821/100,""),"")</f>
        <v/>
      </c>
      <c r="AP821" s="8" t="str">
        <f>IF($L821&gt;0,IF(AA821&gt;0,$L821*AA821/100,""),"")</f>
        <v/>
      </c>
      <c r="AQ821" s="11">
        <f>SUM(AL821:AP821)</f>
        <v>6.3851434113899229E-5</v>
      </c>
      <c r="AR821" s="6" t="e">
        <f>IF((AL821+AM821)&gt;0,AL821+AM821,"")</f>
        <v>#VALUE!</v>
      </c>
      <c r="AS821" s="9">
        <f>IF(O821&gt;0,R821/O821,"")</f>
        <v>0</v>
      </c>
      <c r="AT821" s="9" t="e">
        <f>IF(AR821&lt;&gt;"",AL821/AR821,"")</f>
        <v>#VALUE!</v>
      </c>
      <c r="AU821" s="9" t="str">
        <f>IF(AO821&lt;&gt;"",AL821/AO821,"")</f>
        <v/>
      </c>
      <c r="AV821" s="9" t="str">
        <f>IF(AN821&lt;&gt;"",AL821/AN821,"")</f>
        <v/>
      </c>
      <c r="AW821" s="9"/>
    </row>
    <row r="822" spans="1:49" ht="13.5" thickTop="1" x14ac:dyDescent="0.2">
      <c r="A822" s="2">
        <v>8002207</v>
      </c>
      <c r="B822" s="3" t="s">
        <v>906</v>
      </c>
      <c r="C822" s="2">
        <v>0</v>
      </c>
      <c r="D822" s="2">
        <v>4023</v>
      </c>
      <c r="E822" s="8" t="s">
        <v>49</v>
      </c>
      <c r="F822" s="5" t="s">
        <v>905</v>
      </c>
      <c r="G822" s="3" t="s">
        <v>51</v>
      </c>
      <c r="H822" s="6">
        <v>34.045000000000002</v>
      </c>
      <c r="I822" s="6">
        <v>31.454999999999998</v>
      </c>
      <c r="J822" s="7">
        <v>-99.616669999999999</v>
      </c>
      <c r="K822" s="7">
        <v>17.933330000000002</v>
      </c>
      <c r="L822" s="6"/>
      <c r="M822" s="8"/>
      <c r="N822" s="2"/>
      <c r="O822" s="6"/>
      <c r="P822" s="8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1" t="str">
        <f>IF($L822&gt;0,IF(O822&gt;0,$L822*O822/1000000,""),"")</f>
        <v/>
      </c>
      <c r="AM822" s="8" t="str">
        <f>IF($L822&gt;0,IF(R822&gt;0,$L822*R822/1000000,""),"")</f>
        <v/>
      </c>
      <c r="AN822" s="8" t="str">
        <f>IF($L822&gt;0,IF(U822&gt;0,IF($V822="P",$L822*U822/1000000,$L822*$U822),""),"")</f>
        <v/>
      </c>
      <c r="AO822" s="8" t="str">
        <f>IF($L822&gt;0,IF(X822&gt;0,$L822*X822/100,""),"")</f>
        <v/>
      </c>
      <c r="AP822" s="8" t="str">
        <f>IF($L822&gt;0,IF(AA822&gt;0,$L822*AA822/100,""),"")</f>
        <v/>
      </c>
      <c r="AQ822" s="11">
        <f>SUM(AL822:AP822)</f>
        <v>0</v>
      </c>
      <c r="AR822" s="6" t="e">
        <f>IF((AL822+AM822)&gt;0,AL822+AM822,"")</f>
        <v>#VALUE!</v>
      </c>
      <c r="AS822" s="9" t="str">
        <f>IF(O822&gt;0,R822/O822,"")</f>
        <v/>
      </c>
      <c r="AT822" s="9" t="e">
        <f>IF(AR822&lt;&gt;"",AL822/AR822,"")</f>
        <v>#VALUE!</v>
      </c>
      <c r="AU822" s="9" t="str">
        <f>IF(AO822&lt;&gt;"",AL822/AO822,"")</f>
        <v/>
      </c>
      <c r="AV822" s="9" t="str">
        <f>IF(AN822&lt;&gt;"",AL822/AN822,"")</f>
        <v/>
      </c>
      <c r="AW822" s="9"/>
    </row>
    <row r="823" spans="1:49" ht="13.5" thickTop="1" x14ac:dyDescent="0.2">
      <c r="A823" s="2">
        <v>8000585</v>
      </c>
      <c r="B823" s="3" t="s">
        <v>919</v>
      </c>
      <c r="C823" s="2">
        <v>0</v>
      </c>
      <c r="D823" s="2">
        <v>4040</v>
      </c>
      <c r="E823" s="8" t="s">
        <v>58</v>
      </c>
      <c r="F823" s="5" t="s">
        <v>905</v>
      </c>
      <c r="G823" s="3" t="s">
        <v>51</v>
      </c>
      <c r="H823" s="6">
        <v>41.1</v>
      </c>
      <c r="I823" s="6">
        <v>3.9</v>
      </c>
      <c r="J823" s="7">
        <v>-105.91667</v>
      </c>
      <c r="K823" s="7">
        <v>24.16667</v>
      </c>
      <c r="L823" s="6">
        <v>71.799319999999994</v>
      </c>
      <c r="M823" s="8" t="s">
        <v>54</v>
      </c>
      <c r="N823" s="2" t="s">
        <v>52</v>
      </c>
      <c r="O823" s="6">
        <v>4.4564080238342285</v>
      </c>
      <c r="P823" s="8" t="s">
        <v>53</v>
      </c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1">
        <f>IF($L823&gt;0,IF(O823&gt;0,$L823*O823/1000000,""),"")</f>
        <v>3.1996706575384139E-4</v>
      </c>
      <c r="AM823" s="8" t="str">
        <f>IF($L823&gt;0,IF(R823&gt;0,$L823*R823/1000000,""),"")</f>
        <v/>
      </c>
      <c r="AN823" s="8" t="str">
        <f>IF($L823&gt;0,IF(U823&gt;0,IF($V823="P",$L823*U823/1000000,$L823*$U823),""),"")</f>
        <v/>
      </c>
      <c r="AO823" s="8" t="str">
        <f>IF($L823&gt;0,IF(X823&gt;0,$L823*X823/100,""),"")</f>
        <v/>
      </c>
      <c r="AP823" s="8" t="str">
        <f>IF($L823&gt;0,IF(AA823&gt;0,$L823*AA823/100,""),"")</f>
        <v/>
      </c>
      <c r="AQ823" s="11">
        <f>SUM(AL823:AP823)</f>
        <v>3.1996706575384139E-4</v>
      </c>
      <c r="AR823" s="6" t="e">
        <f>IF((AL823+AM823)&gt;0,AL823+AM823,"")</f>
        <v>#VALUE!</v>
      </c>
      <c r="AS823" s="9">
        <f>IF(O823&gt;0,R823/O823,"")</f>
        <v>0</v>
      </c>
      <c r="AT823" s="9" t="e">
        <f>IF(AR823&lt;&gt;"",AL823/AR823,"")</f>
        <v>#VALUE!</v>
      </c>
      <c r="AU823" s="9" t="str">
        <f>IF(AO823&lt;&gt;"",AL823/AO823,"")</f>
        <v/>
      </c>
      <c r="AV823" s="9" t="str">
        <f>IF(AN823&lt;&gt;"",AL823/AN823,"")</f>
        <v/>
      </c>
      <c r="AW823" s="9"/>
    </row>
    <row r="824" spans="1:49" ht="13.5" thickTop="1" x14ac:dyDescent="0.2">
      <c r="A824" s="2">
        <v>8002120</v>
      </c>
      <c r="B824" s="3" t="s">
        <v>908</v>
      </c>
      <c r="C824" s="2">
        <v>0</v>
      </c>
      <c r="D824" s="2">
        <v>4023</v>
      </c>
      <c r="E824" s="8" t="s">
        <v>49</v>
      </c>
      <c r="F824" s="5" t="s">
        <v>905</v>
      </c>
      <c r="G824" s="3" t="s">
        <v>51</v>
      </c>
      <c r="H824" s="6">
        <v>105.5</v>
      </c>
      <c r="I824" s="6">
        <v>40</v>
      </c>
      <c r="J824" s="7">
        <v>-105.91667</v>
      </c>
      <c r="K824" s="7">
        <v>24.316669999999998</v>
      </c>
      <c r="L824" s="6">
        <v>122</v>
      </c>
      <c r="M824" s="8" t="s">
        <v>54</v>
      </c>
      <c r="N824" s="2" t="s">
        <v>52</v>
      </c>
      <c r="O824" s="6">
        <v>0.81000000238418579</v>
      </c>
      <c r="P824" s="8" t="s">
        <v>53</v>
      </c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1">
        <f>IF($L824&gt;0,IF(O824&gt;0,$L824*O824/1000000,""),"")</f>
        <v>9.8820000290870673E-5</v>
      </c>
      <c r="AM824" s="8" t="str">
        <f>IF($L824&gt;0,IF(R824&gt;0,$L824*R824/1000000,""),"")</f>
        <v/>
      </c>
      <c r="AN824" s="8" t="str">
        <f>IF($L824&gt;0,IF(U824&gt;0,IF($V824="P",$L824*U824/1000000,$L824*$U824),""),"")</f>
        <v/>
      </c>
      <c r="AO824" s="8" t="str">
        <f>IF($L824&gt;0,IF(X824&gt;0,$L824*X824/100,""),"")</f>
        <v/>
      </c>
      <c r="AP824" s="8" t="str">
        <f>IF($L824&gt;0,IF(AA824&gt;0,$L824*AA824/100,""),"")</f>
        <v/>
      </c>
      <c r="AQ824" s="11">
        <f>SUM(AL824:AP824)</f>
        <v>9.8820000290870673E-5</v>
      </c>
      <c r="AR824" s="6" t="e">
        <f>IF((AL824+AM824)&gt;0,AL824+AM824,"")</f>
        <v>#VALUE!</v>
      </c>
      <c r="AS824" s="9">
        <f>IF(O824&gt;0,R824/O824,"")</f>
        <v>0</v>
      </c>
      <c r="AT824" s="9" t="e">
        <f>IF(AR824&lt;&gt;"",AL824/AR824,"")</f>
        <v>#VALUE!</v>
      </c>
      <c r="AU824" s="9" t="str">
        <f>IF(AO824&lt;&gt;"",AL824/AO824,"")</f>
        <v/>
      </c>
      <c r="AV824" s="9" t="str">
        <f>IF(AN824&lt;&gt;"",AL824/AN824,"")</f>
        <v/>
      </c>
      <c r="AW824" s="9"/>
    </row>
    <row r="825" spans="1:49" ht="13.5" thickTop="1" x14ac:dyDescent="0.2">
      <c r="A825" s="2">
        <v>8004126</v>
      </c>
      <c r="B825" s="3" t="s">
        <v>910</v>
      </c>
      <c r="C825" s="2">
        <v>0</v>
      </c>
      <c r="D825" s="2">
        <v>4029</v>
      </c>
      <c r="E825" s="8" t="s">
        <v>56</v>
      </c>
      <c r="F825" s="5" t="s">
        <v>905</v>
      </c>
      <c r="G825" s="3" t="s">
        <v>51</v>
      </c>
      <c r="H825" s="6">
        <v>5000</v>
      </c>
      <c r="I825" s="6">
        <v>100</v>
      </c>
      <c r="J825" s="7">
        <v>-111.17</v>
      </c>
      <c r="K825" s="7">
        <v>30.45</v>
      </c>
      <c r="L825" s="6">
        <v>6.9</v>
      </c>
      <c r="M825" s="8" t="s">
        <v>54</v>
      </c>
      <c r="N825" s="2" t="s">
        <v>52</v>
      </c>
      <c r="O825" s="6">
        <v>1.5</v>
      </c>
      <c r="P825" s="8" t="s">
        <v>53</v>
      </c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1">
        <f>IF($L825&gt;0,IF(O825&gt;0,$L825*O825/1000000,""),"")</f>
        <v>1.0350000000000001E-5</v>
      </c>
      <c r="AM825" s="8" t="str">
        <f>IF($L825&gt;0,IF(R825&gt;0,$L825*R825/1000000,""),"")</f>
        <v/>
      </c>
      <c r="AN825" s="8" t="str">
        <f>IF($L825&gt;0,IF(U825&gt;0,IF($V825="P",$L825*U825/1000000,$L825*$U825),""),"")</f>
        <v/>
      </c>
      <c r="AO825" s="8" t="str">
        <f>IF($L825&gt;0,IF(X825&gt;0,$L825*X825/100,""),"")</f>
        <v/>
      </c>
      <c r="AP825" s="8" t="str">
        <f>IF($L825&gt;0,IF(AA825&gt;0,$L825*AA825/100,""),"")</f>
        <v/>
      </c>
      <c r="AQ825" s="11">
        <f>SUM(AL825:AP825)</f>
        <v>1.0350000000000001E-5</v>
      </c>
      <c r="AR825" s="6" t="e">
        <f>IF((AL825+AM825)&gt;0,AL825+AM825,"")</f>
        <v>#VALUE!</v>
      </c>
      <c r="AS825" s="9">
        <f>IF(O825&gt;0,R825/O825,"")</f>
        <v>0</v>
      </c>
      <c r="AT825" s="9" t="e">
        <f>IF(AR825&lt;&gt;"",AL825/AR825,"")</f>
        <v>#VALUE!</v>
      </c>
      <c r="AU825" s="9" t="str">
        <f>IF(AO825&lt;&gt;"",AL825/AO825,"")</f>
        <v/>
      </c>
      <c r="AV825" s="9" t="str">
        <f>IF(AN825&lt;&gt;"",AL825/AN825,"")</f>
        <v/>
      </c>
      <c r="AW825" s="9"/>
    </row>
    <row r="826" spans="1:49" ht="13.5" thickTop="1" x14ac:dyDescent="0.2">
      <c r="A826" s="2">
        <v>8004127</v>
      </c>
      <c r="B826" s="3" t="s">
        <v>915</v>
      </c>
      <c r="C826" s="2">
        <v>0</v>
      </c>
      <c r="D826" s="2">
        <v>4040</v>
      </c>
      <c r="E826" s="8" t="s">
        <v>58</v>
      </c>
      <c r="F826" s="5" t="s">
        <v>905</v>
      </c>
      <c r="G826" s="3" t="s">
        <v>51</v>
      </c>
      <c r="H826" s="6">
        <v>5000</v>
      </c>
      <c r="I826" s="6">
        <v>100</v>
      </c>
      <c r="J826" s="7">
        <v>-110.57080000000001</v>
      </c>
      <c r="K826" s="7">
        <v>28.797799999999999</v>
      </c>
      <c r="L826" s="6">
        <v>69.304000000000002</v>
      </c>
      <c r="M826" s="8" t="s">
        <v>54</v>
      </c>
      <c r="N826" s="2" t="s">
        <v>52</v>
      </c>
      <c r="O826" s="6">
        <v>1.1799999475479126</v>
      </c>
      <c r="P826" s="8" t="s">
        <v>53</v>
      </c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1">
        <f>IF($L826&gt;0,IF(O826&gt;0,$L826*O826/1000000,""),"")</f>
        <v>8.177871636486054E-5</v>
      </c>
      <c r="AM826" s="8" t="str">
        <f>IF($L826&gt;0,IF(R826&gt;0,$L826*R826/1000000,""),"")</f>
        <v/>
      </c>
      <c r="AN826" s="8" t="str">
        <f>IF($L826&gt;0,IF(U826&gt;0,IF($V826="P",$L826*U826/1000000,$L826*$U826),""),"")</f>
        <v/>
      </c>
      <c r="AO826" s="8" t="str">
        <f>IF($L826&gt;0,IF(X826&gt;0,$L826*X826/100,""),"")</f>
        <v/>
      </c>
      <c r="AP826" s="8" t="str">
        <f>IF($L826&gt;0,IF(AA826&gt;0,$L826*AA826/100,""),"")</f>
        <v/>
      </c>
      <c r="AQ826" s="11">
        <f>SUM(AL826:AP826)</f>
        <v>8.177871636486054E-5</v>
      </c>
      <c r="AR826" s="6" t="e">
        <f>IF((AL826+AM826)&gt;0,AL826+AM826,"")</f>
        <v>#VALUE!</v>
      </c>
      <c r="AS826" s="9">
        <f>IF(O826&gt;0,R826/O826,"")</f>
        <v>0</v>
      </c>
      <c r="AT826" s="9" t="e">
        <f>IF(AR826&lt;&gt;"",AL826/AR826,"")</f>
        <v>#VALUE!</v>
      </c>
      <c r="AU826" s="9" t="str">
        <f>IF(AO826&lt;&gt;"",AL826/AO826,"")</f>
        <v/>
      </c>
      <c r="AV826" s="9" t="str">
        <f>IF(AN826&lt;&gt;"",AL826/AN826,"")</f>
        <v/>
      </c>
      <c r="AW826" s="9"/>
    </row>
    <row r="827" spans="1:49" ht="13.5" thickTop="1" x14ac:dyDescent="0.2">
      <c r="A827" s="2">
        <v>8004147</v>
      </c>
      <c r="B827" s="3" t="s">
        <v>911</v>
      </c>
      <c r="C827" s="2">
        <v>0</v>
      </c>
      <c r="D827" s="2">
        <v>4029</v>
      </c>
      <c r="E827" s="8" t="s">
        <v>56</v>
      </c>
      <c r="F827" s="5" t="s">
        <v>905</v>
      </c>
      <c r="G827" s="3" t="s">
        <v>51</v>
      </c>
      <c r="H827" s="6">
        <v>5000</v>
      </c>
      <c r="I827" s="6">
        <v>100</v>
      </c>
      <c r="J827" s="7">
        <v>-110.53</v>
      </c>
      <c r="K827" s="7">
        <v>30.473330000000001</v>
      </c>
      <c r="L827" s="6">
        <v>6.16892</v>
      </c>
      <c r="M827" s="8" t="s">
        <v>54</v>
      </c>
      <c r="N827" s="2" t="s">
        <v>52</v>
      </c>
      <c r="O827" s="6">
        <v>2.4690001010894775</v>
      </c>
      <c r="P827" s="8" t="s">
        <v>53</v>
      </c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1">
        <f>IF($L827&gt;0,IF(O827&gt;0,$L827*O827/1000000,""),"")</f>
        <v>1.5231064103612899E-5</v>
      </c>
      <c r="AM827" s="8" t="str">
        <f>IF($L827&gt;0,IF(R827&gt;0,$L827*R827/1000000,""),"")</f>
        <v/>
      </c>
      <c r="AN827" s="8" t="str">
        <f>IF($L827&gt;0,IF(U827&gt;0,IF($V827="P",$L827*U827/1000000,$L827*$U827),""),"")</f>
        <v/>
      </c>
      <c r="AO827" s="8" t="str">
        <f>IF($L827&gt;0,IF(X827&gt;0,$L827*X827/100,""),"")</f>
        <v/>
      </c>
      <c r="AP827" s="8" t="str">
        <f>IF($L827&gt;0,IF(AA827&gt;0,$L827*AA827/100,""),"")</f>
        <v/>
      </c>
      <c r="AQ827" s="11">
        <f>SUM(AL827:AP827)</f>
        <v>1.5231064103612899E-5</v>
      </c>
      <c r="AR827" s="6" t="e">
        <f>IF((AL827+AM827)&gt;0,AL827+AM827,"")</f>
        <v>#VALUE!</v>
      </c>
      <c r="AS827" s="9">
        <f>IF(O827&gt;0,R827/O827,"")</f>
        <v>0</v>
      </c>
      <c r="AT827" s="9" t="e">
        <f>IF(AR827&lt;&gt;"",AL827/AR827,"")</f>
        <v>#VALUE!</v>
      </c>
      <c r="AU827" s="9" t="str">
        <f>IF(AO827&lt;&gt;"",AL827/AO827,"")</f>
        <v/>
      </c>
      <c r="AV827" s="9" t="str">
        <f>IF(AN827&lt;&gt;"",AL827/AN827,"")</f>
        <v/>
      </c>
      <c r="AW827" s="9"/>
    </row>
    <row r="828" spans="1:49" ht="13.5" thickTop="1" x14ac:dyDescent="0.2">
      <c r="A828" s="2">
        <v>8003224</v>
      </c>
      <c r="B828" s="3" t="s">
        <v>907</v>
      </c>
      <c r="C828" s="2">
        <v>0</v>
      </c>
      <c r="D828" s="2">
        <v>4023</v>
      </c>
      <c r="E828" s="8" t="s">
        <v>49</v>
      </c>
      <c r="F828" s="5" t="s">
        <v>905</v>
      </c>
      <c r="G828" s="3" t="s">
        <v>51</v>
      </c>
      <c r="H828" s="6">
        <v>5000</v>
      </c>
      <c r="I828" s="6">
        <v>100</v>
      </c>
      <c r="J828" s="7">
        <v>-106.45</v>
      </c>
      <c r="K828" s="7">
        <v>28.05</v>
      </c>
      <c r="L828" s="6"/>
      <c r="M828" s="8"/>
      <c r="N828" s="2"/>
      <c r="O828" s="6"/>
      <c r="P828" s="8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1" t="str">
        <f>IF($L828&gt;0,IF(O828&gt;0,$L828*O828/1000000,""),"")</f>
        <v/>
      </c>
      <c r="AM828" s="8" t="str">
        <f>IF($L828&gt;0,IF(R828&gt;0,$L828*R828/1000000,""),"")</f>
        <v/>
      </c>
      <c r="AN828" s="8" t="str">
        <f>IF($L828&gt;0,IF(U828&gt;0,IF($V828="P",$L828*U828/1000000,$L828*$U828),""),"")</f>
        <v/>
      </c>
      <c r="AO828" s="8" t="str">
        <f>IF($L828&gt;0,IF(X828&gt;0,$L828*X828/100,""),"")</f>
        <v/>
      </c>
      <c r="AP828" s="8" t="str">
        <f>IF($L828&gt;0,IF(AA828&gt;0,$L828*AA828/100,""),"")</f>
        <v/>
      </c>
      <c r="AQ828" s="11">
        <f>SUM(AL828:AP828)</f>
        <v>0</v>
      </c>
      <c r="AR828" s="6" t="e">
        <f>IF((AL828+AM828)&gt;0,AL828+AM828,"")</f>
        <v>#VALUE!</v>
      </c>
      <c r="AS828" s="9" t="str">
        <f>IF(O828&gt;0,R828/O828,"")</f>
        <v/>
      </c>
      <c r="AT828" s="9" t="e">
        <f>IF(AR828&lt;&gt;"",AL828/AR828,"")</f>
        <v>#VALUE!</v>
      </c>
      <c r="AU828" s="9" t="str">
        <f>IF(AO828&lt;&gt;"",AL828/AO828,"")</f>
        <v/>
      </c>
      <c r="AV828" s="9" t="str">
        <f>IF(AN828&lt;&gt;"",AL828/AN828,"")</f>
        <v/>
      </c>
      <c r="AW828" s="9"/>
    </row>
    <row r="829" spans="1:49" ht="13.5" thickTop="1" x14ac:dyDescent="0.2">
      <c r="A829" s="2">
        <v>8004125</v>
      </c>
      <c r="B829" s="3" t="s">
        <v>913</v>
      </c>
      <c r="C829" s="2">
        <v>0</v>
      </c>
      <c r="D829" s="2">
        <v>4040</v>
      </c>
      <c r="E829" s="8" t="s">
        <v>58</v>
      </c>
      <c r="F829" s="5" t="s">
        <v>905</v>
      </c>
      <c r="G829" s="3" t="s">
        <v>51</v>
      </c>
      <c r="H829" s="6">
        <v>5000</v>
      </c>
      <c r="I829" s="6">
        <v>100</v>
      </c>
      <c r="J829" s="7">
        <v>-100.13</v>
      </c>
      <c r="K829" s="7">
        <v>19.78</v>
      </c>
      <c r="L829" s="6">
        <v>94.916712000000004</v>
      </c>
      <c r="M829" s="8" t="s">
        <v>54</v>
      </c>
      <c r="N829" s="2" t="s">
        <v>52</v>
      </c>
      <c r="O829" s="6">
        <v>2.130000114440918</v>
      </c>
      <c r="P829" s="8" t="s">
        <v>53</v>
      </c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1">
        <f>IF($L829&gt;0,IF(O829&gt;0,$L829*O829/1000000,""),"")</f>
        <v>2.0217260742235566E-4</v>
      </c>
      <c r="AM829" s="8" t="str">
        <f>IF($L829&gt;0,IF(R829&gt;0,$L829*R829/1000000,""),"")</f>
        <v/>
      </c>
      <c r="AN829" s="8" t="str">
        <f>IF($L829&gt;0,IF(U829&gt;0,IF($V829="P",$L829*U829/1000000,$L829*$U829),""),"")</f>
        <v/>
      </c>
      <c r="AO829" s="8" t="str">
        <f>IF($L829&gt;0,IF(X829&gt;0,$L829*X829/100,""),"")</f>
        <v/>
      </c>
      <c r="AP829" s="8" t="str">
        <f>IF($L829&gt;0,IF(AA829&gt;0,$L829*AA829/100,""),"")</f>
        <v/>
      </c>
      <c r="AQ829" s="11">
        <f>SUM(AL829:AP829)</f>
        <v>2.0217260742235566E-4</v>
      </c>
      <c r="AR829" s="6" t="e">
        <f>IF((AL829+AM829)&gt;0,AL829+AM829,"")</f>
        <v>#VALUE!</v>
      </c>
      <c r="AS829" s="9">
        <f>IF(O829&gt;0,R829/O829,"")</f>
        <v>0</v>
      </c>
      <c r="AT829" s="9" t="e">
        <f>IF(AR829&lt;&gt;"",AL829/AR829,"")</f>
        <v>#VALUE!</v>
      </c>
      <c r="AU829" s="9" t="str">
        <f>IF(AO829&lt;&gt;"",AL829/AO829,"")</f>
        <v/>
      </c>
      <c r="AV829" s="9" t="str">
        <f>IF(AN829&lt;&gt;"",AL829/AN829,"")</f>
        <v/>
      </c>
      <c r="AW829" s="9"/>
    </row>
    <row r="830" spans="1:49" ht="13.5" thickTop="1" x14ac:dyDescent="0.2">
      <c r="A830" s="2">
        <v>8000944</v>
      </c>
      <c r="B830" s="3" t="s">
        <v>909</v>
      </c>
      <c r="C830" s="2">
        <v>0</v>
      </c>
      <c r="D830" s="2">
        <v>4029</v>
      </c>
      <c r="E830" s="8" t="s">
        <v>56</v>
      </c>
      <c r="F830" s="5" t="s">
        <v>905</v>
      </c>
      <c r="G830" s="3" t="s">
        <v>51</v>
      </c>
      <c r="H830" s="6">
        <v>5000</v>
      </c>
      <c r="I830" s="6">
        <v>100</v>
      </c>
      <c r="J830" s="7">
        <v>-94.266670000000005</v>
      </c>
      <c r="K830" s="7">
        <v>16.383330000000001</v>
      </c>
      <c r="L830" s="6"/>
      <c r="M830" s="8"/>
      <c r="N830" s="2"/>
      <c r="O830" s="6"/>
      <c r="P830" s="8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1" t="str">
        <f>IF($L830&gt;0,IF(O830&gt;0,$L830*O830/1000000,""),"")</f>
        <v/>
      </c>
      <c r="AM830" s="8" t="str">
        <f>IF($L830&gt;0,IF(R830&gt;0,$L830*R830/1000000,""),"")</f>
        <v/>
      </c>
      <c r="AN830" s="8" t="str">
        <f>IF($L830&gt;0,IF(U830&gt;0,IF($V830="P",$L830*U830/1000000,$L830*$U830),""),"")</f>
        <v/>
      </c>
      <c r="AO830" s="8" t="str">
        <f>IF($L830&gt;0,IF(X830&gt;0,$L830*X830/100,""),"")</f>
        <v/>
      </c>
      <c r="AP830" s="8" t="str">
        <f>IF($L830&gt;0,IF(AA830&gt;0,$L830*AA830/100,""),"")</f>
        <v/>
      </c>
      <c r="AQ830" s="11">
        <f>SUM(AL830:AP830)</f>
        <v>0</v>
      </c>
      <c r="AR830" s="6" t="e">
        <f>IF((AL830+AM830)&gt;0,AL830+AM830,"")</f>
        <v>#VALUE!</v>
      </c>
      <c r="AS830" s="9" t="str">
        <f>IF(O830&gt;0,R830/O830,"")</f>
        <v/>
      </c>
      <c r="AT830" s="9" t="e">
        <f>IF(AR830&lt;&gt;"",AL830/AR830,"")</f>
        <v>#VALUE!</v>
      </c>
      <c r="AU830" s="9" t="str">
        <f>IF(AO830&lt;&gt;"",AL830/AO830,"")</f>
        <v/>
      </c>
      <c r="AV830" s="9" t="str">
        <f>IF(AN830&lt;&gt;"",AL830/AN830,"")</f>
        <v/>
      </c>
      <c r="AW830" s="9"/>
    </row>
    <row r="831" spans="1:49" ht="13.5" thickTop="1" x14ac:dyDescent="0.2">
      <c r="A831" s="2">
        <v>8004260</v>
      </c>
      <c r="B831" s="3" t="s">
        <v>922</v>
      </c>
      <c r="C831" s="2">
        <v>0</v>
      </c>
      <c r="D831" s="2">
        <v>4021</v>
      </c>
      <c r="E831" s="8" t="s">
        <v>64</v>
      </c>
      <c r="F831" s="5" t="s">
        <v>921</v>
      </c>
      <c r="G831" s="3" t="s">
        <v>51</v>
      </c>
      <c r="H831" s="6">
        <v>771</v>
      </c>
      <c r="I831" s="6">
        <v>229</v>
      </c>
      <c r="J831" s="7">
        <v>-11.76667</v>
      </c>
      <c r="K831" s="7">
        <v>14.08333</v>
      </c>
      <c r="L831" s="6">
        <v>17.024699999999999</v>
      </c>
      <c r="M831" s="8" t="s">
        <v>54</v>
      </c>
      <c r="N831" s="2" t="s">
        <v>52</v>
      </c>
      <c r="O831" s="6">
        <v>3.0849490165710449</v>
      </c>
      <c r="P831" s="8" t="s">
        <v>53</v>
      </c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1">
        <f>IF($L831&gt;0,IF(O831&gt;0,$L831*O831/1000000,""),"")</f>
        <v>5.2520331522417068E-5</v>
      </c>
      <c r="AM831" s="8" t="str">
        <f>IF($L831&gt;0,IF(R831&gt;0,$L831*R831/1000000,""),"")</f>
        <v/>
      </c>
      <c r="AN831" s="8" t="str">
        <f>IF($L831&gt;0,IF(U831&gt;0,IF($V831="P",$L831*U831/1000000,$L831*$U831),""),"")</f>
        <v/>
      </c>
      <c r="AO831" s="8" t="str">
        <f>IF($L831&gt;0,IF(X831&gt;0,$L831*X831/100,""),"")</f>
        <v/>
      </c>
      <c r="AP831" s="8" t="str">
        <f>IF($L831&gt;0,IF(AA831&gt;0,$L831*AA831/100,""),"")</f>
        <v/>
      </c>
      <c r="AQ831" s="11">
        <f>SUM(AL831:AP831)</f>
        <v>5.2520331522417068E-5</v>
      </c>
      <c r="AR831" s="6" t="e">
        <f>IF((AL831+AM831)&gt;0,AL831+AM831,"")</f>
        <v>#VALUE!</v>
      </c>
      <c r="AS831" s="9">
        <f>IF(O831&gt;0,R831/O831,"")</f>
        <v>0</v>
      </c>
      <c r="AT831" s="9" t="e">
        <f>IF(AR831&lt;&gt;"",AL831/AR831,"")</f>
        <v>#VALUE!</v>
      </c>
      <c r="AU831" s="9" t="str">
        <f>IF(AO831&lt;&gt;"",AL831/AO831,"")</f>
        <v/>
      </c>
      <c r="AV831" s="9" t="str">
        <f>IF(AN831&lt;&gt;"",AL831/AN831,"")</f>
        <v/>
      </c>
      <c r="AW831" s="9"/>
    </row>
    <row r="832" spans="1:49" ht="13.5" thickTop="1" x14ac:dyDescent="0.2">
      <c r="A832" s="2">
        <v>8000315</v>
      </c>
      <c r="B832" s="3" t="s">
        <v>925</v>
      </c>
      <c r="C832" s="2">
        <v>0</v>
      </c>
      <c r="D832" s="2">
        <v>4036</v>
      </c>
      <c r="E832" s="8" t="s">
        <v>245</v>
      </c>
      <c r="F832" s="5" t="s">
        <v>921</v>
      </c>
      <c r="G832" s="3" t="s">
        <v>51</v>
      </c>
      <c r="H832" s="6">
        <v>2050</v>
      </c>
      <c r="I832" s="6">
        <v>450</v>
      </c>
      <c r="J832" s="7">
        <v>-11.41667</v>
      </c>
      <c r="K832" s="7">
        <v>13.08333</v>
      </c>
      <c r="L832" s="6">
        <v>11.69</v>
      </c>
      <c r="M832" s="8" t="s">
        <v>54</v>
      </c>
      <c r="N832" s="2" t="s">
        <v>52</v>
      </c>
      <c r="O832" s="6">
        <v>3.7699999809265137</v>
      </c>
      <c r="P832" s="8" t="s">
        <v>53</v>
      </c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1">
        <f>IF($L832&gt;0,IF(O832&gt;0,$L832*O832/1000000,""),"")</f>
        <v>4.4071299777030943E-5</v>
      </c>
      <c r="AM832" s="8" t="str">
        <f>IF($L832&gt;0,IF(R832&gt;0,$L832*R832/1000000,""),"")</f>
        <v/>
      </c>
      <c r="AN832" s="8" t="str">
        <f>IF($L832&gt;0,IF(U832&gt;0,IF($V832="P",$L832*U832/1000000,$L832*$U832),""),"")</f>
        <v/>
      </c>
      <c r="AO832" s="8" t="str">
        <f>IF($L832&gt;0,IF(X832&gt;0,$L832*X832/100,""),"")</f>
        <v/>
      </c>
      <c r="AP832" s="8" t="str">
        <f>IF($L832&gt;0,IF(AA832&gt;0,$L832*AA832/100,""),"")</f>
        <v/>
      </c>
      <c r="AQ832" s="11">
        <f>SUM(AL832:AP832)</f>
        <v>4.4071299777030943E-5</v>
      </c>
      <c r="AR832" s="6" t="e">
        <f>IF((AL832+AM832)&gt;0,AL832+AM832,"")</f>
        <v>#VALUE!</v>
      </c>
      <c r="AS832" s="9">
        <f>IF(O832&gt;0,R832/O832,"")</f>
        <v>0</v>
      </c>
      <c r="AT832" s="9" t="e">
        <f>IF(AR832&lt;&gt;"",AL832/AR832,"")</f>
        <v>#VALUE!</v>
      </c>
      <c r="AU832" s="9" t="str">
        <f>IF(AO832&lt;&gt;"",AL832/AO832,"")</f>
        <v/>
      </c>
      <c r="AV832" s="9" t="str">
        <f>IF(AN832&lt;&gt;"",AL832/AN832,"")</f>
        <v/>
      </c>
      <c r="AW832" s="9"/>
    </row>
    <row r="833" spans="1:49" ht="13.5" thickTop="1" x14ac:dyDescent="0.2">
      <c r="A833" s="2">
        <v>8000313</v>
      </c>
      <c r="B833" s="3" t="s">
        <v>924</v>
      </c>
      <c r="C833" s="2">
        <v>0</v>
      </c>
      <c r="D833" s="2">
        <v>4036</v>
      </c>
      <c r="E833" s="8" t="s">
        <v>245</v>
      </c>
      <c r="F833" s="5" t="s">
        <v>921</v>
      </c>
      <c r="G833" s="3" t="s">
        <v>51</v>
      </c>
      <c r="H833" s="6">
        <v>2050</v>
      </c>
      <c r="I833" s="6">
        <v>450</v>
      </c>
      <c r="J833" s="7">
        <v>-8.2333300000000005</v>
      </c>
      <c r="K833" s="7">
        <v>10.783329999999999</v>
      </c>
      <c r="L833" s="6">
        <v>0.25193820312499998</v>
      </c>
      <c r="M833" s="8" t="s">
        <v>54</v>
      </c>
      <c r="N833" s="2" t="s">
        <v>52</v>
      </c>
      <c r="O833" s="6">
        <v>10</v>
      </c>
      <c r="P833" s="8" t="s">
        <v>53</v>
      </c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1">
        <f>IF($L833&gt;0,IF(O833&gt;0,$L833*O833/1000000,""),"")</f>
        <v>2.5193820312499998E-6</v>
      </c>
      <c r="AM833" s="8" t="str">
        <f>IF($L833&gt;0,IF(R833&gt;0,$L833*R833/1000000,""),"")</f>
        <v/>
      </c>
      <c r="AN833" s="8" t="str">
        <f>IF($L833&gt;0,IF(U833&gt;0,IF($V833="P",$L833*U833/1000000,$L833*$U833),""),"")</f>
        <v/>
      </c>
      <c r="AO833" s="8" t="str">
        <f>IF($L833&gt;0,IF(X833&gt;0,$L833*X833/100,""),"")</f>
        <v/>
      </c>
      <c r="AP833" s="8" t="str">
        <f>IF($L833&gt;0,IF(AA833&gt;0,$L833*AA833/100,""),"")</f>
        <v/>
      </c>
      <c r="AQ833" s="11">
        <f>SUM(AL833:AP833)</f>
        <v>2.5193820312499998E-6</v>
      </c>
      <c r="AR833" s="6" t="e">
        <f>IF((AL833+AM833)&gt;0,AL833+AM833,"")</f>
        <v>#VALUE!</v>
      </c>
      <c r="AS833" s="9">
        <f>IF(O833&gt;0,R833/O833,"")</f>
        <v>0</v>
      </c>
      <c r="AT833" s="9" t="e">
        <f>IF(AR833&lt;&gt;"",AL833/AR833,"")</f>
        <v>#VALUE!</v>
      </c>
      <c r="AU833" s="9" t="str">
        <f>IF(AO833&lt;&gt;"",AL833/AO833,"")</f>
        <v/>
      </c>
      <c r="AV833" s="9" t="str">
        <f>IF(AN833&lt;&gt;"",AL833/AN833,"")</f>
        <v/>
      </c>
      <c r="AW833" s="9"/>
    </row>
    <row r="834" spans="1:49" ht="13.5" thickTop="1" x14ac:dyDescent="0.2">
      <c r="A834" s="2">
        <v>8004219</v>
      </c>
      <c r="B834" s="3" t="s">
        <v>926</v>
      </c>
      <c r="C834" s="2">
        <v>0</v>
      </c>
      <c r="D834" s="2">
        <v>4036</v>
      </c>
      <c r="E834" s="8" t="s">
        <v>245</v>
      </c>
      <c r="F834" s="5" t="s">
        <v>921</v>
      </c>
      <c r="G834" s="3" t="s">
        <v>51</v>
      </c>
      <c r="H834" s="6">
        <v>2050</v>
      </c>
      <c r="I834" s="6">
        <v>100</v>
      </c>
      <c r="J834" s="7">
        <v>-6.85</v>
      </c>
      <c r="K834" s="7">
        <v>11.68333</v>
      </c>
      <c r="L834" s="6">
        <v>32.359870000000001</v>
      </c>
      <c r="M834" s="8" t="s">
        <v>54</v>
      </c>
      <c r="N834" s="2" t="s">
        <v>52</v>
      </c>
      <c r="O834" s="6">
        <v>5.8017759323120117</v>
      </c>
      <c r="P834" s="8" t="s">
        <v>53</v>
      </c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1">
        <f>IF($L834&gt;0,IF(O834&gt;0,$L834*O834/1000000,""),"")</f>
        <v>1.8774471493874552E-4</v>
      </c>
      <c r="AM834" s="8" t="str">
        <f>IF($L834&gt;0,IF(R834&gt;0,$L834*R834/1000000,""),"")</f>
        <v/>
      </c>
      <c r="AN834" s="8" t="str">
        <f>IF($L834&gt;0,IF(U834&gt;0,IF($V834="P",$L834*U834/1000000,$L834*$U834),""),"")</f>
        <v/>
      </c>
      <c r="AO834" s="8" t="str">
        <f>IF($L834&gt;0,IF(X834&gt;0,$L834*X834/100,""),"")</f>
        <v/>
      </c>
      <c r="AP834" s="8" t="str">
        <f>IF($L834&gt;0,IF(AA834&gt;0,$L834*AA834/100,""),"")</f>
        <v/>
      </c>
      <c r="AQ834" s="11">
        <f>SUM(AL834:AP834)</f>
        <v>1.8774471493874552E-4</v>
      </c>
      <c r="AR834" s="6" t="e">
        <f>IF((AL834+AM834)&gt;0,AL834+AM834,"")</f>
        <v>#VALUE!</v>
      </c>
      <c r="AS834" s="9">
        <f>IF(O834&gt;0,R834/O834,"")</f>
        <v>0</v>
      </c>
      <c r="AT834" s="9" t="e">
        <f>IF(AR834&lt;&gt;"",AL834/AR834,"")</f>
        <v>#VALUE!</v>
      </c>
      <c r="AU834" s="9" t="str">
        <f>IF(AO834&lt;&gt;"",AL834/AO834,"")</f>
        <v/>
      </c>
      <c r="AV834" s="9" t="str">
        <f>IF(AN834&lt;&gt;"",AL834/AN834,"")</f>
        <v/>
      </c>
      <c r="AW834" s="9"/>
    </row>
    <row r="835" spans="1:49" ht="13.5" thickTop="1" x14ac:dyDescent="0.2">
      <c r="A835" s="2">
        <v>8000323</v>
      </c>
      <c r="B835" s="3" t="s">
        <v>920</v>
      </c>
      <c r="C835" s="2">
        <v>0</v>
      </c>
      <c r="D835" s="2">
        <v>4021</v>
      </c>
      <c r="E835" s="8" t="s">
        <v>64</v>
      </c>
      <c r="F835" s="5" t="s">
        <v>921</v>
      </c>
      <c r="G835" s="3" t="s">
        <v>51</v>
      </c>
      <c r="H835" s="6">
        <v>2074</v>
      </c>
      <c r="I835" s="6">
        <v>9</v>
      </c>
      <c r="J835" s="7">
        <v>-6.1</v>
      </c>
      <c r="K835" s="7">
        <v>10.783329999999999</v>
      </c>
      <c r="L835" s="6">
        <v>21.415230000000001</v>
      </c>
      <c r="M835" s="8" t="s">
        <v>54</v>
      </c>
      <c r="N835" s="2" t="s">
        <v>52</v>
      </c>
      <c r="O835" s="6">
        <v>3.838223934173584</v>
      </c>
      <c r="P835" s="8" t="s">
        <v>53</v>
      </c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1">
        <f>IF($L835&gt;0,IF(O835&gt;0,$L835*O835/1000000,""),"")</f>
        <v>8.2196448341832163E-5</v>
      </c>
      <c r="AM835" s="8" t="str">
        <f>IF($L835&gt;0,IF(R835&gt;0,$L835*R835/1000000,""),"")</f>
        <v/>
      </c>
      <c r="AN835" s="8" t="str">
        <f>IF($L835&gt;0,IF(U835&gt;0,IF($V835="P",$L835*U835/1000000,$L835*$U835),""),"")</f>
        <v/>
      </c>
      <c r="AO835" s="8" t="str">
        <f>IF($L835&gt;0,IF(X835&gt;0,$L835*X835/100,""),"")</f>
        <v/>
      </c>
      <c r="AP835" s="8" t="str">
        <f>IF($L835&gt;0,IF(AA835&gt;0,$L835*AA835/100,""),"")</f>
        <v/>
      </c>
      <c r="AQ835" s="11">
        <f>SUM(AL835:AP835)</f>
        <v>8.2196448341832163E-5</v>
      </c>
      <c r="AR835" s="6" t="e">
        <f>IF((AL835+AM835)&gt;0,AL835+AM835,"")</f>
        <v>#VALUE!</v>
      </c>
      <c r="AS835" s="9">
        <f>IF(O835&gt;0,R835/O835,"")</f>
        <v>0</v>
      </c>
      <c r="AT835" s="9" t="e">
        <f>IF(AR835&lt;&gt;"",AL835/AR835,"")</f>
        <v>#VALUE!</v>
      </c>
      <c r="AU835" s="9" t="str">
        <f>IF(AO835&lt;&gt;"",AL835/AO835,"")</f>
        <v/>
      </c>
      <c r="AV835" s="9" t="str">
        <f>IF(AN835&lt;&gt;"",AL835/AN835,"")</f>
        <v/>
      </c>
      <c r="AW835" s="9"/>
    </row>
    <row r="836" spans="1:49" ht="13.5" thickTop="1" x14ac:dyDescent="0.2">
      <c r="A836" s="2">
        <v>8000322</v>
      </c>
      <c r="B836" s="3" t="s">
        <v>923</v>
      </c>
      <c r="C836" s="2">
        <v>0</v>
      </c>
      <c r="D836" s="2">
        <v>4023</v>
      </c>
      <c r="E836" s="8" t="s">
        <v>49</v>
      </c>
      <c r="F836" s="5" t="s">
        <v>921</v>
      </c>
      <c r="G836" s="3" t="s">
        <v>51</v>
      </c>
      <c r="H836" s="6">
        <v>2080</v>
      </c>
      <c r="I836" s="6">
        <v>50</v>
      </c>
      <c r="J836" s="7">
        <v>-11.75</v>
      </c>
      <c r="K836" s="7">
        <v>13.85</v>
      </c>
      <c r="L836" s="6">
        <v>58.21584</v>
      </c>
      <c r="M836" s="8" t="s">
        <v>54</v>
      </c>
      <c r="N836" s="2" t="s">
        <v>52</v>
      </c>
      <c r="O836" s="6">
        <v>3.1757180690765381</v>
      </c>
      <c r="P836" s="8" t="s">
        <v>53</v>
      </c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1">
        <f>IF($L836&gt;0,IF(O836&gt;0,$L836*O836/1000000,""),"")</f>
        <v>1.8487709499446868E-4</v>
      </c>
      <c r="AM836" s="8" t="str">
        <f>IF($L836&gt;0,IF(R836&gt;0,$L836*R836/1000000,""),"")</f>
        <v/>
      </c>
      <c r="AN836" s="8" t="str">
        <f>IF($L836&gt;0,IF(U836&gt;0,IF($V836="P",$L836*U836/1000000,$L836*$U836),""),"")</f>
        <v/>
      </c>
      <c r="AO836" s="8" t="str">
        <f>IF($L836&gt;0,IF(X836&gt;0,$L836*X836/100,""),"")</f>
        <v/>
      </c>
      <c r="AP836" s="8" t="str">
        <f>IF($L836&gt;0,IF(AA836&gt;0,$L836*AA836/100,""),"")</f>
        <v/>
      </c>
      <c r="AQ836" s="11">
        <f>SUM(AL836:AP836)</f>
        <v>1.8487709499446868E-4</v>
      </c>
      <c r="AR836" s="6" t="e">
        <f>IF((AL836+AM836)&gt;0,AL836+AM836,"")</f>
        <v>#VALUE!</v>
      </c>
      <c r="AS836" s="9">
        <f>IF(O836&gt;0,R836/O836,"")</f>
        <v>0</v>
      </c>
      <c r="AT836" s="9" t="e">
        <f>IF(AR836&lt;&gt;"",AL836/AR836,"")</f>
        <v>#VALUE!</v>
      </c>
      <c r="AU836" s="9" t="str">
        <f>IF(AO836&lt;&gt;"",AL836/AO836,"")</f>
        <v/>
      </c>
      <c r="AV836" s="9" t="str">
        <f>IF(AN836&lt;&gt;"",AL836/AN836,"")</f>
        <v/>
      </c>
      <c r="AW836" s="9"/>
    </row>
    <row r="837" spans="1:49" ht="13.5" thickTop="1" x14ac:dyDescent="0.2">
      <c r="A837" s="2">
        <v>8004040</v>
      </c>
      <c r="B837" s="3" t="s">
        <v>927</v>
      </c>
      <c r="C837" s="2">
        <v>0</v>
      </c>
      <c r="D837" s="2">
        <v>4029</v>
      </c>
      <c r="E837" s="8" t="s">
        <v>56</v>
      </c>
      <c r="F837" s="5" t="s">
        <v>928</v>
      </c>
      <c r="G837" s="3" t="s">
        <v>51</v>
      </c>
      <c r="H837" s="6">
        <v>5000</v>
      </c>
      <c r="I837" s="6">
        <v>100</v>
      </c>
      <c r="J837" s="7">
        <v>96.263890000000004</v>
      </c>
      <c r="K837" s="7">
        <v>22.253889999999998</v>
      </c>
      <c r="L837" s="6">
        <v>2</v>
      </c>
      <c r="M837" s="8" t="s">
        <v>54</v>
      </c>
      <c r="N837" s="2" t="s">
        <v>52</v>
      </c>
      <c r="O837" s="6">
        <v>2.5</v>
      </c>
      <c r="P837" s="8" t="s">
        <v>53</v>
      </c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1">
        <f>IF($L837&gt;0,IF(O837&gt;0,$L837*O837/1000000,""),"")</f>
        <v>5.0000000000000004E-6</v>
      </c>
      <c r="AM837" s="8" t="str">
        <f>IF($L837&gt;0,IF(R837&gt;0,$L837*R837/1000000,""),"")</f>
        <v/>
      </c>
      <c r="AN837" s="8" t="str">
        <f>IF($L837&gt;0,IF(U837&gt;0,IF($V837="P",$L837*U837/1000000,$L837*$U837),""),"")</f>
        <v/>
      </c>
      <c r="AO837" s="8" t="str">
        <f>IF($L837&gt;0,IF(X837&gt;0,$L837*X837/100,""),"")</f>
        <v/>
      </c>
      <c r="AP837" s="8" t="str">
        <f>IF($L837&gt;0,IF(AA837&gt;0,$L837*AA837/100,""),"")</f>
        <v/>
      </c>
      <c r="AQ837" s="11">
        <f>SUM(AL837:AP837)</f>
        <v>5.0000000000000004E-6</v>
      </c>
      <c r="AR837" s="6" t="e">
        <f>IF((AL837+AM837)&gt;0,AL837+AM837,"")</f>
        <v>#VALUE!</v>
      </c>
      <c r="AS837" s="9">
        <f>IF(O837&gt;0,R837/O837,"")</f>
        <v>0</v>
      </c>
      <c r="AT837" s="9" t="e">
        <f>IF(AR837&lt;&gt;"",AL837/AR837,"")</f>
        <v>#VALUE!</v>
      </c>
      <c r="AU837" s="9" t="str">
        <f>IF(AO837&lt;&gt;"",AL837/AO837,"")</f>
        <v/>
      </c>
      <c r="AV837" s="9" t="str">
        <f>IF(AN837&lt;&gt;"",AL837/AN837,"")</f>
        <v/>
      </c>
      <c r="AW837" s="9"/>
    </row>
    <row r="838" spans="1:49" ht="13.5" thickTop="1" x14ac:dyDescent="0.2">
      <c r="A838" s="2">
        <v>8004265</v>
      </c>
      <c r="B838" s="3" t="s">
        <v>929</v>
      </c>
      <c r="C838" s="2">
        <v>0</v>
      </c>
      <c r="D838" s="2">
        <v>4023</v>
      </c>
      <c r="E838" s="8" t="s">
        <v>49</v>
      </c>
      <c r="F838" s="5" t="s">
        <v>930</v>
      </c>
      <c r="G838" s="3" t="s">
        <v>51</v>
      </c>
      <c r="H838" s="6">
        <v>143.80000000000001</v>
      </c>
      <c r="I838" s="6">
        <v>31.8</v>
      </c>
      <c r="J838" s="7">
        <v>106</v>
      </c>
      <c r="K838" s="7">
        <v>48</v>
      </c>
      <c r="L838" s="6">
        <v>10.175000000000001</v>
      </c>
      <c r="M838" s="8" t="s">
        <v>54</v>
      </c>
      <c r="N838" s="2" t="s">
        <v>52</v>
      </c>
      <c r="O838" s="6">
        <v>3.5199999809265137</v>
      </c>
      <c r="P838" s="8" t="s">
        <v>53</v>
      </c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1">
        <f>IF($L838&gt;0,IF(O838&gt;0,$L838*O838/1000000,""),"")</f>
        <v>3.581599980592728E-5</v>
      </c>
      <c r="AM838" s="8" t="str">
        <f>IF($L838&gt;0,IF(R838&gt;0,$L838*R838/1000000,""),"")</f>
        <v/>
      </c>
      <c r="AN838" s="8" t="str">
        <f>IF($L838&gt;0,IF(U838&gt;0,IF($V838="P",$L838*U838/1000000,$L838*$U838),""),"")</f>
        <v/>
      </c>
      <c r="AO838" s="8" t="str">
        <f>IF($L838&gt;0,IF(X838&gt;0,$L838*X838/100,""),"")</f>
        <v/>
      </c>
      <c r="AP838" s="8" t="str">
        <f>IF($L838&gt;0,IF(AA838&gt;0,$L838*AA838/100,""),"")</f>
        <v/>
      </c>
      <c r="AQ838" s="11">
        <f>SUM(AL838:AP838)</f>
        <v>3.581599980592728E-5</v>
      </c>
      <c r="AR838" s="6" t="e">
        <f>IF((AL838+AM838)&gt;0,AL838+AM838,"")</f>
        <v>#VALUE!</v>
      </c>
      <c r="AS838" s="9">
        <f>IF(O838&gt;0,R838/O838,"")</f>
        <v>0</v>
      </c>
      <c r="AT838" s="9" t="e">
        <f>IF(AR838&lt;&gt;"",AL838/AR838,"")</f>
        <v>#VALUE!</v>
      </c>
      <c r="AU838" s="9" t="str">
        <f>IF(AO838&lt;&gt;"",AL838/AO838,"")</f>
        <v/>
      </c>
      <c r="AV838" s="9" t="str">
        <f>IF(AN838&lt;&gt;"",AL838/AN838,"")</f>
        <v/>
      </c>
      <c r="AW838" s="9"/>
    </row>
    <row r="839" spans="1:49" ht="13.5" thickTop="1" x14ac:dyDescent="0.2">
      <c r="A839" s="2">
        <v>8002099</v>
      </c>
      <c r="B839" s="3" t="s">
        <v>931</v>
      </c>
      <c r="C839" s="2">
        <v>0</v>
      </c>
      <c r="D839" s="2">
        <v>4029</v>
      </c>
      <c r="E839" s="8" t="s">
        <v>56</v>
      </c>
      <c r="F839" s="5" t="s">
        <v>930</v>
      </c>
      <c r="G839" s="3" t="s">
        <v>51</v>
      </c>
      <c r="H839" s="6">
        <v>5000</v>
      </c>
      <c r="I839" s="6">
        <v>100</v>
      </c>
      <c r="J839" s="7">
        <v>104.51667</v>
      </c>
      <c r="K839" s="7">
        <v>48.983330000000002</v>
      </c>
      <c r="L839" s="6">
        <v>0.26140000000000002</v>
      </c>
      <c r="M839" s="8" t="s">
        <v>54</v>
      </c>
      <c r="N839" s="2" t="s">
        <v>52</v>
      </c>
      <c r="O839" s="6">
        <v>17.959999084472656</v>
      </c>
      <c r="P839" s="8" t="s">
        <v>53</v>
      </c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1">
        <f>IF($L839&gt;0,IF(O839&gt;0,$L839*O839/1000000,""),"")</f>
        <v>4.694743760681153E-6</v>
      </c>
      <c r="AM839" s="8" t="str">
        <f>IF($L839&gt;0,IF(R839&gt;0,$L839*R839/1000000,""),"")</f>
        <v/>
      </c>
      <c r="AN839" s="8" t="str">
        <f>IF($L839&gt;0,IF(U839&gt;0,IF($V839="P",$L839*U839/1000000,$L839*$U839),""),"")</f>
        <v/>
      </c>
      <c r="AO839" s="8" t="str">
        <f>IF($L839&gt;0,IF(X839&gt;0,$L839*X839/100,""),"")</f>
        <v/>
      </c>
      <c r="AP839" s="8" t="str">
        <f>IF($L839&gt;0,IF(AA839&gt;0,$L839*AA839/100,""),"")</f>
        <v/>
      </c>
      <c r="AQ839" s="11">
        <f>SUM(AL839:AP839)</f>
        <v>4.694743760681153E-6</v>
      </c>
      <c r="AR839" s="6" t="e">
        <f>IF((AL839+AM839)&gt;0,AL839+AM839,"")</f>
        <v>#VALUE!</v>
      </c>
      <c r="AS839" s="9">
        <f>IF(O839&gt;0,R839/O839,"")</f>
        <v>0</v>
      </c>
      <c r="AT839" s="9" t="e">
        <f>IF(AR839&lt;&gt;"",AL839/AR839,"")</f>
        <v>#VALUE!</v>
      </c>
      <c r="AU839" s="9" t="str">
        <f>IF(AO839&lt;&gt;"",AL839/AO839,"")</f>
        <v/>
      </c>
      <c r="AV839" s="9" t="str">
        <f>IF(AN839&lt;&gt;"",AL839/AN839,"")</f>
        <v/>
      </c>
      <c r="AW839" s="9"/>
    </row>
    <row r="840" spans="1:49" ht="13.5" thickTop="1" x14ac:dyDescent="0.2">
      <c r="A840" s="2">
        <v>8004269</v>
      </c>
      <c r="B840" s="3" t="s">
        <v>932</v>
      </c>
      <c r="C840" s="2">
        <v>0</v>
      </c>
      <c r="D840" s="2">
        <v>4023</v>
      </c>
      <c r="E840" s="8" t="s">
        <v>49</v>
      </c>
      <c r="F840" s="5" t="s">
        <v>933</v>
      </c>
      <c r="G840" s="3" t="s">
        <v>51</v>
      </c>
      <c r="H840" s="6">
        <v>520</v>
      </c>
      <c r="I840" s="6">
        <v>2</v>
      </c>
      <c r="J840" s="7">
        <v>15.87</v>
      </c>
      <c r="K840" s="7">
        <v>-21.93</v>
      </c>
      <c r="L840" s="6">
        <v>26.646999999999998</v>
      </c>
      <c r="M840" s="8" t="s">
        <v>54</v>
      </c>
      <c r="N840" s="2" t="s">
        <v>52</v>
      </c>
      <c r="O840" s="6">
        <v>1.7748680114746094</v>
      </c>
      <c r="P840" s="8" t="s">
        <v>53</v>
      </c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1">
        <f>IF($L840&gt;0,IF(O840&gt;0,$L840*O840/1000000,""),"")</f>
        <v>4.7294907901763913E-5</v>
      </c>
      <c r="AM840" s="8" t="str">
        <f>IF($L840&gt;0,IF(R840&gt;0,$L840*R840/1000000,""),"")</f>
        <v/>
      </c>
      <c r="AN840" s="8" t="str">
        <f>IF($L840&gt;0,IF(U840&gt;0,IF($V840="P",$L840*U840/1000000,$L840*$U840),""),"")</f>
        <v/>
      </c>
      <c r="AO840" s="8" t="str">
        <f>IF($L840&gt;0,IF(X840&gt;0,$L840*X840/100,""),"")</f>
        <v/>
      </c>
      <c r="AP840" s="8" t="str">
        <f>IF($L840&gt;0,IF(AA840&gt;0,$L840*AA840/100,""),"")</f>
        <v/>
      </c>
      <c r="AQ840" s="11">
        <f>SUM(AL840:AP840)</f>
        <v>4.7294907901763913E-5</v>
      </c>
      <c r="AR840" s="6" t="e">
        <f>IF((AL840+AM840)&gt;0,AL840+AM840,"")</f>
        <v>#VALUE!</v>
      </c>
      <c r="AS840" s="9">
        <f>IF(O840&gt;0,R840/O840,"")</f>
        <v>0</v>
      </c>
      <c r="AT840" s="9" t="e">
        <f>IF(AR840&lt;&gt;"",AL840/AR840,"")</f>
        <v>#VALUE!</v>
      </c>
      <c r="AU840" s="9" t="str">
        <f>IF(AO840&lt;&gt;"",AL840/AO840,"")</f>
        <v/>
      </c>
      <c r="AV840" s="9" t="str">
        <f>IF(AN840&lt;&gt;"",AL840/AN840,"")</f>
        <v/>
      </c>
      <c r="AW840" s="9"/>
    </row>
    <row r="841" spans="1:49" ht="13.5" thickTop="1" x14ac:dyDescent="0.2">
      <c r="A841" s="2">
        <v>8002110</v>
      </c>
      <c r="B841" s="3" t="s">
        <v>937</v>
      </c>
      <c r="C841" s="2">
        <v>0</v>
      </c>
      <c r="D841" s="2">
        <v>4029</v>
      </c>
      <c r="E841" s="8" t="s">
        <v>56</v>
      </c>
      <c r="F841" s="5" t="s">
        <v>935</v>
      </c>
      <c r="G841" s="3" t="s">
        <v>51</v>
      </c>
      <c r="H841" s="6">
        <v>2050</v>
      </c>
      <c r="I841" s="6">
        <v>100</v>
      </c>
      <c r="J841" s="7">
        <v>1</v>
      </c>
      <c r="K841" s="7">
        <v>13.23333</v>
      </c>
      <c r="L841" s="6">
        <v>1.86</v>
      </c>
      <c r="M841" s="8" t="s">
        <v>54</v>
      </c>
      <c r="N841" s="2" t="s">
        <v>52</v>
      </c>
      <c r="O841" s="6">
        <v>1.6499999761581421</v>
      </c>
      <c r="P841" s="8" t="s">
        <v>53</v>
      </c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1">
        <f>IF($L841&gt;0,IF(O841&gt;0,$L841*O841/1000000,""),"")</f>
        <v>3.0689999556541446E-6</v>
      </c>
      <c r="AM841" s="8" t="str">
        <f>IF($L841&gt;0,IF(R841&gt;0,$L841*R841/1000000,""),"")</f>
        <v/>
      </c>
      <c r="AN841" s="8" t="str">
        <f>IF($L841&gt;0,IF(U841&gt;0,IF($V841="P",$L841*U841/1000000,$L841*$U841),""),"")</f>
        <v/>
      </c>
      <c r="AO841" s="8" t="str">
        <f>IF($L841&gt;0,IF(X841&gt;0,$L841*X841/100,""),"")</f>
        <v/>
      </c>
      <c r="AP841" s="8" t="str">
        <f>IF($L841&gt;0,IF(AA841&gt;0,$L841*AA841/100,""),"")</f>
        <v/>
      </c>
      <c r="AQ841" s="11">
        <f>SUM(AL841:AP841)</f>
        <v>3.0689999556541446E-6</v>
      </c>
      <c r="AR841" s="6" t="e">
        <f>IF((AL841+AM841)&gt;0,AL841+AM841,"")</f>
        <v>#VALUE!</v>
      </c>
      <c r="AS841" s="9">
        <f>IF(O841&gt;0,R841/O841,"")</f>
        <v>0</v>
      </c>
      <c r="AT841" s="9" t="e">
        <f>IF(AR841&lt;&gt;"",AL841/AR841,"")</f>
        <v>#VALUE!</v>
      </c>
      <c r="AU841" s="9" t="str">
        <f>IF(AO841&lt;&gt;"",AL841/AO841,"")</f>
        <v/>
      </c>
      <c r="AV841" s="9" t="str">
        <f>IF(AN841&lt;&gt;"",AL841/AN841,"")</f>
        <v/>
      </c>
      <c r="AW841" s="9"/>
    </row>
    <row r="842" spans="1:49" ht="13.5" thickTop="1" x14ac:dyDescent="0.2">
      <c r="A842" s="2">
        <v>8002109</v>
      </c>
      <c r="B842" s="3" t="s">
        <v>936</v>
      </c>
      <c r="C842" s="2">
        <v>0</v>
      </c>
      <c r="D842" s="2">
        <v>4029</v>
      </c>
      <c r="E842" s="8" t="s">
        <v>56</v>
      </c>
      <c r="F842" s="5" t="s">
        <v>935</v>
      </c>
      <c r="G842" s="3" t="s">
        <v>51</v>
      </c>
      <c r="H842" s="6">
        <v>2050</v>
      </c>
      <c r="I842" s="6">
        <v>100</v>
      </c>
      <c r="J842" s="7">
        <v>1.0333300000000001</v>
      </c>
      <c r="K842" s="7">
        <v>14.08333</v>
      </c>
      <c r="L842" s="6">
        <v>8.9</v>
      </c>
      <c r="M842" s="8" t="s">
        <v>54</v>
      </c>
      <c r="N842" s="2" t="s">
        <v>52</v>
      </c>
      <c r="O842" s="6">
        <v>2.4000000953674316</v>
      </c>
      <c r="P842" s="8" t="s">
        <v>53</v>
      </c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1">
        <f>IF($L842&gt;0,IF(O842&gt;0,$L842*O842/1000000,""),"")</f>
        <v>2.1360000848770143E-5</v>
      </c>
      <c r="AM842" s="8" t="str">
        <f>IF($L842&gt;0,IF(R842&gt;0,$L842*R842/1000000,""),"")</f>
        <v/>
      </c>
      <c r="AN842" s="8" t="str">
        <f>IF($L842&gt;0,IF(U842&gt;0,IF($V842="P",$L842*U842/1000000,$L842*$U842),""),"")</f>
        <v/>
      </c>
      <c r="AO842" s="8" t="str">
        <f>IF($L842&gt;0,IF(X842&gt;0,$L842*X842/100,""),"")</f>
        <v/>
      </c>
      <c r="AP842" s="8" t="str">
        <f>IF($L842&gt;0,IF(AA842&gt;0,$L842*AA842/100,""),"")</f>
        <v/>
      </c>
      <c r="AQ842" s="11">
        <f>SUM(AL842:AP842)</f>
        <v>2.1360000848770143E-5</v>
      </c>
      <c r="AR842" s="6" t="e">
        <f>IF((AL842+AM842)&gt;0,AL842+AM842,"")</f>
        <v>#VALUE!</v>
      </c>
      <c r="AS842" s="9">
        <f>IF(O842&gt;0,R842/O842,"")</f>
        <v>0</v>
      </c>
      <c r="AT842" s="9" t="e">
        <f>IF(AR842&lt;&gt;"",AL842/AR842,"")</f>
        <v>#VALUE!</v>
      </c>
      <c r="AU842" s="9" t="str">
        <f>IF(AO842&lt;&gt;"",AL842/AO842,"")</f>
        <v/>
      </c>
      <c r="AV842" s="9" t="str">
        <f>IF(AN842&lt;&gt;"",AL842/AN842,"")</f>
        <v/>
      </c>
      <c r="AW842" s="9"/>
    </row>
    <row r="843" spans="1:49" ht="13.5" thickTop="1" x14ac:dyDescent="0.2">
      <c r="A843" s="2">
        <v>8004141</v>
      </c>
      <c r="B843" s="3" t="s">
        <v>934</v>
      </c>
      <c r="C843" s="2">
        <v>0</v>
      </c>
      <c r="D843" s="2">
        <v>4021</v>
      </c>
      <c r="E843" s="8" t="s">
        <v>64</v>
      </c>
      <c r="F843" s="5" t="s">
        <v>935</v>
      </c>
      <c r="G843" s="3" t="s">
        <v>51</v>
      </c>
      <c r="H843" s="6">
        <v>2050</v>
      </c>
      <c r="I843" s="6">
        <v>100</v>
      </c>
      <c r="J843" s="7">
        <v>1.2</v>
      </c>
      <c r="K843" s="7">
        <v>13.675000000000001</v>
      </c>
      <c r="L843" s="6">
        <v>12.9534</v>
      </c>
      <c r="M843" s="8" t="s">
        <v>54</v>
      </c>
      <c r="N843" s="2" t="s">
        <v>52</v>
      </c>
      <c r="O843" s="6">
        <v>1.8300000429153442</v>
      </c>
      <c r="P843" s="8" t="s">
        <v>53</v>
      </c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1">
        <f>IF($L843&gt;0,IF(O843&gt;0,$L843*O843/1000000,""),"")</f>
        <v>2.3704722555899623E-5</v>
      </c>
      <c r="AM843" s="8" t="str">
        <f>IF($L843&gt;0,IF(R843&gt;0,$L843*R843/1000000,""),"")</f>
        <v/>
      </c>
      <c r="AN843" s="8" t="str">
        <f>IF($L843&gt;0,IF(U843&gt;0,IF($V843="P",$L843*U843/1000000,$L843*$U843),""),"")</f>
        <v/>
      </c>
      <c r="AO843" s="8" t="str">
        <f>IF($L843&gt;0,IF(X843&gt;0,$L843*X843/100,""),"")</f>
        <v/>
      </c>
      <c r="AP843" s="8" t="str">
        <f>IF($L843&gt;0,IF(AA843&gt;0,$L843*AA843/100,""),"")</f>
        <v/>
      </c>
      <c r="AQ843" s="11">
        <f>SUM(AL843:AP843)</f>
        <v>2.3704722555899623E-5</v>
      </c>
      <c r="AR843" s="6" t="e">
        <f>IF((AL843+AM843)&gt;0,AL843+AM843,"")</f>
        <v>#VALUE!</v>
      </c>
      <c r="AS843" s="9">
        <f>IF(O843&gt;0,R843/O843,"")</f>
        <v>0</v>
      </c>
      <c r="AT843" s="9" t="e">
        <f>IF(AR843&lt;&gt;"",AL843/AR843,"")</f>
        <v>#VALUE!</v>
      </c>
      <c r="AU843" s="9" t="str">
        <f>IF(AO843&lt;&gt;"",AL843/AO843,"")</f>
        <v/>
      </c>
      <c r="AV843" s="9" t="str">
        <f>IF(AN843&lt;&gt;"",AL843/AN843,"")</f>
        <v/>
      </c>
      <c r="AW843" s="9"/>
    </row>
    <row r="844" spans="1:49" ht="13.5" thickTop="1" x14ac:dyDescent="0.2">
      <c r="A844" s="2">
        <v>8004046</v>
      </c>
      <c r="B844" s="3" t="s">
        <v>943</v>
      </c>
      <c r="C844" s="2">
        <v>0</v>
      </c>
      <c r="D844" s="2">
        <v>4040</v>
      </c>
      <c r="E844" s="8" t="s">
        <v>58</v>
      </c>
      <c r="F844" s="5" t="s">
        <v>939</v>
      </c>
      <c r="G844" s="3" t="s">
        <v>51</v>
      </c>
      <c r="H844" s="6">
        <v>2.665</v>
      </c>
      <c r="I844" s="6">
        <v>2.665</v>
      </c>
      <c r="J844" s="7">
        <v>-84.511110000000002</v>
      </c>
      <c r="K844" s="7">
        <v>14.115830000000001</v>
      </c>
      <c r="L844" s="6">
        <v>8.7831259999999993</v>
      </c>
      <c r="M844" s="8" t="s">
        <v>54</v>
      </c>
      <c r="N844" s="2" t="s">
        <v>52</v>
      </c>
      <c r="O844" s="6">
        <v>9.1860132217407227</v>
      </c>
      <c r="P844" s="8" t="s">
        <v>53</v>
      </c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1">
        <f>IF($L844&gt;0,IF(O844&gt;0,$L844*O844/1000000,""),"")</f>
        <v>8.0681911564214705E-5</v>
      </c>
      <c r="AM844" s="8" t="str">
        <f>IF($L844&gt;0,IF(R844&gt;0,$L844*R844/1000000,""),"")</f>
        <v/>
      </c>
      <c r="AN844" s="8" t="str">
        <f>IF($L844&gt;0,IF(U844&gt;0,IF($V844="P",$L844*U844/1000000,$L844*$U844),""),"")</f>
        <v/>
      </c>
      <c r="AO844" s="8" t="str">
        <f>IF($L844&gt;0,IF(X844&gt;0,$L844*X844/100,""),"")</f>
        <v/>
      </c>
      <c r="AP844" s="8" t="str">
        <f>IF($L844&gt;0,IF(AA844&gt;0,$L844*AA844/100,""),"")</f>
        <v/>
      </c>
      <c r="AQ844" s="11">
        <f>SUM(AL844:AP844)</f>
        <v>8.0681911564214705E-5</v>
      </c>
      <c r="AR844" s="6" t="e">
        <f>IF((AL844+AM844)&gt;0,AL844+AM844,"")</f>
        <v>#VALUE!</v>
      </c>
      <c r="AS844" s="9">
        <f>IF(O844&gt;0,R844/O844,"")</f>
        <v>0</v>
      </c>
      <c r="AT844" s="9" t="e">
        <f>IF(AR844&lt;&gt;"",AL844/AR844,"")</f>
        <v>#VALUE!</v>
      </c>
      <c r="AU844" s="9" t="str">
        <f>IF(AO844&lt;&gt;"",AL844/AO844,"")</f>
        <v/>
      </c>
      <c r="AV844" s="9" t="str">
        <f>IF(AN844&lt;&gt;"",AL844/AN844,"")</f>
        <v/>
      </c>
      <c r="AW844" s="9"/>
    </row>
    <row r="845" spans="1:49" ht="13.5" thickTop="1" x14ac:dyDescent="0.2">
      <c r="A845" s="2">
        <v>8004044</v>
      </c>
      <c r="B845" s="3" t="s">
        <v>940</v>
      </c>
      <c r="C845" s="2">
        <v>0</v>
      </c>
      <c r="D845" s="2">
        <v>4029</v>
      </c>
      <c r="E845" s="8" t="s">
        <v>56</v>
      </c>
      <c r="F845" s="5" t="s">
        <v>939</v>
      </c>
      <c r="G845" s="3" t="s">
        <v>51</v>
      </c>
      <c r="H845" s="6">
        <v>5000</v>
      </c>
      <c r="I845" s="6">
        <v>100</v>
      </c>
      <c r="J845" s="7">
        <v>-86.723060000000004</v>
      </c>
      <c r="K845" s="7">
        <v>12.73306</v>
      </c>
      <c r="L845" s="6">
        <v>1.8</v>
      </c>
      <c r="M845" s="8" t="s">
        <v>54</v>
      </c>
      <c r="N845" s="2" t="s">
        <v>52</v>
      </c>
      <c r="O845" s="6">
        <v>5.4899997711181641</v>
      </c>
      <c r="P845" s="8" t="s">
        <v>53</v>
      </c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1">
        <f>IF($L845&gt;0,IF(O845&gt;0,$L845*O845/1000000,""),"")</f>
        <v>9.8819995880126947E-6</v>
      </c>
      <c r="AM845" s="8" t="str">
        <f>IF($L845&gt;0,IF(R845&gt;0,$L845*R845/1000000,""),"")</f>
        <v/>
      </c>
      <c r="AN845" s="8" t="str">
        <f>IF($L845&gt;0,IF(U845&gt;0,IF($V845="P",$L845*U845/1000000,$L845*$U845),""),"")</f>
        <v/>
      </c>
      <c r="AO845" s="8" t="str">
        <f>IF($L845&gt;0,IF(X845&gt;0,$L845*X845/100,""),"")</f>
        <v/>
      </c>
      <c r="AP845" s="8" t="str">
        <f>IF($L845&gt;0,IF(AA845&gt;0,$L845*AA845/100,""),"")</f>
        <v/>
      </c>
      <c r="AQ845" s="11">
        <f>SUM(AL845:AP845)</f>
        <v>9.8819995880126947E-6</v>
      </c>
      <c r="AR845" s="6" t="e">
        <f>IF((AL845+AM845)&gt;0,AL845+AM845,"")</f>
        <v>#VALUE!</v>
      </c>
      <c r="AS845" s="9">
        <f>IF(O845&gt;0,R845/O845,"")</f>
        <v>0</v>
      </c>
      <c r="AT845" s="9" t="e">
        <f>IF(AR845&lt;&gt;"",AL845/AR845,"")</f>
        <v>#VALUE!</v>
      </c>
      <c r="AU845" s="9" t="str">
        <f>IF(AO845&lt;&gt;"",AL845/AO845,"")</f>
        <v/>
      </c>
      <c r="AV845" s="9" t="str">
        <f>IF(AN845&lt;&gt;"",AL845/AN845,"")</f>
        <v/>
      </c>
      <c r="AW845" s="9"/>
    </row>
    <row r="846" spans="1:49" ht="13.5" thickTop="1" x14ac:dyDescent="0.2">
      <c r="A846" s="2">
        <v>8004045</v>
      </c>
      <c r="B846" s="3" t="s">
        <v>944</v>
      </c>
      <c r="C846" s="2">
        <v>0</v>
      </c>
      <c r="D846" s="2">
        <v>4040</v>
      </c>
      <c r="E846" s="8" t="s">
        <v>58</v>
      </c>
      <c r="F846" s="5" t="s">
        <v>939</v>
      </c>
      <c r="G846" s="3" t="s">
        <v>51</v>
      </c>
      <c r="H846" s="6">
        <v>5000</v>
      </c>
      <c r="I846" s="6">
        <v>100</v>
      </c>
      <c r="J846" s="7">
        <v>-86.353890000000007</v>
      </c>
      <c r="K846" s="7">
        <v>12.725</v>
      </c>
      <c r="L846" s="6">
        <v>0.8</v>
      </c>
      <c r="M846" s="8" t="s">
        <v>54</v>
      </c>
      <c r="N846" s="2" t="s">
        <v>52</v>
      </c>
      <c r="O846" s="6">
        <v>9.5</v>
      </c>
      <c r="P846" s="8" t="s">
        <v>53</v>
      </c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1">
        <f>IF($L846&gt;0,IF(O846&gt;0,$L846*O846/1000000,""),"")</f>
        <v>7.6000000000000009E-6</v>
      </c>
      <c r="AM846" s="8" t="str">
        <f>IF($L846&gt;0,IF(R846&gt;0,$L846*R846/1000000,""),"")</f>
        <v/>
      </c>
      <c r="AN846" s="8" t="str">
        <f>IF($L846&gt;0,IF(U846&gt;0,IF($V846="P",$L846*U846/1000000,$L846*$U846),""),"")</f>
        <v/>
      </c>
      <c r="AO846" s="8" t="str">
        <f>IF($L846&gt;0,IF(X846&gt;0,$L846*X846/100,""),"")</f>
        <v/>
      </c>
      <c r="AP846" s="8" t="str">
        <f>IF($L846&gt;0,IF(AA846&gt;0,$L846*AA846/100,""),"")</f>
        <v/>
      </c>
      <c r="AQ846" s="11">
        <f>SUM(AL846:AP846)</f>
        <v>7.6000000000000009E-6</v>
      </c>
      <c r="AR846" s="6" t="e">
        <f>IF((AL846+AM846)&gt;0,AL846+AM846,"")</f>
        <v>#VALUE!</v>
      </c>
      <c r="AS846" s="9">
        <f>IF(O846&gt;0,R846/O846,"")</f>
        <v>0</v>
      </c>
      <c r="AT846" s="9" t="e">
        <f>IF(AR846&lt;&gt;"",AL846/AR846,"")</f>
        <v>#VALUE!</v>
      </c>
      <c r="AU846" s="9" t="str">
        <f>IF(AO846&lt;&gt;"",AL846/AO846,"")</f>
        <v/>
      </c>
      <c r="AV846" s="9" t="str">
        <f>IF(AN846&lt;&gt;"",AL846/AN846,"")</f>
        <v/>
      </c>
      <c r="AW846" s="9"/>
    </row>
    <row r="847" spans="1:49" ht="13.5" thickTop="1" x14ac:dyDescent="0.2">
      <c r="A847" s="2">
        <v>8004047</v>
      </c>
      <c r="B847" s="3" t="s">
        <v>942</v>
      </c>
      <c r="C847" s="2">
        <v>0</v>
      </c>
      <c r="D847" s="2">
        <v>4029</v>
      </c>
      <c r="E847" s="8" t="s">
        <v>56</v>
      </c>
      <c r="F847" s="5" t="s">
        <v>939</v>
      </c>
      <c r="G847" s="3" t="s">
        <v>51</v>
      </c>
      <c r="H847" s="6">
        <v>5000</v>
      </c>
      <c r="I847" s="6">
        <v>100</v>
      </c>
      <c r="J847" s="7">
        <v>-85.768889999999999</v>
      </c>
      <c r="K847" s="7">
        <v>12.855</v>
      </c>
      <c r="L847" s="6">
        <v>0.54431637499999996</v>
      </c>
      <c r="M847" s="8" t="s">
        <v>54</v>
      </c>
      <c r="N847" s="2" t="s">
        <v>52</v>
      </c>
      <c r="O847" s="6">
        <v>6.5139999389648438</v>
      </c>
      <c r="P847" s="8" t="s">
        <v>53</v>
      </c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1">
        <f>IF($L847&gt;0,IF(O847&gt;0,$L847*O847/1000000,""),"")</f>
        <v>3.5456768335275646E-6</v>
      </c>
      <c r="AM847" s="8" t="str">
        <f>IF($L847&gt;0,IF(R847&gt;0,$L847*R847/1000000,""),"")</f>
        <v/>
      </c>
      <c r="AN847" s="8" t="str">
        <f>IF($L847&gt;0,IF(U847&gt;0,IF($V847="P",$L847*U847/1000000,$L847*$U847),""),"")</f>
        <v/>
      </c>
      <c r="AO847" s="8" t="str">
        <f>IF($L847&gt;0,IF(X847&gt;0,$L847*X847/100,""),"")</f>
        <v/>
      </c>
      <c r="AP847" s="8" t="str">
        <f>IF($L847&gt;0,IF(AA847&gt;0,$L847*AA847/100,""),"")</f>
        <v/>
      </c>
      <c r="AQ847" s="11">
        <f>SUM(AL847:AP847)</f>
        <v>3.5456768335275646E-6</v>
      </c>
      <c r="AR847" s="6" t="e">
        <f>IF((AL847+AM847)&gt;0,AL847+AM847,"")</f>
        <v>#VALUE!</v>
      </c>
      <c r="AS847" s="9">
        <f>IF(O847&gt;0,R847/O847,"")</f>
        <v>0</v>
      </c>
      <c r="AT847" s="9" t="e">
        <f>IF(AR847&lt;&gt;"",AL847/AR847,"")</f>
        <v>#VALUE!</v>
      </c>
      <c r="AU847" s="9" t="str">
        <f>IF(AO847&lt;&gt;"",AL847/AO847,"")</f>
        <v/>
      </c>
      <c r="AV847" s="9" t="str">
        <f>IF(AN847&lt;&gt;"",AL847/AN847,"")</f>
        <v/>
      </c>
      <c r="AW847" s="9"/>
    </row>
    <row r="848" spans="1:49" ht="13.5" thickTop="1" x14ac:dyDescent="0.2">
      <c r="A848" s="2">
        <v>8001146</v>
      </c>
      <c r="B848" s="3" t="s">
        <v>941</v>
      </c>
      <c r="C848" s="2">
        <v>0</v>
      </c>
      <c r="D848" s="2">
        <v>4029</v>
      </c>
      <c r="E848" s="8" t="s">
        <v>56</v>
      </c>
      <c r="F848" s="5" t="s">
        <v>939</v>
      </c>
      <c r="G848" s="3" t="s">
        <v>51</v>
      </c>
      <c r="H848" s="6">
        <v>5000</v>
      </c>
      <c r="I848" s="6">
        <v>100</v>
      </c>
      <c r="J848" s="7">
        <v>-85.15</v>
      </c>
      <c r="K848" s="7">
        <v>12.283329999999999</v>
      </c>
      <c r="L848" s="6">
        <v>3.5680000000000001</v>
      </c>
      <c r="M848" s="8" t="s">
        <v>54</v>
      </c>
      <c r="N848" s="2" t="s">
        <v>52</v>
      </c>
      <c r="O848" s="6">
        <v>4.1288337707519531</v>
      </c>
      <c r="P848" s="8" t="s">
        <v>53</v>
      </c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1">
        <f>IF($L848&gt;0,IF(O848&gt;0,$L848*O848/1000000,""),"")</f>
        <v>1.4731678894042969E-5</v>
      </c>
      <c r="AM848" s="8" t="str">
        <f>IF($L848&gt;0,IF(R848&gt;0,$L848*R848/1000000,""),"")</f>
        <v/>
      </c>
      <c r="AN848" s="8" t="str">
        <f>IF($L848&gt;0,IF(U848&gt;0,IF($V848="P",$L848*U848/1000000,$L848*$U848),""),"")</f>
        <v/>
      </c>
      <c r="AO848" s="8" t="str">
        <f>IF($L848&gt;0,IF(X848&gt;0,$L848*X848/100,""),"")</f>
        <v/>
      </c>
      <c r="AP848" s="8" t="str">
        <f>IF($L848&gt;0,IF(AA848&gt;0,$L848*AA848/100,""),"")</f>
        <v/>
      </c>
      <c r="AQ848" s="11">
        <f>SUM(AL848:AP848)</f>
        <v>1.4731678894042969E-5</v>
      </c>
      <c r="AR848" s="6" t="e">
        <f>IF((AL848+AM848)&gt;0,AL848+AM848,"")</f>
        <v>#VALUE!</v>
      </c>
      <c r="AS848" s="9">
        <f>IF(O848&gt;0,R848/O848,"")</f>
        <v>0</v>
      </c>
      <c r="AT848" s="9" t="e">
        <f>IF(AR848&lt;&gt;"",AL848/AR848,"")</f>
        <v>#VALUE!</v>
      </c>
      <c r="AU848" s="9" t="str">
        <f>IF(AO848&lt;&gt;"",AL848/AO848,"")</f>
        <v/>
      </c>
      <c r="AV848" s="9" t="str">
        <f>IF(AN848&lt;&gt;"",AL848/AN848,"")</f>
        <v/>
      </c>
      <c r="AW848" s="9"/>
    </row>
    <row r="849" spans="1:49" ht="13.5" thickTop="1" x14ac:dyDescent="0.2">
      <c r="A849" s="2">
        <v>8004048</v>
      </c>
      <c r="B849" s="3" t="s">
        <v>938</v>
      </c>
      <c r="C849" s="2">
        <v>0</v>
      </c>
      <c r="D849" s="2">
        <v>4023</v>
      </c>
      <c r="E849" s="8" t="s">
        <v>49</v>
      </c>
      <c r="F849" s="5" t="s">
        <v>939</v>
      </c>
      <c r="G849" s="3" t="s">
        <v>51</v>
      </c>
      <c r="H849" s="6">
        <v>5000</v>
      </c>
      <c r="I849" s="6">
        <v>100</v>
      </c>
      <c r="J849" s="7">
        <v>-84.793890000000005</v>
      </c>
      <c r="K849" s="7">
        <v>13.78139</v>
      </c>
      <c r="L849" s="6">
        <v>17.091760000000001</v>
      </c>
      <c r="M849" s="8" t="s">
        <v>54</v>
      </c>
      <c r="N849" s="2" t="s">
        <v>52</v>
      </c>
      <c r="O849" s="6">
        <v>4.1367039680480957</v>
      </c>
      <c r="P849" s="8" t="s">
        <v>53</v>
      </c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1">
        <f>IF($L849&gt;0,IF(O849&gt;0,$L849*O849/1000000,""),"")</f>
        <v>7.0703551412925713E-5</v>
      </c>
      <c r="AM849" s="8" t="str">
        <f>IF($L849&gt;0,IF(R849&gt;0,$L849*R849/1000000,""),"")</f>
        <v/>
      </c>
      <c r="AN849" s="8" t="str">
        <f>IF($L849&gt;0,IF(U849&gt;0,IF($V849="P",$L849*U849/1000000,$L849*$U849),""),"")</f>
        <v/>
      </c>
      <c r="AO849" s="8" t="str">
        <f>IF($L849&gt;0,IF(X849&gt;0,$L849*X849/100,""),"")</f>
        <v/>
      </c>
      <c r="AP849" s="8" t="str">
        <f>IF($L849&gt;0,IF(AA849&gt;0,$L849*AA849/100,""),"")</f>
        <v/>
      </c>
      <c r="AQ849" s="11">
        <f>SUM(AL849:AP849)</f>
        <v>7.0703551412925713E-5</v>
      </c>
      <c r="AR849" s="6" t="e">
        <f>IF((AL849+AM849)&gt;0,AL849+AM849,"")</f>
        <v>#VALUE!</v>
      </c>
      <c r="AS849" s="9">
        <f>IF(O849&gt;0,R849/O849,"")</f>
        <v>0</v>
      </c>
      <c r="AT849" s="9" t="e">
        <f>IF(AR849&lt;&gt;"",AL849/AR849,"")</f>
        <v>#VALUE!</v>
      </c>
      <c r="AU849" s="9" t="str">
        <f>IF(AO849&lt;&gt;"",AL849/AO849,"")</f>
        <v/>
      </c>
      <c r="AV849" s="9" t="str">
        <f>IF(AN849&lt;&gt;"",AL849/AN849,"")</f>
        <v/>
      </c>
      <c r="AW849" s="9"/>
    </row>
    <row r="850" spans="1:49" ht="13.5" thickTop="1" x14ac:dyDescent="0.2">
      <c r="A850" s="2">
        <v>8003229</v>
      </c>
      <c r="B850" s="3" t="s">
        <v>945</v>
      </c>
      <c r="C850" s="2">
        <v>0</v>
      </c>
      <c r="D850" s="2">
        <v>4029</v>
      </c>
      <c r="E850" s="8" t="s">
        <v>56</v>
      </c>
      <c r="F850" s="5" t="s">
        <v>946</v>
      </c>
      <c r="G850" s="3" t="s">
        <v>51</v>
      </c>
      <c r="H850" s="6">
        <v>1830</v>
      </c>
      <c r="I850" s="6">
        <v>30</v>
      </c>
      <c r="J850" s="7">
        <v>22.866669999999999</v>
      </c>
      <c r="K850" s="7">
        <v>69.3</v>
      </c>
      <c r="L850" s="6">
        <v>3.5</v>
      </c>
      <c r="M850" s="8" t="s">
        <v>54</v>
      </c>
      <c r="N850" s="2" t="s">
        <v>52</v>
      </c>
      <c r="O850" s="6">
        <v>4.5</v>
      </c>
      <c r="P850" s="8" t="s">
        <v>53</v>
      </c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1">
        <f>IF($L850&gt;0,IF(O850&gt;0,$L850*O850/1000000,""),"")</f>
        <v>1.575E-5</v>
      </c>
      <c r="AM850" s="8" t="str">
        <f>IF($L850&gt;0,IF(R850&gt;0,$L850*R850/1000000,""),"")</f>
        <v/>
      </c>
      <c r="AN850" s="8" t="str">
        <f>IF($L850&gt;0,IF(U850&gt;0,IF($V850="P",$L850*U850/1000000,$L850*$U850),""),"")</f>
        <v/>
      </c>
      <c r="AO850" s="8" t="str">
        <f>IF($L850&gt;0,IF(X850&gt;0,$L850*X850/100,""),"")</f>
        <v/>
      </c>
      <c r="AP850" s="8" t="str">
        <f>IF($L850&gt;0,IF(AA850&gt;0,$L850*AA850/100,""),"")</f>
        <v/>
      </c>
      <c r="AQ850" s="11">
        <f>SUM(AL850:AP850)</f>
        <v>1.575E-5</v>
      </c>
      <c r="AR850" s="6" t="e">
        <f>IF((AL850+AM850)&gt;0,AL850+AM850,"")</f>
        <v>#VALUE!</v>
      </c>
      <c r="AS850" s="9">
        <f>IF(O850&gt;0,R850/O850,"")</f>
        <v>0</v>
      </c>
      <c r="AT850" s="9" t="e">
        <f>IF(AR850&lt;&gt;"",AL850/AR850,"")</f>
        <v>#VALUE!</v>
      </c>
      <c r="AU850" s="9" t="str">
        <f>IF(AO850&lt;&gt;"",AL850/AO850,"")</f>
        <v/>
      </c>
      <c r="AV850" s="9" t="str">
        <f>IF(AN850&lt;&gt;"",AL850/AN850,"")</f>
        <v/>
      </c>
      <c r="AW850" s="9"/>
    </row>
    <row r="851" spans="1:49" ht="13.5" thickTop="1" x14ac:dyDescent="0.2">
      <c r="A851" s="2">
        <v>8003198</v>
      </c>
      <c r="B851" s="3" t="s">
        <v>951</v>
      </c>
      <c r="C851" s="2">
        <v>0</v>
      </c>
      <c r="D851" s="2">
        <v>4040</v>
      </c>
      <c r="E851" s="8" t="s">
        <v>58</v>
      </c>
      <c r="F851" s="5" t="s">
        <v>948</v>
      </c>
      <c r="G851" s="3" t="s">
        <v>51</v>
      </c>
      <c r="H851" s="6">
        <v>7.165</v>
      </c>
      <c r="I851" s="6">
        <v>1.835</v>
      </c>
      <c r="J851" s="7">
        <v>175.53333000000001</v>
      </c>
      <c r="K851" s="7">
        <v>-37.133330000000001</v>
      </c>
      <c r="L851" s="6">
        <v>1.54423</v>
      </c>
      <c r="M851" s="8" t="s">
        <v>54</v>
      </c>
      <c r="N851" s="2" t="s">
        <v>52</v>
      </c>
      <c r="O851" s="6">
        <v>29.341480255126953</v>
      </c>
      <c r="P851" s="8" t="s">
        <v>53</v>
      </c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1">
        <f>IF($L851&gt;0,IF(O851&gt;0,$L851*O851/1000000,""),"")</f>
        <v>4.5309994054374692E-5</v>
      </c>
      <c r="AM851" s="8" t="str">
        <f>IF($L851&gt;0,IF(R851&gt;0,$L851*R851/1000000,""),"")</f>
        <v/>
      </c>
      <c r="AN851" s="8" t="str">
        <f>IF($L851&gt;0,IF(U851&gt;0,IF($V851="P",$L851*U851/1000000,$L851*$U851),""),"")</f>
        <v/>
      </c>
      <c r="AO851" s="8" t="str">
        <f>IF($L851&gt;0,IF(X851&gt;0,$L851*X851/100,""),"")</f>
        <v/>
      </c>
      <c r="AP851" s="8" t="str">
        <f>IF($L851&gt;0,IF(AA851&gt;0,$L851*AA851/100,""),"")</f>
        <v/>
      </c>
      <c r="AQ851" s="11">
        <f>SUM(AL851:AP851)</f>
        <v>4.5309994054374692E-5</v>
      </c>
      <c r="AR851" s="6" t="e">
        <f>IF((AL851+AM851)&gt;0,AL851+AM851,"")</f>
        <v>#VALUE!</v>
      </c>
      <c r="AS851" s="9">
        <f>IF(O851&gt;0,R851/O851,"")</f>
        <v>0</v>
      </c>
      <c r="AT851" s="9" t="e">
        <f>IF(AR851&lt;&gt;"",AL851/AR851,"")</f>
        <v>#VALUE!</v>
      </c>
      <c r="AU851" s="9" t="str">
        <f>IF(AO851&lt;&gt;"",AL851/AO851,"")</f>
        <v/>
      </c>
      <c r="AV851" s="9" t="str">
        <f>IF(AN851&lt;&gt;"",AL851/AN851,"")</f>
        <v/>
      </c>
      <c r="AW851" s="9"/>
    </row>
    <row r="852" spans="1:49" ht="13.5" thickTop="1" x14ac:dyDescent="0.2">
      <c r="A852" s="2">
        <v>8003196</v>
      </c>
      <c r="B852" s="3" t="s">
        <v>952</v>
      </c>
      <c r="C852" s="2">
        <v>0</v>
      </c>
      <c r="D852" s="2">
        <v>4040</v>
      </c>
      <c r="E852" s="8" t="s">
        <v>58</v>
      </c>
      <c r="F852" s="5" t="s">
        <v>948</v>
      </c>
      <c r="G852" s="3" t="s">
        <v>51</v>
      </c>
      <c r="H852" s="6">
        <v>7.165</v>
      </c>
      <c r="I852" s="6">
        <v>1.835</v>
      </c>
      <c r="J852" s="7">
        <v>175.85</v>
      </c>
      <c r="K852" s="7">
        <v>-37.416670000000003</v>
      </c>
      <c r="L852" s="6">
        <v>80.572096000000002</v>
      </c>
      <c r="M852" s="8" t="s">
        <v>54</v>
      </c>
      <c r="N852" s="2" t="s">
        <v>52</v>
      </c>
      <c r="O852" s="6">
        <v>2.9697260856628418</v>
      </c>
      <c r="P852" s="8" t="s">
        <v>53</v>
      </c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1">
        <f>IF($L852&gt;0,IF(O852&gt;0,$L852*O852/1000000,""),"")</f>
        <v>2.3927705526773072E-4</v>
      </c>
      <c r="AM852" s="8" t="str">
        <f>IF($L852&gt;0,IF(R852&gt;0,$L852*R852/1000000,""),"")</f>
        <v/>
      </c>
      <c r="AN852" s="8" t="str">
        <f>IF($L852&gt;0,IF(U852&gt;0,IF($V852="P",$L852*U852/1000000,$L852*$U852),""),"")</f>
        <v/>
      </c>
      <c r="AO852" s="8" t="str">
        <f>IF($L852&gt;0,IF(X852&gt;0,$L852*X852/100,""),"")</f>
        <v/>
      </c>
      <c r="AP852" s="8" t="str">
        <f>IF($L852&gt;0,IF(AA852&gt;0,$L852*AA852/100,""),"")</f>
        <v/>
      </c>
      <c r="AQ852" s="11">
        <f>SUM(AL852:AP852)</f>
        <v>2.3927705526773072E-4</v>
      </c>
      <c r="AR852" s="6" t="e">
        <f>IF((AL852+AM852)&gt;0,AL852+AM852,"")</f>
        <v>#VALUE!</v>
      </c>
      <c r="AS852" s="9">
        <f>IF(O852&gt;0,R852/O852,"")</f>
        <v>0</v>
      </c>
      <c r="AT852" s="9" t="e">
        <f>IF(AR852&lt;&gt;"",AL852/AR852,"")</f>
        <v>#VALUE!</v>
      </c>
      <c r="AU852" s="9" t="str">
        <f>IF(AO852&lt;&gt;"",AL852/AO852,"")</f>
        <v/>
      </c>
      <c r="AV852" s="9" t="str">
        <f>IF(AN852&lt;&gt;"",AL852/AN852,"")</f>
        <v/>
      </c>
      <c r="AW852" s="9"/>
    </row>
    <row r="853" spans="1:49" ht="13.5" thickTop="1" x14ac:dyDescent="0.2">
      <c r="A853" s="2">
        <v>8003195</v>
      </c>
      <c r="B853" s="3" t="s">
        <v>950</v>
      </c>
      <c r="C853" s="2">
        <v>0</v>
      </c>
      <c r="D853" s="2">
        <v>4029</v>
      </c>
      <c r="E853" s="8" t="s">
        <v>56</v>
      </c>
      <c r="F853" s="5" t="s">
        <v>948</v>
      </c>
      <c r="G853" s="3" t="s">
        <v>51</v>
      </c>
      <c r="H853" s="6">
        <v>5000</v>
      </c>
      <c r="I853" s="6">
        <v>100</v>
      </c>
      <c r="J853" s="7">
        <v>170.43333000000001</v>
      </c>
      <c r="K853" s="7">
        <v>-45.383330000000001</v>
      </c>
      <c r="L853" s="6">
        <v>97.56532</v>
      </c>
      <c r="M853" s="8" t="s">
        <v>54</v>
      </c>
      <c r="N853" s="2" t="s">
        <v>52</v>
      </c>
      <c r="O853" s="6">
        <v>1.1805980205535889</v>
      </c>
      <c r="P853" s="8" t="s">
        <v>53</v>
      </c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1">
        <f>IF($L853&gt;0,IF(O853&gt;0,$L853*O853/1000000,""),"")</f>
        <v>1.1518542366667748E-4</v>
      </c>
      <c r="AM853" s="8" t="str">
        <f>IF($L853&gt;0,IF(R853&gt;0,$L853*R853/1000000,""),"")</f>
        <v/>
      </c>
      <c r="AN853" s="8" t="str">
        <f>IF($L853&gt;0,IF(U853&gt;0,IF($V853="P",$L853*U853/1000000,$L853*$U853),""),"")</f>
        <v/>
      </c>
      <c r="AO853" s="8" t="str">
        <f>IF($L853&gt;0,IF(X853&gt;0,$L853*X853/100,""),"")</f>
        <v/>
      </c>
      <c r="AP853" s="8" t="str">
        <f>IF($L853&gt;0,IF(AA853&gt;0,$L853*AA853/100,""),"")</f>
        <v/>
      </c>
      <c r="AQ853" s="11">
        <f>SUM(AL853:AP853)</f>
        <v>1.1518542366667748E-4</v>
      </c>
      <c r="AR853" s="6" t="e">
        <f>IF((AL853+AM853)&gt;0,AL853+AM853,"")</f>
        <v>#VALUE!</v>
      </c>
      <c r="AS853" s="9">
        <f>IF(O853&gt;0,R853/O853,"")</f>
        <v>0</v>
      </c>
      <c r="AT853" s="9" t="e">
        <f>IF(AR853&lt;&gt;"",AL853/AR853,"")</f>
        <v>#VALUE!</v>
      </c>
      <c r="AU853" s="9" t="str">
        <f>IF(AO853&lt;&gt;"",AL853/AO853,"")</f>
        <v/>
      </c>
      <c r="AV853" s="9" t="str">
        <f>IF(AN853&lt;&gt;"",AL853/AN853,"")</f>
        <v/>
      </c>
      <c r="AW853" s="9"/>
    </row>
    <row r="854" spans="1:49" ht="13.5" thickTop="1" x14ac:dyDescent="0.2">
      <c r="A854" s="2">
        <v>8004159</v>
      </c>
      <c r="B854" s="3" t="s">
        <v>949</v>
      </c>
      <c r="C854" s="2">
        <v>0</v>
      </c>
      <c r="D854" s="2">
        <v>4029</v>
      </c>
      <c r="E854" s="8" t="s">
        <v>56</v>
      </c>
      <c r="F854" s="5" t="s">
        <v>948</v>
      </c>
      <c r="G854" s="3" t="s">
        <v>51</v>
      </c>
      <c r="H854" s="6">
        <v>5000</v>
      </c>
      <c r="I854" s="6">
        <v>100</v>
      </c>
      <c r="J854" s="7">
        <v>175.71299999999999</v>
      </c>
      <c r="K854" s="7">
        <v>-37.362000000000002</v>
      </c>
      <c r="L854" s="6"/>
      <c r="M854" s="8"/>
      <c r="N854" s="2"/>
      <c r="O854" s="6"/>
      <c r="P854" s="8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1" t="str">
        <f>IF($L854&gt;0,IF(O854&gt;0,$L854*O854/1000000,""),"")</f>
        <v/>
      </c>
      <c r="AM854" s="8" t="str">
        <f>IF($L854&gt;0,IF(R854&gt;0,$L854*R854/1000000,""),"")</f>
        <v/>
      </c>
      <c r="AN854" s="8" t="str">
        <f>IF($L854&gt;0,IF(U854&gt;0,IF($V854="P",$L854*U854/1000000,$L854*$U854),""),"")</f>
        <v/>
      </c>
      <c r="AO854" s="8" t="str">
        <f>IF($L854&gt;0,IF(X854&gt;0,$L854*X854/100,""),"")</f>
        <v/>
      </c>
      <c r="AP854" s="8" t="str">
        <f>IF($L854&gt;0,IF(AA854&gt;0,$L854*AA854/100,""),"")</f>
        <v/>
      </c>
      <c r="AQ854" s="11">
        <f>SUM(AL854:AP854)</f>
        <v>0</v>
      </c>
      <c r="AR854" s="6" t="e">
        <f>IF((AL854+AM854)&gt;0,AL854+AM854,"")</f>
        <v>#VALUE!</v>
      </c>
      <c r="AS854" s="9" t="str">
        <f>IF(O854&gt;0,R854/O854,"")</f>
        <v/>
      </c>
      <c r="AT854" s="9" t="e">
        <f>IF(AR854&lt;&gt;"",AL854/AR854,"")</f>
        <v>#VALUE!</v>
      </c>
      <c r="AU854" s="9" t="str">
        <f>IF(AO854&lt;&gt;"",AL854/AO854,"")</f>
        <v/>
      </c>
      <c r="AV854" s="9" t="str">
        <f>IF(AN854&lt;&gt;"",AL854/AN854,"")</f>
        <v/>
      </c>
      <c r="AW854" s="9"/>
    </row>
    <row r="855" spans="1:49" ht="13.5" thickTop="1" x14ac:dyDescent="0.2">
      <c r="A855" s="2">
        <v>8003199</v>
      </c>
      <c r="B855" s="3" t="s">
        <v>947</v>
      </c>
      <c r="C855" s="2">
        <v>0</v>
      </c>
      <c r="D855" s="2">
        <v>4029</v>
      </c>
      <c r="E855" s="8" t="s">
        <v>56</v>
      </c>
      <c r="F855" s="5" t="s">
        <v>948</v>
      </c>
      <c r="G855" s="3" t="s">
        <v>51</v>
      </c>
      <c r="H855" s="6">
        <v>5000</v>
      </c>
      <c r="I855" s="6">
        <v>100</v>
      </c>
      <c r="J855" s="7">
        <v>175.73333</v>
      </c>
      <c r="K855" s="7">
        <v>-37.416670000000003</v>
      </c>
      <c r="L855" s="6">
        <v>1.0209090000000001</v>
      </c>
      <c r="M855" s="8" t="s">
        <v>54</v>
      </c>
      <c r="N855" s="2" t="s">
        <v>52</v>
      </c>
      <c r="O855" s="6">
        <v>17.459999084472656</v>
      </c>
      <c r="P855" s="8" t="s">
        <v>53</v>
      </c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1">
        <f>IF($L855&gt;0,IF(O855&gt;0,$L855*O855/1000000,""),"")</f>
        <v>1.7825070205329898E-5</v>
      </c>
      <c r="AM855" s="8" t="str">
        <f>IF($L855&gt;0,IF(R855&gt;0,$L855*R855/1000000,""),"")</f>
        <v/>
      </c>
      <c r="AN855" s="8" t="str">
        <f>IF($L855&gt;0,IF(U855&gt;0,IF($V855="P",$L855*U855/1000000,$L855*$U855),""),"")</f>
        <v/>
      </c>
      <c r="AO855" s="8" t="str">
        <f>IF($L855&gt;0,IF(X855&gt;0,$L855*X855/100,""),"")</f>
        <v/>
      </c>
      <c r="AP855" s="8" t="str">
        <f>IF($L855&gt;0,IF(AA855&gt;0,$L855*AA855/100,""),"")</f>
        <v/>
      </c>
      <c r="AQ855" s="11">
        <f>SUM(AL855:AP855)</f>
        <v>1.7825070205329898E-5</v>
      </c>
      <c r="AR855" s="6" t="e">
        <f>IF((AL855+AM855)&gt;0,AL855+AM855,"")</f>
        <v>#VALUE!</v>
      </c>
      <c r="AS855" s="9">
        <f>IF(O855&gt;0,R855/O855,"")</f>
        <v>0</v>
      </c>
      <c r="AT855" s="9" t="e">
        <f>IF(AR855&lt;&gt;"",AL855/AR855,"")</f>
        <v>#VALUE!</v>
      </c>
      <c r="AU855" s="9" t="str">
        <f>IF(AO855&lt;&gt;"",AL855/AO855,"")</f>
        <v/>
      </c>
      <c r="AV855" s="9" t="str">
        <f>IF(AN855&lt;&gt;"",AL855/AN855,"")</f>
        <v/>
      </c>
      <c r="AW855" s="9"/>
    </row>
    <row r="856" spans="1:49" ht="13.5" thickTop="1" x14ac:dyDescent="0.2">
      <c r="A856" s="2">
        <v>8003222</v>
      </c>
      <c r="B856" s="3" t="s">
        <v>955</v>
      </c>
      <c r="C856" s="2">
        <v>0</v>
      </c>
      <c r="D856" s="2">
        <v>4040</v>
      </c>
      <c r="E856" s="8" t="s">
        <v>58</v>
      </c>
      <c r="F856" s="5" t="s">
        <v>954</v>
      </c>
      <c r="G856" s="3" t="s">
        <v>51</v>
      </c>
      <c r="H856" s="6">
        <v>0.90500000000000003</v>
      </c>
      <c r="I856" s="6">
        <v>0.90500000000000003</v>
      </c>
      <c r="J856" s="7">
        <v>121.84305999999999</v>
      </c>
      <c r="K856" s="7">
        <v>25.106110000000001</v>
      </c>
      <c r="L856" s="6">
        <v>20</v>
      </c>
      <c r="M856" s="8" t="s">
        <v>54</v>
      </c>
      <c r="N856" s="2" t="s">
        <v>52</v>
      </c>
      <c r="O856" s="6">
        <v>4.5999999046325684</v>
      </c>
      <c r="P856" s="8" t="s">
        <v>53</v>
      </c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1">
        <f>IF($L856&gt;0,IF(O856&gt;0,$L856*O856/1000000,""),"")</f>
        <v>9.1999998092651372E-5</v>
      </c>
      <c r="AM856" s="8" t="str">
        <f>IF($L856&gt;0,IF(R856&gt;0,$L856*R856/1000000,""),"")</f>
        <v/>
      </c>
      <c r="AN856" s="8" t="str">
        <f>IF($L856&gt;0,IF(U856&gt;0,IF($V856="P",$L856*U856/1000000,$L856*$U856),""),"")</f>
        <v/>
      </c>
      <c r="AO856" s="8" t="str">
        <f>IF($L856&gt;0,IF(X856&gt;0,$L856*X856/100,""),"")</f>
        <v/>
      </c>
      <c r="AP856" s="8" t="str">
        <f>IF($L856&gt;0,IF(AA856&gt;0,$L856*AA856/100,""),"")</f>
        <v/>
      </c>
      <c r="AQ856" s="11">
        <f>SUM(AL856:AP856)</f>
        <v>9.1999998092651372E-5</v>
      </c>
      <c r="AR856" s="6" t="e">
        <f>IF((AL856+AM856)&gt;0,AL856+AM856,"")</f>
        <v>#VALUE!</v>
      </c>
      <c r="AS856" s="9">
        <f>IF(O856&gt;0,R856/O856,"")</f>
        <v>0</v>
      </c>
      <c r="AT856" s="9" t="e">
        <f>IF(AR856&lt;&gt;"",AL856/AR856,"")</f>
        <v>#VALUE!</v>
      </c>
      <c r="AU856" s="9" t="str">
        <f>IF(AO856&lt;&gt;"",AL856/AO856,"")</f>
        <v/>
      </c>
      <c r="AV856" s="9" t="str">
        <f>IF(AN856&lt;&gt;"",AL856/AN856,"")</f>
        <v/>
      </c>
      <c r="AW856" s="9"/>
    </row>
    <row r="857" spans="1:49" ht="13.5" thickTop="1" x14ac:dyDescent="0.2">
      <c r="A857" s="2">
        <v>8003221</v>
      </c>
      <c r="B857" s="3" t="s">
        <v>953</v>
      </c>
      <c r="C857" s="2">
        <v>0</v>
      </c>
      <c r="D857" s="2">
        <v>4029</v>
      </c>
      <c r="E857" s="8" t="s">
        <v>56</v>
      </c>
      <c r="F857" s="5" t="s">
        <v>954</v>
      </c>
      <c r="G857" s="3" t="s">
        <v>51</v>
      </c>
      <c r="H857" s="6">
        <v>5000</v>
      </c>
      <c r="I857" s="6">
        <v>100</v>
      </c>
      <c r="J857" s="7">
        <v>121.93333</v>
      </c>
      <c r="K857" s="7">
        <v>25.116669999999999</v>
      </c>
      <c r="L857" s="6"/>
      <c r="M857" s="8"/>
      <c r="N857" s="2"/>
      <c r="O857" s="6"/>
      <c r="P857" s="8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1" t="str">
        <f>IF($L857&gt;0,IF(O857&gt;0,$L857*O857/1000000,""),"")</f>
        <v/>
      </c>
      <c r="AM857" s="8" t="str">
        <f>IF($L857&gt;0,IF(R857&gt;0,$L857*R857/1000000,""),"")</f>
        <v/>
      </c>
      <c r="AN857" s="8" t="str">
        <f>IF($L857&gt;0,IF(U857&gt;0,IF($V857="P",$L857*U857/1000000,$L857*$U857),""),"")</f>
        <v/>
      </c>
      <c r="AO857" s="8" t="str">
        <f>IF($L857&gt;0,IF(X857&gt;0,$L857*X857/100,""),"")</f>
        <v/>
      </c>
      <c r="AP857" s="8" t="str">
        <f>IF($L857&gt;0,IF(AA857&gt;0,$L857*AA857/100,""),"")</f>
        <v/>
      </c>
      <c r="AQ857" s="11">
        <f>SUM(AL857:AP857)</f>
        <v>0</v>
      </c>
      <c r="AR857" s="6" t="e">
        <f>IF((AL857+AM857)&gt;0,AL857+AM857,"")</f>
        <v>#VALUE!</v>
      </c>
      <c r="AS857" s="9" t="str">
        <f>IF(O857&gt;0,R857/O857,"")</f>
        <v/>
      </c>
      <c r="AT857" s="9" t="e">
        <f>IF(AR857&lt;&gt;"",AL857/AR857,"")</f>
        <v>#VALUE!</v>
      </c>
      <c r="AU857" s="9" t="str">
        <f>IF(AO857&lt;&gt;"",AL857/AO857,"")</f>
        <v/>
      </c>
      <c r="AV857" s="9" t="str">
        <f>IF(AN857&lt;&gt;"",AL857/AN857,"")</f>
        <v/>
      </c>
      <c r="AW857" s="9"/>
    </row>
    <row r="858" spans="1:49" ht="13.5" thickTop="1" x14ac:dyDescent="0.2">
      <c r="A858" s="2">
        <v>8002124</v>
      </c>
      <c r="B858" s="3" t="s">
        <v>956</v>
      </c>
      <c r="C858" s="2">
        <v>0</v>
      </c>
      <c r="D858" s="2">
        <v>4029</v>
      </c>
      <c r="E858" s="8" t="s">
        <v>56</v>
      </c>
      <c r="F858" s="5" t="s">
        <v>957</v>
      </c>
      <c r="G858" s="3" t="s">
        <v>51</v>
      </c>
      <c r="H858" s="6">
        <v>5000</v>
      </c>
      <c r="I858" s="6">
        <v>100</v>
      </c>
      <c r="J858" s="7">
        <v>-81.216669999999993</v>
      </c>
      <c r="K858" s="7">
        <v>8.3166700000000002</v>
      </c>
      <c r="L858" s="6">
        <v>8.8000000000000007</v>
      </c>
      <c r="M858" s="8" t="s">
        <v>54</v>
      </c>
      <c r="N858" s="2" t="s">
        <v>52</v>
      </c>
      <c r="O858" s="6">
        <v>1.5</v>
      </c>
      <c r="P858" s="8" t="s">
        <v>53</v>
      </c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1">
        <f>IF($L858&gt;0,IF(O858&gt;0,$L858*O858/1000000,""),"")</f>
        <v>1.3200000000000001E-5</v>
      </c>
      <c r="AM858" s="8" t="str">
        <f>IF($L858&gt;0,IF(R858&gt;0,$L858*R858/1000000,""),"")</f>
        <v/>
      </c>
      <c r="AN858" s="8" t="str">
        <f>IF($L858&gt;0,IF(U858&gt;0,IF($V858="P",$L858*U858/1000000,$L858*$U858),""),"")</f>
        <v/>
      </c>
      <c r="AO858" s="8" t="str">
        <f>IF($L858&gt;0,IF(X858&gt;0,$L858*X858/100,""),"")</f>
        <v/>
      </c>
      <c r="AP858" s="8" t="str">
        <f>IF($L858&gt;0,IF(AA858&gt;0,$L858*AA858/100,""),"")</f>
        <v/>
      </c>
      <c r="AQ858" s="11">
        <f>SUM(AL858:AP858)</f>
        <v>1.3200000000000001E-5</v>
      </c>
      <c r="AR858" s="6" t="e">
        <f>IF((AL858+AM858)&gt;0,AL858+AM858,"")</f>
        <v>#VALUE!</v>
      </c>
      <c r="AS858" s="9">
        <f>IF(O858&gt;0,R858/O858,"")</f>
        <v>0</v>
      </c>
      <c r="AT858" s="9" t="e">
        <f>IF(AR858&lt;&gt;"",AL858/AR858,"")</f>
        <v>#VALUE!</v>
      </c>
      <c r="AU858" s="9" t="str">
        <f>IF(AO858&lt;&gt;"",AL858/AO858,"")</f>
        <v/>
      </c>
      <c r="AV858" s="9" t="str">
        <f>IF(AN858&lt;&gt;"",AL858/AN858,"")</f>
        <v/>
      </c>
      <c r="AW858" s="9"/>
    </row>
    <row r="859" spans="1:49" ht="13.5" thickTop="1" x14ac:dyDescent="0.2">
      <c r="A859" s="2">
        <v>8004056</v>
      </c>
      <c r="B859" s="3" t="s">
        <v>956</v>
      </c>
      <c r="C859" s="2">
        <v>0</v>
      </c>
      <c r="D859" s="2">
        <v>4029</v>
      </c>
      <c r="E859" s="8" t="s">
        <v>56</v>
      </c>
      <c r="F859" s="5" t="s">
        <v>957</v>
      </c>
      <c r="G859" s="3" t="s">
        <v>51</v>
      </c>
      <c r="H859" s="6">
        <v>5000</v>
      </c>
      <c r="I859" s="6">
        <v>100</v>
      </c>
      <c r="J859" s="7">
        <v>-78.506110000000007</v>
      </c>
      <c r="K859" s="7">
        <v>8.2938899999999993</v>
      </c>
      <c r="L859" s="6">
        <v>12.4</v>
      </c>
      <c r="M859" s="8" t="s">
        <v>54</v>
      </c>
      <c r="N859" s="2" t="s">
        <v>52</v>
      </c>
      <c r="O859" s="6">
        <v>1.4900000095367432</v>
      </c>
      <c r="P859" s="8" t="s">
        <v>53</v>
      </c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1">
        <f>IF($L859&gt;0,IF(O859&gt;0,$L859*O859/1000000,""),"")</f>
        <v>1.8476000118255615E-5</v>
      </c>
      <c r="AM859" s="8" t="str">
        <f>IF($L859&gt;0,IF(R859&gt;0,$L859*R859/1000000,""),"")</f>
        <v/>
      </c>
      <c r="AN859" s="8" t="str">
        <f>IF($L859&gt;0,IF(U859&gt;0,IF($V859="P",$L859*U859/1000000,$L859*$U859),""),"")</f>
        <v/>
      </c>
      <c r="AO859" s="8" t="str">
        <f>IF($L859&gt;0,IF(X859&gt;0,$L859*X859/100,""),"")</f>
        <v/>
      </c>
      <c r="AP859" s="8" t="str">
        <f>IF($L859&gt;0,IF(AA859&gt;0,$L859*AA859/100,""),"")</f>
        <v/>
      </c>
      <c r="AQ859" s="11">
        <f>SUM(AL859:AP859)</f>
        <v>1.8476000118255615E-5</v>
      </c>
      <c r="AR859" s="6" t="e">
        <f>IF((AL859+AM859)&gt;0,AL859+AM859,"")</f>
        <v>#VALUE!</v>
      </c>
      <c r="AS859" s="9">
        <f>IF(O859&gt;0,R859/O859,"")</f>
        <v>0</v>
      </c>
      <c r="AT859" s="9" t="e">
        <f>IF(AR859&lt;&gt;"",AL859/AR859,"")</f>
        <v>#VALUE!</v>
      </c>
      <c r="AU859" s="9" t="str">
        <f>IF(AO859&lt;&gt;"",AL859/AO859,"")</f>
        <v/>
      </c>
      <c r="AV859" s="9" t="str">
        <f>IF(AN859&lt;&gt;"",AL859/AN859,"")</f>
        <v/>
      </c>
      <c r="AW859" s="9"/>
    </row>
    <row r="860" spans="1:49" ht="13.5" thickTop="1" x14ac:dyDescent="0.2">
      <c r="A860" s="2">
        <v>8004136</v>
      </c>
      <c r="B860" s="3" t="s">
        <v>963</v>
      </c>
      <c r="C860" s="2">
        <v>0</v>
      </c>
      <c r="D860" s="2">
        <v>4040</v>
      </c>
      <c r="E860" s="8" t="s">
        <v>58</v>
      </c>
      <c r="F860" s="5" t="s">
        <v>959</v>
      </c>
      <c r="G860" s="3" t="s">
        <v>51</v>
      </c>
      <c r="H860" s="6">
        <v>13.79</v>
      </c>
      <c r="I860" s="6">
        <v>2.1800000000000002</v>
      </c>
      <c r="J860" s="7">
        <v>-78.5</v>
      </c>
      <c r="K860" s="7">
        <v>-6.96</v>
      </c>
      <c r="L860" s="6">
        <v>1563.2089599999999</v>
      </c>
      <c r="M860" s="8" t="s">
        <v>54</v>
      </c>
      <c r="N860" s="2" t="s">
        <v>52</v>
      </c>
      <c r="O860" s="6">
        <v>0.89041268825531006</v>
      </c>
      <c r="P860" s="8" t="s">
        <v>53</v>
      </c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1">
        <f>IF($L860&gt;0,IF(O860&gt;0,$L860*O860/1000000,""),"")</f>
        <v>1.3919010923783874E-3</v>
      </c>
      <c r="AM860" s="8" t="str">
        <f>IF($L860&gt;0,IF(R860&gt;0,$L860*R860/1000000,""),"")</f>
        <v/>
      </c>
      <c r="AN860" s="8" t="str">
        <f>IF($L860&gt;0,IF(U860&gt;0,IF($V860="P",$L860*U860/1000000,$L860*$U860),""),"")</f>
        <v/>
      </c>
      <c r="AO860" s="8" t="str">
        <f>IF($L860&gt;0,IF(X860&gt;0,$L860*X860/100,""),"")</f>
        <v/>
      </c>
      <c r="AP860" s="8" t="str">
        <f>IF($L860&gt;0,IF(AA860&gt;0,$L860*AA860/100,""),"")</f>
        <v/>
      </c>
      <c r="AQ860" s="11">
        <f>SUM(AL860:AP860)</f>
        <v>1.3919010923783874E-3</v>
      </c>
      <c r="AR860" s="6" t="e">
        <f>IF((AL860+AM860)&gt;0,AL860+AM860,"")</f>
        <v>#VALUE!</v>
      </c>
      <c r="AS860" s="9">
        <f>IF(O860&gt;0,R860/O860,"")</f>
        <v>0</v>
      </c>
      <c r="AT860" s="9" t="e">
        <f>IF(AR860&lt;&gt;"",AL860/AR860,"")</f>
        <v>#VALUE!</v>
      </c>
      <c r="AU860" s="9" t="str">
        <f>IF(AO860&lt;&gt;"",AL860/AO860,"")</f>
        <v/>
      </c>
      <c r="AV860" s="9" t="str">
        <f>IF(AN860&lt;&gt;"",AL860/AN860,"")</f>
        <v/>
      </c>
      <c r="AW860" s="9"/>
    </row>
    <row r="861" spans="1:49" ht="13.5" thickTop="1" x14ac:dyDescent="0.2">
      <c r="A861" s="2">
        <v>8004201</v>
      </c>
      <c r="B861" s="3" t="s">
        <v>961</v>
      </c>
      <c r="C861" s="2">
        <v>0</v>
      </c>
      <c r="D861" s="2">
        <v>4040</v>
      </c>
      <c r="E861" s="8" t="s">
        <v>58</v>
      </c>
      <c r="F861" s="5" t="s">
        <v>959</v>
      </c>
      <c r="G861" s="3" t="s">
        <v>51</v>
      </c>
      <c r="H861" s="6">
        <v>13.79</v>
      </c>
      <c r="I861" s="6">
        <v>2.1800000000000002</v>
      </c>
      <c r="J861" s="7">
        <v>-78.133330000000001</v>
      </c>
      <c r="K861" s="7">
        <v>-9.0833300000000001</v>
      </c>
      <c r="L861" s="6">
        <v>112.06180000000001</v>
      </c>
      <c r="M861" s="8" t="s">
        <v>54</v>
      </c>
      <c r="N861" s="2" t="s">
        <v>52</v>
      </c>
      <c r="O861" s="6">
        <v>1.9983060359954834</v>
      </c>
      <c r="P861" s="8" t="s">
        <v>53</v>
      </c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1">
        <f>IF($L861&gt;0,IF(O861&gt;0,$L861*O861/1000000,""),"")</f>
        <v>2.2393377134451867E-4</v>
      </c>
      <c r="AM861" s="8" t="str">
        <f>IF($L861&gt;0,IF(R861&gt;0,$L861*R861/1000000,""),"")</f>
        <v/>
      </c>
      <c r="AN861" s="8" t="str">
        <f>IF($L861&gt;0,IF(U861&gt;0,IF($V861="P",$L861*U861/1000000,$L861*$U861),""),"")</f>
        <v/>
      </c>
      <c r="AO861" s="8" t="str">
        <f>IF($L861&gt;0,IF(X861&gt;0,$L861*X861/100,""),"")</f>
        <v/>
      </c>
      <c r="AP861" s="8" t="str">
        <f>IF($L861&gt;0,IF(AA861&gt;0,$L861*AA861/100,""),"")</f>
        <v/>
      </c>
      <c r="AQ861" s="11">
        <f>SUM(AL861:AP861)</f>
        <v>2.2393377134451867E-4</v>
      </c>
      <c r="AR861" s="6" t="e">
        <f>IF((AL861+AM861)&gt;0,AL861+AM861,"")</f>
        <v>#VALUE!</v>
      </c>
      <c r="AS861" s="9">
        <f>IF(O861&gt;0,R861/O861,"")</f>
        <v>0</v>
      </c>
      <c r="AT861" s="9" t="e">
        <f>IF(AR861&lt;&gt;"",AL861/AR861,"")</f>
        <v>#VALUE!</v>
      </c>
      <c r="AU861" s="9" t="str">
        <f>IF(AO861&lt;&gt;"",AL861/AO861,"")</f>
        <v/>
      </c>
      <c r="AV861" s="9" t="str">
        <f>IF(AN861&lt;&gt;"",AL861/AN861,"")</f>
        <v/>
      </c>
      <c r="AW861" s="9"/>
    </row>
    <row r="862" spans="1:49" ht="13.5" thickTop="1" x14ac:dyDescent="0.2">
      <c r="A862" s="2">
        <v>8001501</v>
      </c>
      <c r="B862" s="3" t="s">
        <v>958</v>
      </c>
      <c r="C862" s="2">
        <v>0</v>
      </c>
      <c r="D862" s="2">
        <v>4029</v>
      </c>
      <c r="E862" s="8" t="s">
        <v>56</v>
      </c>
      <c r="F862" s="5" t="s">
        <v>959</v>
      </c>
      <c r="G862" s="3" t="s">
        <v>51</v>
      </c>
      <c r="H862" s="6">
        <v>18</v>
      </c>
      <c r="I862" s="6">
        <v>1</v>
      </c>
      <c r="J862" s="7">
        <v>-72.233329999999995</v>
      </c>
      <c r="K862" s="7">
        <v>-15.26667</v>
      </c>
      <c r="L862" s="6"/>
      <c r="M862" s="8"/>
      <c r="N862" s="2"/>
      <c r="O862" s="6"/>
      <c r="P862" s="8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1" t="str">
        <f>IF($L862&gt;0,IF(O862&gt;0,$L862*O862/1000000,""),"")</f>
        <v/>
      </c>
      <c r="AM862" s="8" t="str">
        <f>IF($L862&gt;0,IF(R862&gt;0,$L862*R862/1000000,""),"")</f>
        <v/>
      </c>
      <c r="AN862" s="8" t="str">
        <f>IF($L862&gt;0,IF(U862&gt;0,IF($V862="P",$L862*U862/1000000,$L862*$U862),""),"")</f>
        <v/>
      </c>
      <c r="AO862" s="8" t="str">
        <f>IF($L862&gt;0,IF(X862&gt;0,$L862*X862/100,""),"")</f>
        <v/>
      </c>
      <c r="AP862" s="8" t="str">
        <f>IF($L862&gt;0,IF(AA862&gt;0,$L862*AA862/100,""),"")</f>
        <v/>
      </c>
      <c r="AQ862" s="11">
        <f>SUM(AL862:AP862)</f>
        <v>0</v>
      </c>
      <c r="AR862" s="6" t="e">
        <f>IF((AL862+AM862)&gt;0,AL862+AM862,"")</f>
        <v>#VALUE!</v>
      </c>
      <c r="AS862" s="9" t="str">
        <f>IF(O862&gt;0,R862/O862,"")</f>
        <v/>
      </c>
      <c r="AT862" s="9" t="e">
        <f>IF(AR862&lt;&gt;"",AL862/AR862,"")</f>
        <v>#VALUE!</v>
      </c>
      <c r="AU862" s="9" t="str">
        <f>IF(AO862&lt;&gt;"",AL862/AO862,"")</f>
        <v/>
      </c>
      <c r="AV862" s="9" t="str">
        <f>IF(AN862&lt;&gt;"",AL862/AN862,"")</f>
        <v/>
      </c>
      <c r="AW862" s="9"/>
    </row>
    <row r="863" spans="1:49" ht="13.5" thickTop="1" x14ac:dyDescent="0.2">
      <c r="A863" s="2">
        <v>8004213</v>
      </c>
      <c r="B863" s="3" t="s">
        <v>962</v>
      </c>
      <c r="C863" s="2">
        <v>0</v>
      </c>
      <c r="D863" s="2">
        <v>4040</v>
      </c>
      <c r="E863" s="8" t="s">
        <v>58</v>
      </c>
      <c r="F863" s="5" t="s">
        <v>959</v>
      </c>
      <c r="G863" s="3" t="s">
        <v>51</v>
      </c>
      <c r="H863" s="6">
        <v>117.4</v>
      </c>
      <c r="I863" s="6">
        <v>28.1</v>
      </c>
      <c r="J863" s="7">
        <v>-80.349999999999994</v>
      </c>
      <c r="K863" s="7">
        <v>-4.9333299999999998</v>
      </c>
      <c r="L863" s="6">
        <v>57.256</v>
      </c>
      <c r="M863" s="8" t="s">
        <v>54</v>
      </c>
      <c r="N863" s="2" t="s">
        <v>52</v>
      </c>
      <c r="O863" s="6">
        <v>1.0080339908599854</v>
      </c>
      <c r="P863" s="8" t="s">
        <v>53</v>
      </c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1">
        <f>IF($L863&gt;0,IF(O863&gt;0,$L863*O863/1000000,""),"")</f>
        <v>5.7715994180679322E-5</v>
      </c>
      <c r="AM863" s="8" t="str">
        <f>IF($L863&gt;0,IF(R863&gt;0,$L863*R863/1000000,""),"")</f>
        <v/>
      </c>
      <c r="AN863" s="8" t="str">
        <f>IF($L863&gt;0,IF(U863&gt;0,IF($V863="P",$L863*U863/1000000,$L863*$U863),""),"")</f>
        <v/>
      </c>
      <c r="AO863" s="8" t="str">
        <f>IF($L863&gt;0,IF(X863&gt;0,$L863*X863/100,""),"")</f>
        <v/>
      </c>
      <c r="AP863" s="8" t="str">
        <f>IF($L863&gt;0,IF(AA863&gt;0,$L863*AA863/100,""),"")</f>
        <v/>
      </c>
      <c r="AQ863" s="11">
        <f>SUM(AL863:AP863)</f>
        <v>5.7715994180679322E-5</v>
      </c>
      <c r="AR863" s="6" t="e">
        <f>IF((AL863+AM863)&gt;0,AL863+AM863,"")</f>
        <v>#VALUE!</v>
      </c>
      <c r="AS863" s="9">
        <f>IF(O863&gt;0,R863/O863,"")</f>
        <v>0</v>
      </c>
      <c r="AT863" s="9" t="e">
        <f>IF(AR863&lt;&gt;"",AL863/AR863,"")</f>
        <v>#VALUE!</v>
      </c>
      <c r="AU863" s="9" t="str">
        <f>IF(AO863&lt;&gt;"",AL863/AO863,"")</f>
        <v/>
      </c>
      <c r="AV863" s="9" t="str">
        <f>IF(AN863&lt;&gt;"",AL863/AN863,"")</f>
        <v/>
      </c>
      <c r="AW863" s="9"/>
    </row>
    <row r="864" spans="1:49" ht="13.5" thickTop="1" x14ac:dyDescent="0.2">
      <c r="A864" s="2">
        <v>8008008</v>
      </c>
      <c r="B864" s="3" t="s">
        <v>960</v>
      </c>
      <c r="C864" s="2">
        <v>0</v>
      </c>
      <c r="D864" s="2">
        <v>4040</v>
      </c>
      <c r="E864" s="8" t="s">
        <v>58</v>
      </c>
      <c r="F864" s="5" t="s">
        <v>959</v>
      </c>
      <c r="G864" s="3" t="s">
        <v>51</v>
      </c>
      <c r="H864" s="6">
        <v>5000</v>
      </c>
      <c r="I864" s="6">
        <v>100</v>
      </c>
      <c r="J864" s="7">
        <v>-78.333330000000004</v>
      </c>
      <c r="K864" s="7">
        <v>-8.1666699999999999</v>
      </c>
      <c r="L864" s="6">
        <v>144.4692</v>
      </c>
      <c r="M864" s="8" t="s">
        <v>54</v>
      </c>
      <c r="N864" s="2" t="s">
        <v>52</v>
      </c>
      <c r="O864" s="6">
        <v>1.5428550243377686</v>
      </c>
      <c r="P864" s="8" t="s">
        <v>53</v>
      </c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1">
        <f>IF($L864&gt;0,IF(O864&gt;0,$L864*O864/1000000,""),"")</f>
        <v>2.2289503108205796E-4</v>
      </c>
      <c r="AM864" s="8" t="str">
        <f>IF($L864&gt;0,IF(R864&gt;0,$L864*R864/1000000,""),"")</f>
        <v/>
      </c>
      <c r="AN864" s="8" t="str">
        <f>IF($L864&gt;0,IF(U864&gt;0,IF($V864="P",$L864*U864/1000000,$L864*$U864),""),"")</f>
        <v/>
      </c>
      <c r="AO864" s="8" t="str">
        <f>IF($L864&gt;0,IF(X864&gt;0,$L864*X864/100,""),"")</f>
        <v/>
      </c>
      <c r="AP864" s="8" t="str">
        <f>IF($L864&gt;0,IF(AA864&gt;0,$L864*AA864/100,""),"")</f>
        <v/>
      </c>
      <c r="AQ864" s="11">
        <f>SUM(AL864:AP864)</f>
        <v>2.2289503108205796E-4</v>
      </c>
      <c r="AR864" s="6" t="e">
        <f>IF((AL864+AM864)&gt;0,AL864+AM864,"")</f>
        <v>#VALUE!</v>
      </c>
      <c r="AS864" s="9">
        <f>IF(O864&gt;0,R864/O864,"")</f>
        <v>0</v>
      </c>
      <c r="AT864" s="9" t="e">
        <f>IF(AR864&lt;&gt;"",AL864/AR864,"")</f>
        <v>#VALUE!</v>
      </c>
      <c r="AU864" s="9" t="str">
        <f>IF(AO864&lt;&gt;"",AL864/AO864,"")</f>
        <v/>
      </c>
      <c r="AV864" s="9" t="str">
        <f>IF(AN864&lt;&gt;"",AL864/AN864,"")</f>
        <v/>
      </c>
      <c r="AW864" s="9"/>
    </row>
    <row r="865" spans="1:49" ht="13.5" thickTop="1" x14ac:dyDescent="0.2">
      <c r="A865" s="2">
        <v>8004139</v>
      </c>
      <c r="B865" s="3" t="s">
        <v>975</v>
      </c>
      <c r="C865" s="2">
        <v>0</v>
      </c>
      <c r="D865" s="2">
        <v>4040</v>
      </c>
      <c r="E865" s="8" t="s">
        <v>58</v>
      </c>
      <c r="F865" s="5" t="s">
        <v>965</v>
      </c>
      <c r="G865" s="3" t="s">
        <v>51</v>
      </c>
      <c r="H865" s="6">
        <v>0.90500000000000003</v>
      </c>
      <c r="I865" s="6">
        <v>0.90500000000000003</v>
      </c>
      <c r="J865" s="7">
        <v>120.64167</v>
      </c>
      <c r="K865" s="7">
        <v>16.391670000000001</v>
      </c>
      <c r="L865" s="6">
        <v>145.8588</v>
      </c>
      <c r="M865" s="8" t="s">
        <v>54</v>
      </c>
      <c r="N865" s="2" t="s">
        <v>52</v>
      </c>
      <c r="O865" s="6">
        <v>5.561133861541748</v>
      </c>
      <c r="P865" s="8" t="s">
        <v>53</v>
      </c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1">
        <f>IF($L865&gt;0,IF(O865&gt;0,$L865*O865/1000000,""),"")</f>
        <v>8.1114031168384552E-4</v>
      </c>
      <c r="AM865" s="8" t="str">
        <f>IF($L865&gt;0,IF(R865&gt;0,$L865*R865/1000000,""),"")</f>
        <v/>
      </c>
      <c r="AN865" s="8" t="str">
        <f>IF($L865&gt;0,IF(U865&gt;0,IF($V865="P",$L865*U865/1000000,$L865*$U865),""),"")</f>
        <v/>
      </c>
      <c r="AO865" s="8" t="str">
        <f>IF($L865&gt;0,IF(X865&gt;0,$L865*X865/100,""),"")</f>
        <v/>
      </c>
      <c r="AP865" s="8" t="str">
        <f>IF($L865&gt;0,IF(AA865&gt;0,$L865*AA865/100,""),"")</f>
        <v/>
      </c>
      <c r="AQ865" s="11">
        <f>SUM(AL865:AP865)</f>
        <v>8.1114031168384552E-4</v>
      </c>
      <c r="AR865" s="6" t="e">
        <f>IF((AL865+AM865)&gt;0,AL865+AM865,"")</f>
        <v>#VALUE!</v>
      </c>
      <c r="AS865" s="9">
        <f>IF(O865&gt;0,R865/O865,"")</f>
        <v>0</v>
      </c>
      <c r="AT865" s="9" t="e">
        <f>IF(AR865&lt;&gt;"",AL865/AR865,"")</f>
        <v>#VALUE!</v>
      </c>
      <c r="AU865" s="9" t="str">
        <f>IF(AO865&lt;&gt;"",AL865/AO865,"")</f>
        <v/>
      </c>
      <c r="AV865" s="9" t="str">
        <f>IF(AN865&lt;&gt;"",AL865/AN865,"")</f>
        <v/>
      </c>
      <c r="AW865" s="9"/>
    </row>
    <row r="866" spans="1:49" ht="13.5" thickTop="1" x14ac:dyDescent="0.2">
      <c r="A866" s="2">
        <v>8004138</v>
      </c>
      <c r="B866" s="3" t="s">
        <v>966</v>
      </c>
      <c r="C866" s="2">
        <v>0</v>
      </c>
      <c r="D866" s="2">
        <v>4023</v>
      </c>
      <c r="E866" s="8" t="s">
        <v>49</v>
      </c>
      <c r="F866" s="5" t="s">
        <v>965</v>
      </c>
      <c r="G866" s="3" t="s">
        <v>51</v>
      </c>
      <c r="H866" s="6">
        <v>0.90500000000000003</v>
      </c>
      <c r="I866" s="6">
        <v>0.90500000000000003</v>
      </c>
      <c r="J866" s="7">
        <v>120.8</v>
      </c>
      <c r="K866" s="7">
        <v>16.850000000000001</v>
      </c>
      <c r="L866" s="6">
        <v>46.788632</v>
      </c>
      <c r="M866" s="8" t="s">
        <v>54</v>
      </c>
      <c r="N866" s="2" t="s">
        <v>52</v>
      </c>
      <c r="O866" s="6">
        <v>4.018463134765625</v>
      </c>
      <c r="P866" s="8" t="s">
        <v>53</v>
      </c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1">
        <f>IF($L866&gt;0,IF(O866&gt;0,$L866*O866/1000000,""),"")</f>
        <v>1.8801839281811525E-4</v>
      </c>
      <c r="AM866" s="8" t="str">
        <f>IF($L866&gt;0,IF(R866&gt;0,$L866*R866/1000000,""),"")</f>
        <v/>
      </c>
      <c r="AN866" s="8" t="str">
        <f>IF($L866&gt;0,IF(U866&gt;0,IF($V866="P",$L866*U866/1000000,$L866*$U866),""),"")</f>
        <v/>
      </c>
      <c r="AO866" s="8" t="str">
        <f>IF($L866&gt;0,IF(X866&gt;0,$L866*X866/100,""),"")</f>
        <v/>
      </c>
      <c r="AP866" s="8" t="str">
        <f>IF($L866&gt;0,IF(AA866&gt;0,$L866*AA866/100,""),"")</f>
        <v/>
      </c>
      <c r="AQ866" s="11">
        <f>SUM(AL866:AP866)</f>
        <v>1.8801839281811525E-4</v>
      </c>
      <c r="AR866" s="6" t="e">
        <f>IF((AL866+AM866)&gt;0,AL866+AM866,"")</f>
        <v>#VALUE!</v>
      </c>
      <c r="AS866" s="9">
        <f>IF(O866&gt;0,R866/O866,"")</f>
        <v>0</v>
      </c>
      <c r="AT866" s="9" t="e">
        <f>IF(AR866&lt;&gt;"",AL866/AR866,"")</f>
        <v>#VALUE!</v>
      </c>
      <c r="AU866" s="9" t="str">
        <f>IF(AO866&lt;&gt;"",AL866/AO866,"")</f>
        <v/>
      </c>
      <c r="AV866" s="9" t="str">
        <f>IF(AN866&lt;&gt;"",AL866/AN866,"")</f>
        <v/>
      </c>
      <c r="AW866" s="9"/>
    </row>
    <row r="867" spans="1:49" ht="13.5" thickTop="1" x14ac:dyDescent="0.2">
      <c r="A867" s="2">
        <v>8004167</v>
      </c>
      <c r="B867" s="3" t="s">
        <v>969</v>
      </c>
      <c r="C867" s="2">
        <v>0</v>
      </c>
      <c r="D867" s="2">
        <v>4029</v>
      </c>
      <c r="E867" s="8" t="s">
        <v>56</v>
      </c>
      <c r="F867" s="5" t="s">
        <v>965</v>
      </c>
      <c r="G867" s="3" t="s">
        <v>51</v>
      </c>
      <c r="H867" s="6">
        <v>5000</v>
      </c>
      <c r="I867" s="6">
        <v>100</v>
      </c>
      <c r="J867" s="7">
        <v>120.8</v>
      </c>
      <c r="K867" s="7">
        <v>16.850000000000001</v>
      </c>
      <c r="L867" s="6"/>
      <c r="M867" s="8"/>
      <c r="N867" s="2"/>
      <c r="O867" s="6"/>
      <c r="P867" s="8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1" t="str">
        <f>IF($L867&gt;0,IF(O867&gt;0,$L867*O867/1000000,""),"")</f>
        <v/>
      </c>
      <c r="AM867" s="8" t="str">
        <f>IF($L867&gt;0,IF(R867&gt;0,$L867*R867/1000000,""),"")</f>
        <v/>
      </c>
      <c r="AN867" s="8" t="str">
        <f>IF($L867&gt;0,IF(U867&gt;0,IF($V867="P",$L867*U867/1000000,$L867*$U867),""),"")</f>
        <v/>
      </c>
      <c r="AO867" s="8" t="str">
        <f>IF($L867&gt;0,IF(X867&gt;0,$L867*X867/100,""),"")</f>
        <v/>
      </c>
      <c r="AP867" s="8" t="str">
        <f>IF($L867&gt;0,IF(AA867&gt;0,$L867*AA867/100,""),"")</f>
        <v/>
      </c>
      <c r="AQ867" s="11">
        <f>SUM(AL867:AP867)</f>
        <v>0</v>
      </c>
      <c r="AR867" s="6" t="e">
        <f>IF((AL867+AM867)&gt;0,AL867+AM867,"")</f>
        <v>#VALUE!</v>
      </c>
      <c r="AS867" s="9" t="str">
        <f>IF(O867&gt;0,R867/O867,"")</f>
        <v/>
      </c>
      <c r="AT867" s="9" t="e">
        <f>IF(AR867&lt;&gt;"",AL867/AR867,"")</f>
        <v>#VALUE!</v>
      </c>
      <c r="AU867" s="9" t="str">
        <f>IF(AO867&lt;&gt;"",AL867/AO867,"")</f>
        <v/>
      </c>
      <c r="AV867" s="9" t="str">
        <f>IF(AN867&lt;&gt;"",AL867/AN867,"")</f>
        <v/>
      </c>
      <c r="AW867" s="9"/>
    </row>
    <row r="868" spans="1:49" ht="13.5" thickTop="1" x14ac:dyDescent="0.2">
      <c r="A868" s="2">
        <v>8008009</v>
      </c>
      <c r="B868" s="3" t="s">
        <v>964</v>
      </c>
      <c r="C868" s="2">
        <v>0</v>
      </c>
      <c r="D868" s="2">
        <v>4023</v>
      </c>
      <c r="E868" s="8" t="s">
        <v>49</v>
      </c>
      <c r="F868" s="5" t="s">
        <v>965</v>
      </c>
      <c r="G868" s="3" t="s">
        <v>51</v>
      </c>
      <c r="H868" s="6">
        <v>5000</v>
      </c>
      <c r="I868" s="6">
        <v>100</v>
      </c>
      <c r="J868" s="7">
        <v>121.43333</v>
      </c>
      <c r="K868" s="7">
        <v>16.33333</v>
      </c>
      <c r="L868" s="6">
        <v>20.43</v>
      </c>
      <c r="M868" s="8" t="s">
        <v>54</v>
      </c>
      <c r="N868" s="2" t="s">
        <v>52</v>
      </c>
      <c r="O868" s="6">
        <v>1.7000000476837158</v>
      </c>
      <c r="P868" s="8" t="s">
        <v>53</v>
      </c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1">
        <f>IF($L868&gt;0,IF(O868&gt;0,$L868*O868/1000000,""),"")</f>
        <v>3.4731000974178315E-5</v>
      </c>
      <c r="AM868" s="8" t="str">
        <f>IF($L868&gt;0,IF(R868&gt;0,$L868*R868/1000000,""),"")</f>
        <v/>
      </c>
      <c r="AN868" s="8" t="str">
        <f>IF($L868&gt;0,IF(U868&gt;0,IF($V868="P",$L868*U868/1000000,$L868*$U868),""),"")</f>
        <v/>
      </c>
      <c r="AO868" s="8" t="str">
        <f>IF($L868&gt;0,IF(X868&gt;0,$L868*X868/100,""),"")</f>
        <v/>
      </c>
      <c r="AP868" s="8" t="str">
        <f>IF($L868&gt;0,IF(AA868&gt;0,$L868*AA868/100,""),"")</f>
        <v/>
      </c>
      <c r="AQ868" s="11">
        <f>SUM(AL868:AP868)</f>
        <v>3.4731000974178315E-5</v>
      </c>
      <c r="AR868" s="6" t="e">
        <f>IF((AL868+AM868)&gt;0,AL868+AM868,"")</f>
        <v>#VALUE!</v>
      </c>
      <c r="AS868" s="9">
        <f>IF(O868&gt;0,R868/O868,"")</f>
        <v>0</v>
      </c>
      <c r="AT868" s="9" t="e">
        <f>IF(AR868&lt;&gt;"",AL868/AR868,"")</f>
        <v>#VALUE!</v>
      </c>
      <c r="AU868" s="9" t="str">
        <f>IF(AO868&lt;&gt;"",AL868/AO868,"")</f>
        <v/>
      </c>
      <c r="AV868" s="9" t="str">
        <f>IF(AN868&lt;&gt;"",AL868/AN868,"")</f>
        <v/>
      </c>
      <c r="AW868" s="9"/>
    </row>
    <row r="869" spans="1:49" ht="13.5" thickTop="1" x14ac:dyDescent="0.2">
      <c r="A869" s="2">
        <v>8004169</v>
      </c>
      <c r="B869" s="3" t="s">
        <v>971</v>
      </c>
      <c r="C869" s="2">
        <v>0</v>
      </c>
      <c r="D869" s="2">
        <v>4029</v>
      </c>
      <c r="E869" s="8" t="s">
        <v>56</v>
      </c>
      <c r="F869" s="5" t="s">
        <v>965</v>
      </c>
      <c r="G869" s="3" t="s">
        <v>51</v>
      </c>
      <c r="H869" s="6">
        <v>5000</v>
      </c>
      <c r="I869" s="6">
        <v>100</v>
      </c>
      <c r="J869" s="7">
        <v>122.53</v>
      </c>
      <c r="K869" s="7">
        <v>14.25</v>
      </c>
      <c r="L869" s="6"/>
      <c r="M869" s="8"/>
      <c r="N869" s="2"/>
      <c r="O869" s="6"/>
      <c r="P869" s="8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1" t="str">
        <f>IF($L869&gt;0,IF(O869&gt;0,$L869*O869/1000000,""),"")</f>
        <v/>
      </c>
      <c r="AM869" s="8" t="str">
        <f>IF($L869&gt;0,IF(R869&gt;0,$L869*R869/1000000,""),"")</f>
        <v/>
      </c>
      <c r="AN869" s="8" t="str">
        <f>IF($L869&gt;0,IF(U869&gt;0,IF($V869="P",$L869*U869/1000000,$L869*$U869),""),"")</f>
        <v/>
      </c>
      <c r="AO869" s="8" t="str">
        <f>IF($L869&gt;0,IF(X869&gt;0,$L869*X869/100,""),"")</f>
        <v/>
      </c>
      <c r="AP869" s="8" t="str">
        <f>IF($L869&gt;0,IF(AA869&gt;0,$L869*AA869/100,""),"")</f>
        <v/>
      </c>
      <c r="AQ869" s="11">
        <f>SUM(AL869:AP869)</f>
        <v>0</v>
      </c>
      <c r="AR869" s="6" t="e">
        <f>IF((AL869+AM869)&gt;0,AL869+AM869,"")</f>
        <v>#VALUE!</v>
      </c>
      <c r="AS869" s="9" t="str">
        <f>IF(O869&gt;0,R869/O869,"")</f>
        <v/>
      </c>
      <c r="AT869" s="9" t="e">
        <f>IF(AR869&lt;&gt;"",AL869/AR869,"")</f>
        <v>#VALUE!</v>
      </c>
      <c r="AU869" s="9" t="str">
        <f>IF(AO869&lt;&gt;"",AL869/AO869,"")</f>
        <v/>
      </c>
      <c r="AV869" s="9" t="str">
        <f>IF(AN869&lt;&gt;"",AL869/AN869,"")</f>
        <v/>
      </c>
      <c r="AW869" s="9"/>
    </row>
    <row r="870" spans="1:49" ht="13.5" thickTop="1" x14ac:dyDescent="0.2">
      <c r="A870" s="2">
        <v>8004170</v>
      </c>
      <c r="B870" s="3" t="s">
        <v>972</v>
      </c>
      <c r="C870" s="2">
        <v>0</v>
      </c>
      <c r="D870" s="2">
        <v>4029</v>
      </c>
      <c r="E870" s="8" t="s">
        <v>56</v>
      </c>
      <c r="F870" s="5" t="s">
        <v>965</v>
      </c>
      <c r="G870" s="3" t="s">
        <v>51</v>
      </c>
      <c r="H870" s="6">
        <v>5000</v>
      </c>
      <c r="I870" s="6">
        <v>100</v>
      </c>
      <c r="J870" s="7">
        <v>122.53</v>
      </c>
      <c r="K870" s="7">
        <v>14.25</v>
      </c>
      <c r="L870" s="6"/>
      <c r="M870" s="8"/>
      <c r="N870" s="2"/>
      <c r="O870" s="6"/>
      <c r="P870" s="8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1" t="str">
        <f>IF($L870&gt;0,IF(O870&gt;0,$L870*O870/1000000,""),"")</f>
        <v/>
      </c>
      <c r="AM870" s="8" t="str">
        <f>IF($L870&gt;0,IF(R870&gt;0,$L870*R870/1000000,""),"")</f>
        <v/>
      </c>
      <c r="AN870" s="8" t="str">
        <f>IF($L870&gt;0,IF(U870&gt;0,IF($V870="P",$L870*U870/1000000,$L870*$U870),""),"")</f>
        <v/>
      </c>
      <c r="AO870" s="8" t="str">
        <f>IF($L870&gt;0,IF(X870&gt;0,$L870*X870/100,""),"")</f>
        <v/>
      </c>
      <c r="AP870" s="8" t="str">
        <f>IF($L870&gt;0,IF(AA870&gt;0,$L870*AA870/100,""),"")</f>
        <v/>
      </c>
      <c r="AQ870" s="11">
        <f>SUM(AL870:AP870)</f>
        <v>0</v>
      </c>
      <c r="AR870" s="6" t="e">
        <f>IF((AL870+AM870)&gt;0,AL870+AM870,"")</f>
        <v>#VALUE!</v>
      </c>
      <c r="AS870" s="9" t="str">
        <f>IF(O870&gt;0,R870/O870,"")</f>
        <v/>
      </c>
      <c r="AT870" s="9" t="e">
        <f>IF(AR870&lt;&gt;"",AL870/AR870,"")</f>
        <v>#VALUE!</v>
      </c>
      <c r="AU870" s="9" t="str">
        <f>IF(AO870&lt;&gt;"",AL870/AO870,"")</f>
        <v/>
      </c>
      <c r="AV870" s="9" t="str">
        <f>IF(AN870&lt;&gt;"",AL870/AN870,"")</f>
        <v/>
      </c>
      <c r="AW870" s="9"/>
    </row>
    <row r="871" spans="1:49" ht="13.5" thickTop="1" x14ac:dyDescent="0.2">
      <c r="A871" s="2">
        <v>8004165</v>
      </c>
      <c r="B871" s="3" t="s">
        <v>967</v>
      </c>
      <c r="C871" s="2">
        <v>0</v>
      </c>
      <c r="D871" s="2">
        <v>4029</v>
      </c>
      <c r="E871" s="8" t="s">
        <v>56</v>
      </c>
      <c r="F871" s="5" t="s">
        <v>965</v>
      </c>
      <c r="G871" s="3" t="s">
        <v>51</v>
      </c>
      <c r="H871" s="6">
        <v>5000</v>
      </c>
      <c r="I871" s="6">
        <v>100</v>
      </c>
      <c r="J871" s="7">
        <v>125.69</v>
      </c>
      <c r="K871" s="7">
        <v>9.51</v>
      </c>
      <c r="L871" s="6"/>
      <c r="M871" s="8"/>
      <c r="N871" s="2"/>
      <c r="O871" s="6"/>
      <c r="P871" s="8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1" t="str">
        <f>IF($L871&gt;0,IF(O871&gt;0,$L871*O871/1000000,""),"")</f>
        <v/>
      </c>
      <c r="AM871" s="8" t="str">
        <f>IF($L871&gt;0,IF(R871&gt;0,$L871*R871/1000000,""),"")</f>
        <v/>
      </c>
      <c r="AN871" s="8" t="str">
        <f>IF($L871&gt;0,IF(U871&gt;0,IF($V871="P",$L871*U871/1000000,$L871*$U871),""),"")</f>
        <v/>
      </c>
      <c r="AO871" s="8" t="str">
        <f>IF($L871&gt;0,IF(X871&gt;0,$L871*X871/100,""),"")</f>
        <v/>
      </c>
      <c r="AP871" s="8" t="str">
        <f>IF($L871&gt;0,IF(AA871&gt;0,$L871*AA871/100,""),"")</f>
        <v/>
      </c>
      <c r="AQ871" s="11">
        <f>SUM(AL871:AP871)</f>
        <v>0</v>
      </c>
      <c r="AR871" s="6" t="e">
        <f>IF((AL871+AM871)&gt;0,AL871+AM871,"")</f>
        <v>#VALUE!</v>
      </c>
      <c r="AS871" s="9" t="str">
        <f>IF(O871&gt;0,R871/O871,"")</f>
        <v/>
      </c>
      <c r="AT871" s="9" t="e">
        <f>IF(AR871&lt;&gt;"",AL871/AR871,"")</f>
        <v>#VALUE!</v>
      </c>
      <c r="AU871" s="9" t="str">
        <f>IF(AO871&lt;&gt;"",AL871/AO871,"")</f>
        <v/>
      </c>
      <c r="AV871" s="9" t="str">
        <f>IF(AN871&lt;&gt;"",AL871/AN871,"")</f>
        <v/>
      </c>
      <c r="AW871" s="9"/>
    </row>
    <row r="872" spans="1:49" ht="13.5" thickTop="1" x14ac:dyDescent="0.2">
      <c r="A872" s="2">
        <v>8004171</v>
      </c>
      <c r="B872" s="3" t="s">
        <v>973</v>
      </c>
      <c r="C872" s="2">
        <v>0</v>
      </c>
      <c r="D872" s="2">
        <v>4029</v>
      </c>
      <c r="E872" s="8" t="s">
        <v>56</v>
      </c>
      <c r="F872" s="5" t="s">
        <v>965</v>
      </c>
      <c r="G872" s="3" t="s">
        <v>51</v>
      </c>
      <c r="H872" s="6">
        <v>5000</v>
      </c>
      <c r="I872" s="6">
        <v>100</v>
      </c>
      <c r="J872" s="7">
        <v>125.69</v>
      </c>
      <c r="K872" s="7">
        <v>9.51</v>
      </c>
      <c r="L872" s="6"/>
      <c r="M872" s="8"/>
      <c r="N872" s="2"/>
      <c r="O872" s="6"/>
      <c r="P872" s="8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1" t="str">
        <f>IF($L872&gt;0,IF(O872&gt;0,$L872*O872/1000000,""),"")</f>
        <v/>
      </c>
      <c r="AM872" s="8" t="str">
        <f>IF($L872&gt;0,IF(R872&gt;0,$L872*R872/1000000,""),"")</f>
        <v/>
      </c>
      <c r="AN872" s="8" t="str">
        <f>IF($L872&gt;0,IF(U872&gt;0,IF($V872="P",$L872*U872/1000000,$L872*$U872),""),"")</f>
        <v/>
      </c>
      <c r="AO872" s="8" t="str">
        <f>IF($L872&gt;0,IF(X872&gt;0,$L872*X872/100,""),"")</f>
        <v/>
      </c>
      <c r="AP872" s="8" t="str">
        <f>IF($L872&gt;0,IF(AA872&gt;0,$L872*AA872/100,""),"")</f>
        <v/>
      </c>
      <c r="AQ872" s="11">
        <f>SUM(AL872:AP872)</f>
        <v>0</v>
      </c>
      <c r="AR872" s="6" t="e">
        <f>IF((AL872+AM872)&gt;0,AL872+AM872,"")</f>
        <v>#VALUE!</v>
      </c>
      <c r="AS872" s="9" t="str">
        <f>IF(O872&gt;0,R872/O872,"")</f>
        <v/>
      </c>
      <c r="AT872" s="9" t="e">
        <f>IF(AR872&lt;&gt;"",AL872/AR872,"")</f>
        <v>#VALUE!</v>
      </c>
      <c r="AU872" s="9" t="str">
        <f>IF(AO872&lt;&gt;"",AL872/AO872,"")</f>
        <v/>
      </c>
      <c r="AV872" s="9" t="str">
        <f>IF(AN872&lt;&gt;"",AL872/AN872,"")</f>
        <v/>
      </c>
      <c r="AW872" s="9"/>
    </row>
    <row r="873" spans="1:49" ht="13.5" thickTop="1" x14ac:dyDescent="0.2">
      <c r="A873" s="2">
        <v>8004172</v>
      </c>
      <c r="B873" s="3" t="s">
        <v>974</v>
      </c>
      <c r="C873" s="2">
        <v>0</v>
      </c>
      <c r="D873" s="2">
        <v>4029</v>
      </c>
      <c r="E873" s="8" t="s">
        <v>56</v>
      </c>
      <c r="F873" s="5" t="s">
        <v>965</v>
      </c>
      <c r="G873" s="3" t="s">
        <v>51</v>
      </c>
      <c r="H873" s="6">
        <v>5000</v>
      </c>
      <c r="I873" s="6">
        <v>100</v>
      </c>
      <c r="J873" s="7">
        <v>125.69</v>
      </c>
      <c r="K873" s="7">
        <v>9.51</v>
      </c>
      <c r="L873" s="6"/>
      <c r="M873" s="8"/>
      <c r="N873" s="2"/>
      <c r="O873" s="6"/>
      <c r="P873" s="8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1" t="str">
        <f>IF($L873&gt;0,IF(O873&gt;0,$L873*O873/1000000,""),"")</f>
        <v/>
      </c>
      <c r="AM873" s="8" t="str">
        <f>IF($L873&gt;0,IF(R873&gt;0,$L873*R873/1000000,""),"")</f>
        <v/>
      </c>
      <c r="AN873" s="8" t="str">
        <f>IF($L873&gt;0,IF(U873&gt;0,IF($V873="P",$L873*U873/1000000,$L873*$U873),""),"")</f>
        <v/>
      </c>
      <c r="AO873" s="8" t="str">
        <f>IF($L873&gt;0,IF(X873&gt;0,$L873*X873/100,""),"")</f>
        <v/>
      </c>
      <c r="AP873" s="8" t="str">
        <f>IF($L873&gt;0,IF(AA873&gt;0,$L873*AA873/100,""),"")</f>
        <v/>
      </c>
      <c r="AQ873" s="11">
        <f>SUM(AL873:AP873)</f>
        <v>0</v>
      </c>
      <c r="AR873" s="6" t="e">
        <f>IF((AL873+AM873)&gt;0,AL873+AM873,"")</f>
        <v>#VALUE!</v>
      </c>
      <c r="AS873" s="9" t="str">
        <f>IF(O873&gt;0,R873/O873,"")</f>
        <v/>
      </c>
      <c r="AT873" s="9" t="e">
        <f>IF(AR873&lt;&gt;"",AL873/AR873,"")</f>
        <v>#VALUE!</v>
      </c>
      <c r="AU873" s="9" t="str">
        <f>IF(AO873&lt;&gt;"",AL873/AO873,"")</f>
        <v/>
      </c>
      <c r="AV873" s="9" t="str">
        <f>IF(AN873&lt;&gt;"",AL873/AN873,"")</f>
        <v/>
      </c>
      <c r="AW873" s="9"/>
    </row>
    <row r="874" spans="1:49" ht="13.5" thickTop="1" x14ac:dyDescent="0.2">
      <c r="A874" s="2">
        <v>8004166</v>
      </c>
      <c r="B874" s="3" t="s">
        <v>968</v>
      </c>
      <c r="C874" s="2">
        <v>0</v>
      </c>
      <c r="D874" s="2">
        <v>4029</v>
      </c>
      <c r="E874" s="8" t="s">
        <v>56</v>
      </c>
      <c r="F874" s="5" t="s">
        <v>965</v>
      </c>
      <c r="G874" s="3" t="s">
        <v>51</v>
      </c>
      <c r="H874" s="6">
        <v>5000</v>
      </c>
      <c r="I874" s="6">
        <v>100</v>
      </c>
      <c r="J874" s="7">
        <v>125.71</v>
      </c>
      <c r="K874" s="7">
        <v>7.64</v>
      </c>
      <c r="L874" s="6"/>
      <c r="M874" s="8"/>
      <c r="N874" s="2"/>
      <c r="O874" s="6"/>
      <c r="P874" s="8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1" t="str">
        <f>IF($L874&gt;0,IF(O874&gt;0,$L874*O874/1000000,""),"")</f>
        <v/>
      </c>
      <c r="AM874" s="8" t="str">
        <f>IF($L874&gt;0,IF(R874&gt;0,$L874*R874/1000000,""),"")</f>
        <v/>
      </c>
      <c r="AN874" s="8" t="str">
        <f>IF($L874&gt;0,IF(U874&gt;0,IF($V874="P",$L874*U874/1000000,$L874*$U874),""),"")</f>
        <v/>
      </c>
      <c r="AO874" s="8" t="str">
        <f>IF($L874&gt;0,IF(X874&gt;0,$L874*X874/100,""),"")</f>
        <v/>
      </c>
      <c r="AP874" s="8" t="str">
        <f>IF($L874&gt;0,IF(AA874&gt;0,$L874*AA874/100,""),"")</f>
        <v/>
      </c>
      <c r="AQ874" s="11">
        <f>SUM(AL874:AP874)</f>
        <v>0</v>
      </c>
      <c r="AR874" s="6" t="e">
        <f>IF((AL874+AM874)&gt;0,AL874+AM874,"")</f>
        <v>#VALUE!</v>
      </c>
      <c r="AS874" s="9" t="str">
        <f>IF(O874&gt;0,R874/O874,"")</f>
        <v/>
      </c>
      <c r="AT874" s="9" t="e">
        <f>IF(AR874&lt;&gt;"",AL874/AR874,"")</f>
        <v>#VALUE!</v>
      </c>
      <c r="AU874" s="9" t="str">
        <f>IF(AO874&lt;&gt;"",AL874/AO874,"")</f>
        <v/>
      </c>
      <c r="AV874" s="9" t="str">
        <f>IF(AN874&lt;&gt;"",AL874/AN874,"")</f>
        <v/>
      </c>
      <c r="AW874" s="9"/>
    </row>
    <row r="875" spans="1:49" ht="13.5" thickTop="1" x14ac:dyDescent="0.2">
      <c r="A875" s="2">
        <v>8004168</v>
      </c>
      <c r="B875" s="3" t="s">
        <v>970</v>
      </c>
      <c r="C875" s="2">
        <v>0</v>
      </c>
      <c r="D875" s="2">
        <v>4029</v>
      </c>
      <c r="E875" s="8" t="s">
        <v>56</v>
      </c>
      <c r="F875" s="5" t="s">
        <v>965</v>
      </c>
      <c r="G875" s="3" t="s">
        <v>51</v>
      </c>
      <c r="H875" s="6">
        <v>5000</v>
      </c>
      <c r="I875" s="6">
        <v>100</v>
      </c>
      <c r="J875" s="7">
        <v>125.71</v>
      </c>
      <c r="K875" s="7">
        <v>7.64</v>
      </c>
      <c r="L875" s="6"/>
      <c r="M875" s="8"/>
      <c r="N875" s="2"/>
      <c r="O875" s="6"/>
      <c r="P875" s="8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1" t="str">
        <f>IF($L875&gt;0,IF(O875&gt;0,$L875*O875/1000000,""),"")</f>
        <v/>
      </c>
      <c r="AM875" s="8" t="str">
        <f>IF($L875&gt;0,IF(R875&gt;0,$L875*R875/1000000,""),"")</f>
        <v/>
      </c>
      <c r="AN875" s="8" t="str">
        <f>IF($L875&gt;0,IF(U875&gt;0,IF($V875="P",$L875*U875/1000000,$L875*$U875),""),"")</f>
        <v/>
      </c>
      <c r="AO875" s="8" t="str">
        <f>IF($L875&gt;0,IF(X875&gt;0,$L875*X875/100,""),"")</f>
        <v/>
      </c>
      <c r="AP875" s="8" t="str">
        <f>IF($L875&gt;0,IF(AA875&gt;0,$L875*AA875/100,""),"")</f>
        <v/>
      </c>
      <c r="AQ875" s="11">
        <f>SUM(AL875:AP875)</f>
        <v>0</v>
      </c>
      <c r="AR875" s="6" t="e">
        <f>IF((AL875+AM875)&gt;0,AL875+AM875,"")</f>
        <v>#VALUE!</v>
      </c>
      <c r="AS875" s="9" t="str">
        <f>IF(O875&gt;0,R875/O875,"")</f>
        <v/>
      </c>
      <c r="AT875" s="9" t="e">
        <f>IF(AR875&lt;&gt;"",AL875/AR875,"")</f>
        <v>#VALUE!</v>
      </c>
      <c r="AU875" s="9" t="str">
        <f>IF(AO875&lt;&gt;"",AL875/AO875,"")</f>
        <v/>
      </c>
      <c r="AV875" s="9" t="str">
        <f>IF(AN875&lt;&gt;"",AL875/AN875,"")</f>
        <v/>
      </c>
      <c r="AW875" s="9"/>
    </row>
    <row r="876" spans="1:49" ht="13.5" thickTop="1" x14ac:dyDescent="0.2">
      <c r="A876" s="2">
        <v>8002139</v>
      </c>
      <c r="B876" s="3" t="s">
        <v>987</v>
      </c>
      <c r="C876" s="2">
        <v>0</v>
      </c>
      <c r="D876" s="2">
        <v>4040</v>
      </c>
      <c r="E876" s="8" t="s">
        <v>58</v>
      </c>
      <c r="F876" s="5" t="s">
        <v>977</v>
      </c>
      <c r="G876" s="3" t="s">
        <v>51</v>
      </c>
      <c r="H876" s="6">
        <v>0.90500000000000003</v>
      </c>
      <c r="I876" s="6">
        <v>0.90500000000000003</v>
      </c>
      <c r="J876" s="7">
        <v>152.63333</v>
      </c>
      <c r="K876" s="7">
        <v>-3.1333299999999999</v>
      </c>
      <c r="L876" s="6">
        <v>185.518</v>
      </c>
      <c r="M876" s="8" t="s">
        <v>54</v>
      </c>
      <c r="N876" s="2" t="s">
        <v>52</v>
      </c>
      <c r="O876" s="6">
        <v>4.0515308380126953</v>
      </c>
      <c r="P876" s="8" t="s">
        <v>53</v>
      </c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1">
        <f>IF($L876&gt;0,IF(O876&gt;0,$L876*O876/1000000,""),"")</f>
        <v>7.5163189800643918E-4</v>
      </c>
      <c r="AM876" s="8" t="str">
        <f>IF($L876&gt;0,IF(R876&gt;0,$L876*R876/1000000,""),"")</f>
        <v/>
      </c>
      <c r="AN876" s="8" t="str">
        <f>IF($L876&gt;0,IF(U876&gt;0,IF($V876="P",$L876*U876/1000000,$L876*$U876),""),"")</f>
        <v/>
      </c>
      <c r="AO876" s="8" t="str">
        <f>IF($L876&gt;0,IF(X876&gt;0,$L876*X876/100,""),"")</f>
        <v/>
      </c>
      <c r="AP876" s="8" t="str">
        <f>IF($L876&gt;0,IF(AA876&gt;0,$L876*AA876/100,""),"")</f>
        <v/>
      </c>
      <c r="AQ876" s="11">
        <f>SUM(AL876:AP876)</f>
        <v>7.5163189800643918E-4</v>
      </c>
      <c r="AR876" s="6" t="e">
        <f>IF((AL876+AM876)&gt;0,AL876+AM876,"")</f>
        <v>#VALUE!</v>
      </c>
      <c r="AS876" s="9">
        <f>IF(O876&gt;0,R876/O876,"")</f>
        <v>0</v>
      </c>
      <c r="AT876" s="9" t="e">
        <f>IF(AR876&lt;&gt;"",AL876/AR876,"")</f>
        <v>#VALUE!</v>
      </c>
      <c r="AU876" s="9" t="str">
        <f>IF(AO876&lt;&gt;"",AL876/AO876,"")</f>
        <v/>
      </c>
      <c r="AV876" s="9" t="str">
        <f>IF(AN876&lt;&gt;"",AL876/AN876,"")</f>
        <v/>
      </c>
      <c r="AW876" s="9"/>
    </row>
    <row r="877" spans="1:49" ht="13.5" thickTop="1" x14ac:dyDescent="0.2">
      <c r="A877" s="2">
        <v>8002136</v>
      </c>
      <c r="B877" s="3" t="s">
        <v>985</v>
      </c>
      <c r="C877" s="2">
        <v>0</v>
      </c>
      <c r="D877" s="2">
        <v>4040</v>
      </c>
      <c r="E877" s="8" t="s">
        <v>58</v>
      </c>
      <c r="F877" s="5" t="s">
        <v>977</v>
      </c>
      <c r="G877" s="3" t="s">
        <v>51</v>
      </c>
      <c r="H877" s="6">
        <v>4.4649999999999999</v>
      </c>
      <c r="I877" s="6">
        <v>0.86499999999999999</v>
      </c>
      <c r="J877" s="7">
        <v>146.66667000000001</v>
      </c>
      <c r="K877" s="7">
        <v>-7.4666699999999997</v>
      </c>
      <c r="L877" s="6">
        <v>21.459</v>
      </c>
      <c r="M877" s="8" t="s">
        <v>54</v>
      </c>
      <c r="N877" s="2" t="s">
        <v>52</v>
      </c>
      <c r="O877" s="6">
        <v>3</v>
      </c>
      <c r="P877" s="8" t="s">
        <v>53</v>
      </c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1">
        <f>IF($L877&gt;0,IF(O877&gt;0,$L877*O877/1000000,""),"")</f>
        <v>6.4376999999999997E-5</v>
      </c>
      <c r="AM877" s="8" t="str">
        <f>IF($L877&gt;0,IF(R877&gt;0,$L877*R877/1000000,""),"")</f>
        <v/>
      </c>
      <c r="AN877" s="8" t="str">
        <f>IF($L877&gt;0,IF(U877&gt;0,IF($V877="P",$L877*U877/1000000,$L877*$U877),""),"")</f>
        <v/>
      </c>
      <c r="AO877" s="8" t="str">
        <f>IF($L877&gt;0,IF(X877&gt;0,$L877*X877/100,""),"")</f>
        <v/>
      </c>
      <c r="AP877" s="8" t="str">
        <f>IF($L877&gt;0,IF(AA877&gt;0,$L877*AA877/100,""),"")</f>
        <v/>
      </c>
      <c r="AQ877" s="11">
        <f>SUM(AL877:AP877)</f>
        <v>6.4376999999999997E-5</v>
      </c>
      <c r="AR877" s="6" t="e">
        <f>IF((AL877+AM877)&gt;0,AL877+AM877,"")</f>
        <v>#VALUE!</v>
      </c>
      <c r="AS877" s="9">
        <f>IF(O877&gt;0,R877/O877,"")</f>
        <v>0</v>
      </c>
      <c r="AT877" s="9" t="e">
        <f>IF(AR877&lt;&gt;"",AL877/AR877,"")</f>
        <v>#VALUE!</v>
      </c>
      <c r="AU877" s="9" t="str">
        <f>IF(AO877&lt;&gt;"",AL877/AO877,"")</f>
        <v/>
      </c>
      <c r="AV877" s="9" t="str">
        <f>IF(AN877&lt;&gt;"",AL877/AN877,"")</f>
        <v/>
      </c>
      <c r="AW877" s="9"/>
    </row>
    <row r="878" spans="1:49" ht="13.5" thickTop="1" x14ac:dyDescent="0.2">
      <c r="A878" s="2">
        <v>8002135</v>
      </c>
      <c r="B878" s="3" t="s">
        <v>986</v>
      </c>
      <c r="C878" s="2">
        <v>0</v>
      </c>
      <c r="D878" s="2">
        <v>4040</v>
      </c>
      <c r="E878" s="8" t="s">
        <v>58</v>
      </c>
      <c r="F878" s="5" t="s">
        <v>977</v>
      </c>
      <c r="G878" s="3" t="s">
        <v>51</v>
      </c>
      <c r="H878" s="6">
        <v>4.4649999999999999</v>
      </c>
      <c r="I878" s="6">
        <v>0.86499999999999999</v>
      </c>
      <c r="J878" s="7">
        <v>146.71666999999999</v>
      </c>
      <c r="K878" s="7">
        <v>-7.4166699999999999</v>
      </c>
      <c r="L878" s="6"/>
      <c r="M878" s="8"/>
      <c r="N878" s="2"/>
      <c r="O878" s="6"/>
      <c r="P878" s="8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1" t="str">
        <f>IF($L878&gt;0,IF(O878&gt;0,$L878*O878/1000000,""),"")</f>
        <v/>
      </c>
      <c r="AM878" s="8" t="str">
        <f>IF($L878&gt;0,IF(R878&gt;0,$L878*R878/1000000,""),"")</f>
        <v/>
      </c>
      <c r="AN878" s="8" t="str">
        <f>IF($L878&gt;0,IF(U878&gt;0,IF($V878="P",$L878*U878/1000000,$L878*$U878),""),"")</f>
        <v/>
      </c>
      <c r="AO878" s="8" t="str">
        <f>IF($L878&gt;0,IF(X878&gt;0,$L878*X878/100,""),"")</f>
        <v/>
      </c>
      <c r="AP878" s="8" t="str">
        <f>IF($L878&gt;0,IF(AA878&gt;0,$L878*AA878/100,""),"")</f>
        <v/>
      </c>
      <c r="AQ878" s="11">
        <f>SUM(AL878:AP878)</f>
        <v>0</v>
      </c>
      <c r="AR878" s="6" t="e">
        <f>IF((AL878+AM878)&gt;0,AL878+AM878,"")</f>
        <v>#VALUE!</v>
      </c>
      <c r="AS878" s="9" t="str">
        <f>IF(O878&gt;0,R878/O878,"")</f>
        <v/>
      </c>
      <c r="AT878" s="9" t="e">
        <f>IF(AR878&lt;&gt;"",AL878/AR878,"")</f>
        <v>#VALUE!</v>
      </c>
      <c r="AU878" s="9" t="str">
        <f>IF(AO878&lt;&gt;"",AL878/AO878,"")</f>
        <v/>
      </c>
      <c r="AV878" s="9" t="str">
        <f>IF(AN878&lt;&gt;"",AL878/AN878,"")</f>
        <v/>
      </c>
      <c r="AW878" s="9"/>
    </row>
    <row r="879" spans="1:49" ht="13.5" thickTop="1" x14ac:dyDescent="0.2">
      <c r="A879" s="2">
        <v>8002130</v>
      </c>
      <c r="B879" s="3" t="s">
        <v>989</v>
      </c>
      <c r="C879" s="2">
        <v>0</v>
      </c>
      <c r="D879" s="2">
        <v>4040</v>
      </c>
      <c r="E879" s="8" t="s">
        <v>58</v>
      </c>
      <c r="F879" s="5" t="s">
        <v>977</v>
      </c>
      <c r="G879" s="3" t="s">
        <v>51</v>
      </c>
      <c r="H879" s="6">
        <v>6.3</v>
      </c>
      <c r="I879" s="6">
        <v>2.7</v>
      </c>
      <c r="J879" s="7">
        <v>143.08332999999999</v>
      </c>
      <c r="K879" s="7">
        <v>-5.4666699999999997</v>
      </c>
      <c r="L879" s="6">
        <v>147.732</v>
      </c>
      <c r="M879" s="8" t="s">
        <v>54</v>
      </c>
      <c r="N879" s="2" t="s">
        <v>52</v>
      </c>
      <c r="O879" s="6">
        <v>4.1124911308288574</v>
      </c>
      <c r="P879" s="8" t="s">
        <v>53</v>
      </c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1">
        <f>IF($L879&gt;0,IF(O879&gt;0,$L879*O879/1000000,""),"")</f>
        <v>6.0754653973960873E-4</v>
      </c>
      <c r="AM879" s="8" t="str">
        <f>IF($L879&gt;0,IF(R879&gt;0,$L879*R879/1000000,""),"")</f>
        <v/>
      </c>
      <c r="AN879" s="8" t="str">
        <f>IF($L879&gt;0,IF(U879&gt;0,IF($V879="P",$L879*U879/1000000,$L879*$U879),""),"")</f>
        <v/>
      </c>
      <c r="AO879" s="8" t="str">
        <f>IF($L879&gt;0,IF(X879&gt;0,$L879*X879/100,""),"")</f>
        <v/>
      </c>
      <c r="AP879" s="8" t="str">
        <f>IF($L879&gt;0,IF(AA879&gt;0,$L879*AA879/100,""),"")</f>
        <v/>
      </c>
      <c r="AQ879" s="11">
        <f>SUM(AL879:AP879)</f>
        <v>6.0754653973960873E-4</v>
      </c>
      <c r="AR879" s="6" t="e">
        <f>IF((AL879+AM879)&gt;0,AL879+AM879,"")</f>
        <v>#VALUE!</v>
      </c>
      <c r="AS879" s="9">
        <f>IF(O879&gt;0,R879/O879,"")</f>
        <v>0</v>
      </c>
      <c r="AT879" s="9" t="e">
        <f>IF(AR879&lt;&gt;"",AL879/AR879,"")</f>
        <v>#VALUE!</v>
      </c>
      <c r="AU879" s="9" t="str">
        <f>IF(AO879&lt;&gt;"",AL879/AO879,"")</f>
        <v/>
      </c>
      <c r="AV879" s="9" t="str">
        <f>IF(AN879&lt;&gt;"",AL879/AN879,"")</f>
        <v/>
      </c>
      <c r="AW879" s="9"/>
    </row>
    <row r="880" spans="1:49" ht="13.5" thickTop="1" x14ac:dyDescent="0.2">
      <c r="A880" s="2">
        <v>8002133</v>
      </c>
      <c r="B880" s="3" t="s">
        <v>988</v>
      </c>
      <c r="C880" s="2">
        <v>0</v>
      </c>
      <c r="D880" s="2">
        <v>4040</v>
      </c>
      <c r="E880" s="8" t="s">
        <v>58</v>
      </c>
      <c r="F880" s="5" t="s">
        <v>977</v>
      </c>
      <c r="G880" s="3" t="s">
        <v>51</v>
      </c>
      <c r="H880" s="6">
        <v>12.42</v>
      </c>
      <c r="I880" s="6">
        <v>10.61</v>
      </c>
      <c r="J880" s="7">
        <v>152.80000000000001</v>
      </c>
      <c r="K880" s="7">
        <v>-10.66667</v>
      </c>
      <c r="L880" s="6">
        <v>120.31780000000001</v>
      </c>
      <c r="M880" s="8" t="s">
        <v>54</v>
      </c>
      <c r="N880" s="2" t="s">
        <v>52</v>
      </c>
      <c r="O880" s="6">
        <v>0.99882721900939941</v>
      </c>
      <c r="P880" s="8" t="s">
        <v>53</v>
      </c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1">
        <f>IF($L880&gt;0,IF(O880&gt;0,$L880*O880/1000000,""),"")</f>
        <v>1.2017669357132912E-4</v>
      </c>
      <c r="AM880" s="8" t="str">
        <f>IF($L880&gt;0,IF(R880&gt;0,$L880*R880/1000000,""),"")</f>
        <v/>
      </c>
      <c r="AN880" s="8" t="str">
        <f>IF($L880&gt;0,IF(U880&gt;0,IF($V880="P",$L880*U880/1000000,$L880*$U880),""),"")</f>
        <v/>
      </c>
      <c r="AO880" s="8" t="str">
        <f>IF($L880&gt;0,IF(X880&gt;0,$L880*X880/100,""),"")</f>
        <v/>
      </c>
      <c r="AP880" s="8" t="str">
        <f>IF($L880&gt;0,IF(AA880&gt;0,$L880*AA880/100,""),"")</f>
        <v/>
      </c>
      <c r="AQ880" s="11">
        <f>SUM(AL880:AP880)</f>
        <v>1.2017669357132912E-4</v>
      </c>
      <c r="AR880" s="6" t="e">
        <f>IF((AL880+AM880)&gt;0,AL880+AM880,"")</f>
        <v>#VALUE!</v>
      </c>
      <c r="AS880" s="9">
        <f>IF(O880&gt;0,R880/O880,"")</f>
        <v>0</v>
      </c>
      <c r="AT880" s="9" t="e">
        <f>IF(AR880&lt;&gt;"",AL880/AR880,"")</f>
        <v>#VALUE!</v>
      </c>
      <c r="AU880" s="9" t="str">
        <f>IF(AO880&lt;&gt;"",AL880/AO880,"")</f>
        <v/>
      </c>
      <c r="AV880" s="9" t="str">
        <f>IF(AN880&lt;&gt;"",AL880/AN880,"")</f>
        <v/>
      </c>
      <c r="AW880" s="9"/>
    </row>
    <row r="881" spans="1:49" ht="13.5" thickTop="1" x14ac:dyDescent="0.2">
      <c r="A881" s="2">
        <v>8004216</v>
      </c>
      <c r="B881" s="3" t="s">
        <v>976</v>
      </c>
      <c r="C881" s="2">
        <v>0</v>
      </c>
      <c r="D881" s="2">
        <v>4023</v>
      </c>
      <c r="E881" s="8" t="s">
        <v>49</v>
      </c>
      <c r="F881" s="5" t="s">
        <v>977</v>
      </c>
      <c r="G881" s="3" t="s">
        <v>51</v>
      </c>
      <c r="H881" s="6">
        <v>5000</v>
      </c>
      <c r="I881" s="6">
        <v>100</v>
      </c>
      <c r="J881" s="7">
        <v>141.13722000000001</v>
      </c>
      <c r="K881" s="7">
        <v>-5.2074999999999996</v>
      </c>
      <c r="L881" s="6"/>
      <c r="M881" s="8"/>
      <c r="N881" s="2"/>
      <c r="O881" s="6"/>
      <c r="P881" s="8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1" t="str">
        <f>IF($L881&gt;0,IF(O881&gt;0,$L881*O881/1000000,""),"")</f>
        <v/>
      </c>
      <c r="AM881" s="8" t="str">
        <f>IF($L881&gt;0,IF(R881&gt;0,$L881*R881/1000000,""),"")</f>
        <v/>
      </c>
      <c r="AN881" s="8" t="str">
        <f>IF($L881&gt;0,IF(U881&gt;0,IF($V881="P",$L881*U881/1000000,$L881*$U881),""),"")</f>
        <v/>
      </c>
      <c r="AO881" s="8" t="str">
        <f>IF($L881&gt;0,IF(X881&gt;0,$L881*X881/100,""),"")</f>
        <v/>
      </c>
      <c r="AP881" s="8" t="str">
        <f>IF($L881&gt;0,IF(AA881&gt;0,$L881*AA881/100,""),"")</f>
        <v/>
      </c>
      <c r="AQ881" s="11">
        <f>SUM(AL881:AP881)</f>
        <v>0</v>
      </c>
      <c r="AR881" s="6" t="e">
        <f>IF((AL881+AM881)&gt;0,AL881+AM881,"")</f>
        <v>#VALUE!</v>
      </c>
      <c r="AS881" s="9" t="str">
        <f>IF(O881&gt;0,R881/O881,"")</f>
        <v/>
      </c>
      <c r="AT881" s="9" t="e">
        <f>IF(AR881&lt;&gt;"",AL881/AR881,"")</f>
        <v>#VALUE!</v>
      </c>
      <c r="AU881" s="9" t="str">
        <f>IF(AO881&lt;&gt;"",AL881/AO881,"")</f>
        <v/>
      </c>
      <c r="AV881" s="9" t="str">
        <f>IF(AN881&lt;&gt;"",AL881/AN881,"")</f>
        <v/>
      </c>
      <c r="AW881" s="9"/>
    </row>
    <row r="882" spans="1:49" ht="13.5" thickTop="1" x14ac:dyDescent="0.2">
      <c r="A882" s="2">
        <v>8004160</v>
      </c>
      <c r="B882" s="3" t="s">
        <v>980</v>
      </c>
      <c r="C882" s="2">
        <v>0</v>
      </c>
      <c r="D882" s="2">
        <v>4029</v>
      </c>
      <c r="E882" s="8" t="s">
        <v>56</v>
      </c>
      <c r="F882" s="5" t="s">
        <v>977</v>
      </c>
      <c r="G882" s="3" t="s">
        <v>51</v>
      </c>
      <c r="H882" s="6">
        <v>5000</v>
      </c>
      <c r="I882" s="6">
        <v>100</v>
      </c>
      <c r="J882" s="7">
        <v>142.72</v>
      </c>
      <c r="K882" s="7">
        <v>-5</v>
      </c>
      <c r="L882" s="6"/>
      <c r="M882" s="8"/>
      <c r="N882" s="2"/>
      <c r="O882" s="6"/>
      <c r="P882" s="8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1" t="str">
        <f>IF($L882&gt;0,IF(O882&gt;0,$L882*O882/1000000,""),"")</f>
        <v/>
      </c>
      <c r="AM882" s="8" t="str">
        <f>IF($L882&gt;0,IF(R882&gt;0,$L882*R882/1000000,""),"")</f>
        <v/>
      </c>
      <c r="AN882" s="8" t="str">
        <f>IF($L882&gt;0,IF(U882&gt;0,IF($V882="P",$L882*U882/1000000,$L882*$U882),""),"")</f>
        <v/>
      </c>
      <c r="AO882" s="8" t="str">
        <f>IF($L882&gt;0,IF(X882&gt;0,$L882*X882/100,""),"")</f>
        <v/>
      </c>
      <c r="AP882" s="8" t="str">
        <f>IF($L882&gt;0,IF(AA882&gt;0,$L882*AA882/100,""),"")</f>
        <v/>
      </c>
      <c r="AQ882" s="11">
        <f>SUM(AL882:AP882)</f>
        <v>0</v>
      </c>
      <c r="AR882" s="6" t="e">
        <f>IF((AL882+AM882)&gt;0,AL882+AM882,"")</f>
        <v>#VALUE!</v>
      </c>
      <c r="AS882" s="9" t="str">
        <f>IF(O882&gt;0,R882/O882,"")</f>
        <v/>
      </c>
      <c r="AT882" s="9" t="e">
        <f>IF(AR882&lt;&gt;"",AL882/AR882,"")</f>
        <v>#VALUE!</v>
      </c>
      <c r="AU882" s="9" t="str">
        <f>IF(AO882&lt;&gt;"",AL882/AO882,"")</f>
        <v/>
      </c>
      <c r="AV882" s="9" t="str">
        <f>IF(AN882&lt;&gt;"",AL882/AN882,"")</f>
        <v/>
      </c>
      <c r="AW882" s="9"/>
    </row>
    <row r="883" spans="1:49" ht="13.5" thickTop="1" x14ac:dyDescent="0.2">
      <c r="A883" s="2">
        <v>8004162</v>
      </c>
      <c r="B883" s="3" t="s">
        <v>982</v>
      </c>
      <c r="C883" s="2">
        <v>0</v>
      </c>
      <c r="D883" s="2">
        <v>4029</v>
      </c>
      <c r="E883" s="8" t="s">
        <v>56</v>
      </c>
      <c r="F883" s="5" t="s">
        <v>977</v>
      </c>
      <c r="G883" s="3" t="s">
        <v>51</v>
      </c>
      <c r="H883" s="6">
        <v>5000</v>
      </c>
      <c r="I883" s="6">
        <v>100</v>
      </c>
      <c r="J883" s="7">
        <v>145.51</v>
      </c>
      <c r="K883" s="7">
        <v>-5.0999999999999996</v>
      </c>
      <c r="L883" s="6"/>
      <c r="M883" s="8"/>
      <c r="N883" s="2"/>
      <c r="O883" s="6"/>
      <c r="P883" s="8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1" t="str">
        <f>IF($L883&gt;0,IF(O883&gt;0,$L883*O883/1000000,""),"")</f>
        <v/>
      </c>
      <c r="AM883" s="8" t="str">
        <f>IF($L883&gt;0,IF(R883&gt;0,$L883*R883/1000000,""),"")</f>
        <v/>
      </c>
      <c r="AN883" s="8" t="str">
        <f>IF($L883&gt;0,IF(U883&gt;0,IF($V883="P",$L883*U883/1000000,$L883*$U883),""),"")</f>
        <v/>
      </c>
      <c r="AO883" s="8" t="str">
        <f>IF($L883&gt;0,IF(X883&gt;0,$L883*X883/100,""),"")</f>
        <v/>
      </c>
      <c r="AP883" s="8" t="str">
        <f>IF($L883&gt;0,IF(AA883&gt;0,$L883*AA883/100,""),"")</f>
        <v/>
      </c>
      <c r="AQ883" s="11">
        <f>SUM(AL883:AP883)</f>
        <v>0</v>
      </c>
      <c r="AR883" s="6" t="e">
        <f>IF((AL883+AM883)&gt;0,AL883+AM883,"")</f>
        <v>#VALUE!</v>
      </c>
      <c r="AS883" s="9" t="str">
        <f>IF(O883&gt;0,R883/O883,"")</f>
        <v/>
      </c>
      <c r="AT883" s="9" t="e">
        <f>IF(AR883&lt;&gt;"",AL883/AR883,"")</f>
        <v>#VALUE!</v>
      </c>
      <c r="AU883" s="9" t="str">
        <f>IF(AO883&lt;&gt;"",AL883/AO883,"")</f>
        <v/>
      </c>
      <c r="AV883" s="9" t="str">
        <f>IF(AN883&lt;&gt;"",AL883/AN883,"")</f>
        <v/>
      </c>
      <c r="AW883" s="9"/>
    </row>
    <row r="884" spans="1:49" ht="13.5" thickTop="1" x14ac:dyDescent="0.2">
      <c r="A884" s="2">
        <v>8002134</v>
      </c>
      <c r="B884" s="3" t="s">
        <v>984</v>
      </c>
      <c r="C884" s="2">
        <v>0</v>
      </c>
      <c r="D884" s="2">
        <v>4029</v>
      </c>
      <c r="E884" s="8" t="s">
        <v>56</v>
      </c>
      <c r="F884" s="5" t="s">
        <v>977</v>
      </c>
      <c r="G884" s="3" t="s">
        <v>51</v>
      </c>
      <c r="H884" s="6">
        <v>5000</v>
      </c>
      <c r="I884" s="6">
        <v>100</v>
      </c>
      <c r="J884" s="7">
        <v>146.69999999999999</v>
      </c>
      <c r="K884" s="7">
        <v>-7.3333300000000001</v>
      </c>
      <c r="L884" s="6">
        <v>5.6589999999999998</v>
      </c>
      <c r="M884" s="8" t="s">
        <v>54</v>
      </c>
      <c r="N884" s="2" t="s">
        <v>52</v>
      </c>
      <c r="O884" s="6">
        <v>3.9326310157775879</v>
      </c>
      <c r="P884" s="8" t="s">
        <v>53</v>
      </c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1">
        <f>IF($L884&gt;0,IF(O884&gt;0,$L884*O884/1000000,""),"")</f>
        <v>2.225475891828537E-5</v>
      </c>
      <c r="AM884" s="8" t="str">
        <f>IF($L884&gt;0,IF(R884&gt;0,$L884*R884/1000000,""),"")</f>
        <v/>
      </c>
      <c r="AN884" s="8" t="str">
        <f>IF($L884&gt;0,IF(U884&gt;0,IF($V884="P",$L884*U884/1000000,$L884*$U884),""),"")</f>
        <v/>
      </c>
      <c r="AO884" s="8" t="str">
        <f>IF($L884&gt;0,IF(X884&gt;0,$L884*X884/100,""),"")</f>
        <v/>
      </c>
      <c r="AP884" s="8" t="str">
        <f>IF($L884&gt;0,IF(AA884&gt;0,$L884*AA884/100,""),"")</f>
        <v/>
      </c>
      <c r="AQ884" s="11">
        <f>SUM(AL884:AP884)</f>
        <v>2.225475891828537E-5</v>
      </c>
      <c r="AR884" s="6" t="e">
        <f>IF((AL884+AM884)&gt;0,AL884+AM884,"")</f>
        <v>#VALUE!</v>
      </c>
      <c r="AS884" s="9">
        <f>IF(O884&gt;0,R884/O884,"")</f>
        <v>0</v>
      </c>
      <c r="AT884" s="9" t="e">
        <f>IF(AR884&lt;&gt;"",AL884/AR884,"")</f>
        <v>#VALUE!</v>
      </c>
      <c r="AU884" s="9" t="str">
        <f>IF(AO884&lt;&gt;"",AL884/AO884,"")</f>
        <v/>
      </c>
      <c r="AV884" s="9" t="str">
        <f>IF(AN884&lt;&gt;"",AL884/AN884,"")</f>
        <v/>
      </c>
      <c r="AW884" s="9"/>
    </row>
    <row r="885" spans="1:49" ht="13.5" thickTop="1" x14ac:dyDescent="0.2">
      <c r="A885" s="2">
        <v>8002137</v>
      </c>
      <c r="B885" s="3" t="s">
        <v>981</v>
      </c>
      <c r="C885" s="2">
        <v>0</v>
      </c>
      <c r="D885" s="2">
        <v>4029</v>
      </c>
      <c r="E885" s="8" t="s">
        <v>56</v>
      </c>
      <c r="F885" s="5" t="s">
        <v>977</v>
      </c>
      <c r="G885" s="3" t="s">
        <v>51</v>
      </c>
      <c r="H885" s="6">
        <v>5000</v>
      </c>
      <c r="I885" s="6">
        <v>100</v>
      </c>
      <c r="J885" s="7">
        <v>147.13333</v>
      </c>
      <c r="K885" s="7">
        <v>-8.5666700000000002</v>
      </c>
      <c r="L885" s="6">
        <v>1.07</v>
      </c>
      <c r="M885" s="8" t="s">
        <v>54</v>
      </c>
      <c r="N885" s="2" t="s">
        <v>52</v>
      </c>
      <c r="O885" s="6">
        <v>22</v>
      </c>
      <c r="P885" s="8" t="s">
        <v>53</v>
      </c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1">
        <f>IF($L885&gt;0,IF(O885&gt;0,$L885*O885/1000000,""),"")</f>
        <v>2.3540000000000002E-5</v>
      </c>
      <c r="AM885" s="8" t="str">
        <f>IF($L885&gt;0,IF(R885&gt;0,$L885*R885/1000000,""),"")</f>
        <v/>
      </c>
      <c r="AN885" s="8" t="str">
        <f>IF($L885&gt;0,IF(U885&gt;0,IF($V885="P",$L885*U885/1000000,$L885*$U885),""),"")</f>
        <v/>
      </c>
      <c r="AO885" s="8" t="str">
        <f>IF($L885&gt;0,IF(X885&gt;0,$L885*X885/100,""),"")</f>
        <v/>
      </c>
      <c r="AP885" s="8" t="str">
        <f>IF($L885&gt;0,IF(AA885&gt;0,$L885*AA885/100,""),"")</f>
        <v/>
      </c>
      <c r="AQ885" s="11">
        <f>SUM(AL885:AP885)</f>
        <v>2.3540000000000002E-5</v>
      </c>
      <c r="AR885" s="6" t="e">
        <f>IF((AL885+AM885)&gt;0,AL885+AM885,"")</f>
        <v>#VALUE!</v>
      </c>
      <c r="AS885" s="9">
        <f>IF(O885&gt;0,R885/O885,"")</f>
        <v>0</v>
      </c>
      <c r="AT885" s="9" t="e">
        <f>IF(AR885&lt;&gt;"",AL885/AR885,"")</f>
        <v>#VALUE!</v>
      </c>
      <c r="AU885" s="9" t="str">
        <f>IF(AO885&lt;&gt;"",AL885/AO885,"")</f>
        <v/>
      </c>
      <c r="AV885" s="9" t="str">
        <f>IF(AN885&lt;&gt;"",AL885/AN885,"")</f>
        <v/>
      </c>
      <c r="AW885" s="9"/>
    </row>
    <row r="886" spans="1:49" ht="13.5" thickTop="1" x14ac:dyDescent="0.2">
      <c r="A886" s="2">
        <v>8002138</v>
      </c>
      <c r="B886" s="3" t="s">
        <v>983</v>
      </c>
      <c r="C886" s="2">
        <v>0</v>
      </c>
      <c r="D886" s="2">
        <v>4029</v>
      </c>
      <c r="E886" s="8" t="s">
        <v>56</v>
      </c>
      <c r="F886" s="5" t="s">
        <v>977</v>
      </c>
      <c r="G886" s="3" t="s">
        <v>51</v>
      </c>
      <c r="H886" s="6">
        <v>5000</v>
      </c>
      <c r="I886" s="6">
        <v>100</v>
      </c>
      <c r="J886" s="7">
        <v>150.5</v>
      </c>
      <c r="K886" s="7">
        <v>-9.3333300000000001</v>
      </c>
      <c r="L886" s="6">
        <v>5.3</v>
      </c>
      <c r="M886" s="8" t="s">
        <v>54</v>
      </c>
      <c r="N886" s="2" t="s">
        <v>52</v>
      </c>
      <c r="O886" s="6">
        <v>1.8999999761581421</v>
      </c>
      <c r="P886" s="8" t="s">
        <v>53</v>
      </c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1">
        <f>IF($L886&gt;0,IF(O886&gt;0,$L886*O886/1000000,""),"")</f>
        <v>1.0069999873638153E-5</v>
      </c>
      <c r="AM886" s="8" t="str">
        <f>IF($L886&gt;0,IF(R886&gt;0,$L886*R886/1000000,""),"")</f>
        <v/>
      </c>
      <c r="AN886" s="8" t="str">
        <f>IF($L886&gt;0,IF(U886&gt;0,IF($V886="P",$L886*U886/1000000,$L886*$U886),""),"")</f>
        <v/>
      </c>
      <c r="AO886" s="8" t="str">
        <f>IF($L886&gt;0,IF(X886&gt;0,$L886*X886/100,""),"")</f>
        <v/>
      </c>
      <c r="AP886" s="8" t="str">
        <f>IF($L886&gt;0,IF(AA886&gt;0,$L886*AA886/100,""),"")</f>
        <v/>
      </c>
      <c r="AQ886" s="11">
        <f>SUM(AL886:AP886)</f>
        <v>1.0069999873638153E-5</v>
      </c>
      <c r="AR886" s="6" t="e">
        <f>IF((AL886+AM886)&gt;0,AL886+AM886,"")</f>
        <v>#VALUE!</v>
      </c>
      <c r="AS886" s="9">
        <f>IF(O886&gt;0,R886/O886,"")</f>
        <v>0</v>
      </c>
      <c r="AT886" s="9" t="e">
        <f>IF(AR886&lt;&gt;"",AL886/AR886,"")</f>
        <v>#VALUE!</v>
      </c>
      <c r="AU886" s="9" t="str">
        <f>IF(AO886&lt;&gt;"",AL886/AO886,"")</f>
        <v/>
      </c>
      <c r="AV886" s="9" t="str">
        <f>IF(AN886&lt;&gt;"",AL886/AN886,"")</f>
        <v/>
      </c>
      <c r="AW886" s="9"/>
    </row>
    <row r="887" spans="1:49" ht="13.5" thickTop="1" x14ac:dyDescent="0.2">
      <c r="A887" s="2">
        <v>8002131</v>
      </c>
      <c r="B887" s="3" t="s">
        <v>979</v>
      </c>
      <c r="C887" s="2">
        <v>0</v>
      </c>
      <c r="D887" s="2">
        <v>4029</v>
      </c>
      <c r="E887" s="8" t="s">
        <v>56</v>
      </c>
      <c r="F887" s="5" t="s">
        <v>977</v>
      </c>
      <c r="G887" s="3" t="s">
        <v>51</v>
      </c>
      <c r="H887" s="6">
        <v>5000</v>
      </c>
      <c r="I887" s="6">
        <v>100</v>
      </c>
      <c r="J887" s="7">
        <v>152.72806</v>
      </c>
      <c r="K887" s="7">
        <v>-9.0474999999999994</v>
      </c>
      <c r="L887" s="6">
        <v>0.95625000000000004</v>
      </c>
      <c r="M887" s="8" t="s">
        <v>54</v>
      </c>
      <c r="N887" s="2" t="s">
        <v>52</v>
      </c>
      <c r="O887" s="6">
        <v>7.132026195526123</v>
      </c>
      <c r="P887" s="8" t="s">
        <v>53</v>
      </c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1">
        <f>IF($L887&gt;0,IF(O887&gt;0,$L887*O887/1000000,""),"")</f>
        <v>6.8200000494718554E-6</v>
      </c>
      <c r="AM887" s="8" t="str">
        <f>IF($L887&gt;0,IF(R887&gt;0,$L887*R887/1000000,""),"")</f>
        <v/>
      </c>
      <c r="AN887" s="8" t="str">
        <f>IF($L887&gt;0,IF(U887&gt;0,IF($V887="P",$L887*U887/1000000,$L887*$U887),""),"")</f>
        <v/>
      </c>
      <c r="AO887" s="8" t="str">
        <f>IF($L887&gt;0,IF(X887&gt;0,$L887*X887/100,""),"")</f>
        <v/>
      </c>
      <c r="AP887" s="8" t="str">
        <f>IF($L887&gt;0,IF(AA887&gt;0,$L887*AA887/100,""),"")</f>
        <v/>
      </c>
      <c r="AQ887" s="11">
        <f>SUM(AL887:AP887)</f>
        <v>6.8200000494718554E-6</v>
      </c>
      <c r="AR887" s="6" t="e">
        <f>IF((AL887+AM887)&gt;0,AL887+AM887,"")</f>
        <v>#VALUE!</v>
      </c>
      <c r="AS887" s="9">
        <f>IF(O887&gt;0,R887/O887,"")</f>
        <v>0</v>
      </c>
      <c r="AT887" s="9" t="e">
        <f>IF(AR887&lt;&gt;"",AL887/AR887,"")</f>
        <v>#VALUE!</v>
      </c>
      <c r="AU887" s="9" t="str">
        <f>IF(AO887&lt;&gt;"",AL887/AO887,"")</f>
        <v/>
      </c>
      <c r="AV887" s="9" t="str">
        <f>IF(AN887&lt;&gt;"",AL887/AN887,"")</f>
        <v/>
      </c>
      <c r="AW887" s="9"/>
    </row>
    <row r="888" spans="1:49" ht="13.5" thickTop="1" x14ac:dyDescent="0.2">
      <c r="A888" s="2">
        <v>8002132</v>
      </c>
      <c r="B888" s="3" t="s">
        <v>978</v>
      </c>
      <c r="C888" s="2">
        <v>0</v>
      </c>
      <c r="D888" s="2">
        <v>4029</v>
      </c>
      <c r="E888" s="8" t="s">
        <v>56</v>
      </c>
      <c r="F888" s="5" t="s">
        <v>977</v>
      </c>
      <c r="G888" s="3" t="s">
        <v>51</v>
      </c>
      <c r="H888" s="6">
        <v>5000</v>
      </c>
      <c r="I888" s="6">
        <v>100</v>
      </c>
      <c r="J888" s="7">
        <v>152.75667000000001</v>
      </c>
      <c r="K888" s="7">
        <v>-9.0891699999999993</v>
      </c>
      <c r="L888" s="6">
        <v>2.8750000000000001E-2</v>
      </c>
      <c r="M888" s="8" t="s">
        <v>54</v>
      </c>
      <c r="N888" s="2" t="s">
        <v>52</v>
      </c>
      <c r="O888" s="6">
        <v>8</v>
      </c>
      <c r="P888" s="8" t="s">
        <v>53</v>
      </c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1">
        <f>IF($L888&gt;0,IF(O888&gt;0,$L888*O888/1000000,""),"")</f>
        <v>2.3000000000000002E-7</v>
      </c>
      <c r="AM888" s="8" t="str">
        <f>IF($L888&gt;0,IF(R888&gt;0,$L888*R888/1000000,""),"")</f>
        <v/>
      </c>
      <c r="AN888" s="8" t="str">
        <f>IF($L888&gt;0,IF(U888&gt;0,IF($V888="P",$L888*U888/1000000,$L888*$U888),""),"")</f>
        <v/>
      </c>
      <c r="AO888" s="8" t="str">
        <f>IF($L888&gt;0,IF(X888&gt;0,$L888*X888/100,""),"")</f>
        <v/>
      </c>
      <c r="AP888" s="8" t="str">
        <f>IF($L888&gt;0,IF(AA888&gt;0,$L888*AA888/100,""),"")</f>
        <v/>
      </c>
      <c r="AQ888" s="11">
        <f>SUM(AL888:AP888)</f>
        <v>2.3000000000000002E-7</v>
      </c>
      <c r="AR888" s="6" t="e">
        <f>IF((AL888+AM888)&gt;0,AL888+AM888,"")</f>
        <v>#VALUE!</v>
      </c>
      <c r="AS888" s="9">
        <f>IF(O888&gt;0,R888/O888,"")</f>
        <v>0</v>
      </c>
      <c r="AT888" s="9" t="e">
        <f>IF(AR888&lt;&gt;"",AL888/AR888,"")</f>
        <v>#VALUE!</v>
      </c>
      <c r="AU888" s="9" t="str">
        <f>IF(AO888&lt;&gt;"",AL888/AO888,"")</f>
        <v/>
      </c>
      <c r="AV888" s="9" t="str">
        <f>IF(AN888&lt;&gt;"",AL888/AN888,"")</f>
        <v/>
      </c>
      <c r="AW888" s="9"/>
    </row>
    <row r="889" spans="1:49" ht="13.5" thickTop="1" x14ac:dyDescent="0.2">
      <c r="A889" s="2">
        <v>8002141</v>
      </c>
      <c r="B889" s="3" t="s">
        <v>992</v>
      </c>
      <c r="C889" s="2">
        <v>0</v>
      </c>
      <c r="D889" s="2">
        <v>4040</v>
      </c>
      <c r="E889" s="8" t="s">
        <v>58</v>
      </c>
      <c r="F889" s="5" t="s">
        <v>991</v>
      </c>
      <c r="G889" s="3" t="s">
        <v>51</v>
      </c>
      <c r="H889" s="6">
        <v>7.165</v>
      </c>
      <c r="I889" s="6">
        <v>1.835</v>
      </c>
      <c r="J889" s="7">
        <v>23.75</v>
      </c>
      <c r="K889" s="7">
        <v>47.683329999999998</v>
      </c>
      <c r="L889" s="6">
        <v>44.430208</v>
      </c>
      <c r="M889" s="8" t="s">
        <v>54</v>
      </c>
      <c r="N889" s="2" t="s">
        <v>52</v>
      </c>
      <c r="O889" s="6">
        <v>2.5354509353637695</v>
      </c>
      <c r="P889" s="8" t="s">
        <v>53</v>
      </c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1">
        <f>IF($L889&gt;0,IF(O889&gt;0,$L889*O889/1000000,""),"")</f>
        <v>1.1265061243200684E-4</v>
      </c>
      <c r="AM889" s="8" t="str">
        <f>IF($L889&gt;0,IF(R889&gt;0,$L889*R889/1000000,""),"")</f>
        <v/>
      </c>
      <c r="AN889" s="8" t="str">
        <f>IF($L889&gt;0,IF(U889&gt;0,IF($V889="P",$L889*U889/1000000,$L889*$U889),""),"")</f>
        <v/>
      </c>
      <c r="AO889" s="8" t="str">
        <f>IF($L889&gt;0,IF(X889&gt;0,$L889*X889/100,""),"")</f>
        <v/>
      </c>
      <c r="AP889" s="8" t="str">
        <f>IF($L889&gt;0,IF(AA889&gt;0,$L889*AA889/100,""),"")</f>
        <v/>
      </c>
      <c r="AQ889" s="11">
        <f>SUM(AL889:AP889)</f>
        <v>1.1265061243200684E-4</v>
      </c>
      <c r="AR889" s="6" t="e">
        <f>IF((AL889+AM889)&gt;0,AL889+AM889,"")</f>
        <v>#VALUE!</v>
      </c>
      <c r="AS889" s="9">
        <f>IF(O889&gt;0,R889/O889,"")</f>
        <v>0</v>
      </c>
      <c r="AT889" s="9" t="e">
        <f>IF(AR889&lt;&gt;"",AL889/AR889,"")</f>
        <v>#VALUE!</v>
      </c>
      <c r="AU889" s="9" t="str">
        <f>IF(AO889&lt;&gt;"",AL889/AO889,"")</f>
        <v/>
      </c>
      <c r="AV889" s="9" t="str">
        <f>IF(AN889&lt;&gt;"",AL889/AN889,"")</f>
        <v/>
      </c>
      <c r="AW889" s="9"/>
    </row>
    <row r="890" spans="1:49" ht="13.5" thickTop="1" x14ac:dyDescent="0.2">
      <c r="A890" s="2">
        <v>8002140</v>
      </c>
      <c r="B890" s="3" t="s">
        <v>993</v>
      </c>
      <c r="C890" s="2">
        <v>0</v>
      </c>
      <c r="D890" s="2">
        <v>4040</v>
      </c>
      <c r="E890" s="8" t="s">
        <v>58</v>
      </c>
      <c r="F890" s="5" t="s">
        <v>991</v>
      </c>
      <c r="G890" s="3" t="s">
        <v>51</v>
      </c>
      <c r="H890" s="6">
        <v>14.18</v>
      </c>
      <c r="I890" s="6">
        <v>8.85</v>
      </c>
      <c r="J890" s="7">
        <v>23.133330000000001</v>
      </c>
      <c r="K890" s="7">
        <v>46.316670000000002</v>
      </c>
      <c r="L890" s="6">
        <v>229.95500799999999</v>
      </c>
      <c r="M890" s="8" t="s">
        <v>54</v>
      </c>
      <c r="N890" s="2" t="s">
        <v>52</v>
      </c>
      <c r="O890" s="6">
        <v>1.5189559459686279</v>
      </c>
      <c r="P890" s="8" t="s">
        <v>53</v>
      </c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1">
        <f>IF($L890&gt;0,IF(O890&gt;0,$L890*O890/1000000,""),"")</f>
        <v>3.492915267068634E-4</v>
      </c>
      <c r="AM890" s="8" t="str">
        <f>IF($L890&gt;0,IF(R890&gt;0,$L890*R890/1000000,""),"")</f>
        <v/>
      </c>
      <c r="AN890" s="8" t="str">
        <f>IF($L890&gt;0,IF(U890&gt;0,IF($V890="P",$L890*U890/1000000,$L890*$U890),""),"")</f>
        <v/>
      </c>
      <c r="AO890" s="8" t="str">
        <f>IF($L890&gt;0,IF(X890&gt;0,$L890*X890/100,""),"")</f>
        <v/>
      </c>
      <c r="AP890" s="8" t="str">
        <f>IF($L890&gt;0,IF(AA890&gt;0,$L890*AA890/100,""),"")</f>
        <v/>
      </c>
      <c r="AQ890" s="11">
        <f>SUM(AL890:AP890)</f>
        <v>3.492915267068634E-4</v>
      </c>
      <c r="AR890" s="6" t="e">
        <f>IF((AL890+AM890)&gt;0,AL890+AM890,"")</f>
        <v>#VALUE!</v>
      </c>
      <c r="AS890" s="9">
        <f>IF(O890&gt;0,R890/O890,"")</f>
        <v>0</v>
      </c>
      <c r="AT890" s="9" t="e">
        <f>IF(AR890&lt;&gt;"",AL890/AR890,"")</f>
        <v>#VALUE!</v>
      </c>
      <c r="AU890" s="9" t="str">
        <f>IF(AO890&lt;&gt;"",AL890/AO890,"")</f>
        <v/>
      </c>
      <c r="AV890" s="9" t="str">
        <f>IF(AN890&lt;&gt;"",AL890/AN890,"")</f>
        <v/>
      </c>
      <c r="AW890" s="9"/>
    </row>
    <row r="891" spans="1:49" ht="13.5" thickTop="1" x14ac:dyDescent="0.2">
      <c r="A891" s="2">
        <v>8002142</v>
      </c>
      <c r="B891" s="3" t="s">
        <v>990</v>
      </c>
      <c r="C891" s="2">
        <v>0</v>
      </c>
      <c r="D891" s="2">
        <v>4029</v>
      </c>
      <c r="E891" s="8" t="s">
        <v>56</v>
      </c>
      <c r="F891" s="5" t="s">
        <v>991</v>
      </c>
      <c r="G891" s="3" t="s">
        <v>51</v>
      </c>
      <c r="H891" s="6">
        <v>5000</v>
      </c>
      <c r="I891" s="6">
        <v>100</v>
      </c>
      <c r="J891" s="7">
        <v>23.233329999999999</v>
      </c>
      <c r="K891" s="7">
        <v>47.716670000000001</v>
      </c>
      <c r="L891" s="6">
        <v>8.5</v>
      </c>
      <c r="M891" s="8" t="s">
        <v>54</v>
      </c>
      <c r="N891" s="2" t="s">
        <v>52</v>
      </c>
      <c r="O891" s="6">
        <v>1.9800000190734863</v>
      </c>
      <c r="P891" s="8" t="s">
        <v>53</v>
      </c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1">
        <f>IF($L891&gt;0,IF(O891&gt;0,$L891*O891/1000000,""),"")</f>
        <v>1.6830000162124633E-5</v>
      </c>
      <c r="AM891" s="8" t="str">
        <f>IF($L891&gt;0,IF(R891&gt;0,$L891*R891/1000000,""),"")</f>
        <v/>
      </c>
      <c r="AN891" s="8" t="str">
        <f>IF($L891&gt;0,IF(U891&gt;0,IF($V891="P",$L891*U891/1000000,$L891*$U891),""),"")</f>
        <v/>
      </c>
      <c r="AO891" s="8" t="str">
        <f>IF($L891&gt;0,IF(X891&gt;0,$L891*X891/100,""),"")</f>
        <v/>
      </c>
      <c r="AP891" s="8" t="str">
        <f>IF($L891&gt;0,IF(AA891&gt;0,$L891*AA891/100,""),"")</f>
        <v/>
      </c>
      <c r="AQ891" s="11">
        <f>SUM(AL891:AP891)</f>
        <v>1.6830000162124633E-5</v>
      </c>
      <c r="AR891" s="6" t="e">
        <f>IF((AL891+AM891)&gt;0,AL891+AM891,"")</f>
        <v>#VALUE!</v>
      </c>
      <c r="AS891" s="9">
        <f>IF(O891&gt;0,R891/O891,"")</f>
        <v>0</v>
      </c>
      <c r="AT891" s="9" t="e">
        <f>IF(AR891&lt;&gt;"",AL891/AR891,"")</f>
        <v>#VALUE!</v>
      </c>
      <c r="AU891" s="9" t="str">
        <f>IF(AO891&lt;&gt;"",AL891/AO891,"")</f>
        <v/>
      </c>
      <c r="AV891" s="9" t="str">
        <f>IF(AN891&lt;&gt;"",AL891/AN891,"")</f>
        <v/>
      </c>
      <c r="AW891" s="9"/>
    </row>
    <row r="892" spans="1:49" ht="13.5" thickTop="1" x14ac:dyDescent="0.2">
      <c r="A892" s="2">
        <v>8004029</v>
      </c>
      <c r="B892" s="3" t="s">
        <v>1038</v>
      </c>
      <c r="C892" s="2">
        <v>0</v>
      </c>
      <c r="D892" s="2">
        <v>4040</v>
      </c>
      <c r="E892" s="8" t="s">
        <v>58</v>
      </c>
      <c r="F892" s="5" t="s">
        <v>995</v>
      </c>
      <c r="G892" s="3" t="s">
        <v>51</v>
      </c>
      <c r="H892" s="6">
        <v>1.2949999999999999</v>
      </c>
      <c r="I892" s="6">
        <v>1.2949999999999999</v>
      </c>
      <c r="J892" s="7">
        <v>158.43</v>
      </c>
      <c r="K892" s="7">
        <v>52.71</v>
      </c>
      <c r="L892" s="6"/>
      <c r="M892" s="8"/>
      <c r="N892" s="2"/>
      <c r="O892" s="6"/>
      <c r="P892" s="8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1" t="str">
        <f>IF($L892&gt;0,IF(O892&gt;0,$L892*O892/1000000,""),"")</f>
        <v/>
      </c>
      <c r="AM892" s="8" t="str">
        <f>IF($L892&gt;0,IF(R892&gt;0,$L892*R892/1000000,""),"")</f>
        <v/>
      </c>
      <c r="AN892" s="8" t="str">
        <f>IF($L892&gt;0,IF(U892&gt;0,IF($V892="P",$L892*U892/1000000,$L892*$U892),""),"")</f>
        <v/>
      </c>
      <c r="AO892" s="8" t="str">
        <f>IF($L892&gt;0,IF(X892&gt;0,$L892*X892/100,""),"")</f>
        <v/>
      </c>
      <c r="AP892" s="8" t="str">
        <f>IF($L892&gt;0,IF(AA892&gt;0,$L892*AA892/100,""),"")</f>
        <v/>
      </c>
      <c r="AQ892" s="11">
        <f>SUM(AL892:AP892)</f>
        <v>0</v>
      </c>
      <c r="AR892" s="6" t="e">
        <f>IF((AL892+AM892)&gt;0,AL892+AM892,"")</f>
        <v>#VALUE!</v>
      </c>
      <c r="AS892" s="9" t="str">
        <f>IF(O892&gt;0,R892/O892,"")</f>
        <v/>
      </c>
      <c r="AT892" s="9" t="e">
        <f>IF(AR892&lt;&gt;"",AL892/AR892,"")</f>
        <v>#VALUE!</v>
      </c>
      <c r="AU892" s="9" t="str">
        <f>IF(AO892&lt;&gt;"",AL892/AO892,"")</f>
        <v/>
      </c>
      <c r="AV892" s="9" t="str">
        <f>IF(AN892&lt;&gt;"",AL892/AN892,"")</f>
        <v/>
      </c>
      <c r="AW892" s="9"/>
    </row>
    <row r="893" spans="1:49" ht="13.5" thickTop="1" x14ac:dyDescent="0.2">
      <c r="A893" s="2">
        <v>8004236</v>
      </c>
      <c r="B893" s="3" t="s">
        <v>1034</v>
      </c>
      <c r="C893" s="2">
        <v>0</v>
      </c>
      <c r="D893" s="2">
        <v>4040</v>
      </c>
      <c r="E893" s="8" t="s">
        <v>58</v>
      </c>
      <c r="F893" s="5" t="s">
        <v>995</v>
      </c>
      <c r="G893" s="3" t="s">
        <v>51</v>
      </c>
      <c r="H893" s="6">
        <v>57.05</v>
      </c>
      <c r="I893" s="6">
        <v>8.4499999999999993</v>
      </c>
      <c r="J893" s="7">
        <v>139.85</v>
      </c>
      <c r="K893" s="7">
        <v>54.016669999999998</v>
      </c>
      <c r="L893" s="6">
        <v>10.74588</v>
      </c>
      <c r="M893" s="8" t="s">
        <v>54</v>
      </c>
      <c r="N893" s="2" t="s">
        <v>52</v>
      </c>
      <c r="O893" s="6">
        <v>7.6525287628173828</v>
      </c>
      <c r="P893" s="8" t="s">
        <v>53</v>
      </c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1">
        <f>IF($L893&gt;0,IF(O893&gt;0,$L893*O893/1000000,""),"")</f>
        <v>8.2233155781784049E-5</v>
      </c>
      <c r="AM893" s="8" t="str">
        <f>IF($L893&gt;0,IF(R893&gt;0,$L893*R893/1000000,""),"")</f>
        <v/>
      </c>
      <c r="AN893" s="8" t="str">
        <f>IF($L893&gt;0,IF(U893&gt;0,IF($V893="P",$L893*U893/1000000,$L893*$U893),""),"")</f>
        <v/>
      </c>
      <c r="AO893" s="8" t="str">
        <f>IF($L893&gt;0,IF(X893&gt;0,$L893*X893/100,""),"")</f>
        <v/>
      </c>
      <c r="AP893" s="8" t="str">
        <f>IF($L893&gt;0,IF(AA893&gt;0,$L893*AA893/100,""),"")</f>
        <v/>
      </c>
      <c r="AQ893" s="11">
        <f>SUM(AL893:AP893)</f>
        <v>8.2233155781784049E-5</v>
      </c>
      <c r="AR893" s="6" t="e">
        <f>IF((AL893+AM893)&gt;0,AL893+AM893,"")</f>
        <v>#VALUE!</v>
      </c>
      <c r="AS893" s="9">
        <f>IF(O893&gt;0,R893/O893,"")</f>
        <v>0</v>
      </c>
      <c r="AT893" s="9" t="e">
        <f>IF(AR893&lt;&gt;"",AL893/AR893,"")</f>
        <v>#VALUE!</v>
      </c>
      <c r="AU893" s="9" t="str">
        <f>IF(AO893&lt;&gt;"",AL893/AO893,"")</f>
        <v/>
      </c>
      <c r="AV893" s="9" t="str">
        <f>IF(AN893&lt;&gt;"",AL893/AN893,"")</f>
        <v/>
      </c>
      <c r="AW893" s="9"/>
    </row>
    <row r="894" spans="1:49" ht="13.5" thickTop="1" x14ac:dyDescent="0.2">
      <c r="A894" s="2">
        <v>8004233</v>
      </c>
      <c r="B894" s="3" t="s">
        <v>1030</v>
      </c>
      <c r="C894" s="2">
        <v>0</v>
      </c>
      <c r="D894" s="2">
        <v>4040</v>
      </c>
      <c r="E894" s="8" t="s">
        <v>58</v>
      </c>
      <c r="F894" s="5" t="s">
        <v>995</v>
      </c>
      <c r="G894" s="3" t="s">
        <v>51</v>
      </c>
      <c r="H894" s="6">
        <v>74.099999999999994</v>
      </c>
      <c r="I894" s="6">
        <v>25.5</v>
      </c>
      <c r="J894" s="7">
        <v>142.6</v>
      </c>
      <c r="K894" s="7">
        <v>60.033329999999999</v>
      </c>
      <c r="L894" s="6">
        <v>6.9337210000000002</v>
      </c>
      <c r="M894" s="8" t="s">
        <v>54</v>
      </c>
      <c r="N894" s="2" t="s">
        <v>52</v>
      </c>
      <c r="O894" s="6">
        <v>8.6000003814697266</v>
      </c>
      <c r="P894" s="8" t="s">
        <v>53</v>
      </c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1">
        <f>IF($L894&gt;0,IF(O894&gt;0,$L894*O894/1000000,""),"")</f>
        <v>5.9630003245004658E-5</v>
      </c>
      <c r="AM894" s="8" t="str">
        <f>IF($L894&gt;0,IF(R894&gt;0,$L894*R894/1000000,""),"")</f>
        <v/>
      </c>
      <c r="AN894" s="8" t="str">
        <f>IF($L894&gt;0,IF(U894&gt;0,IF($V894="P",$L894*U894/1000000,$L894*$U894),""),"")</f>
        <v/>
      </c>
      <c r="AO894" s="8" t="str">
        <f>IF($L894&gt;0,IF(X894&gt;0,$L894*X894/100,""),"")</f>
        <v/>
      </c>
      <c r="AP894" s="8" t="str">
        <f>IF($L894&gt;0,IF(AA894&gt;0,$L894*AA894/100,""),"")</f>
        <v/>
      </c>
      <c r="AQ894" s="11">
        <f>SUM(AL894:AP894)</f>
        <v>5.9630003245004658E-5</v>
      </c>
      <c r="AR894" s="6" t="e">
        <f>IF((AL894+AM894)&gt;0,AL894+AM894,"")</f>
        <v>#VALUE!</v>
      </c>
      <c r="AS894" s="9">
        <f>IF(O894&gt;0,R894/O894,"")</f>
        <v>0</v>
      </c>
      <c r="AT894" s="9" t="e">
        <f>IF(AR894&lt;&gt;"",AL894/AR894,"")</f>
        <v>#VALUE!</v>
      </c>
      <c r="AU894" s="9" t="str">
        <f>IF(AO894&lt;&gt;"",AL894/AO894,"")</f>
        <v/>
      </c>
      <c r="AV894" s="9" t="str">
        <f>IF(AN894&lt;&gt;"",AL894/AN894,"")</f>
        <v/>
      </c>
      <c r="AW894" s="9"/>
    </row>
    <row r="895" spans="1:49" ht="13.5" thickTop="1" x14ac:dyDescent="0.2">
      <c r="A895" s="2">
        <v>8002097</v>
      </c>
      <c r="B895" s="3" t="s">
        <v>1039</v>
      </c>
      <c r="C895" s="2">
        <v>0</v>
      </c>
      <c r="D895" s="2">
        <v>4040</v>
      </c>
      <c r="E895" s="8" t="s">
        <v>58</v>
      </c>
      <c r="F895" s="5" t="s">
        <v>995</v>
      </c>
      <c r="G895" s="3" t="s">
        <v>51</v>
      </c>
      <c r="H895" s="6">
        <v>80.650000000000006</v>
      </c>
      <c r="I895" s="6">
        <v>18.95</v>
      </c>
      <c r="J895" s="7">
        <v>116.63330000000001</v>
      </c>
      <c r="K895" s="7">
        <v>51.6</v>
      </c>
      <c r="L895" s="6">
        <v>36.539672000000003</v>
      </c>
      <c r="M895" s="8" t="s">
        <v>54</v>
      </c>
      <c r="N895" s="2" t="s">
        <v>52</v>
      </c>
      <c r="O895" s="6">
        <v>15.244930267333984</v>
      </c>
      <c r="P895" s="8" t="s">
        <v>53</v>
      </c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1">
        <f>IF($L895&gt;0,IF(O895&gt;0,$L895*O895/1000000,""),"")</f>
        <v>5.5704475163125618E-4</v>
      </c>
      <c r="AM895" s="8" t="str">
        <f>IF($L895&gt;0,IF(R895&gt;0,$L895*R895/1000000,""),"")</f>
        <v/>
      </c>
      <c r="AN895" s="8" t="str">
        <f>IF($L895&gt;0,IF(U895&gt;0,IF($V895="P",$L895*U895/1000000,$L895*$U895),""),"")</f>
        <v/>
      </c>
      <c r="AO895" s="8" t="str">
        <f>IF($L895&gt;0,IF(X895&gt;0,$L895*X895/100,""),"")</f>
        <v/>
      </c>
      <c r="AP895" s="8" t="str">
        <f>IF($L895&gt;0,IF(AA895&gt;0,$L895*AA895/100,""),"")</f>
        <v/>
      </c>
      <c r="AQ895" s="11">
        <f>SUM(AL895:AP895)</f>
        <v>5.5704475163125618E-4</v>
      </c>
      <c r="AR895" s="6" t="e">
        <f>IF((AL895+AM895)&gt;0,AL895+AM895,"")</f>
        <v>#VALUE!</v>
      </c>
      <c r="AS895" s="9">
        <f>IF(O895&gt;0,R895/O895,"")</f>
        <v>0</v>
      </c>
      <c r="AT895" s="9" t="e">
        <f>IF(AR895&lt;&gt;"",AL895/AR895,"")</f>
        <v>#VALUE!</v>
      </c>
      <c r="AU895" s="9" t="str">
        <f>IF(AO895&lt;&gt;"",AL895/AO895,"")</f>
        <v/>
      </c>
      <c r="AV895" s="9" t="str">
        <f>IF(AN895&lt;&gt;"",AL895/AN895,"")</f>
        <v/>
      </c>
      <c r="AW895" s="9"/>
    </row>
    <row r="896" spans="1:49" ht="13.5" thickTop="1" x14ac:dyDescent="0.2">
      <c r="A896" s="2">
        <v>8001782</v>
      </c>
      <c r="B896" s="3" t="s">
        <v>1029</v>
      </c>
      <c r="C896" s="2">
        <v>0</v>
      </c>
      <c r="D896" s="2">
        <v>4040</v>
      </c>
      <c r="E896" s="8" t="s">
        <v>58</v>
      </c>
      <c r="F896" s="5" t="s">
        <v>995</v>
      </c>
      <c r="G896" s="3" t="s">
        <v>51</v>
      </c>
      <c r="H896" s="6">
        <v>82.55</v>
      </c>
      <c r="I896" s="6">
        <v>17.05</v>
      </c>
      <c r="J896" s="7">
        <v>150.69999999999999</v>
      </c>
      <c r="K896" s="7">
        <v>60.233330000000002</v>
      </c>
      <c r="L896" s="6">
        <v>1.538462</v>
      </c>
      <c r="M896" s="8" t="s">
        <v>54</v>
      </c>
      <c r="N896" s="2" t="s">
        <v>52</v>
      </c>
      <c r="O896" s="6">
        <v>26</v>
      </c>
      <c r="P896" s="8" t="s">
        <v>53</v>
      </c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1">
        <f>IF($L896&gt;0,IF(O896&gt;0,$L896*O896/1000000,""),"")</f>
        <v>4.0000011999999996E-5</v>
      </c>
      <c r="AM896" s="8" t="str">
        <f>IF($L896&gt;0,IF(R896&gt;0,$L896*R896/1000000,""),"")</f>
        <v/>
      </c>
      <c r="AN896" s="8" t="str">
        <f>IF($L896&gt;0,IF(U896&gt;0,IF($V896="P",$L896*U896/1000000,$L896*$U896),""),"")</f>
        <v/>
      </c>
      <c r="AO896" s="8" t="str">
        <f>IF($L896&gt;0,IF(X896&gt;0,$L896*X896/100,""),"")</f>
        <v/>
      </c>
      <c r="AP896" s="8" t="str">
        <f>IF($L896&gt;0,IF(AA896&gt;0,$L896*AA896/100,""),"")</f>
        <v/>
      </c>
      <c r="AQ896" s="11">
        <f>SUM(AL896:AP896)</f>
        <v>4.0000011999999996E-5</v>
      </c>
      <c r="AR896" s="6" t="e">
        <f>IF((AL896+AM896)&gt;0,AL896+AM896,"")</f>
        <v>#VALUE!</v>
      </c>
      <c r="AS896" s="9">
        <f>IF(O896&gt;0,R896/O896,"")</f>
        <v>0</v>
      </c>
      <c r="AT896" s="9" t="e">
        <f>IF(AR896&lt;&gt;"",AL896/AR896,"")</f>
        <v>#VALUE!</v>
      </c>
      <c r="AU896" s="9" t="str">
        <f>IF(AO896&lt;&gt;"",AL896/AO896,"")</f>
        <v/>
      </c>
      <c r="AV896" s="9" t="str">
        <f>IF(AN896&lt;&gt;"",AL896/AN896,"")</f>
        <v/>
      </c>
      <c r="AW896" s="9"/>
    </row>
    <row r="897" spans="1:49" ht="13.5" thickTop="1" x14ac:dyDescent="0.2">
      <c r="A897" s="2">
        <v>8004241</v>
      </c>
      <c r="B897" s="3" t="s">
        <v>1033</v>
      </c>
      <c r="C897" s="2">
        <v>0</v>
      </c>
      <c r="D897" s="2">
        <v>4040</v>
      </c>
      <c r="E897" s="8" t="s">
        <v>58</v>
      </c>
      <c r="F897" s="5" t="s">
        <v>995</v>
      </c>
      <c r="G897" s="3" t="s">
        <v>51</v>
      </c>
      <c r="H897" s="6">
        <v>82.55</v>
      </c>
      <c r="I897" s="6">
        <v>17.05</v>
      </c>
      <c r="J897" s="7">
        <v>154.96666999999999</v>
      </c>
      <c r="K897" s="7">
        <v>63.133330000000001</v>
      </c>
      <c r="L897" s="6"/>
      <c r="M897" s="8"/>
      <c r="N897" s="2"/>
      <c r="O897" s="6"/>
      <c r="P897" s="8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1" t="str">
        <f>IF($L897&gt;0,IF(O897&gt;0,$L897*O897/1000000,""),"")</f>
        <v/>
      </c>
      <c r="AM897" s="8" t="str">
        <f>IF($L897&gt;0,IF(R897&gt;0,$L897*R897/1000000,""),"")</f>
        <v/>
      </c>
      <c r="AN897" s="8" t="str">
        <f>IF($L897&gt;0,IF(U897&gt;0,IF($V897="P",$L897*U897/1000000,$L897*$U897),""),"")</f>
        <v/>
      </c>
      <c r="AO897" s="8" t="str">
        <f>IF($L897&gt;0,IF(X897&gt;0,$L897*X897/100,""),"")</f>
        <v/>
      </c>
      <c r="AP897" s="8" t="str">
        <f>IF($L897&gt;0,IF(AA897&gt;0,$L897*AA897/100,""),"")</f>
        <v/>
      </c>
      <c r="AQ897" s="11">
        <f>SUM(AL897:AP897)</f>
        <v>0</v>
      </c>
      <c r="AR897" s="6" t="e">
        <f>IF((AL897+AM897)&gt;0,AL897+AM897,"")</f>
        <v>#VALUE!</v>
      </c>
      <c r="AS897" s="9" t="str">
        <f>IF(O897&gt;0,R897/O897,"")</f>
        <v/>
      </c>
      <c r="AT897" s="9" t="e">
        <f>IF(AR897&lt;&gt;"",AL897/AR897,"")</f>
        <v>#VALUE!</v>
      </c>
      <c r="AU897" s="9" t="str">
        <f>IF(AO897&lt;&gt;"",AL897/AO897,"")</f>
        <v/>
      </c>
      <c r="AV897" s="9" t="str">
        <f>IF(AN897&lt;&gt;"",AL897/AN897,"")</f>
        <v/>
      </c>
      <c r="AW897" s="9"/>
    </row>
    <row r="898" spans="1:49" ht="13.5" thickTop="1" x14ac:dyDescent="0.2">
      <c r="A898" s="2">
        <v>8004207</v>
      </c>
      <c r="B898" s="3" t="s">
        <v>1007</v>
      </c>
      <c r="C898" s="2">
        <v>0</v>
      </c>
      <c r="D898" s="2">
        <v>4023</v>
      </c>
      <c r="E898" s="8" t="s">
        <v>49</v>
      </c>
      <c r="F898" s="5" t="s">
        <v>995</v>
      </c>
      <c r="G898" s="3" t="s">
        <v>51</v>
      </c>
      <c r="H898" s="6">
        <v>105.5</v>
      </c>
      <c r="I898" s="6">
        <v>40</v>
      </c>
      <c r="J898" s="7">
        <v>138.07689999999999</v>
      </c>
      <c r="K898" s="7">
        <v>62.857100000000003</v>
      </c>
      <c r="L898" s="6">
        <v>20.011780000000002</v>
      </c>
      <c r="M898" s="8" t="s">
        <v>54</v>
      </c>
      <c r="N898" s="2" t="s">
        <v>52</v>
      </c>
      <c r="O898" s="6">
        <v>5.674314022064209</v>
      </c>
      <c r="P898" s="8" t="s">
        <v>53</v>
      </c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1">
        <f>IF($L898&gt;0,IF(O898&gt;0,$L898*O898/1000000,""),"")</f>
        <v>1.1355312386046411E-4</v>
      </c>
      <c r="AM898" s="8" t="str">
        <f>IF($L898&gt;0,IF(R898&gt;0,$L898*R898/1000000,""),"")</f>
        <v/>
      </c>
      <c r="AN898" s="8" t="str">
        <f>IF($L898&gt;0,IF(U898&gt;0,IF($V898="P",$L898*U898/1000000,$L898*$U898),""),"")</f>
        <v/>
      </c>
      <c r="AO898" s="8" t="str">
        <f>IF($L898&gt;0,IF(X898&gt;0,$L898*X898/100,""),"")</f>
        <v/>
      </c>
      <c r="AP898" s="8" t="str">
        <f>IF($L898&gt;0,IF(AA898&gt;0,$L898*AA898/100,""),"")</f>
        <v/>
      </c>
      <c r="AQ898" s="11">
        <f>SUM(AL898:AP898)</f>
        <v>1.1355312386046411E-4</v>
      </c>
      <c r="AR898" s="6" t="e">
        <f>IF((AL898+AM898)&gt;0,AL898+AM898,"")</f>
        <v>#VALUE!</v>
      </c>
      <c r="AS898" s="9">
        <f>IF(O898&gt;0,R898/O898,"")</f>
        <v>0</v>
      </c>
      <c r="AT898" s="9" t="e">
        <f>IF(AR898&lt;&gt;"",AL898/AR898,"")</f>
        <v>#VALUE!</v>
      </c>
      <c r="AU898" s="9" t="str">
        <f>IF(AO898&lt;&gt;"",AL898/AO898,"")</f>
        <v/>
      </c>
      <c r="AV898" s="9" t="str">
        <f>IF(AN898&lt;&gt;"",AL898/AN898,"")</f>
        <v/>
      </c>
      <c r="AW898" s="9"/>
    </row>
    <row r="899" spans="1:49" ht="13.5" thickTop="1" x14ac:dyDescent="0.2">
      <c r="A899" s="2">
        <v>8001779</v>
      </c>
      <c r="B899" s="3" t="s">
        <v>1026</v>
      </c>
      <c r="C899" s="2">
        <v>0</v>
      </c>
      <c r="D899" s="2">
        <v>4040</v>
      </c>
      <c r="E899" s="8" t="s">
        <v>58</v>
      </c>
      <c r="F899" s="5" t="s">
        <v>995</v>
      </c>
      <c r="G899" s="3" t="s">
        <v>51</v>
      </c>
      <c r="H899" s="6">
        <v>105.5</v>
      </c>
      <c r="I899" s="6">
        <v>40</v>
      </c>
      <c r="J899" s="7">
        <v>154.56666999999999</v>
      </c>
      <c r="K899" s="7">
        <v>62.55</v>
      </c>
      <c r="L899" s="6">
        <v>16.124189999999999</v>
      </c>
      <c r="M899" s="8" t="s">
        <v>54</v>
      </c>
      <c r="N899" s="2" t="s">
        <v>52</v>
      </c>
      <c r="O899" s="6">
        <v>1.4616780281066895</v>
      </c>
      <c r="P899" s="8" t="s">
        <v>53</v>
      </c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1">
        <f>IF($L899&gt;0,IF(O899&gt;0,$L899*O899/1000000,""),"")</f>
        <v>2.3568374244017597E-5</v>
      </c>
      <c r="AM899" s="8" t="str">
        <f>IF($L899&gt;0,IF(R899&gt;0,$L899*R899/1000000,""),"")</f>
        <v/>
      </c>
      <c r="AN899" s="8" t="str">
        <f>IF($L899&gt;0,IF(U899&gt;0,IF($V899="P",$L899*U899/1000000,$L899*$U899),""),"")</f>
        <v/>
      </c>
      <c r="AO899" s="8" t="str">
        <f>IF($L899&gt;0,IF(X899&gt;0,$L899*X899/100,""),"")</f>
        <v/>
      </c>
      <c r="AP899" s="8" t="str">
        <f>IF($L899&gt;0,IF(AA899&gt;0,$L899*AA899/100,""),"")</f>
        <v/>
      </c>
      <c r="AQ899" s="11">
        <f>SUM(AL899:AP899)</f>
        <v>2.3568374244017597E-5</v>
      </c>
      <c r="AR899" s="6" t="e">
        <f>IF((AL899+AM899)&gt;0,AL899+AM899,"")</f>
        <v>#VALUE!</v>
      </c>
      <c r="AS899" s="9">
        <f>IF(O899&gt;0,R899/O899,"")</f>
        <v>0</v>
      </c>
      <c r="AT899" s="9" t="e">
        <f>IF(AR899&lt;&gt;"",AL899/AR899,"")</f>
        <v>#VALUE!</v>
      </c>
      <c r="AU899" s="9" t="str">
        <f>IF(AO899&lt;&gt;"",AL899/AO899,"")</f>
        <v/>
      </c>
      <c r="AV899" s="9" t="str">
        <f>IF(AN899&lt;&gt;"",AL899/AN899,"")</f>
        <v/>
      </c>
      <c r="AW899" s="9"/>
    </row>
    <row r="900" spans="1:49" ht="13.5" thickTop="1" x14ac:dyDescent="0.2">
      <c r="A900" s="2">
        <v>8008011</v>
      </c>
      <c r="B900" s="3" t="s">
        <v>1032</v>
      </c>
      <c r="C900" s="2">
        <v>0</v>
      </c>
      <c r="D900" s="2">
        <v>4040</v>
      </c>
      <c r="E900" s="8" t="s">
        <v>58</v>
      </c>
      <c r="F900" s="5" t="s">
        <v>995</v>
      </c>
      <c r="G900" s="3" t="s">
        <v>51</v>
      </c>
      <c r="H900" s="6">
        <v>105.5</v>
      </c>
      <c r="I900" s="6">
        <v>40</v>
      </c>
      <c r="J900" s="7">
        <v>169.55</v>
      </c>
      <c r="K900" s="7">
        <v>66.783330000000007</v>
      </c>
      <c r="L900" s="6"/>
      <c r="M900" s="8"/>
      <c r="N900" s="2"/>
      <c r="O900" s="6"/>
      <c r="P900" s="8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1" t="str">
        <f>IF($L900&gt;0,IF(O900&gt;0,$L900*O900/1000000,""),"")</f>
        <v/>
      </c>
      <c r="AM900" s="8" t="str">
        <f>IF($L900&gt;0,IF(R900&gt;0,$L900*R900/1000000,""),"")</f>
        <v/>
      </c>
      <c r="AN900" s="8" t="str">
        <f>IF($L900&gt;0,IF(U900&gt;0,IF($V900="P",$L900*U900/1000000,$L900*$U900),""),"")</f>
        <v/>
      </c>
      <c r="AO900" s="8" t="str">
        <f>IF($L900&gt;0,IF(X900&gt;0,$L900*X900/100,""),"")</f>
        <v/>
      </c>
      <c r="AP900" s="8" t="str">
        <f>IF($L900&gt;0,IF(AA900&gt;0,$L900*AA900/100,""),"")</f>
        <v/>
      </c>
      <c r="AQ900" s="11">
        <f>SUM(AL900:AP900)</f>
        <v>0</v>
      </c>
      <c r="AR900" s="6" t="e">
        <f>IF((AL900+AM900)&gt;0,AL900+AM900,"")</f>
        <v>#VALUE!</v>
      </c>
      <c r="AS900" s="9" t="str">
        <f>IF(O900&gt;0,R900/O900,"")</f>
        <v/>
      </c>
      <c r="AT900" s="9" t="e">
        <f>IF(AR900&lt;&gt;"",AL900/AR900,"")</f>
        <v>#VALUE!</v>
      </c>
      <c r="AU900" s="9" t="str">
        <f>IF(AO900&lt;&gt;"",AL900/AO900,"")</f>
        <v/>
      </c>
      <c r="AV900" s="9" t="str">
        <f>IF(AN900&lt;&gt;"",AL900/AN900,"")</f>
        <v/>
      </c>
      <c r="AW900" s="9"/>
    </row>
    <row r="901" spans="1:49" ht="13.5" thickTop="1" x14ac:dyDescent="0.2">
      <c r="A901" s="2">
        <v>8004028</v>
      </c>
      <c r="B901" s="3" t="s">
        <v>1031</v>
      </c>
      <c r="C901" s="2">
        <v>0</v>
      </c>
      <c r="D901" s="2">
        <v>4040</v>
      </c>
      <c r="E901" s="8" t="s">
        <v>58</v>
      </c>
      <c r="F901" s="5" t="s">
        <v>995</v>
      </c>
      <c r="G901" s="3" t="s">
        <v>51</v>
      </c>
      <c r="H901" s="6">
        <v>105.8</v>
      </c>
      <c r="I901" s="6">
        <v>6</v>
      </c>
      <c r="J901" s="7">
        <v>160.01667</v>
      </c>
      <c r="K901" s="7">
        <v>63.733330000000002</v>
      </c>
      <c r="L901" s="6">
        <v>6.833596</v>
      </c>
      <c r="M901" s="8" t="s">
        <v>54</v>
      </c>
      <c r="N901" s="2" t="s">
        <v>52</v>
      </c>
      <c r="O901" s="6">
        <v>14.209850311279297</v>
      </c>
      <c r="P901" s="8" t="s">
        <v>53</v>
      </c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1">
        <f>IF($L901&gt;0,IF(O901&gt;0,$L901*O901/1000000,""),"")</f>
        <v>9.710437624775696E-5</v>
      </c>
      <c r="AM901" s="8" t="str">
        <f>IF($L901&gt;0,IF(R901&gt;0,$L901*R901/1000000,""),"")</f>
        <v/>
      </c>
      <c r="AN901" s="8" t="str">
        <f>IF($L901&gt;0,IF(U901&gt;0,IF($V901="P",$L901*U901/1000000,$L901*$U901),""),"")</f>
        <v/>
      </c>
      <c r="AO901" s="8" t="str">
        <f>IF($L901&gt;0,IF(X901&gt;0,$L901*X901/100,""),"")</f>
        <v/>
      </c>
      <c r="AP901" s="8" t="str">
        <f>IF($L901&gt;0,IF(AA901&gt;0,$L901*AA901/100,""),"")</f>
        <v/>
      </c>
      <c r="AQ901" s="11">
        <f>SUM(AL901:AP901)</f>
        <v>9.710437624775696E-5</v>
      </c>
      <c r="AR901" s="6" t="e">
        <f>IF((AL901+AM901)&gt;0,AL901+AM901,"")</f>
        <v>#VALUE!</v>
      </c>
      <c r="AS901" s="9">
        <f>IF(O901&gt;0,R901/O901,"")</f>
        <v>0</v>
      </c>
      <c r="AT901" s="9" t="e">
        <f>IF(AR901&lt;&gt;"",AL901/AR901,"")</f>
        <v>#VALUE!</v>
      </c>
      <c r="AU901" s="9" t="str">
        <f>IF(AO901&lt;&gt;"",AL901/AO901,"")</f>
        <v/>
      </c>
      <c r="AV901" s="9" t="str">
        <f>IF(AN901&lt;&gt;"",AL901/AN901,"")</f>
        <v/>
      </c>
      <c r="AW901" s="9"/>
    </row>
    <row r="902" spans="1:49" ht="13.5" thickTop="1" x14ac:dyDescent="0.2">
      <c r="A902" s="2">
        <v>8004230</v>
      </c>
      <c r="B902" s="3" t="s">
        <v>997</v>
      </c>
      <c r="C902" s="2">
        <v>0</v>
      </c>
      <c r="D902" s="2">
        <v>4021</v>
      </c>
      <c r="E902" s="8" t="s">
        <v>64</v>
      </c>
      <c r="F902" s="5" t="s">
        <v>995</v>
      </c>
      <c r="G902" s="3" t="s">
        <v>51</v>
      </c>
      <c r="H902" s="6">
        <v>117.4</v>
      </c>
      <c r="I902" s="6">
        <v>28.1</v>
      </c>
      <c r="J902" s="7">
        <v>166.15</v>
      </c>
      <c r="K902" s="7">
        <v>68.183329999999998</v>
      </c>
      <c r="L902" s="6">
        <v>1.3791249999999999</v>
      </c>
      <c r="M902" s="8" t="s">
        <v>54</v>
      </c>
      <c r="N902" s="2" t="s">
        <v>52</v>
      </c>
      <c r="O902" s="6">
        <v>29.700000762939453</v>
      </c>
      <c r="P902" s="8" t="s">
        <v>53</v>
      </c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1">
        <f>IF($L902&gt;0,IF(O902&gt;0,$L902*O902/1000000,""),"")</f>
        <v>4.0960013552188866E-5</v>
      </c>
      <c r="AM902" s="8" t="str">
        <f>IF($L902&gt;0,IF(R902&gt;0,$L902*R902/1000000,""),"")</f>
        <v/>
      </c>
      <c r="AN902" s="8" t="str">
        <f>IF($L902&gt;0,IF(U902&gt;0,IF($V902="P",$L902*U902/1000000,$L902*$U902),""),"")</f>
        <v/>
      </c>
      <c r="AO902" s="8" t="str">
        <f>IF($L902&gt;0,IF(X902&gt;0,$L902*X902/100,""),"")</f>
        <v/>
      </c>
      <c r="AP902" s="8" t="str">
        <f>IF($L902&gt;0,IF(AA902&gt;0,$L902*AA902/100,""),"")</f>
        <v/>
      </c>
      <c r="AQ902" s="11">
        <f>SUM(AL902:AP902)</f>
        <v>4.0960013552188866E-5</v>
      </c>
      <c r="AR902" s="6" t="e">
        <f>IF((AL902+AM902)&gt;0,AL902+AM902,"")</f>
        <v>#VALUE!</v>
      </c>
      <c r="AS902" s="9">
        <f>IF(O902&gt;0,R902/O902,"")</f>
        <v>0</v>
      </c>
      <c r="AT902" s="9" t="e">
        <f>IF(AR902&lt;&gt;"",AL902/AR902,"")</f>
        <v>#VALUE!</v>
      </c>
      <c r="AU902" s="9" t="str">
        <f>IF(AO902&lt;&gt;"",AL902/AO902,"")</f>
        <v/>
      </c>
      <c r="AV902" s="9" t="str">
        <f>IF(AN902&lt;&gt;"",AL902/AN902,"")</f>
        <v/>
      </c>
      <c r="AW902" s="9"/>
    </row>
    <row r="903" spans="1:49" ht="13.5" thickTop="1" x14ac:dyDescent="0.2">
      <c r="A903" s="2">
        <v>8004229</v>
      </c>
      <c r="B903" s="3" t="s">
        <v>1017</v>
      </c>
      <c r="C903" s="2">
        <v>0</v>
      </c>
      <c r="D903" s="2">
        <v>4036</v>
      </c>
      <c r="E903" s="8" t="s">
        <v>245</v>
      </c>
      <c r="F903" s="5" t="s">
        <v>995</v>
      </c>
      <c r="G903" s="3" t="s">
        <v>51</v>
      </c>
      <c r="H903" s="6">
        <v>117.4</v>
      </c>
      <c r="I903" s="6">
        <v>28.1</v>
      </c>
      <c r="J903" s="7">
        <v>173.73333</v>
      </c>
      <c r="K903" s="7">
        <v>69.033330000000007</v>
      </c>
      <c r="L903" s="6">
        <v>9.9499999999999993</v>
      </c>
      <c r="M903" s="8" t="s">
        <v>54</v>
      </c>
      <c r="N903" s="2" t="s">
        <v>52</v>
      </c>
      <c r="O903" s="6">
        <v>11.5</v>
      </c>
      <c r="P903" s="8" t="s">
        <v>53</v>
      </c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1">
        <f>IF($L903&gt;0,IF(O903&gt;0,$L903*O903/1000000,""),"")</f>
        <v>1.14425E-4</v>
      </c>
      <c r="AM903" s="8" t="str">
        <f>IF($L903&gt;0,IF(R903&gt;0,$L903*R903/1000000,""),"")</f>
        <v/>
      </c>
      <c r="AN903" s="8" t="str">
        <f>IF($L903&gt;0,IF(U903&gt;0,IF($V903="P",$L903*U903/1000000,$L903*$U903),""),"")</f>
        <v/>
      </c>
      <c r="AO903" s="8" t="str">
        <f>IF($L903&gt;0,IF(X903&gt;0,$L903*X903/100,""),"")</f>
        <v/>
      </c>
      <c r="AP903" s="8" t="str">
        <f>IF($L903&gt;0,IF(AA903&gt;0,$L903*AA903/100,""),"")</f>
        <v/>
      </c>
      <c r="AQ903" s="11">
        <f>SUM(AL903:AP903)</f>
        <v>1.14425E-4</v>
      </c>
      <c r="AR903" s="6" t="e">
        <f>IF((AL903+AM903)&gt;0,AL903+AM903,"")</f>
        <v>#VALUE!</v>
      </c>
      <c r="AS903" s="9">
        <f>IF(O903&gt;0,R903/O903,"")</f>
        <v>0</v>
      </c>
      <c r="AT903" s="9" t="e">
        <f>IF(AR903&lt;&gt;"",AL903/AR903,"")</f>
        <v>#VALUE!</v>
      </c>
      <c r="AU903" s="9" t="str">
        <f>IF(AO903&lt;&gt;"",AL903/AO903,"")</f>
        <v/>
      </c>
      <c r="AV903" s="9" t="str">
        <f>IF(AN903&lt;&gt;"",AL903/AN903,"")</f>
        <v/>
      </c>
      <c r="AW903" s="9"/>
    </row>
    <row r="904" spans="1:49" ht="13.5" thickTop="1" x14ac:dyDescent="0.2">
      <c r="A904" s="2">
        <v>8001781</v>
      </c>
      <c r="B904" s="3" t="s">
        <v>1018</v>
      </c>
      <c r="C904" s="2">
        <v>0</v>
      </c>
      <c r="D904" s="2">
        <v>4036</v>
      </c>
      <c r="E904" s="8" t="s">
        <v>245</v>
      </c>
      <c r="F904" s="5" t="s">
        <v>995</v>
      </c>
      <c r="G904" s="3" t="s">
        <v>51</v>
      </c>
      <c r="H904" s="6">
        <v>128.75</v>
      </c>
      <c r="I904" s="6">
        <v>16.75</v>
      </c>
      <c r="J904" s="7">
        <v>147.83332999999999</v>
      </c>
      <c r="K904" s="7">
        <v>61.65</v>
      </c>
      <c r="L904" s="6">
        <v>24.87031</v>
      </c>
      <c r="M904" s="8" t="s">
        <v>54</v>
      </c>
      <c r="N904" s="2" t="s">
        <v>52</v>
      </c>
      <c r="O904" s="6">
        <v>4</v>
      </c>
      <c r="P904" s="8" t="s">
        <v>53</v>
      </c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1">
        <f>IF($L904&gt;0,IF(O904&gt;0,$L904*O904/1000000,""),"")</f>
        <v>9.9481239999999995E-5</v>
      </c>
      <c r="AM904" s="8" t="str">
        <f>IF($L904&gt;0,IF(R904&gt;0,$L904*R904/1000000,""),"")</f>
        <v/>
      </c>
      <c r="AN904" s="8" t="str">
        <f>IF($L904&gt;0,IF(U904&gt;0,IF($V904="P",$L904*U904/1000000,$L904*$U904),""),"")</f>
        <v/>
      </c>
      <c r="AO904" s="8" t="str">
        <f>IF($L904&gt;0,IF(X904&gt;0,$L904*X904/100,""),"")</f>
        <v/>
      </c>
      <c r="AP904" s="8" t="str">
        <f>IF($L904&gt;0,IF(AA904&gt;0,$L904*AA904/100,""),"")</f>
        <v/>
      </c>
      <c r="AQ904" s="11">
        <f>SUM(AL904:AP904)</f>
        <v>9.9481239999999995E-5</v>
      </c>
      <c r="AR904" s="6" t="e">
        <f>IF((AL904+AM904)&gt;0,AL904+AM904,"")</f>
        <v>#VALUE!</v>
      </c>
      <c r="AS904" s="9">
        <f>IF(O904&gt;0,R904/O904,"")</f>
        <v>0</v>
      </c>
      <c r="AT904" s="9" t="e">
        <f>IF(AR904&lt;&gt;"",AL904/AR904,"")</f>
        <v>#VALUE!</v>
      </c>
      <c r="AU904" s="9" t="str">
        <f>IF(AO904&lt;&gt;"",AL904/AO904,"")</f>
        <v/>
      </c>
      <c r="AV904" s="9" t="str">
        <f>IF(AN904&lt;&gt;"",AL904/AN904,"")</f>
        <v/>
      </c>
      <c r="AW904" s="9"/>
    </row>
    <row r="905" spans="1:49" ht="13.5" thickTop="1" x14ac:dyDescent="0.2">
      <c r="A905" s="2">
        <v>8004232</v>
      </c>
      <c r="B905" s="3" t="s">
        <v>1001</v>
      </c>
      <c r="C905" s="2">
        <v>0</v>
      </c>
      <c r="D905" s="2">
        <v>4021</v>
      </c>
      <c r="E905" s="8" t="s">
        <v>64</v>
      </c>
      <c r="F905" s="5" t="s">
        <v>995</v>
      </c>
      <c r="G905" s="3" t="s">
        <v>51</v>
      </c>
      <c r="H905" s="6">
        <v>128.75</v>
      </c>
      <c r="I905" s="6">
        <v>16.75</v>
      </c>
      <c r="J905" s="7">
        <v>148.80000000000001</v>
      </c>
      <c r="K905" s="7">
        <v>61.466670000000001</v>
      </c>
      <c r="L905" s="6">
        <v>92.182000000000002</v>
      </c>
      <c r="M905" s="8" t="s">
        <v>54</v>
      </c>
      <c r="N905" s="2" t="s">
        <v>52</v>
      </c>
      <c r="O905" s="6">
        <v>1.9198840484023094E-2</v>
      </c>
      <c r="P905" s="8" t="s">
        <v>53</v>
      </c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1">
        <f>IF($L905&gt;0,IF(O905&gt;0,$L905*O905/1000000,""),"")</f>
        <v>1.7697875134982168E-6</v>
      </c>
      <c r="AM905" s="8" t="str">
        <f>IF($L905&gt;0,IF(R905&gt;0,$L905*R905/1000000,""),"")</f>
        <v/>
      </c>
      <c r="AN905" s="8" t="str">
        <f>IF($L905&gt;0,IF(U905&gt;0,IF($V905="P",$L905*U905/1000000,$L905*$U905),""),"")</f>
        <v/>
      </c>
      <c r="AO905" s="8" t="str">
        <f>IF($L905&gt;0,IF(X905&gt;0,$L905*X905/100,""),"")</f>
        <v/>
      </c>
      <c r="AP905" s="8" t="str">
        <f>IF($L905&gt;0,IF(AA905&gt;0,$L905*AA905/100,""),"")</f>
        <v/>
      </c>
      <c r="AQ905" s="11">
        <f>SUM(AL905:AP905)</f>
        <v>1.7697875134982168E-6</v>
      </c>
      <c r="AR905" s="6" t="e">
        <f>IF((AL905+AM905)&gt;0,AL905+AM905,"")</f>
        <v>#VALUE!</v>
      </c>
      <c r="AS905" s="9">
        <f>IF(O905&gt;0,R905/O905,"")</f>
        <v>0</v>
      </c>
      <c r="AT905" s="9" t="e">
        <f>IF(AR905&lt;&gt;"",AL905/AR905,"")</f>
        <v>#VALUE!</v>
      </c>
      <c r="AU905" s="9" t="str">
        <f>IF(AO905&lt;&gt;"",AL905/AO905,"")</f>
        <v/>
      </c>
      <c r="AV905" s="9" t="str">
        <f>IF(AN905&lt;&gt;"",AL905/AN905,"")</f>
        <v/>
      </c>
      <c r="AW905" s="9"/>
    </row>
    <row r="906" spans="1:49" ht="13.5" thickTop="1" x14ac:dyDescent="0.2">
      <c r="A906" s="2">
        <v>8004206</v>
      </c>
      <c r="B906" s="3" t="s">
        <v>1028</v>
      </c>
      <c r="C906" s="2">
        <v>0</v>
      </c>
      <c r="D906" s="2">
        <v>4040</v>
      </c>
      <c r="E906" s="8" t="s">
        <v>58</v>
      </c>
      <c r="F906" s="5" t="s">
        <v>995</v>
      </c>
      <c r="G906" s="3" t="s">
        <v>51</v>
      </c>
      <c r="H906" s="6">
        <v>128.75</v>
      </c>
      <c r="I906" s="6">
        <v>16.75</v>
      </c>
      <c r="J906" s="7">
        <v>153.99170000000001</v>
      </c>
      <c r="K906" s="7">
        <v>61.1556</v>
      </c>
      <c r="L906" s="6">
        <v>0.85407337500000002</v>
      </c>
      <c r="M906" s="8" t="s">
        <v>54</v>
      </c>
      <c r="N906" s="2" t="s">
        <v>52</v>
      </c>
      <c r="O906" s="6">
        <v>22.899999618530273</v>
      </c>
      <c r="P906" s="8" t="s">
        <v>53</v>
      </c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1">
        <f>IF($L906&gt;0,IF(O906&gt;0,$L906*O906/1000000,""),"")</f>
        <v>1.9558279961696866E-5</v>
      </c>
      <c r="AM906" s="8" t="str">
        <f>IF($L906&gt;0,IF(R906&gt;0,$L906*R906/1000000,""),"")</f>
        <v/>
      </c>
      <c r="AN906" s="8" t="str">
        <f>IF($L906&gt;0,IF(U906&gt;0,IF($V906="P",$L906*U906/1000000,$L906*$U906),""),"")</f>
        <v/>
      </c>
      <c r="AO906" s="8" t="str">
        <f>IF($L906&gt;0,IF(X906&gt;0,$L906*X906/100,""),"")</f>
        <v/>
      </c>
      <c r="AP906" s="8" t="str">
        <f>IF($L906&gt;0,IF(AA906&gt;0,$L906*AA906/100,""),"")</f>
        <v/>
      </c>
      <c r="AQ906" s="11">
        <f>SUM(AL906:AP906)</f>
        <v>1.9558279961696866E-5</v>
      </c>
      <c r="AR906" s="6" t="e">
        <f>IF((AL906+AM906)&gt;0,AL906+AM906,"")</f>
        <v>#VALUE!</v>
      </c>
      <c r="AS906" s="9">
        <f>IF(O906&gt;0,R906/O906,"")</f>
        <v>0</v>
      </c>
      <c r="AT906" s="9" t="e">
        <f>IF(AR906&lt;&gt;"",AL906/AR906,"")</f>
        <v>#VALUE!</v>
      </c>
      <c r="AU906" s="9" t="str">
        <f>IF(AO906&lt;&gt;"",AL906/AO906,"")</f>
        <v/>
      </c>
      <c r="AV906" s="9" t="str">
        <f>IF(AN906&lt;&gt;"",AL906/AN906,"")</f>
        <v/>
      </c>
      <c r="AW906" s="9"/>
    </row>
    <row r="907" spans="1:49" ht="13.5" thickTop="1" x14ac:dyDescent="0.2">
      <c r="A907" s="2">
        <v>8004257</v>
      </c>
      <c r="B907" s="3" t="s">
        <v>1006</v>
      </c>
      <c r="C907" s="2">
        <v>0</v>
      </c>
      <c r="D907" s="2">
        <v>4023</v>
      </c>
      <c r="E907" s="8" t="s">
        <v>49</v>
      </c>
      <c r="F907" s="5" t="s">
        <v>995</v>
      </c>
      <c r="G907" s="3" t="s">
        <v>51</v>
      </c>
      <c r="H907" s="6">
        <v>136.6</v>
      </c>
      <c r="I907" s="6">
        <v>24.6</v>
      </c>
      <c r="J907" s="7">
        <v>125.68333</v>
      </c>
      <c r="K907" s="7">
        <v>58.483330000000002</v>
      </c>
      <c r="L907" s="6">
        <v>146.69350399999999</v>
      </c>
      <c r="M907" s="8" t="s">
        <v>54</v>
      </c>
      <c r="N907" s="2" t="s">
        <v>52</v>
      </c>
      <c r="O907" s="6">
        <v>2.5521910190582275</v>
      </c>
      <c r="P907" s="8" t="s">
        <v>53</v>
      </c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1">
        <f>IF($L907&gt;0,IF(O907&gt;0,$L907*O907/1000000,""),"")</f>
        <v>3.7438984346298211E-4</v>
      </c>
      <c r="AM907" s="8" t="str">
        <f>IF($L907&gt;0,IF(R907&gt;0,$L907*R907/1000000,""),"")</f>
        <v/>
      </c>
      <c r="AN907" s="8" t="str">
        <f>IF($L907&gt;0,IF(U907&gt;0,IF($V907="P",$L907*U907/1000000,$L907*$U907),""),"")</f>
        <v/>
      </c>
      <c r="AO907" s="8" t="str">
        <f>IF($L907&gt;0,IF(X907&gt;0,$L907*X907/100,""),"")</f>
        <v/>
      </c>
      <c r="AP907" s="8" t="str">
        <f>IF($L907&gt;0,IF(AA907&gt;0,$L907*AA907/100,""),"")</f>
        <v/>
      </c>
      <c r="AQ907" s="11">
        <f>SUM(AL907:AP907)</f>
        <v>3.7438984346298211E-4</v>
      </c>
      <c r="AR907" s="6" t="e">
        <f>IF((AL907+AM907)&gt;0,AL907+AM907,"")</f>
        <v>#VALUE!</v>
      </c>
      <c r="AS907" s="9">
        <f>IF(O907&gt;0,R907/O907,"")</f>
        <v>0</v>
      </c>
      <c r="AT907" s="9" t="e">
        <f>IF(AR907&lt;&gt;"",AL907/AR907,"")</f>
        <v>#VALUE!</v>
      </c>
      <c r="AU907" s="9" t="str">
        <f>IF(AO907&lt;&gt;"",AL907/AO907,"")</f>
        <v/>
      </c>
      <c r="AV907" s="9" t="str">
        <f>IF(AN907&lt;&gt;"",AL907/AN907,"")</f>
        <v/>
      </c>
      <c r="AW907" s="9"/>
    </row>
    <row r="908" spans="1:49" ht="13.5" thickTop="1" x14ac:dyDescent="0.2">
      <c r="A908" s="2">
        <v>8004235</v>
      </c>
      <c r="B908" s="3" t="s">
        <v>1009</v>
      </c>
      <c r="C908" s="2">
        <v>0</v>
      </c>
      <c r="D908" s="2">
        <v>4023</v>
      </c>
      <c r="E908" s="8" t="s">
        <v>49</v>
      </c>
      <c r="F908" s="5" t="s">
        <v>995</v>
      </c>
      <c r="G908" s="3" t="s">
        <v>51</v>
      </c>
      <c r="H908" s="6">
        <v>136.6</v>
      </c>
      <c r="I908" s="6">
        <v>24.6</v>
      </c>
      <c r="J908" s="7">
        <v>132.86667</v>
      </c>
      <c r="K908" s="7">
        <v>53.15</v>
      </c>
      <c r="L908" s="6">
        <v>1.804</v>
      </c>
      <c r="M908" s="8" t="s">
        <v>54</v>
      </c>
      <c r="N908" s="2" t="s">
        <v>52</v>
      </c>
      <c r="O908" s="6">
        <v>16.252460479736328</v>
      </c>
      <c r="P908" s="8" t="s">
        <v>53</v>
      </c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1">
        <f>IF($L908&gt;0,IF(O908&gt;0,$L908*O908/1000000,""),"")</f>
        <v>2.9319438705444336E-5</v>
      </c>
      <c r="AM908" s="8" t="str">
        <f>IF($L908&gt;0,IF(R908&gt;0,$L908*R908/1000000,""),"")</f>
        <v/>
      </c>
      <c r="AN908" s="8" t="str">
        <f>IF($L908&gt;0,IF(U908&gt;0,IF($V908="P",$L908*U908/1000000,$L908*$U908),""),"")</f>
        <v/>
      </c>
      <c r="AO908" s="8" t="str">
        <f>IF($L908&gt;0,IF(X908&gt;0,$L908*X908/100,""),"")</f>
        <v/>
      </c>
      <c r="AP908" s="8" t="str">
        <f>IF($L908&gt;0,IF(AA908&gt;0,$L908*AA908/100,""),"")</f>
        <v/>
      </c>
      <c r="AQ908" s="11">
        <f>SUM(AL908:AP908)</f>
        <v>2.9319438705444336E-5</v>
      </c>
      <c r="AR908" s="6" t="e">
        <f>IF((AL908+AM908)&gt;0,AL908+AM908,"")</f>
        <v>#VALUE!</v>
      </c>
      <c r="AS908" s="9">
        <f>IF(O908&gt;0,R908/O908,"")</f>
        <v>0</v>
      </c>
      <c r="AT908" s="9" t="e">
        <f>IF(AR908&lt;&gt;"",AL908/AR908,"")</f>
        <v>#VALUE!</v>
      </c>
      <c r="AU908" s="9" t="str">
        <f>IF(AO908&lt;&gt;"",AL908/AO908,"")</f>
        <v/>
      </c>
      <c r="AV908" s="9" t="str">
        <f>IF(AN908&lt;&gt;"",AL908/AN908,"")</f>
        <v/>
      </c>
      <c r="AW908" s="9"/>
    </row>
    <row r="909" spans="1:49" ht="13.5" thickTop="1" x14ac:dyDescent="0.2">
      <c r="A909" s="2">
        <v>8004034</v>
      </c>
      <c r="B909" s="3" t="s">
        <v>996</v>
      </c>
      <c r="C909" s="2">
        <v>0</v>
      </c>
      <c r="D909" s="2">
        <v>4021</v>
      </c>
      <c r="E909" s="8" t="s">
        <v>64</v>
      </c>
      <c r="F909" s="5" t="s">
        <v>995</v>
      </c>
      <c r="G909" s="3" t="s">
        <v>51</v>
      </c>
      <c r="H909" s="6">
        <v>143.80000000000001</v>
      </c>
      <c r="I909" s="6">
        <v>31.8</v>
      </c>
      <c r="J909" s="7">
        <v>115.59</v>
      </c>
      <c r="K909" s="7">
        <v>52.283059999999999</v>
      </c>
      <c r="L909" s="6">
        <v>10.037459999999999</v>
      </c>
      <c r="M909" s="8" t="s">
        <v>54</v>
      </c>
      <c r="N909" s="2" t="s">
        <v>52</v>
      </c>
      <c r="O909" s="6">
        <v>11.427470207214355</v>
      </c>
      <c r="P909" s="8" t="s">
        <v>53</v>
      </c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1">
        <f>IF($L909&gt;0,IF(O909&gt;0,$L909*O909/1000000,""),"")</f>
        <v>1.1470277510610581E-4</v>
      </c>
      <c r="AM909" s="8" t="str">
        <f>IF($L909&gt;0,IF(R909&gt;0,$L909*R909/1000000,""),"")</f>
        <v/>
      </c>
      <c r="AN909" s="8" t="str">
        <f>IF($L909&gt;0,IF(U909&gt;0,IF($V909="P",$L909*U909/1000000,$L909*$U909),""),"")</f>
        <v/>
      </c>
      <c r="AO909" s="8" t="str">
        <f>IF($L909&gt;0,IF(X909&gt;0,$L909*X909/100,""),"")</f>
        <v/>
      </c>
      <c r="AP909" s="8" t="str">
        <f>IF($L909&gt;0,IF(AA909&gt;0,$L909*AA909/100,""),"")</f>
        <v/>
      </c>
      <c r="AQ909" s="11">
        <f>SUM(AL909:AP909)</f>
        <v>1.1470277510610581E-4</v>
      </c>
      <c r="AR909" s="6" t="e">
        <f>IF((AL909+AM909)&gt;0,AL909+AM909,"")</f>
        <v>#VALUE!</v>
      </c>
      <c r="AS909" s="9">
        <f>IF(O909&gt;0,R909/O909,"")</f>
        <v>0</v>
      </c>
      <c r="AT909" s="9" t="e">
        <f>IF(AR909&lt;&gt;"",AL909/AR909,"")</f>
        <v>#VALUE!</v>
      </c>
      <c r="AU909" s="9" t="str">
        <f>IF(AO909&lt;&gt;"",AL909/AO909,"")</f>
        <v/>
      </c>
      <c r="AV909" s="9" t="str">
        <f>IF(AN909&lt;&gt;"",AL909/AN909,"")</f>
        <v/>
      </c>
      <c r="AW909" s="9"/>
    </row>
    <row r="910" spans="1:49" ht="13.5" thickTop="1" x14ac:dyDescent="0.2">
      <c r="A910" s="2">
        <v>8004033</v>
      </c>
      <c r="B910" s="3" t="s">
        <v>998</v>
      </c>
      <c r="C910" s="2">
        <v>0</v>
      </c>
      <c r="D910" s="2">
        <v>4021</v>
      </c>
      <c r="E910" s="8" t="s">
        <v>64</v>
      </c>
      <c r="F910" s="5" t="s">
        <v>995</v>
      </c>
      <c r="G910" s="3" t="s">
        <v>51</v>
      </c>
      <c r="H910" s="6">
        <v>284.8</v>
      </c>
      <c r="I910" s="6">
        <v>14.2</v>
      </c>
      <c r="J910" s="7">
        <v>61.25</v>
      </c>
      <c r="K910" s="7">
        <v>54.316110000000002</v>
      </c>
      <c r="L910" s="6">
        <v>108.5714</v>
      </c>
      <c r="M910" s="8" t="s">
        <v>54</v>
      </c>
      <c r="N910" s="2" t="s">
        <v>52</v>
      </c>
      <c r="O910" s="6">
        <v>3.5</v>
      </c>
      <c r="P910" s="8" t="s">
        <v>53</v>
      </c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1">
        <f>IF($L910&gt;0,IF(O910&gt;0,$L910*O910/1000000,""),"")</f>
        <v>3.7999989999999999E-4</v>
      </c>
      <c r="AM910" s="8" t="str">
        <f>IF($L910&gt;0,IF(R910&gt;0,$L910*R910/1000000,""),"")</f>
        <v/>
      </c>
      <c r="AN910" s="8" t="str">
        <f>IF($L910&gt;0,IF(U910&gt;0,IF($V910="P",$L910*U910/1000000,$L910*$U910),""),"")</f>
        <v/>
      </c>
      <c r="AO910" s="8" t="str">
        <f>IF($L910&gt;0,IF(X910&gt;0,$L910*X910/100,""),"")</f>
        <v/>
      </c>
      <c r="AP910" s="8" t="str">
        <f>IF($L910&gt;0,IF(AA910&gt;0,$L910*AA910/100,""),"")</f>
        <v/>
      </c>
      <c r="AQ910" s="11">
        <f>SUM(AL910:AP910)</f>
        <v>3.7999989999999999E-4</v>
      </c>
      <c r="AR910" s="6" t="e">
        <f>IF((AL910+AM910)&gt;0,AL910+AM910,"")</f>
        <v>#VALUE!</v>
      </c>
      <c r="AS910" s="9">
        <f>IF(O910&gt;0,R910/O910,"")</f>
        <v>0</v>
      </c>
      <c r="AT910" s="9" t="e">
        <f>IF(AR910&lt;&gt;"",AL910/AR910,"")</f>
        <v>#VALUE!</v>
      </c>
      <c r="AU910" s="9" t="str">
        <f>IF(AO910&lt;&gt;"",AL910/AO910,"")</f>
        <v/>
      </c>
      <c r="AV910" s="9" t="str">
        <f>IF(AN910&lt;&gt;"",AL910/AN910,"")</f>
        <v/>
      </c>
      <c r="AW910" s="9"/>
    </row>
    <row r="911" spans="1:49" ht="13.5" thickTop="1" x14ac:dyDescent="0.2">
      <c r="A911" s="2">
        <v>8004246</v>
      </c>
      <c r="B911" s="3" t="s">
        <v>1002</v>
      </c>
      <c r="C911" s="2">
        <v>0</v>
      </c>
      <c r="D911" s="2">
        <v>4021</v>
      </c>
      <c r="E911" s="8" t="s">
        <v>64</v>
      </c>
      <c r="F911" s="5" t="s">
        <v>995</v>
      </c>
      <c r="G911" s="3" t="s">
        <v>51</v>
      </c>
      <c r="H911" s="6">
        <v>294.3</v>
      </c>
      <c r="I911" s="6">
        <v>23.7</v>
      </c>
      <c r="J911" s="7">
        <v>61.033329999999999</v>
      </c>
      <c r="K911" s="7">
        <v>50.983330000000002</v>
      </c>
      <c r="L911" s="6">
        <v>44.576920000000001</v>
      </c>
      <c r="M911" s="8" t="s">
        <v>54</v>
      </c>
      <c r="N911" s="2" t="s">
        <v>52</v>
      </c>
      <c r="O911" s="6">
        <v>2.5999999046325684</v>
      </c>
      <c r="P911" s="8" t="s">
        <v>53</v>
      </c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1">
        <f>IF($L911&gt;0,IF(O911&gt;0,$L911*O911/1000000,""),"")</f>
        <v>1.1589998774881363E-4</v>
      </c>
      <c r="AM911" s="8" t="str">
        <f>IF($L911&gt;0,IF(R911&gt;0,$L911*R911/1000000,""),"")</f>
        <v/>
      </c>
      <c r="AN911" s="8" t="str">
        <f>IF($L911&gt;0,IF(U911&gt;0,IF($V911="P",$L911*U911/1000000,$L911*$U911),""),"")</f>
        <v/>
      </c>
      <c r="AO911" s="8" t="str">
        <f>IF($L911&gt;0,IF(X911&gt;0,$L911*X911/100,""),"")</f>
        <v/>
      </c>
      <c r="AP911" s="8" t="str">
        <f>IF($L911&gt;0,IF(AA911&gt;0,$L911*AA911/100,""),"")</f>
        <v/>
      </c>
      <c r="AQ911" s="11">
        <f>SUM(AL911:AP911)</f>
        <v>1.1589998774881363E-4</v>
      </c>
      <c r="AR911" s="6" t="e">
        <f>IF((AL911+AM911)&gt;0,AL911+AM911,"")</f>
        <v>#VALUE!</v>
      </c>
      <c r="AS911" s="9">
        <f>IF(O911&gt;0,R911/O911,"")</f>
        <v>0</v>
      </c>
      <c r="AT911" s="9" t="e">
        <f>IF(AR911&lt;&gt;"",AL911/AR911,"")</f>
        <v>#VALUE!</v>
      </c>
      <c r="AU911" s="9" t="str">
        <f>IF(AO911&lt;&gt;"",AL911/AO911,"")</f>
        <v/>
      </c>
      <c r="AV911" s="9" t="str">
        <f>IF(AN911&lt;&gt;"",AL911/AN911,"")</f>
        <v/>
      </c>
      <c r="AW911" s="9"/>
    </row>
    <row r="912" spans="1:49" ht="13.5" thickTop="1" x14ac:dyDescent="0.2">
      <c r="A912" s="2">
        <v>8004032</v>
      </c>
      <c r="B912" s="3" t="s">
        <v>1010</v>
      </c>
      <c r="C912" s="2">
        <v>0</v>
      </c>
      <c r="D912" s="2">
        <v>4023</v>
      </c>
      <c r="E912" s="8" t="s">
        <v>49</v>
      </c>
      <c r="F912" s="5" t="s">
        <v>995</v>
      </c>
      <c r="G912" s="3" t="s">
        <v>51</v>
      </c>
      <c r="H912" s="6">
        <v>339.5</v>
      </c>
      <c r="I912" s="6">
        <v>40.5</v>
      </c>
      <c r="J912" s="7">
        <v>60.1</v>
      </c>
      <c r="K912" s="7">
        <v>59.39</v>
      </c>
      <c r="L912" s="6">
        <v>9.5301050000000007</v>
      </c>
      <c r="M912" s="8" t="s">
        <v>54</v>
      </c>
      <c r="N912" s="2" t="s">
        <v>52</v>
      </c>
      <c r="O912" s="6">
        <v>7.1500000953674316</v>
      </c>
      <c r="P912" s="8" t="s">
        <v>53</v>
      </c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1">
        <f>IF($L912&gt;0,IF(O912&gt;0,$L912*O912/1000000,""),"")</f>
        <v>6.8140251658861645E-5</v>
      </c>
      <c r="AM912" s="8" t="str">
        <f>IF($L912&gt;0,IF(R912&gt;0,$L912*R912/1000000,""),"")</f>
        <v/>
      </c>
      <c r="AN912" s="8" t="str">
        <f>IF($L912&gt;0,IF(U912&gt;0,IF($V912="P",$L912*U912/1000000,$L912*$U912),""),"")</f>
        <v/>
      </c>
      <c r="AO912" s="8" t="str">
        <f>IF($L912&gt;0,IF(X912&gt;0,$L912*X912/100,""),"")</f>
        <v/>
      </c>
      <c r="AP912" s="8" t="str">
        <f>IF($L912&gt;0,IF(AA912&gt;0,$L912*AA912/100,""),"")</f>
        <v/>
      </c>
      <c r="AQ912" s="11">
        <f>SUM(AL912:AP912)</f>
        <v>6.8140251658861645E-5</v>
      </c>
      <c r="AR912" s="6" t="e">
        <f>IF((AL912+AM912)&gt;0,AL912+AM912,"")</f>
        <v>#VALUE!</v>
      </c>
      <c r="AS912" s="9">
        <f>IF(O912&gt;0,R912/O912,"")</f>
        <v>0</v>
      </c>
      <c r="AT912" s="9" t="e">
        <f>IF(AR912&lt;&gt;"",AL912/AR912,"")</f>
        <v>#VALUE!</v>
      </c>
      <c r="AU912" s="9" t="str">
        <f>IF(AO912&lt;&gt;"",AL912/AO912,"")</f>
        <v/>
      </c>
      <c r="AV912" s="9" t="str">
        <f>IF(AN912&lt;&gt;"",AL912/AN912,"")</f>
        <v/>
      </c>
      <c r="AW912" s="9"/>
    </row>
    <row r="913" spans="1:49" ht="13.5" thickTop="1" x14ac:dyDescent="0.2">
      <c r="A913" s="2">
        <v>8004243</v>
      </c>
      <c r="B913" s="3" t="s">
        <v>1000</v>
      </c>
      <c r="C913" s="2">
        <v>0</v>
      </c>
      <c r="D913" s="2">
        <v>4021</v>
      </c>
      <c r="E913" s="8" t="s">
        <v>64</v>
      </c>
      <c r="F913" s="5" t="s">
        <v>995</v>
      </c>
      <c r="G913" s="3" t="s">
        <v>51</v>
      </c>
      <c r="H913" s="6">
        <v>429.85</v>
      </c>
      <c r="I913" s="6">
        <v>13.85</v>
      </c>
      <c r="J913" s="7">
        <v>89.25</v>
      </c>
      <c r="K913" s="7">
        <v>54.233330000000002</v>
      </c>
      <c r="L913" s="6">
        <v>2.62</v>
      </c>
      <c r="M913" s="8" t="s">
        <v>54</v>
      </c>
      <c r="N913" s="2" t="s">
        <v>52</v>
      </c>
      <c r="O913" s="6">
        <v>8.4300003051757813</v>
      </c>
      <c r="P913" s="8" t="s">
        <v>53</v>
      </c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1">
        <f>IF($L913&gt;0,IF(O913&gt;0,$L913*O913/1000000,""),"")</f>
        <v>2.2086600799560545E-5</v>
      </c>
      <c r="AM913" s="8" t="str">
        <f>IF($L913&gt;0,IF(R913&gt;0,$L913*R913/1000000,""),"")</f>
        <v/>
      </c>
      <c r="AN913" s="8" t="str">
        <f>IF($L913&gt;0,IF(U913&gt;0,IF($V913="P",$L913*U913/1000000,$L913*$U913),""),"")</f>
        <v/>
      </c>
      <c r="AO913" s="8" t="str">
        <f>IF($L913&gt;0,IF(X913&gt;0,$L913*X913/100,""),"")</f>
        <v/>
      </c>
      <c r="AP913" s="8" t="str">
        <f>IF($L913&gt;0,IF(AA913&gt;0,$L913*AA913/100,""),"")</f>
        <v/>
      </c>
      <c r="AQ913" s="11">
        <f>SUM(AL913:AP913)</f>
        <v>2.2086600799560545E-5</v>
      </c>
      <c r="AR913" s="6" t="e">
        <f>IF((AL913+AM913)&gt;0,AL913+AM913,"")</f>
        <v>#VALUE!</v>
      </c>
      <c r="AS913" s="9">
        <f>IF(O913&gt;0,R913/O913,"")</f>
        <v>0</v>
      </c>
      <c r="AT913" s="9" t="e">
        <f>IF(AR913&lt;&gt;"",AL913/AR913,"")</f>
        <v>#VALUE!</v>
      </c>
      <c r="AU913" s="9" t="str">
        <f>IF(AO913&lt;&gt;"",AL913/AO913,"")</f>
        <v/>
      </c>
      <c r="AV913" s="9" t="str">
        <f>IF(AN913&lt;&gt;"",AL913/AN913,"")</f>
        <v/>
      </c>
      <c r="AW913" s="9"/>
    </row>
    <row r="914" spans="1:49" ht="13.5" thickTop="1" x14ac:dyDescent="0.2">
      <c r="A914" s="2">
        <v>8004242</v>
      </c>
      <c r="B914" s="3" t="s">
        <v>999</v>
      </c>
      <c r="C914" s="2">
        <v>0</v>
      </c>
      <c r="D914" s="2">
        <v>4021</v>
      </c>
      <c r="E914" s="8" t="s">
        <v>64</v>
      </c>
      <c r="F914" s="5" t="s">
        <v>995</v>
      </c>
      <c r="G914" s="3" t="s">
        <v>51</v>
      </c>
      <c r="H914" s="6">
        <v>429.85</v>
      </c>
      <c r="I914" s="6">
        <v>13.85</v>
      </c>
      <c r="J914" s="7">
        <v>89.25</v>
      </c>
      <c r="K914" s="7">
        <v>54.333329999999997</v>
      </c>
      <c r="L914" s="6">
        <v>10.82</v>
      </c>
      <c r="M914" s="8" t="s">
        <v>54</v>
      </c>
      <c r="N914" s="2" t="s">
        <v>52</v>
      </c>
      <c r="O914" s="6">
        <v>4.570000171661377</v>
      </c>
      <c r="P914" s="8" t="s">
        <v>53</v>
      </c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1">
        <f>IF($L914&gt;0,IF(O914&gt;0,$L914*O914/1000000,""),"")</f>
        <v>4.94474018573761E-5</v>
      </c>
      <c r="AM914" s="8" t="str">
        <f>IF($L914&gt;0,IF(R914&gt;0,$L914*R914/1000000,""),"")</f>
        <v/>
      </c>
      <c r="AN914" s="8" t="str">
        <f>IF($L914&gt;0,IF(U914&gt;0,IF($V914="P",$L914*U914/1000000,$L914*$U914),""),"")</f>
        <v/>
      </c>
      <c r="AO914" s="8" t="str">
        <f>IF($L914&gt;0,IF(X914&gt;0,$L914*X914/100,""),"")</f>
        <v/>
      </c>
      <c r="AP914" s="8" t="str">
        <f>IF($L914&gt;0,IF(AA914&gt;0,$L914*AA914/100,""),"")</f>
        <v/>
      </c>
      <c r="AQ914" s="11">
        <f>SUM(AL914:AP914)</f>
        <v>4.94474018573761E-5</v>
      </c>
      <c r="AR914" s="6" t="e">
        <f>IF((AL914+AM914)&gt;0,AL914+AM914,"")</f>
        <v>#VALUE!</v>
      </c>
      <c r="AS914" s="9">
        <f>IF(O914&gt;0,R914/O914,"")</f>
        <v>0</v>
      </c>
      <c r="AT914" s="9" t="e">
        <f>IF(AR914&lt;&gt;"",AL914/AR914,"")</f>
        <v>#VALUE!</v>
      </c>
      <c r="AU914" s="9" t="str">
        <f>IF(AO914&lt;&gt;"",AL914/AO914,"")</f>
        <v/>
      </c>
      <c r="AV914" s="9" t="str">
        <f>IF(AN914&lt;&gt;"",AL914/AN914,"")</f>
        <v/>
      </c>
      <c r="AW914" s="9"/>
    </row>
    <row r="915" spans="1:49" ht="13.5" thickTop="1" x14ac:dyDescent="0.2">
      <c r="A915" s="2">
        <v>8004031</v>
      </c>
      <c r="B915" s="3" t="s">
        <v>994</v>
      </c>
      <c r="C915" s="2">
        <v>0</v>
      </c>
      <c r="D915" s="2">
        <v>4021</v>
      </c>
      <c r="E915" s="8" t="s">
        <v>64</v>
      </c>
      <c r="F915" s="5" t="s">
        <v>995</v>
      </c>
      <c r="G915" s="3" t="s">
        <v>51</v>
      </c>
      <c r="H915" s="6">
        <v>582.40056990672758</v>
      </c>
      <c r="I915" s="6">
        <v>333.33</v>
      </c>
      <c r="J915" s="7">
        <v>60.5</v>
      </c>
      <c r="K915" s="7">
        <v>56.56</v>
      </c>
      <c r="L915" s="6">
        <v>169.99489600000001</v>
      </c>
      <c r="M915" s="8" t="s">
        <v>54</v>
      </c>
      <c r="N915" s="2" t="s">
        <v>52</v>
      </c>
      <c r="O915" s="6">
        <v>2.7417619228363037</v>
      </c>
      <c r="P915" s="8" t="s">
        <v>53</v>
      </c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1">
        <f>IF($L915&gt;0,IF(O915&gt;0,$L915*O915/1000000,""),"")</f>
        <v>4.6608553292931746E-4</v>
      </c>
      <c r="AM915" s="8" t="str">
        <f>IF($L915&gt;0,IF(R915&gt;0,$L915*R915/1000000,""),"")</f>
        <v/>
      </c>
      <c r="AN915" s="8" t="str">
        <f>IF($L915&gt;0,IF(U915&gt;0,IF($V915="P",$L915*U915/1000000,$L915*$U915),""),"")</f>
        <v/>
      </c>
      <c r="AO915" s="8" t="str">
        <f>IF($L915&gt;0,IF(X915&gt;0,$L915*X915/100,""),"")</f>
        <v/>
      </c>
      <c r="AP915" s="8" t="str">
        <f>IF($L915&gt;0,IF(AA915&gt;0,$L915*AA915/100,""),"")</f>
        <v/>
      </c>
      <c r="AQ915" s="11">
        <f>SUM(AL915:AP915)</f>
        <v>4.6608553292931746E-4</v>
      </c>
      <c r="AR915" s="6" t="e">
        <f>IF((AL915+AM915)&gt;0,AL915+AM915,"")</f>
        <v>#VALUE!</v>
      </c>
      <c r="AS915" s="9">
        <f>IF(O915&gt;0,R915/O915,"")</f>
        <v>0</v>
      </c>
      <c r="AT915" s="9" t="e">
        <f>IF(AR915&lt;&gt;"",AL915/AR915,"")</f>
        <v>#VALUE!</v>
      </c>
      <c r="AU915" s="9" t="str">
        <f>IF(AO915&lt;&gt;"",AL915/AO915,"")</f>
        <v/>
      </c>
      <c r="AV915" s="9" t="str">
        <f>IF(AN915&lt;&gt;"",AL915/AN915,"")</f>
        <v/>
      </c>
      <c r="AW915" s="9"/>
    </row>
    <row r="916" spans="1:49" ht="13.5" thickTop="1" x14ac:dyDescent="0.2">
      <c r="A916" s="2">
        <v>8004225</v>
      </c>
      <c r="B916" s="3" t="s">
        <v>1021</v>
      </c>
      <c r="C916" s="2">
        <v>0</v>
      </c>
      <c r="D916" s="2">
        <v>4036</v>
      </c>
      <c r="E916" s="8" t="s">
        <v>245</v>
      </c>
      <c r="F916" s="5" t="s">
        <v>995</v>
      </c>
      <c r="G916" s="3" t="s">
        <v>51</v>
      </c>
      <c r="H916" s="6">
        <v>635.29999999999995</v>
      </c>
      <c r="I916" s="6">
        <v>364.7</v>
      </c>
      <c r="J916" s="7">
        <v>115.36667</v>
      </c>
      <c r="K916" s="7">
        <v>58.616669999999999</v>
      </c>
      <c r="L916" s="6"/>
      <c r="M916" s="8"/>
      <c r="N916" s="2"/>
      <c r="O916" s="6"/>
      <c r="P916" s="8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1" t="str">
        <f>IF($L916&gt;0,IF(O916&gt;0,$L916*O916/1000000,""),"")</f>
        <v/>
      </c>
      <c r="AM916" s="8" t="str">
        <f>IF($L916&gt;0,IF(R916&gt;0,$L916*R916/1000000,""),"")</f>
        <v/>
      </c>
      <c r="AN916" s="8" t="str">
        <f>IF($L916&gt;0,IF(U916&gt;0,IF($V916="P",$L916*U916/1000000,$L916*$U916),""),"")</f>
        <v/>
      </c>
      <c r="AO916" s="8" t="str">
        <f>IF($L916&gt;0,IF(X916&gt;0,$L916*X916/100,""),"")</f>
        <v/>
      </c>
      <c r="AP916" s="8" t="str">
        <f>IF($L916&gt;0,IF(AA916&gt;0,$L916*AA916/100,""),"")</f>
        <v/>
      </c>
      <c r="AQ916" s="11">
        <f>SUM(AL916:AP916)</f>
        <v>0</v>
      </c>
      <c r="AR916" s="6" t="e">
        <f>IF((AL916+AM916)&gt;0,AL916+AM916,"")</f>
        <v>#VALUE!</v>
      </c>
      <c r="AS916" s="9" t="str">
        <f>IF(O916&gt;0,R916/O916,"")</f>
        <v/>
      </c>
      <c r="AT916" s="9" t="e">
        <f>IF(AR916&lt;&gt;"",AL916/AR916,"")</f>
        <v>#VALUE!</v>
      </c>
      <c r="AU916" s="9" t="str">
        <f>IF(AO916&lt;&gt;"",AL916/AO916,"")</f>
        <v/>
      </c>
      <c r="AV916" s="9" t="str">
        <f>IF(AN916&lt;&gt;"",AL916/AN916,"")</f>
        <v/>
      </c>
      <c r="AW916" s="9"/>
    </row>
    <row r="917" spans="1:49" ht="13.5" thickTop="1" x14ac:dyDescent="0.2">
      <c r="A917" s="2">
        <v>8004240</v>
      </c>
      <c r="B917" s="3" t="s">
        <v>1020</v>
      </c>
      <c r="C917" s="2">
        <v>0</v>
      </c>
      <c r="D917" s="2">
        <v>4036</v>
      </c>
      <c r="E917" s="8" t="s">
        <v>245</v>
      </c>
      <c r="F917" s="5" t="s">
        <v>995</v>
      </c>
      <c r="G917" s="3" t="s">
        <v>51</v>
      </c>
      <c r="H917" s="6">
        <v>830</v>
      </c>
      <c r="I917" s="6">
        <v>50</v>
      </c>
      <c r="J917" s="7">
        <v>93.083330000000004</v>
      </c>
      <c r="K917" s="7">
        <v>60.416670000000003</v>
      </c>
      <c r="L917" s="6">
        <v>9.83</v>
      </c>
      <c r="M917" s="8" t="s">
        <v>54</v>
      </c>
      <c r="N917" s="2" t="s">
        <v>52</v>
      </c>
      <c r="O917" s="6">
        <v>4.9699997901916504</v>
      </c>
      <c r="P917" s="8" t="s">
        <v>53</v>
      </c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1">
        <f>IF($L917&gt;0,IF(O917&gt;0,$L917*O917/1000000,""),"")</f>
        <v>4.8855097937583918E-5</v>
      </c>
      <c r="AM917" s="8" t="str">
        <f>IF($L917&gt;0,IF(R917&gt;0,$L917*R917/1000000,""),"")</f>
        <v/>
      </c>
      <c r="AN917" s="8" t="str">
        <f>IF($L917&gt;0,IF(U917&gt;0,IF($V917="P",$L917*U917/1000000,$L917*$U917),""),"")</f>
        <v/>
      </c>
      <c r="AO917" s="8" t="str">
        <f>IF($L917&gt;0,IF(X917&gt;0,$L917*X917/100,""),"")</f>
        <v/>
      </c>
      <c r="AP917" s="8" t="str">
        <f>IF($L917&gt;0,IF(AA917&gt;0,$L917*AA917/100,""),"")</f>
        <v/>
      </c>
      <c r="AQ917" s="11">
        <f>SUM(AL917:AP917)</f>
        <v>4.8855097937583918E-5</v>
      </c>
      <c r="AR917" s="6" t="e">
        <f>IF((AL917+AM917)&gt;0,AL917+AM917,"")</f>
        <v>#VALUE!</v>
      </c>
      <c r="AS917" s="9">
        <f>IF(O917&gt;0,R917/O917,"")</f>
        <v>0</v>
      </c>
      <c r="AT917" s="9" t="e">
        <f>IF(AR917&lt;&gt;"",AL917/AR917,"")</f>
        <v>#VALUE!</v>
      </c>
      <c r="AU917" s="9" t="str">
        <f>IF(AO917&lt;&gt;"",AL917/AO917,"")</f>
        <v/>
      </c>
      <c r="AV917" s="9" t="str">
        <f>IF(AN917&lt;&gt;"",AL917/AN917,"")</f>
        <v/>
      </c>
      <c r="AW917" s="9"/>
    </row>
    <row r="918" spans="1:49" ht="13.5" thickTop="1" x14ac:dyDescent="0.2">
      <c r="A918" s="2">
        <v>8004224</v>
      </c>
      <c r="B918" s="3" t="s">
        <v>1019</v>
      </c>
      <c r="C918" s="2">
        <v>0</v>
      </c>
      <c r="D918" s="2">
        <v>4036</v>
      </c>
      <c r="E918" s="8" t="s">
        <v>245</v>
      </c>
      <c r="F918" s="5" t="s">
        <v>995</v>
      </c>
      <c r="G918" s="3" t="s">
        <v>51</v>
      </c>
      <c r="H918" s="6">
        <v>5000</v>
      </c>
      <c r="I918" s="6">
        <v>100</v>
      </c>
      <c r="J918" s="7">
        <v>92.983329999999995</v>
      </c>
      <c r="K918" s="7">
        <v>59.966670000000001</v>
      </c>
      <c r="L918" s="6">
        <v>23.60398</v>
      </c>
      <c r="M918" s="8" t="s">
        <v>54</v>
      </c>
      <c r="N918" s="2" t="s">
        <v>52</v>
      </c>
      <c r="O918" s="6">
        <v>8.3580389022827148</v>
      </c>
      <c r="P918" s="8" t="s">
        <v>53</v>
      </c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1">
        <f>IF($L918&gt;0,IF(O918&gt;0,$L918*O918/1000000,""),"")</f>
        <v>1.9728298308870315E-4</v>
      </c>
      <c r="AM918" s="8" t="str">
        <f>IF($L918&gt;0,IF(R918&gt;0,$L918*R918/1000000,""),"")</f>
        <v/>
      </c>
      <c r="AN918" s="8" t="str">
        <f>IF($L918&gt;0,IF(U918&gt;0,IF($V918="P",$L918*U918/1000000,$L918*$U918),""),"")</f>
        <v/>
      </c>
      <c r="AO918" s="8" t="str">
        <f>IF($L918&gt;0,IF(X918&gt;0,$L918*X918/100,""),"")</f>
        <v/>
      </c>
      <c r="AP918" s="8" t="str">
        <f>IF($L918&gt;0,IF(AA918&gt;0,$L918*AA918/100,""),"")</f>
        <v/>
      </c>
      <c r="AQ918" s="11">
        <f>SUM(AL918:AP918)</f>
        <v>1.9728298308870315E-4</v>
      </c>
      <c r="AR918" s="6" t="e">
        <f>IF((AL918+AM918)&gt;0,AL918+AM918,"")</f>
        <v>#VALUE!</v>
      </c>
      <c r="AS918" s="9">
        <f>IF(O918&gt;0,R918/O918,"")</f>
        <v>0</v>
      </c>
      <c r="AT918" s="9" t="e">
        <f>IF(AR918&lt;&gt;"",AL918/AR918,"")</f>
        <v>#VALUE!</v>
      </c>
      <c r="AU918" s="9" t="str">
        <f>IF(AO918&lt;&gt;"",AL918/AO918,"")</f>
        <v/>
      </c>
      <c r="AV918" s="9" t="str">
        <f>IF(AN918&lt;&gt;"",AL918/AN918,"")</f>
        <v/>
      </c>
      <c r="AW918" s="9"/>
    </row>
    <row r="919" spans="1:49" ht="13.5" thickTop="1" x14ac:dyDescent="0.2">
      <c r="A919" s="2">
        <v>8004248</v>
      </c>
      <c r="B919" s="3" t="s">
        <v>1005</v>
      </c>
      <c r="C919" s="2">
        <v>0</v>
      </c>
      <c r="D919" s="2">
        <v>4023</v>
      </c>
      <c r="E919" s="8" t="s">
        <v>49</v>
      </c>
      <c r="F919" s="5" t="s">
        <v>995</v>
      </c>
      <c r="G919" s="3" t="s">
        <v>51</v>
      </c>
      <c r="H919" s="6">
        <v>5000</v>
      </c>
      <c r="I919" s="6">
        <v>100</v>
      </c>
      <c r="J919" s="7">
        <v>93.333330000000004</v>
      </c>
      <c r="K919" s="7">
        <v>54.366669999999999</v>
      </c>
      <c r="L919" s="6">
        <v>3.99</v>
      </c>
      <c r="M919" s="8" t="s">
        <v>54</v>
      </c>
      <c r="N919" s="2" t="s">
        <v>52</v>
      </c>
      <c r="O919" s="6">
        <v>8.5299997329711914</v>
      </c>
      <c r="P919" s="8" t="s">
        <v>53</v>
      </c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1">
        <f>IF($L919&gt;0,IF(O919&gt;0,$L919*O919/1000000,""),"")</f>
        <v>3.4034698934555055E-5</v>
      </c>
      <c r="AM919" s="8" t="str">
        <f>IF($L919&gt;0,IF(R919&gt;0,$L919*R919/1000000,""),"")</f>
        <v/>
      </c>
      <c r="AN919" s="8" t="str">
        <f>IF($L919&gt;0,IF(U919&gt;0,IF($V919="P",$L919*U919/1000000,$L919*$U919),""),"")</f>
        <v/>
      </c>
      <c r="AO919" s="8" t="str">
        <f>IF($L919&gt;0,IF(X919&gt;0,$L919*X919/100,""),"")</f>
        <v/>
      </c>
      <c r="AP919" s="8" t="str">
        <f>IF($L919&gt;0,IF(AA919&gt;0,$L919*AA919/100,""),"")</f>
        <v/>
      </c>
      <c r="AQ919" s="11">
        <f>SUM(AL919:AP919)</f>
        <v>3.4034698934555055E-5</v>
      </c>
      <c r="AR919" s="6" t="e">
        <f>IF((AL919+AM919)&gt;0,AL919+AM919,"")</f>
        <v>#VALUE!</v>
      </c>
      <c r="AS919" s="9">
        <f>IF(O919&gt;0,R919/O919,"")</f>
        <v>0</v>
      </c>
      <c r="AT919" s="9" t="e">
        <f>IF(AR919&lt;&gt;"",AL919/AR919,"")</f>
        <v>#VALUE!</v>
      </c>
      <c r="AU919" s="9" t="str">
        <f>IF(AO919&lt;&gt;"",AL919/AO919,"")</f>
        <v/>
      </c>
      <c r="AV919" s="9" t="str">
        <f>IF(AN919&lt;&gt;"",AL919/AN919,"")</f>
        <v/>
      </c>
      <c r="AW919" s="9"/>
    </row>
    <row r="920" spans="1:49" ht="13.5" thickTop="1" x14ac:dyDescent="0.2">
      <c r="A920" s="2">
        <v>8004027</v>
      </c>
      <c r="B920" s="3" t="s">
        <v>1003</v>
      </c>
      <c r="C920" s="2">
        <v>0</v>
      </c>
      <c r="D920" s="2">
        <v>4021</v>
      </c>
      <c r="E920" s="8" t="s">
        <v>64</v>
      </c>
      <c r="F920" s="5" t="s">
        <v>995</v>
      </c>
      <c r="G920" s="3" t="s">
        <v>51</v>
      </c>
      <c r="H920" s="6">
        <v>5000</v>
      </c>
      <c r="I920" s="6">
        <v>100</v>
      </c>
      <c r="J920" s="7">
        <v>102.06</v>
      </c>
      <c r="K920" s="7">
        <v>52.383890000000001</v>
      </c>
      <c r="L920" s="6">
        <v>3.3110780000000002</v>
      </c>
      <c r="M920" s="8" t="s">
        <v>54</v>
      </c>
      <c r="N920" s="2" t="s">
        <v>52</v>
      </c>
      <c r="O920" s="6">
        <v>9.9694852828979492</v>
      </c>
      <c r="P920" s="8" t="s">
        <v>53</v>
      </c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1">
        <f>IF($L920&gt;0,IF(O920&gt;0,$L920*O920/1000000,""),"")</f>
        <v>3.3009743391527178E-5</v>
      </c>
      <c r="AM920" s="8" t="str">
        <f>IF($L920&gt;0,IF(R920&gt;0,$L920*R920/1000000,""),"")</f>
        <v/>
      </c>
      <c r="AN920" s="8" t="str">
        <f>IF($L920&gt;0,IF(U920&gt;0,IF($V920="P",$L920*U920/1000000,$L920*$U920),""),"")</f>
        <v/>
      </c>
      <c r="AO920" s="8" t="str">
        <f>IF($L920&gt;0,IF(X920&gt;0,$L920*X920/100,""),"")</f>
        <v/>
      </c>
      <c r="AP920" s="8" t="str">
        <f>IF($L920&gt;0,IF(AA920&gt;0,$L920*AA920/100,""),"")</f>
        <v/>
      </c>
      <c r="AQ920" s="11">
        <f>SUM(AL920:AP920)</f>
        <v>3.3009743391527178E-5</v>
      </c>
      <c r="AR920" s="6" t="e">
        <f>IF((AL920+AM920)&gt;0,AL920+AM920,"")</f>
        <v>#VALUE!</v>
      </c>
      <c r="AS920" s="9">
        <f>IF(O920&gt;0,R920/O920,"")</f>
        <v>0</v>
      </c>
      <c r="AT920" s="9" t="e">
        <f>IF(AR920&lt;&gt;"",AL920/AR920,"")</f>
        <v>#VALUE!</v>
      </c>
      <c r="AU920" s="9" t="str">
        <f>IF(AO920&lt;&gt;"",AL920/AO920,"")</f>
        <v/>
      </c>
      <c r="AV920" s="9" t="str">
        <f>IF(AN920&lt;&gt;"",AL920/AN920,"")</f>
        <v/>
      </c>
      <c r="AW920" s="9"/>
    </row>
    <row r="921" spans="1:49" ht="13.5" thickTop="1" x14ac:dyDescent="0.2">
      <c r="A921" s="2">
        <v>8004226</v>
      </c>
      <c r="B921" s="3" t="s">
        <v>1022</v>
      </c>
      <c r="C921" s="2">
        <v>0</v>
      </c>
      <c r="D921" s="2">
        <v>4036</v>
      </c>
      <c r="E921" s="8" t="s">
        <v>245</v>
      </c>
      <c r="F921" s="5" t="s">
        <v>995</v>
      </c>
      <c r="G921" s="3" t="s">
        <v>51</v>
      </c>
      <c r="H921" s="6">
        <v>5000</v>
      </c>
      <c r="I921" s="6">
        <v>100</v>
      </c>
      <c r="J921" s="7">
        <v>115.41667</v>
      </c>
      <c r="K921" s="7">
        <v>58.55</v>
      </c>
      <c r="L921" s="6">
        <v>11.628</v>
      </c>
      <c r="M921" s="8" t="s">
        <v>54</v>
      </c>
      <c r="N921" s="2" t="s">
        <v>52</v>
      </c>
      <c r="O921" s="6">
        <v>2.9100000858306885</v>
      </c>
      <c r="P921" s="8" t="s">
        <v>53</v>
      </c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1">
        <f>IF($L921&gt;0,IF(O921&gt;0,$L921*O921/1000000,""),"")</f>
        <v>3.3837480998039245E-5</v>
      </c>
      <c r="AM921" s="8" t="str">
        <f>IF($L921&gt;0,IF(R921&gt;0,$L921*R921/1000000,""),"")</f>
        <v/>
      </c>
      <c r="AN921" s="8" t="str">
        <f>IF($L921&gt;0,IF(U921&gt;0,IF($V921="P",$L921*U921/1000000,$L921*$U921),""),"")</f>
        <v/>
      </c>
      <c r="AO921" s="8" t="str">
        <f>IF($L921&gt;0,IF(X921&gt;0,$L921*X921/100,""),"")</f>
        <v/>
      </c>
      <c r="AP921" s="8" t="str">
        <f>IF($L921&gt;0,IF(AA921&gt;0,$L921*AA921/100,""),"")</f>
        <v/>
      </c>
      <c r="AQ921" s="11">
        <f>SUM(AL921:AP921)</f>
        <v>3.3837480998039245E-5</v>
      </c>
      <c r="AR921" s="6" t="e">
        <f>IF((AL921+AM921)&gt;0,AL921+AM921,"")</f>
        <v>#VALUE!</v>
      </c>
      <c r="AS921" s="9">
        <f>IF(O921&gt;0,R921/O921,"")</f>
        <v>0</v>
      </c>
      <c r="AT921" s="9" t="e">
        <f>IF(AR921&lt;&gt;"",AL921/AR921,"")</f>
        <v>#VALUE!</v>
      </c>
      <c r="AU921" s="9" t="str">
        <f>IF(AO921&lt;&gt;"",AL921/AO921,"")</f>
        <v/>
      </c>
      <c r="AV921" s="9" t="str">
        <f>IF(AN921&lt;&gt;"",AL921/AN921,"")</f>
        <v/>
      </c>
      <c r="AW921" s="9"/>
    </row>
    <row r="922" spans="1:49" ht="13.5" thickTop="1" x14ac:dyDescent="0.2">
      <c r="A922" s="2">
        <v>8004227</v>
      </c>
      <c r="B922" s="3" t="s">
        <v>1015</v>
      </c>
      <c r="C922" s="2">
        <v>0</v>
      </c>
      <c r="D922" s="2">
        <v>4036</v>
      </c>
      <c r="E922" s="8" t="s">
        <v>245</v>
      </c>
      <c r="F922" s="5" t="s">
        <v>995</v>
      </c>
      <c r="G922" s="3" t="s">
        <v>51</v>
      </c>
      <c r="H922" s="6">
        <v>5000</v>
      </c>
      <c r="I922" s="6">
        <v>100</v>
      </c>
      <c r="J922" s="7">
        <v>115.53333000000001</v>
      </c>
      <c r="K922" s="7">
        <v>58.75</v>
      </c>
      <c r="L922" s="6">
        <v>12.441000000000001</v>
      </c>
      <c r="M922" s="8" t="s">
        <v>54</v>
      </c>
      <c r="N922" s="2" t="s">
        <v>52</v>
      </c>
      <c r="O922" s="6">
        <v>3.5248889923095703</v>
      </c>
      <c r="P922" s="8" t="s">
        <v>53</v>
      </c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1">
        <f>IF($L922&gt;0,IF(O922&gt;0,$L922*O922/1000000,""),"")</f>
        <v>4.3853143953323371E-5</v>
      </c>
      <c r="AM922" s="8" t="str">
        <f>IF($L922&gt;0,IF(R922&gt;0,$L922*R922/1000000,""),"")</f>
        <v/>
      </c>
      <c r="AN922" s="8" t="str">
        <f>IF($L922&gt;0,IF(U922&gt;0,IF($V922="P",$L922*U922/1000000,$L922*$U922),""),"")</f>
        <v/>
      </c>
      <c r="AO922" s="8" t="str">
        <f>IF($L922&gt;0,IF(X922&gt;0,$L922*X922/100,""),"")</f>
        <v/>
      </c>
      <c r="AP922" s="8" t="str">
        <f>IF($L922&gt;0,IF(AA922&gt;0,$L922*AA922/100,""),"")</f>
        <v/>
      </c>
      <c r="AQ922" s="11">
        <f>SUM(AL922:AP922)</f>
        <v>4.3853143953323371E-5</v>
      </c>
      <c r="AR922" s="6" t="e">
        <f>IF((AL922+AM922)&gt;0,AL922+AM922,"")</f>
        <v>#VALUE!</v>
      </c>
      <c r="AS922" s="9">
        <f>IF(O922&gt;0,R922/O922,"")</f>
        <v>0</v>
      </c>
      <c r="AT922" s="9" t="e">
        <f>IF(AR922&lt;&gt;"",AL922/AR922,"")</f>
        <v>#VALUE!</v>
      </c>
      <c r="AU922" s="9" t="str">
        <f>IF(AO922&lt;&gt;"",AL922/AO922,"")</f>
        <v/>
      </c>
      <c r="AV922" s="9" t="str">
        <f>IF(AN922&lt;&gt;"",AL922/AN922,"")</f>
        <v/>
      </c>
      <c r="AW922" s="9"/>
    </row>
    <row r="923" spans="1:49" ht="13.5" thickTop="1" x14ac:dyDescent="0.2">
      <c r="A923" s="2">
        <v>8004228</v>
      </c>
      <c r="B923" s="3" t="s">
        <v>1014</v>
      </c>
      <c r="C923" s="2">
        <v>0</v>
      </c>
      <c r="D923" s="2">
        <v>4036</v>
      </c>
      <c r="E923" s="8" t="s">
        <v>245</v>
      </c>
      <c r="F923" s="5" t="s">
        <v>995</v>
      </c>
      <c r="G923" s="3" t="s">
        <v>51</v>
      </c>
      <c r="H923" s="6">
        <v>5000</v>
      </c>
      <c r="I923" s="6">
        <v>100</v>
      </c>
      <c r="J923" s="7">
        <v>116.81667</v>
      </c>
      <c r="K923" s="7">
        <v>59.466670000000001</v>
      </c>
      <c r="L923" s="6"/>
      <c r="M923" s="8"/>
      <c r="N923" s="2"/>
      <c r="O923" s="6"/>
      <c r="P923" s="8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1" t="str">
        <f>IF($L923&gt;0,IF(O923&gt;0,$L923*O923/1000000,""),"")</f>
        <v/>
      </c>
      <c r="AM923" s="8" t="str">
        <f>IF($L923&gt;0,IF(R923&gt;0,$L923*R923/1000000,""),"")</f>
        <v/>
      </c>
      <c r="AN923" s="8" t="str">
        <f>IF($L923&gt;0,IF(U923&gt;0,IF($V923="P",$L923*U923/1000000,$L923*$U923),""),"")</f>
        <v/>
      </c>
      <c r="AO923" s="8" t="str">
        <f>IF($L923&gt;0,IF(X923&gt;0,$L923*X923/100,""),"")</f>
        <v/>
      </c>
      <c r="AP923" s="8" t="str">
        <f>IF($L923&gt;0,IF(AA923&gt;0,$L923*AA923/100,""),"")</f>
        <v/>
      </c>
      <c r="AQ923" s="11">
        <f>SUM(AL923:AP923)</f>
        <v>0</v>
      </c>
      <c r="AR923" s="6" t="e">
        <f>IF((AL923+AM923)&gt;0,AL923+AM923,"")</f>
        <v>#VALUE!</v>
      </c>
      <c r="AS923" s="9" t="str">
        <f>IF(O923&gt;0,R923/O923,"")</f>
        <v/>
      </c>
      <c r="AT923" s="9" t="e">
        <f>IF(AR923&lt;&gt;"",AL923/AR923,"")</f>
        <v>#VALUE!</v>
      </c>
      <c r="AU923" s="9" t="str">
        <f>IF(AO923&lt;&gt;"",AL923/AO923,"")</f>
        <v/>
      </c>
      <c r="AV923" s="9" t="str">
        <f>IF(AN923&lt;&gt;"",AL923/AN923,"")</f>
        <v/>
      </c>
      <c r="AW923" s="9"/>
    </row>
    <row r="924" spans="1:49" ht="13.5" thickTop="1" x14ac:dyDescent="0.2">
      <c r="A924" s="2">
        <v>8004035</v>
      </c>
      <c r="B924" s="3" t="s">
        <v>1011</v>
      </c>
      <c r="C924" s="2">
        <v>0</v>
      </c>
      <c r="D924" s="2">
        <v>4029</v>
      </c>
      <c r="E924" s="8" t="s">
        <v>56</v>
      </c>
      <c r="F924" s="5" t="s">
        <v>995</v>
      </c>
      <c r="G924" s="3" t="s">
        <v>51</v>
      </c>
      <c r="H924" s="6">
        <v>5000</v>
      </c>
      <c r="I924" s="6">
        <v>100</v>
      </c>
      <c r="J924" s="7">
        <v>118.375</v>
      </c>
      <c r="K924" s="7">
        <v>53.473059999999997</v>
      </c>
      <c r="L924" s="6"/>
      <c r="M924" s="8"/>
      <c r="N924" s="2"/>
      <c r="O924" s="6"/>
      <c r="P924" s="8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1" t="str">
        <f>IF($L924&gt;0,IF(O924&gt;0,$L924*O924/1000000,""),"")</f>
        <v/>
      </c>
      <c r="AM924" s="8" t="str">
        <f>IF($L924&gt;0,IF(R924&gt;0,$L924*R924/1000000,""),"")</f>
        <v/>
      </c>
      <c r="AN924" s="8" t="str">
        <f>IF($L924&gt;0,IF(U924&gt;0,IF($V924="P",$L924*U924/1000000,$L924*$U924),""),"")</f>
        <v/>
      </c>
      <c r="AO924" s="8" t="str">
        <f>IF($L924&gt;0,IF(X924&gt;0,$L924*X924/100,""),"")</f>
        <v/>
      </c>
      <c r="AP924" s="8" t="str">
        <f>IF($L924&gt;0,IF(AA924&gt;0,$L924*AA924/100,""),"")</f>
        <v/>
      </c>
      <c r="AQ924" s="11">
        <f>SUM(AL924:AP924)</f>
        <v>0</v>
      </c>
      <c r="AR924" s="6" t="e">
        <f>IF((AL924+AM924)&gt;0,AL924+AM924,"")</f>
        <v>#VALUE!</v>
      </c>
      <c r="AS924" s="9" t="str">
        <f>IF(O924&gt;0,R924/O924,"")</f>
        <v/>
      </c>
      <c r="AT924" s="9" t="e">
        <f>IF(AR924&lt;&gt;"",AL924/AR924,"")</f>
        <v>#VALUE!</v>
      </c>
      <c r="AU924" s="9" t="str">
        <f>IF(AO924&lt;&gt;"",AL924/AO924,"")</f>
        <v/>
      </c>
      <c r="AV924" s="9" t="str">
        <f>IF(AN924&lt;&gt;"",AL924/AN924,"")</f>
        <v/>
      </c>
      <c r="AW924" s="9"/>
    </row>
    <row r="925" spans="1:49" ht="13.5" thickTop="1" x14ac:dyDescent="0.2">
      <c r="A925" s="2">
        <v>8004036</v>
      </c>
      <c r="B925" s="3" t="s">
        <v>1012</v>
      </c>
      <c r="C925" s="2">
        <v>0</v>
      </c>
      <c r="D925" s="2">
        <v>4029</v>
      </c>
      <c r="E925" s="8" t="s">
        <v>56</v>
      </c>
      <c r="F925" s="5" t="s">
        <v>995</v>
      </c>
      <c r="G925" s="3" t="s">
        <v>51</v>
      </c>
      <c r="H925" s="6">
        <v>5000</v>
      </c>
      <c r="I925" s="6">
        <v>100</v>
      </c>
      <c r="J925" s="7">
        <v>118.74889</v>
      </c>
      <c r="K925" s="7">
        <v>51.93694</v>
      </c>
      <c r="L925" s="6"/>
      <c r="M925" s="8"/>
      <c r="N925" s="2"/>
      <c r="O925" s="6"/>
      <c r="P925" s="8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1" t="str">
        <f>IF($L925&gt;0,IF(O925&gt;0,$L925*O925/1000000,""),"")</f>
        <v/>
      </c>
      <c r="AM925" s="8" t="str">
        <f>IF($L925&gt;0,IF(R925&gt;0,$L925*R925/1000000,""),"")</f>
        <v/>
      </c>
      <c r="AN925" s="8" t="str">
        <f>IF($L925&gt;0,IF(U925&gt;0,IF($V925="P",$L925*U925/1000000,$L925*$U925),""),"")</f>
        <v/>
      </c>
      <c r="AO925" s="8" t="str">
        <f>IF($L925&gt;0,IF(X925&gt;0,$L925*X925/100,""),"")</f>
        <v/>
      </c>
      <c r="AP925" s="8" t="str">
        <f>IF($L925&gt;0,IF(AA925&gt;0,$L925*AA925/100,""),"")</f>
        <v/>
      </c>
      <c r="AQ925" s="11">
        <f>SUM(AL925:AP925)</f>
        <v>0</v>
      </c>
      <c r="AR925" s="6" t="e">
        <f>IF((AL925+AM925)&gt;0,AL925+AM925,"")</f>
        <v>#VALUE!</v>
      </c>
      <c r="AS925" s="9" t="str">
        <f>IF(O925&gt;0,R925/O925,"")</f>
        <v/>
      </c>
      <c r="AT925" s="9" t="e">
        <f>IF(AR925&lt;&gt;"",AL925/AR925,"")</f>
        <v>#VALUE!</v>
      </c>
      <c r="AU925" s="9" t="str">
        <f>IF(AO925&lt;&gt;"",AL925/AO925,"")</f>
        <v/>
      </c>
      <c r="AV925" s="9" t="str">
        <f>IF(AN925&lt;&gt;"",AL925/AN925,"")</f>
        <v/>
      </c>
      <c r="AW925" s="9"/>
    </row>
    <row r="926" spans="1:49" ht="13.5" thickTop="1" x14ac:dyDescent="0.2">
      <c r="A926" s="2">
        <v>8004239</v>
      </c>
      <c r="B926" s="3" t="s">
        <v>1040</v>
      </c>
      <c r="C926" s="2">
        <v>0</v>
      </c>
      <c r="D926" s="2">
        <v>4040</v>
      </c>
      <c r="E926" s="8" t="s">
        <v>58</v>
      </c>
      <c r="F926" s="5" t="s">
        <v>995</v>
      </c>
      <c r="G926" s="3" t="s">
        <v>51</v>
      </c>
      <c r="H926" s="6">
        <v>5000</v>
      </c>
      <c r="I926" s="6">
        <v>100</v>
      </c>
      <c r="J926" s="7">
        <v>119.61667</v>
      </c>
      <c r="K926" s="7">
        <v>53.916670000000003</v>
      </c>
      <c r="L926" s="6">
        <v>4.4117649999999999</v>
      </c>
      <c r="M926" s="8" t="s">
        <v>54</v>
      </c>
      <c r="N926" s="2" t="s">
        <v>52</v>
      </c>
      <c r="O926" s="6">
        <v>6.8000001907348633</v>
      </c>
      <c r="P926" s="8" t="s">
        <v>53</v>
      </c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1">
        <f>IF($L926&gt;0,IF(O926&gt;0,$L926*O926/1000000,""),"")</f>
        <v>3.0000002841477393E-5</v>
      </c>
      <c r="AM926" s="8" t="str">
        <f>IF($L926&gt;0,IF(R926&gt;0,$L926*R926/1000000,""),"")</f>
        <v/>
      </c>
      <c r="AN926" s="8" t="str">
        <f>IF($L926&gt;0,IF(U926&gt;0,IF($V926="P",$L926*U926/1000000,$L926*$U926),""),"")</f>
        <v/>
      </c>
      <c r="AO926" s="8" t="str">
        <f>IF($L926&gt;0,IF(X926&gt;0,$L926*X926/100,""),"")</f>
        <v/>
      </c>
      <c r="AP926" s="8" t="str">
        <f>IF($L926&gt;0,IF(AA926&gt;0,$L926*AA926/100,""),"")</f>
        <v/>
      </c>
      <c r="AQ926" s="11">
        <f>SUM(AL926:AP926)</f>
        <v>3.0000002841477393E-5</v>
      </c>
      <c r="AR926" s="6" t="e">
        <f>IF((AL926+AM926)&gt;0,AL926+AM926,"")</f>
        <v>#VALUE!</v>
      </c>
      <c r="AS926" s="9">
        <f>IF(O926&gt;0,R926/O926,"")</f>
        <v>0</v>
      </c>
      <c r="AT926" s="9" t="e">
        <f>IF(AR926&lt;&gt;"",AL926/AR926,"")</f>
        <v>#VALUE!</v>
      </c>
      <c r="AU926" s="9" t="str">
        <f>IF(AO926&lt;&gt;"",AL926/AO926,"")</f>
        <v/>
      </c>
      <c r="AV926" s="9" t="str">
        <f>IF(AN926&lt;&gt;"",AL926/AN926,"")</f>
        <v/>
      </c>
      <c r="AW926" s="9"/>
    </row>
    <row r="927" spans="1:49" ht="13.5" thickTop="1" x14ac:dyDescent="0.2">
      <c r="A927" s="2">
        <v>8004238</v>
      </c>
      <c r="B927" s="3" t="s">
        <v>1004</v>
      </c>
      <c r="C927" s="2">
        <v>0</v>
      </c>
      <c r="D927" s="2">
        <v>4023</v>
      </c>
      <c r="E927" s="8" t="s">
        <v>49</v>
      </c>
      <c r="F927" s="5" t="s">
        <v>995</v>
      </c>
      <c r="G927" s="3" t="s">
        <v>51</v>
      </c>
      <c r="H927" s="6">
        <v>5000</v>
      </c>
      <c r="I927" s="6">
        <v>100</v>
      </c>
      <c r="J927" s="7">
        <v>119.69167</v>
      </c>
      <c r="K927" s="7">
        <v>53.483330000000002</v>
      </c>
      <c r="L927" s="6">
        <v>38.4</v>
      </c>
      <c r="M927" s="8" t="s">
        <v>54</v>
      </c>
      <c r="N927" s="2" t="s">
        <v>52</v>
      </c>
      <c r="O927" s="6">
        <v>2.3470830917358398</v>
      </c>
      <c r="P927" s="8" t="s">
        <v>53</v>
      </c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1">
        <f>IF($L927&gt;0,IF(O927&gt;0,$L927*O927/1000000,""),"")</f>
        <v>9.0127990722656257E-5</v>
      </c>
      <c r="AM927" s="8" t="str">
        <f>IF($L927&gt;0,IF(R927&gt;0,$L927*R927/1000000,""),"")</f>
        <v/>
      </c>
      <c r="AN927" s="8" t="str">
        <f>IF($L927&gt;0,IF(U927&gt;0,IF($V927="P",$L927*U927/1000000,$L927*$U927),""),"")</f>
        <v/>
      </c>
      <c r="AO927" s="8" t="str">
        <f>IF($L927&gt;0,IF(X927&gt;0,$L927*X927/100,""),"")</f>
        <v/>
      </c>
      <c r="AP927" s="8" t="str">
        <f>IF($L927&gt;0,IF(AA927&gt;0,$L927*AA927/100,""),"")</f>
        <v/>
      </c>
      <c r="AQ927" s="11">
        <f>SUM(AL927:AP927)</f>
        <v>9.0127990722656257E-5</v>
      </c>
      <c r="AR927" s="6" t="e">
        <f>IF((AL927+AM927)&gt;0,AL927+AM927,"")</f>
        <v>#VALUE!</v>
      </c>
      <c r="AS927" s="9">
        <f>IF(O927&gt;0,R927/O927,"")</f>
        <v>0</v>
      </c>
      <c r="AT927" s="9" t="e">
        <f>IF(AR927&lt;&gt;"",AL927/AR927,"")</f>
        <v>#VALUE!</v>
      </c>
      <c r="AU927" s="9" t="str">
        <f>IF(AO927&lt;&gt;"",AL927/AO927,"")</f>
        <v/>
      </c>
      <c r="AV927" s="9" t="str">
        <f>IF(AN927&lt;&gt;"",AL927/AN927,"")</f>
        <v/>
      </c>
      <c r="AW927" s="9"/>
    </row>
    <row r="928" spans="1:49" ht="13.5" thickTop="1" x14ac:dyDescent="0.2">
      <c r="A928" s="2">
        <v>8004030</v>
      </c>
      <c r="B928" s="3" t="s">
        <v>1037</v>
      </c>
      <c r="C928" s="2">
        <v>0</v>
      </c>
      <c r="D928" s="2">
        <v>4040</v>
      </c>
      <c r="E928" s="8" t="s">
        <v>58</v>
      </c>
      <c r="F928" s="5" t="s">
        <v>995</v>
      </c>
      <c r="G928" s="3" t="s">
        <v>51</v>
      </c>
      <c r="H928" s="6">
        <v>5000</v>
      </c>
      <c r="I928" s="6">
        <v>100</v>
      </c>
      <c r="J928" s="7">
        <v>121.82</v>
      </c>
      <c r="K928" s="7">
        <v>53.401940000000003</v>
      </c>
      <c r="L928" s="6">
        <v>3.3905500000000002</v>
      </c>
      <c r="M928" s="8" t="s">
        <v>54</v>
      </c>
      <c r="N928" s="2" t="s">
        <v>52</v>
      </c>
      <c r="O928" s="6">
        <v>3.0121920108795166</v>
      </c>
      <c r="P928" s="8" t="s">
        <v>53</v>
      </c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1">
        <f>IF($L928&gt;0,IF(O928&gt;0,$L928*O928/1000000,""),"")</f>
        <v>1.0212987622487547E-5</v>
      </c>
      <c r="AM928" s="8" t="str">
        <f>IF($L928&gt;0,IF(R928&gt;0,$L928*R928/1000000,""),"")</f>
        <v/>
      </c>
      <c r="AN928" s="8" t="str">
        <f>IF($L928&gt;0,IF(U928&gt;0,IF($V928="P",$L928*U928/1000000,$L928*$U928),""),"")</f>
        <v/>
      </c>
      <c r="AO928" s="8" t="str">
        <f>IF($L928&gt;0,IF(X928&gt;0,$L928*X928/100,""),"")</f>
        <v/>
      </c>
      <c r="AP928" s="8" t="str">
        <f>IF($L928&gt;0,IF(AA928&gt;0,$L928*AA928/100,""),"")</f>
        <v/>
      </c>
      <c r="AQ928" s="11">
        <f>SUM(AL928:AP928)</f>
        <v>1.0212987622487547E-5</v>
      </c>
      <c r="AR928" s="6" t="e">
        <f>IF((AL928+AM928)&gt;0,AL928+AM928,"")</f>
        <v>#VALUE!</v>
      </c>
      <c r="AS928" s="9">
        <f>IF(O928&gt;0,R928/O928,"")</f>
        <v>0</v>
      </c>
      <c r="AT928" s="9" t="e">
        <f>IF(AR928&lt;&gt;"",AL928/AR928,"")</f>
        <v>#VALUE!</v>
      </c>
      <c r="AU928" s="9" t="str">
        <f>IF(AO928&lt;&gt;"",AL928/AO928,"")</f>
        <v/>
      </c>
      <c r="AV928" s="9" t="str">
        <f>IF(AN928&lt;&gt;"",AL928/AN928,"")</f>
        <v/>
      </c>
      <c r="AW928" s="9"/>
    </row>
    <row r="929" spans="1:49" ht="13.5" thickTop="1" x14ac:dyDescent="0.2">
      <c r="A929" s="2">
        <v>8004231</v>
      </c>
      <c r="B929" s="3" t="s">
        <v>1016</v>
      </c>
      <c r="C929" s="2">
        <v>0</v>
      </c>
      <c r="D929" s="2">
        <v>4036</v>
      </c>
      <c r="E929" s="8" t="s">
        <v>245</v>
      </c>
      <c r="F929" s="5" t="s">
        <v>995</v>
      </c>
      <c r="G929" s="3" t="s">
        <v>51</v>
      </c>
      <c r="H929" s="6">
        <v>5000</v>
      </c>
      <c r="I929" s="6">
        <v>100</v>
      </c>
      <c r="J929" s="7">
        <v>134.75</v>
      </c>
      <c r="K929" s="7">
        <v>69.8</v>
      </c>
      <c r="L929" s="6">
        <v>18.091950000000001</v>
      </c>
      <c r="M929" s="8" t="s">
        <v>54</v>
      </c>
      <c r="N929" s="2" t="s">
        <v>52</v>
      </c>
      <c r="O929" s="6">
        <v>8.6999998092651367</v>
      </c>
      <c r="P929" s="8" t="s">
        <v>53</v>
      </c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1">
        <f>IF($L929&gt;0,IF(O929&gt;0,$L929*O929/1000000,""),"")</f>
        <v>1.573999615492344E-4</v>
      </c>
      <c r="AM929" s="8" t="str">
        <f>IF($L929&gt;0,IF(R929&gt;0,$L929*R929/1000000,""),"")</f>
        <v/>
      </c>
      <c r="AN929" s="8" t="str">
        <f>IF($L929&gt;0,IF(U929&gt;0,IF($V929="P",$L929*U929/1000000,$L929*$U929),""),"")</f>
        <v/>
      </c>
      <c r="AO929" s="8" t="str">
        <f>IF($L929&gt;0,IF(X929&gt;0,$L929*X929/100,""),"")</f>
        <v/>
      </c>
      <c r="AP929" s="8" t="str">
        <f>IF($L929&gt;0,IF(AA929&gt;0,$L929*AA929/100,""),"")</f>
        <v/>
      </c>
      <c r="AQ929" s="11">
        <f>SUM(AL929:AP929)</f>
        <v>1.573999615492344E-4</v>
      </c>
      <c r="AR929" s="6" t="e">
        <f>IF((AL929+AM929)&gt;0,AL929+AM929,"")</f>
        <v>#VALUE!</v>
      </c>
      <c r="AS929" s="9">
        <f>IF(O929&gt;0,R929/O929,"")</f>
        <v>0</v>
      </c>
      <c r="AT929" s="9" t="e">
        <f>IF(AR929&lt;&gt;"",AL929/AR929,"")</f>
        <v>#VALUE!</v>
      </c>
      <c r="AU929" s="9" t="str">
        <f>IF(AO929&lt;&gt;"",AL929/AO929,"")</f>
        <v/>
      </c>
      <c r="AV929" s="9" t="str">
        <f>IF(AN929&lt;&gt;"",AL929/AN929,"")</f>
        <v/>
      </c>
      <c r="AW929" s="9"/>
    </row>
    <row r="930" spans="1:49" ht="13.5" thickTop="1" x14ac:dyDescent="0.2">
      <c r="A930" s="2">
        <v>8004234</v>
      </c>
      <c r="B930" s="3" t="s">
        <v>1008</v>
      </c>
      <c r="C930" s="2">
        <v>0</v>
      </c>
      <c r="D930" s="2">
        <v>4023</v>
      </c>
      <c r="E930" s="8" t="s">
        <v>49</v>
      </c>
      <c r="F930" s="5" t="s">
        <v>995</v>
      </c>
      <c r="G930" s="3" t="s">
        <v>51</v>
      </c>
      <c r="H930" s="6">
        <v>5000</v>
      </c>
      <c r="I930" s="6">
        <v>100</v>
      </c>
      <c r="J930" s="7">
        <v>137.46666999999999</v>
      </c>
      <c r="K930" s="7">
        <v>58.7</v>
      </c>
      <c r="L930" s="6"/>
      <c r="M930" s="8"/>
      <c r="N930" s="2"/>
      <c r="O930" s="6"/>
      <c r="P930" s="8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1" t="str">
        <f>IF($L930&gt;0,IF(O930&gt;0,$L930*O930/1000000,""),"")</f>
        <v/>
      </c>
      <c r="AM930" s="8" t="str">
        <f>IF($L930&gt;0,IF(R930&gt;0,$L930*R930/1000000,""),"")</f>
        <v/>
      </c>
      <c r="AN930" s="8" t="str">
        <f>IF($L930&gt;0,IF(U930&gt;0,IF($V930="P",$L930*U930/1000000,$L930*$U930),""),"")</f>
        <v/>
      </c>
      <c r="AO930" s="8" t="str">
        <f>IF($L930&gt;0,IF(X930&gt;0,$L930*X930/100,""),"")</f>
        <v/>
      </c>
      <c r="AP930" s="8" t="str">
        <f>IF($L930&gt;0,IF(AA930&gt;0,$L930*AA930/100,""),"")</f>
        <v/>
      </c>
      <c r="AQ930" s="11">
        <f>SUM(AL930:AP930)</f>
        <v>0</v>
      </c>
      <c r="AR930" s="6" t="e">
        <f>IF((AL930+AM930)&gt;0,AL930+AM930,"")</f>
        <v>#VALUE!</v>
      </c>
      <c r="AS930" s="9" t="str">
        <f>IF(O930&gt;0,R930/O930,"")</f>
        <v/>
      </c>
      <c r="AT930" s="9" t="e">
        <f>IF(AR930&lt;&gt;"",AL930/AR930,"")</f>
        <v>#VALUE!</v>
      </c>
      <c r="AU930" s="9" t="str">
        <f>IF(AO930&lt;&gt;"",AL930/AO930,"")</f>
        <v/>
      </c>
      <c r="AV930" s="9" t="str">
        <f>IF(AN930&lt;&gt;"",AL930/AN930,"")</f>
        <v/>
      </c>
      <c r="AW930" s="9"/>
    </row>
    <row r="931" spans="1:49" ht="13.5" thickTop="1" x14ac:dyDescent="0.2">
      <c r="A931" s="2">
        <v>8001780</v>
      </c>
      <c r="B931" s="3" t="s">
        <v>1013</v>
      </c>
      <c r="C931" s="2">
        <v>0</v>
      </c>
      <c r="D931" s="2">
        <v>4029</v>
      </c>
      <c r="E931" s="8" t="s">
        <v>56</v>
      </c>
      <c r="F931" s="5" t="s">
        <v>995</v>
      </c>
      <c r="G931" s="3" t="s">
        <v>51</v>
      </c>
      <c r="H931" s="6">
        <v>5000</v>
      </c>
      <c r="I931" s="6">
        <v>100</v>
      </c>
      <c r="J931" s="7">
        <v>147.88333</v>
      </c>
      <c r="K931" s="7">
        <v>62.866669999999999</v>
      </c>
      <c r="L931" s="6"/>
      <c r="M931" s="8"/>
      <c r="N931" s="2"/>
      <c r="O931" s="6"/>
      <c r="P931" s="8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1" t="str">
        <f>IF($L931&gt;0,IF(O931&gt;0,$L931*O931/1000000,""),"")</f>
        <v/>
      </c>
      <c r="AM931" s="8" t="str">
        <f>IF($L931&gt;0,IF(R931&gt;0,$L931*R931/1000000,""),"")</f>
        <v/>
      </c>
      <c r="AN931" s="8" t="str">
        <f>IF($L931&gt;0,IF(U931&gt;0,IF($V931="P",$L931*U931/1000000,$L931*$U931),""),"")</f>
        <v/>
      </c>
      <c r="AO931" s="8" t="str">
        <f>IF($L931&gt;0,IF(X931&gt;0,$L931*X931/100,""),"")</f>
        <v/>
      </c>
      <c r="AP931" s="8" t="str">
        <f>IF($L931&gt;0,IF(AA931&gt;0,$L931*AA931/100,""),"")</f>
        <v/>
      </c>
      <c r="AQ931" s="11">
        <f>SUM(AL931:AP931)</f>
        <v>0</v>
      </c>
      <c r="AR931" s="6" t="e">
        <f>IF((AL931+AM931)&gt;0,AL931+AM931,"")</f>
        <v>#VALUE!</v>
      </c>
      <c r="AS931" s="9" t="str">
        <f>IF(O931&gt;0,R931/O931,"")</f>
        <v/>
      </c>
      <c r="AT931" s="9" t="e">
        <f>IF(AR931&lt;&gt;"",AL931/AR931,"")</f>
        <v>#VALUE!</v>
      </c>
      <c r="AU931" s="9" t="str">
        <f>IF(AO931&lt;&gt;"",AL931/AO931,"")</f>
        <v/>
      </c>
      <c r="AV931" s="9" t="str">
        <f>IF(AN931&lt;&gt;"",AL931/AN931,"")</f>
        <v/>
      </c>
      <c r="AW931" s="9"/>
    </row>
    <row r="932" spans="1:49" ht="13.5" thickTop="1" x14ac:dyDescent="0.2">
      <c r="A932" s="2">
        <v>8004208</v>
      </c>
      <c r="B932" s="3" t="s">
        <v>1023</v>
      </c>
      <c r="C932" s="2">
        <v>0</v>
      </c>
      <c r="D932" s="2">
        <v>4040</v>
      </c>
      <c r="E932" s="8" t="s">
        <v>58</v>
      </c>
      <c r="F932" s="5" t="s">
        <v>995</v>
      </c>
      <c r="G932" s="3" t="s">
        <v>51</v>
      </c>
      <c r="H932" s="6">
        <v>5000</v>
      </c>
      <c r="I932" s="6">
        <v>100</v>
      </c>
      <c r="J932" s="7">
        <v>157.9453</v>
      </c>
      <c r="K932" s="7">
        <v>55.493200000000002</v>
      </c>
      <c r="L932" s="6">
        <v>1.1639999999999999</v>
      </c>
      <c r="M932" s="8" t="s">
        <v>54</v>
      </c>
      <c r="N932" s="2" t="s">
        <v>52</v>
      </c>
      <c r="O932" s="6">
        <v>27.899999618530273</v>
      </c>
      <c r="P932" s="8" t="s">
        <v>53</v>
      </c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1">
        <f>IF($L932&gt;0,IF(O932&gt;0,$L932*O932/1000000,""),"")</f>
        <v>3.247559955596924E-5</v>
      </c>
      <c r="AM932" s="8" t="str">
        <f>IF($L932&gt;0,IF(R932&gt;0,$L932*R932/1000000,""),"")</f>
        <v/>
      </c>
      <c r="AN932" s="8" t="str">
        <f>IF($L932&gt;0,IF(U932&gt;0,IF($V932="P",$L932*U932/1000000,$L932*$U932),""),"")</f>
        <v/>
      </c>
      <c r="AO932" s="8" t="str">
        <f>IF($L932&gt;0,IF(X932&gt;0,$L932*X932/100,""),"")</f>
        <v/>
      </c>
      <c r="AP932" s="8" t="str">
        <f>IF($L932&gt;0,IF(AA932&gt;0,$L932*AA932/100,""),"")</f>
        <v/>
      </c>
      <c r="AQ932" s="11">
        <f>SUM(AL932:AP932)</f>
        <v>3.247559955596924E-5</v>
      </c>
      <c r="AR932" s="6" t="e">
        <f>IF((AL932+AM932)&gt;0,AL932+AM932,"")</f>
        <v>#VALUE!</v>
      </c>
      <c r="AS932" s="9">
        <f>IF(O932&gt;0,R932/O932,"")</f>
        <v>0</v>
      </c>
      <c r="AT932" s="9" t="e">
        <f>IF(AR932&lt;&gt;"",AL932/AR932,"")</f>
        <v>#VALUE!</v>
      </c>
      <c r="AU932" s="9" t="str">
        <f>IF(AO932&lt;&gt;"",AL932/AO932,"")</f>
        <v/>
      </c>
      <c r="AV932" s="9" t="str">
        <f>IF(AN932&lt;&gt;"",AL932/AN932,"")</f>
        <v/>
      </c>
      <c r="AW932" s="9"/>
    </row>
    <row r="933" spans="1:49" ht="13.5" thickTop="1" x14ac:dyDescent="0.2">
      <c r="A933" s="2">
        <v>8001777</v>
      </c>
      <c r="B933" s="3" t="s">
        <v>1035</v>
      </c>
      <c r="C933" s="2">
        <v>0</v>
      </c>
      <c r="D933" s="2">
        <v>4040</v>
      </c>
      <c r="E933" s="8" t="s">
        <v>58</v>
      </c>
      <c r="F933" s="5" t="s">
        <v>995</v>
      </c>
      <c r="G933" s="3" t="s">
        <v>51</v>
      </c>
      <c r="H933" s="6">
        <v>5000</v>
      </c>
      <c r="I933" s="6">
        <v>100</v>
      </c>
      <c r="J933" s="7">
        <v>158.48333</v>
      </c>
      <c r="K933" s="7">
        <v>52.433329999999998</v>
      </c>
      <c r="L933" s="6">
        <v>1.8</v>
      </c>
      <c r="M933" s="8" t="s">
        <v>54</v>
      </c>
      <c r="N933" s="2" t="s">
        <v>52</v>
      </c>
      <c r="O933" s="6">
        <v>16</v>
      </c>
      <c r="P933" s="8" t="s">
        <v>53</v>
      </c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1">
        <f>IF($L933&gt;0,IF(O933&gt;0,$L933*O933/1000000,""),"")</f>
        <v>2.8800000000000002E-5</v>
      </c>
      <c r="AM933" s="8" t="str">
        <f>IF($L933&gt;0,IF(R933&gt;0,$L933*R933/1000000,""),"")</f>
        <v/>
      </c>
      <c r="AN933" s="8" t="str">
        <f>IF($L933&gt;0,IF(U933&gt;0,IF($V933="P",$L933*U933/1000000,$L933*$U933),""),"")</f>
        <v/>
      </c>
      <c r="AO933" s="8" t="str">
        <f>IF($L933&gt;0,IF(X933&gt;0,$L933*X933/100,""),"")</f>
        <v/>
      </c>
      <c r="AP933" s="8" t="str">
        <f>IF($L933&gt;0,IF(AA933&gt;0,$L933*AA933/100,""),"")</f>
        <v/>
      </c>
      <c r="AQ933" s="11">
        <f>SUM(AL933:AP933)</f>
        <v>2.8800000000000002E-5</v>
      </c>
      <c r="AR933" s="6" t="e">
        <f>IF((AL933+AM933)&gt;0,AL933+AM933,"")</f>
        <v>#VALUE!</v>
      </c>
      <c r="AS933" s="9">
        <f>IF(O933&gt;0,R933/O933,"")</f>
        <v>0</v>
      </c>
      <c r="AT933" s="9" t="e">
        <f>IF(AR933&lt;&gt;"",AL933/AR933,"")</f>
        <v>#VALUE!</v>
      </c>
      <c r="AU933" s="9" t="str">
        <f>IF(AO933&lt;&gt;"",AL933/AO933,"")</f>
        <v/>
      </c>
      <c r="AV933" s="9" t="str">
        <f>IF(AN933&lt;&gt;"",AL933/AN933,"")</f>
        <v/>
      </c>
      <c r="AW933" s="9"/>
    </row>
    <row r="934" spans="1:49" ht="13.5" thickTop="1" x14ac:dyDescent="0.2">
      <c r="A934" s="2">
        <v>8001778</v>
      </c>
      <c r="B934" s="3" t="s">
        <v>1025</v>
      </c>
      <c r="C934" s="2">
        <v>0</v>
      </c>
      <c r="D934" s="2">
        <v>4040</v>
      </c>
      <c r="E934" s="8" t="s">
        <v>58</v>
      </c>
      <c r="F934" s="5" t="s">
        <v>995</v>
      </c>
      <c r="G934" s="3" t="s">
        <v>51</v>
      </c>
      <c r="H934" s="6">
        <v>5000</v>
      </c>
      <c r="I934" s="6">
        <v>100</v>
      </c>
      <c r="J934" s="7">
        <v>158.48333</v>
      </c>
      <c r="K934" s="7">
        <v>52.433329999999998</v>
      </c>
      <c r="L934" s="6">
        <v>1.3636360000000001</v>
      </c>
      <c r="M934" s="8" t="s">
        <v>54</v>
      </c>
      <c r="N934" s="2" t="s">
        <v>52</v>
      </c>
      <c r="O934" s="6">
        <v>22</v>
      </c>
      <c r="P934" s="8" t="s">
        <v>53</v>
      </c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1">
        <f>IF($L934&gt;0,IF(O934&gt;0,$L934*O934/1000000,""),"")</f>
        <v>2.9999992000000002E-5</v>
      </c>
      <c r="AM934" s="8" t="str">
        <f>IF($L934&gt;0,IF(R934&gt;0,$L934*R934/1000000,""),"")</f>
        <v/>
      </c>
      <c r="AN934" s="8" t="str">
        <f>IF($L934&gt;0,IF(U934&gt;0,IF($V934="P",$L934*U934/1000000,$L934*$U934),""),"")</f>
        <v/>
      </c>
      <c r="AO934" s="8" t="str">
        <f>IF($L934&gt;0,IF(X934&gt;0,$L934*X934/100,""),"")</f>
        <v/>
      </c>
      <c r="AP934" s="8" t="str">
        <f>IF($L934&gt;0,IF(AA934&gt;0,$L934*AA934/100,""),"")</f>
        <v/>
      </c>
      <c r="AQ934" s="11">
        <f>SUM(AL934:AP934)</f>
        <v>2.9999992000000002E-5</v>
      </c>
      <c r="AR934" s="6" t="e">
        <f>IF((AL934+AM934)&gt;0,AL934+AM934,"")</f>
        <v>#VALUE!</v>
      </c>
      <c r="AS934" s="9">
        <f>IF(O934&gt;0,R934/O934,"")</f>
        <v>0</v>
      </c>
      <c r="AT934" s="9" t="e">
        <f>IF(AR934&lt;&gt;"",AL934/AR934,"")</f>
        <v>#VALUE!</v>
      </c>
      <c r="AU934" s="9" t="str">
        <f>IF(AO934&lt;&gt;"",AL934/AO934,"")</f>
        <v/>
      </c>
      <c r="AV934" s="9" t="str">
        <f>IF(AN934&lt;&gt;"",AL934/AN934,"")</f>
        <v/>
      </c>
      <c r="AW934" s="9"/>
    </row>
    <row r="935" spans="1:49" ht="13.5" thickTop="1" x14ac:dyDescent="0.2">
      <c r="A935" s="2">
        <v>8004247</v>
      </c>
      <c r="B935" s="3" t="s">
        <v>1027</v>
      </c>
      <c r="C935" s="2">
        <v>0</v>
      </c>
      <c r="D935" s="2">
        <v>4040</v>
      </c>
      <c r="E935" s="8" t="s">
        <v>58</v>
      </c>
      <c r="F935" s="5" t="s">
        <v>995</v>
      </c>
      <c r="G935" s="3" t="s">
        <v>51</v>
      </c>
      <c r="H935" s="6">
        <v>5000</v>
      </c>
      <c r="I935" s="6">
        <v>100</v>
      </c>
      <c r="J935" s="7">
        <v>159.75</v>
      </c>
      <c r="K935" s="7">
        <v>62.533329999999999</v>
      </c>
      <c r="L935" s="6">
        <v>2.5</v>
      </c>
      <c r="M935" s="8" t="s">
        <v>54</v>
      </c>
      <c r="N935" s="2" t="s">
        <v>52</v>
      </c>
      <c r="O935" s="6">
        <v>10</v>
      </c>
      <c r="P935" s="8" t="s">
        <v>53</v>
      </c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1">
        <f>IF($L935&gt;0,IF(O935&gt;0,$L935*O935/1000000,""),"")</f>
        <v>2.5000000000000001E-5</v>
      </c>
      <c r="AM935" s="8" t="str">
        <f>IF($L935&gt;0,IF(R935&gt;0,$L935*R935/1000000,""),"")</f>
        <v/>
      </c>
      <c r="AN935" s="8" t="str">
        <f>IF($L935&gt;0,IF(U935&gt;0,IF($V935="P",$L935*U935/1000000,$L935*$U935),""),"")</f>
        <v/>
      </c>
      <c r="AO935" s="8" t="str">
        <f>IF($L935&gt;0,IF(X935&gt;0,$L935*X935/100,""),"")</f>
        <v/>
      </c>
      <c r="AP935" s="8" t="str">
        <f>IF($L935&gt;0,IF(AA935&gt;0,$L935*AA935/100,""),"")</f>
        <v/>
      </c>
      <c r="AQ935" s="11">
        <f>SUM(AL935:AP935)</f>
        <v>2.5000000000000001E-5</v>
      </c>
      <c r="AR935" s="6" t="e">
        <f>IF((AL935+AM935)&gt;0,AL935+AM935,"")</f>
        <v>#VALUE!</v>
      </c>
      <c r="AS935" s="9">
        <f>IF(O935&gt;0,R935/O935,"")</f>
        <v>0</v>
      </c>
      <c r="AT935" s="9" t="e">
        <f>IF(AR935&lt;&gt;"",AL935/AR935,"")</f>
        <v>#VALUE!</v>
      </c>
      <c r="AU935" s="9" t="str">
        <f>IF(AO935&lt;&gt;"",AL935/AO935,"")</f>
        <v/>
      </c>
      <c r="AV935" s="9" t="str">
        <f>IF(AN935&lt;&gt;"",AL935/AN935,"")</f>
        <v/>
      </c>
      <c r="AW935" s="9"/>
    </row>
    <row r="936" spans="1:49" ht="13.5" thickTop="1" x14ac:dyDescent="0.2">
      <c r="A936" s="2">
        <v>8004237</v>
      </c>
      <c r="B936" s="3" t="s">
        <v>1036</v>
      </c>
      <c r="C936" s="2">
        <v>0</v>
      </c>
      <c r="D936" s="2">
        <v>4040</v>
      </c>
      <c r="E936" s="8" t="s">
        <v>58</v>
      </c>
      <c r="F936" s="5" t="s">
        <v>995</v>
      </c>
      <c r="G936" s="3" t="s">
        <v>51</v>
      </c>
      <c r="H936" s="6">
        <v>5000</v>
      </c>
      <c r="I936" s="6">
        <v>100</v>
      </c>
      <c r="J936" s="7">
        <v>160.78333000000001</v>
      </c>
      <c r="K936" s="7">
        <v>57.583329999999997</v>
      </c>
      <c r="L936" s="6">
        <v>2.601156</v>
      </c>
      <c r="M936" s="8" t="s">
        <v>54</v>
      </c>
      <c r="N936" s="2" t="s">
        <v>52</v>
      </c>
      <c r="O936" s="6">
        <v>17.299999237060547</v>
      </c>
      <c r="P936" s="8" t="s">
        <v>53</v>
      </c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1">
        <f>IF($L936&gt;0,IF(O936&gt;0,$L936*O936/1000000,""),"")</f>
        <v>4.4999996815475459E-5</v>
      </c>
      <c r="AM936" s="8" t="str">
        <f>IF($L936&gt;0,IF(R936&gt;0,$L936*R936/1000000,""),"")</f>
        <v/>
      </c>
      <c r="AN936" s="8" t="str">
        <f>IF($L936&gt;0,IF(U936&gt;0,IF($V936="P",$L936*U936/1000000,$L936*$U936),""),"")</f>
        <v/>
      </c>
      <c r="AO936" s="8" t="str">
        <f>IF($L936&gt;0,IF(X936&gt;0,$L936*X936/100,""),"")</f>
        <v/>
      </c>
      <c r="AP936" s="8" t="str">
        <f>IF($L936&gt;0,IF(AA936&gt;0,$L936*AA936/100,""),"")</f>
        <v/>
      </c>
      <c r="AQ936" s="11">
        <f>SUM(AL936:AP936)</f>
        <v>4.4999996815475459E-5</v>
      </c>
      <c r="AR936" s="6" t="e">
        <f>IF((AL936+AM936)&gt;0,AL936+AM936,"")</f>
        <v>#VALUE!</v>
      </c>
      <c r="AS936" s="9">
        <f>IF(O936&gt;0,R936/O936,"")</f>
        <v>0</v>
      </c>
      <c r="AT936" s="9" t="e">
        <f>IF(AR936&lt;&gt;"",AL936/AR936,"")</f>
        <v>#VALUE!</v>
      </c>
      <c r="AU936" s="9" t="str">
        <f>IF(AO936&lt;&gt;"",AL936/AO936,"")</f>
        <v/>
      </c>
      <c r="AV936" s="9" t="str">
        <f>IF(AN936&lt;&gt;"",AL936/AN936,"")</f>
        <v/>
      </c>
      <c r="AW936" s="9"/>
    </row>
    <row r="937" spans="1:49" ht="13.5" thickTop="1" x14ac:dyDescent="0.2">
      <c r="A937" s="2">
        <v>8003210</v>
      </c>
      <c r="B937" s="3" t="s">
        <v>1024</v>
      </c>
      <c r="C937" s="2">
        <v>0</v>
      </c>
      <c r="D937" s="2">
        <v>4040</v>
      </c>
      <c r="E937" s="8" t="s">
        <v>58</v>
      </c>
      <c r="F937" s="5" t="s">
        <v>995</v>
      </c>
      <c r="G937" s="3" t="s">
        <v>51</v>
      </c>
      <c r="H937" s="6">
        <v>5000</v>
      </c>
      <c r="I937" s="6">
        <v>100</v>
      </c>
      <c r="J937" s="7">
        <v>166</v>
      </c>
      <c r="K937" s="7">
        <v>60.5</v>
      </c>
      <c r="L937" s="6"/>
      <c r="M937" s="8"/>
      <c r="N937" s="2"/>
      <c r="O937" s="6"/>
      <c r="P937" s="8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1" t="str">
        <f>IF($L937&gt;0,IF(O937&gt;0,$L937*O937/1000000,""),"")</f>
        <v/>
      </c>
      <c r="AM937" s="8" t="str">
        <f>IF($L937&gt;0,IF(R937&gt;0,$L937*R937/1000000,""),"")</f>
        <v/>
      </c>
      <c r="AN937" s="8" t="str">
        <f>IF($L937&gt;0,IF(U937&gt;0,IF($V937="P",$L937*U937/1000000,$L937*$U937),""),"")</f>
        <v/>
      </c>
      <c r="AO937" s="8" t="str">
        <f>IF($L937&gt;0,IF(X937&gt;0,$L937*X937/100,""),"")</f>
        <v/>
      </c>
      <c r="AP937" s="8" t="str">
        <f>IF($L937&gt;0,IF(AA937&gt;0,$L937*AA937/100,""),"")</f>
        <v/>
      </c>
      <c r="AQ937" s="11">
        <f>SUM(AL937:AP937)</f>
        <v>0</v>
      </c>
      <c r="AR937" s="6" t="e">
        <f>IF((AL937+AM937)&gt;0,AL937+AM937,"")</f>
        <v>#VALUE!</v>
      </c>
      <c r="AS937" s="9" t="str">
        <f>IF(O937&gt;0,R937/O937,"")</f>
        <v/>
      </c>
      <c r="AT937" s="9" t="e">
        <f>IF(AR937&lt;&gt;"",AL937/AR937,"")</f>
        <v>#VALUE!</v>
      </c>
      <c r="AU937" s="9" t="str">
        <f>IF(AO937&lt;&gt;"",AL937/AO937,"")</f>
        <v/>
      </c>
      <c r="AV937" s="9" t="str">
        <f>IF(AN937&lt;&gt;"",AL937/AN937,"")</f>
        <v/>
      </c>
      <c r="AW937" s="9"/>
    </row>
    <row r="938" spans="1:49" ht="13.5" thickTop="1" x14ac:dyDescent="0.2">
      <c r="A938" s="2">
        <v>8002179</v>
      </c>
      <c r="B938" s="3" t="s">
        <v>1045</v>
      </c>
      <c r="C938" s="2">
        <v>0</v>
      </c>
      <c r="D938" s="2">
        <v>4040</v>
      </c>
      <c r="E938" s="8" t="s">
        <v>58</v>
      </c>
      <c r="F938" s="5" t="s">
        <v>1042</v>
      </c>
      <c r="G938" s="3" t="s">
        <v>51</v>
      </c>
      <c r="H938" s="6">
        <v>771</v>
      </c>
      <c r="I938" s="6">
        <v>229</v>
      </c>
      <c r="J938" s="7">
        <v>40.516669999999998</v>
      </c>
      <c r="K938" s="7">
        <v>23.58333</v>
      </c>
      <c r="L938" s="6">
        <v>7.2705169999999999</v>
      </c>
      <c r="M938" s="8" t="s">
        <v>54</v>
      </c>
      <c r="N938" s="2" t="s">
        <v>52</v>
      </c>
      <c r="O938" s="6">
        <v>22.714479446411133</v>
      </c>
      <c r="P938" s="8" t="s">
        <v>53</v>
      </c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1">
        <f>IF($L938&gt;0,IF(O938&gt;0,$L938*O938/1000000,""),"")</f>
        <v>1.6514600896128272E-4</v>
      </c>
      <c r="AM938" s="8" t="str">
        <f>IF($L938&gt;0,IF(R938&gt;0,$L938*R938/1000000,""),"")</f>
        <v/>
      </c>
      <c r="AN938" s="8" t="str">
        <f>IF($L938&gt;0,IF(U938&gt;0,IF($V938="P",$L938*U938/1000000,$L938*$U938),""),"")</f>
        <v/>
      </c>
      <c r="AO938" s="8" t="str">
        <f>IF($L938&gt;0,IF(X938&gt;0,$L938*X938/100,""),"")</f>
        <v/>
      </c>
      <c r="AP938" s="8" t="str">
        <f>IF($L938&gt;0,IF(AA938&gt;0,$L938*AA938/100,""),"")</f>
        <v/>
      </c>
      <c r="AQ938" s="11">
        <f>SUM(AL938:AP938)</f>
        <v>1.6514600896128272E-4</v>
      </c>
      <c r="AR938" s="6" t="e">
        <f>IF((AL938+AM938)&gt;0,AL938+AM938,"")</f>
        <v>#VALUE!</v>
      </c>
      <c r="AS938" s="9">
        <f>IF(O938&gt;0,R938/O938,"")</f>
        <v>0</v>
      </c>
      <c r="AT938" s="9" t="e">
        <f>IF(AR938&lt;&gt;"",AL938/AR938,"")</f>
        <v>#VALUE!</v>
      </c>
      <c r="AU938" s="9" t="str">
        <f>IF(AO938&lt;&gt;"",AL938/AO938,"")</f>
        <v/>
      </c>
      <c r="AV938" s="9" t="str">
        <f>IF(AN938&lt;&gt;"",AL938/AN938,"")</f>
        <v/>
      </c>
      <c r="AW938" s="9"/>
    </row>
    <row r="939" spans="1:49" ht="13.5" thickTop="1" x14ac:dyDescent="0.2">
      <c r="A939" s="2">
        <v>8002181</v>
      </c>
      <c r="B939" s="3" t="s">
        <v>1041</v>
      </c>
      <c r="C939" s="2">
        <v>0</v>
      </c>
      <c r="D939" s="2">
        <v>4029</v>
      </c>
      <c r="E939" s="8" t="s">
        <v>56</v>
      </c>
      <c r="F939" s="5" t="s">
        <v>1042</v>
      </c>
      <c r="G939" s="3" t="s">
        <v>51</v>
      </c>
      <c r="H939" s="6">
        <v>5000</v>
      </c>
      <c r="I939" s="6">
        <v>100</v>
      </c>
      <c r="J939" s="7">
        <v>41.683329999999998</v>
      </c>
      <c r="K939" s="7">
        <v>19.899999999999999</v>
      </c>
      <c r="L939" s="6">
        <v>4.2300000000000004</v>
      </c>
      <c r="M939" s="8" t="s">
        <v>54</v>
      </c>
      <c r="N939" s="2" t="s">
        <v>52</v>
      </c>
      <c r="O939" s="6">
        <v>2.9100000858306885</v>
      </c>
      <c r="P939" s="8" t="s">
        <v>53</v>
      </c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1">
        <f>IF($L939&gt;0,IF(O939&gt;0,$L939*O939/1000000,""),"")</f>
        <v>1.2309300363063814E-5</v>
      </c>
      <c r="AM939" s="8" t="str">
        <f>IF($L939&gt;0,IF(R939&gt;0,$L939*R939/1000000,""),"")</f>
        <v/>
      </c>
      <c r="AN939" s="8" t="str">
        <f>IF($L939&gt;0,IF(U939&gt;0,IF($V939="P",$L939*U939/1000000,$L939*$U939),""),"")</f>
        <v/>
      </c>
      <c r="AO939" s="8" t="str">
        <f>IF($L939&gt;0,IF(X939&gt;0,$L939*X939/100,""),"")</f>
        <v/>
      </c>
      <c r="AP939" s="8" t="str">
        <f>IF($L939&gt;0,IF(AA939&gt;0,$L939*AA939/100,""),"")</f>
        <v/>
      </c>
      <c r="AQ939" s="11">
        <f>SUM(AL939:AP939)</f>
        <v>1.2309300363063814E-5</v>
      </c>
      <c r="AR939" s="6" t="e">
        <f>IF((AL939+AM939)&gt;0,AL939+AM939,"")</f>
        <v>#VALUE!</v>
      </c>
      <c r="AS939" s="9">
        <f>IF(O939&gt;0,R939/O939,"")</f>
        <v>0</v>
      </c>
      <c r="AT939" s="9" t="e">
        <f>IF(AR939&lt;&gt;"",AL939/AR939,"")</f>
        <v>#VALUE!</v>
      </c>
      <c r="AU939" s="9" t="str">
        <f>IF(AO939&lt;&gt;"",AL939/AO939,"")</f>
        <v/>
      </c>
      <c r="AV939" s="9" t="str">
        <f>IF(AN939&lt;&gt;"",AL939/AN939,"")</f>
        <v/>
      </c>
      <c r="AW939" s="9"/>
    </row>
    <row r="940" spans="1:49" ht="13.5" thickTop="1" x14ac:dyDescent="0.2">
      <c r="A940" s="2">
        <v>8002177</v>
      </c>
      <c r="B940" s="3" t="s">
        <v>1043</v>
      </c>
      <c r="C940" s="2">
        <v>0</v>
      </c>
      <c r="D940" s="2">
        <v>4029</v>
      </c>
      <c r="E940" s="8" t="s">
        <v>56</v>
      </c>
      <c r="F940" s="5" t="s">
        <v>1042</v>
      </c>
      <c r="G940" s="3" t="s">
        <v>51</v>
      </c>
      <c r="H940" s="6">
        <v>5000</v>
      </c>
      <c r="I940" s="6">
        <v>100</v>
      </c>
      <c r="J940" s="7">
        <v>41.8</v>
      </c>
      <c r="K940" s="7">
        <v>22.5</v>
      </c>
      <c r="L940" s="6">
        <v>0.73939999999999995</v>
      </c>
      <c r="M940" s="8" t="s">
        <v>54</v>
      </c>
      <c r="N940" s="2" t="s">
        <v>52</v>
      </c>
      <c r="O940" s="6">
        <v>5.1999998092651367</v>
      </c>
      <c r="P940" s="8" t="s">
        <v>53</v>
      </c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1">
        <f>IF($L940&gt;0,IF(O940&gt;0,$L940*O940/1000000,""),"")</f>
        <v>3.844879858970642E-6</v>
      </c>
      <c r="AM940" s="8" t="str">
        <f>IF($L940&gt;0,IF(R940&gt;0,$L940*R940/1000000,""),"")</f>
        <v/>
      </c>
      <c r="AN940" s="8" t="str">
        <f>IF($L940&gt;0,IF(U940&gt;0,IF($V940="P",$L940*U940/1000000,$L940*$U940),""),"")</f>
        <v/>
      </c>
      <c r="AO940" s="8" t="str">
        <f>IF($L940&gt;0,IF(X940&gt;0,$L940*X940/100,""),"")</f>
        <v/>
      </c>
      <c r="AP940" s="8" t="str">
        <f>IF($L940&gt;0,IF(AA940&gt;0,$L940*AA940/100,""),"")</f>
        <v/>
      </c>
      <c r="AQ940" s="11">
        <f>SUM(AL940:AP940)</f>
        <v>3.844879858970642E-6</v>
      </c>
      <c r="AR940" s="6" t="e">
        <f>IF((AL940+AM940)&gt;0,AL940+AM940,"")</f>
        <v>#VALUE!</v>
      </c>
      <c r="AS940" s="9">
        <f>IF(O940&gt;0,R940/O940,"")</f>
        <v>0</v>
      </c>
      <c r="AT940" s="9" t="e">
        <f>IF(AR940&lt;&gt;"",AL940/AR940,"")</f>
        <v>#VALUE!</v>
      </c>
      <c r="AU940" s="9" t="str">
        <f>IF(AO940&lt;&gt;"",AL940/AO940,"")</f>
        <v/>
      </c>
      <c r="AV940" s="9" t="str">
        <f>IF(AN940&lt;&gt;"",AL940/AN940,"")</f>
        <v/>
      </c>
      <c r="AW940" s="9"/>
    </row>
    <row r="941" spans="1:49" ht="13.5" thickTop="1" x14ac:dyDescent="0.2">
      <c r="A941" s="2">
        <v>8002178</v>
      </c>
      <c r="B941" s="3" t="s">
        <v>1044</v>
      </c>
      <c r="C941" s="2">
        <v>0</v>
      </c>
      <c r="D941" s="2">
        <v>4029</v>
      </c>
      <c r="E941" s="8" t="s">
        <v>56</v>
      </c>
      <c r="F941" s="5" t="s">
        <v>1042</v>
      </c>
      <c r="G941" s="3" t="s">
        <v>51</v>
      </c>
      <c r="H941" s="6">
        <v>5000</v>
      </c>
      <c r="I941" s="6">
        <v>100</v>
      </c>
      <c r="J941" s="7">
        <v>41.95</v>
      </c>
      <c r="K941" s="7">
        <v>25.5</v>
      </c>
      <c r="L941" s="6">
        <v>7.8</v>
      </c>
      <c r="M941" s="8" t="s">
        <v>54</v>
      </c>
      <c r="N941" s="2" t="s">
        <v>52</v>
      </c>
      <c r="O941" s="6">
        <v>2.5399999618530273</v>
      </c>
      <c r="P941" s="8" t="s">
        <v>53</v>
      </c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1">
        <f>IF($L941&gt;0,IF(O941&gt;0,$L941*O941/1000000,""),"")</f>
        <v>1.9811999702453612E-5</v>
      </c>
      <c r="AM941" s="8" t="str">
        <f>IF($L941&gt;0,IF(R941&gt;0,$L941*R941/1000000,""),"")</f>
        <v/>
      </c>
      <c r="AN941" s="8" t="str">
        <f>IF($L941&gt;0,IF(U941&gt;0,IF($V941="P",$L941*U941/1000000,$L941*$U941),""),"")</f>
        <v/>
      </c>
      <c r="AO941" s="8" t="str">
        <f>IF($L941&gt;0,IF(X941&gt;0,$L941*X941/100,""),"")</f>
        <v/>
      </c>
      <c r="AP941" s="8" t="str">
        <f>IF($L941&gt;0,IF(AA941&gt;0,$L941*AA941/100,""),"")</f>
        <v/>
      </c>
      <c r="AQ941" s="11">
        <f>SUM(AL941:AP941)</f>
        <v>1.9811999702453612E-5</v>
      </c>
      <c r="AR941" s="6" t="e">
        <f>IF((AL941+AM941)&gt;0,AL941+AM941,"")</f>
        <v>#VALUE!</v>
      </c>
      <c r="AS941" s="9">
        <f>IF(O941&gt;0,R941/O941,"")</f>
        <v>0</v>
      </c>
      <c r="AT941" s="9" t="e">
        <f>IF(AR941&lt;&gt;"",AL941/AR941,"")</f>
        <v>#VALUE!</v>
      </c>
      <c r="AU941" s="9" t="str">
        <f>IF(AO941&lt;&gt;"",AL941/AO941,"")</f>
        <v/>
      </c>
      <c r="AV941" s="9" t="str">
        <f>IF(AN941&lt;&gt;"",AL941/AN941,"")</f>
        <v/>
      </c>
      <c r="AW941" s="9"/>
    </row>
    <row r="942" spans="1:49" ht="13.5" thickTop="1" x14ac:dyDescent="0.2">
      <c r="A942" s="2">
        <v>8003201</v>
      </c>
      <c r="B942" s="3" t="s">
        <v>1046</v>
      </c>
      <c r="C942" s="2">
        <v>0</v>
      </c>
      <c r="D942" s="2">
        <v>4029</v>
      </c>
      <c r="E942" s="8" t="s">
        <v>56</v>
      </c>
      <c r="F942" s="5" t="s">
        <v>1047</v>
      </c>
      <c r="G942" s="3" t="s">
        <v>51</v>
      </c>
      <c r="H942" s="6">
        <v>5000</v>
      </c>
      <c r="I942" s="6">
        <v>100</v>
      </c>
      <c r="J942" s="7">
        <v>35.366669999999999</v>
      </c>
      <c r="K942" s="7">
        <v>18.3</v>
      </c>
      <c r="L942" s="6">
        <v>0.56000000000000005</v>
      </c>
      <c r="M942" s="8" t="s">
        <v>54</v>
      </c>
      <c r="N942" s="2" t="s">
        <v>52</v>
      </c>
      <c r="O942" s="6">
        <v>7.5</v>
      </c>
      <c r="P942" s="8" t="s">
        <v>53</v>
      </c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1">
        <f>IF($L942&gt;0,IF(O942&gt;0,$L942*O942/1000000,""),"")</f>
        <v>4.2000000000000004E-6</v>
      </c>
      <c r="AM942" s="8" t="str">
        <f>IF($L942&gt;0,IF(R942&gt;0,$L942*R942/1000000,""),"")</f>
        <v/>
      </c>
      <c r="AN942" s="8" t="str">
        <f>IF($L942&gt;0,IF(U942&gt;0,IF($V942="P",$L942*U942/1000000,$L942*$U942),""),"")</f>
        <v/>
      </c>
      <c r="AO942" s="8" t="str">
        <f>IF($L942&gt;0,IF(X942&gt;0,$L942*X942/100,""),"")</f>
        <v/>
      </c>
      <c r="AP942" s="8" t="str">
        <f>IF($L942&gt;0,IF(AA942&gt;0,$L942*AA942/100,""),"")</f>
        <v/>
      </c>
      <c r="AQ942" s="11">
        <f>SUM(AL942:AP942)</f>
        <v>4.2000000000000004E-6</v>
      </c>
      <c r="AR942" s="6" t="e">
        <f>IF((AL942+AM942)&gt;0,AL942+AM942,"")</f>
        <v>#VALUE!</v>
      </c>
      <c r="AS942" s="9">
        <f>IF(O942&gt;0,R942/O942,"")</f>
        <v>0</v>
      </c>
      <c r="AT942" s="9" t="e">
        <f>IF(AR942&lt;&gt;"",AL942/AR942,"")</f>
        <v>#VALUE!</v>
      </c>
      <c r="AU942" s="9" t="str">
        <f>IF(AO942&lt;&gt;"",AL942/AO942,"")</f>
        <v/>
      </c>
      <c r="AV942" s="9" t="str">
        <f>IF(AN942&lt;&gt;"",AL942/AN942,"")</f>
        <v/>
      </c>
      <c r="AW942" s="9"/>
    </row>
    <row r="943" spans="1:49" ht="13.5" thickTop="1" x14ac:dyDescent="0.2">
      <c r="A943" s="2">
        <v>8003202</v>
      </c>
      <c r="B943" s="3" t="s">
        <v>1048</v>
      </c>
      <c r="C943" s="2">
        <v>0</v>
      </c>
      <c r="D943" s="2">
        <v>4040</v>
      </c>
      <c r="E943" s="8" t="s">
        <v>58</v>
      </c>
      <c r="F943" s="5" t="s">
        <v>1047</v>
      </c>
      <c r="G943" s="3" t="s">
        <v>51</v>
      </c>
      <c r="H943" s="6">
        <v>5000</v>
      </c>
      <c r="I943" s="6">
        <v>100</v>
      </c>
      <c r="J943" s="7">
        <v>35.383330000000001</v>
      </c>
      <c r="K943" s="7">
        <v>18.7</v>
      </c>
      <c r="L943" s="6">
        <v>6.1964050000000004</v>
      </c>
      <c r="M943" s="8" t="s">
        <v>54</v>
      </c>
      <c r="N943" s="2" t="s">
        <v>52</v>
      </c>
      <c r="O943" s="6">
        <v>9.9972114562988281</v>
      </c>
      <c r="P943" s="8" t="s">
        <v>53</v>
      </c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1">
        <f>IF($L943&gt;0,IF(O943&gt;0,$L943*O943/1000000,""),"")</f>
        <v>6.194677105386734E-5</v>
      </c>
      <c r="AM943" s="8" t="str">
        <f>IF($L943&gt;0,IF(R943&gt;0,$L943*R943/1000000,""),"")</f>
        <v/>
      </c>
      <c r="AN943" s="8" t="str">
        <f>IF($L943&gt;0,IF(U943&gt;0,IF($V943="P",$L943*U943/1000000,$L943*$U943),""),"")</f>
        <v/>
      </c>
      <c r="AO943" s="8" t="str">
        <f>IF($L943&gt;0,IF(X943&gt;0,$L943*X943/100,""),"")</f>
        <v/>
      </c>
      <c r="AP943" s="8" t="str">
        <f>IF($L943&gt;0,IF(AA943&gt;0,$L943*AA943/100,""),"")</f>
        <v/>
      </c>
      <c r="AQ943" s="11">
        <f>SUM(AL943:AP943)</f>
        <v>6.194677105386734E-5</v>
      </c>
      <c r="AR943" s="6" t="e">
        <f>IF((AL943+AM943)&gt;0,AL943+AM943,"")</f>
        <v>#VALUE!</v>
      </c>
      <c r="AS943" s="9">
        <f>IF(O943&gt;0,R943/O943,"")</f>
        <v>0</v>
      </c>
      <c r="AT943" s="9" t="e">
        <f>IF(AR943&lt;&gt;"",AL943/AR943,"")</f>
        <v>#VALUE!</v>
      </c>
      <c r="AU943" s="9" t="str">
        <f>IF(AO943&lt;&gt;"",AL943/AO943,"")</f>
        <v/>
      </c>
      <c r="AV943" s="9" t="str">
        <f>IF(AN943&lt;&gt;"",AL943/AN943,"")</f>
        <v/>
      </c>
      <c r="AW943" s="9"/>
    </row>
    <row r="944" spans="1:49" ht="13.5" thickTop="1" x14ac:dyDescent="0.2">
      <c r="A944" s="2">
        <v>8000321</v>
      </c>
      <c r="B944" s="3" t="s">
        <v>1049</v>
      </c>
      <c r="C944" s="2">
        <v>0</v>
      </c>
      <c r="D944" s="2">
        <v>4029</v>
      </c>
      <c r="E944" s="8" t="s">
        <v>56</v>
      </c>
      <c r="F944" s="5" t="s">
        <v>1050</v>
      </c>
      <c r="G944" s="3" t="s">
        <v>51</v>
      </c>
      <c r="H944" s="6">
        <v>2150</v>
      </c>
      <c r="I944" s="6">
        <v>100</v>
      </c>
      <c r="J944" s="7">
        <v>-12.133330000000001</v>
      </c>
      <c r="K944" s="7">
        <v>13.18333</v>
      </c>
      <c r="L944" s="6">
        <v>2.8</v>
      </c>
      <c r="M944" s="8" t="s">
        <v>54</v>
      </c>
      <c r="N944" s="2" t="s">
        <v>52</v>
      </c>
      <c r="O944" s="6">
        <v>3.7000000476837158</v>
      </c>
      <c r="P944" s="8" t="s">
        <v>53</v>
      </c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1">
        <f>IF($L944&gt;0,IF(O944&gt;0,$L944*O944/1000000,""),"")</f>
        <v>1.0360000133514404E-5</v>
      </c>
      <c r="AM944" s="8" t="str">
        <f>IF($L944&gt;0,IF(R944&gt;0,$L944*R944/1000000,""),"")</f>
        <v/>
      </c>
      <c r="AN944" s="8" t="str">
        <f>IF($L944&gt;0,IF(U944&gt;0,IF($V944="P",$L944*U944/1000000,$L944*$U944),""),"")</f>
        <v/>
      </c>
      <c r="AO944" s="8" t="str">
        <f>IF($L944&gt;0,IF(X944&gt;0,$L944*X944/100,""),"")</f>
        <v/>
      </c>
      <c r="AP944" s="8" t="str">
        <f>IF($L944&gt;0,IF(AA944&gt;0,$L944*AA944/100,""),"")</f>
        <v/>
      </c>
      <c r="AQ944" s="11">
        <f>SUM(AL944:AP944)</f>
        <v>1.0360000133514404E-5</v>
      </c>
      <c r="AR944" s="6" t="e">
        <f>IF((AL944+AM944)&gt;0,AL944+AM944,"")</f>
        <v>#VALUE!</v>
      </c>
      <c r="AS944" s="9">
        <f>IF(O944&gt;0,R944/O944,"")</f>
        <v>0</v>
      </c>
      <c r="AT944" s="9" t="e">
        <f>IF(AR944&lt;&gt;"",AL944/AR944,"")</f>
        <v>#VALUE!</v>
      </c>
      <c r="AU944" s="9" t="str">
        <f>IF(AO944&lt;&gt;"",AL944/AO944,"")</f>
        <v/>
      </c>
      <c r="AV944" s="9" t="str">
        <f>IF(AN944&lt;&gt;"",AL944/AN944,"")</f>
        <v/>
      </c>
      <c r="AW944" s="9"/>
    </row>
    <row r="945" spans="1:49" ht="13.5" thickTop="1" x14ac:dyDescent="0.2">
      <c r="A945" s="2">
        <v>8004222</v>
      </c>
      <c r="B945" s="3" t="s">
        <v>1051</v>
      </c>
      <c r="C945" s="2">
        <v>0</v>
      </c>
      <c r="D945" s="2">
        <v>4021</v>
      </c>
      <c r="E945" s="8" t="s">
        <v>64</v>
      </c>
      <c r="F945" s="5" t="s">
        <v>1052</v>
      </c>
      <c r="G945" s="3" t="s">
        <v>51</v>
      </c>
      <c r="H945" s="6">
        <v>2050</v>
      </c>
      <c r="I945" s="6">
        <v>100</v>
      </c>
      <c r="J945" s="7">
        <v>-55.166670000000003</v>
      </c>
      <c r="K945" s="7">
        <v>5.4166699999999999</v>
      </c>
      <c r="L945" s="6">
        <v>47.164999999999999</v>
      </c>
      <c r="M945" s="8" t="s">
        <v>54</v>
      </c>
      <c r="N945" s="2" t="s">
        <v>52</v>
      </c>
      <c r="O945" s="6">
        <v>1.6000000238418579</v>
      </c>
      <c r="P945" s="8" t="s">
        <v>53</v>
      </c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1">
        <f>IF($L945&gt;0,IF(O945&gt;0,$L945*O945/1000000,""),"")</f>
        <v>7.546400112450123E-5</v>
      </c>
      <c r="AM945" s="8" t="str">
        <f>IF($L945&gt;0,IF(R945&gt;0,$L945*R945/1000000,""),"")</f>
        <v/>
      </c>
      <c r="AN945" s="8" t="str">
        <f>IF($L945&gt;0,IF(U945&gt;0,IF($V945="P",$L945*U945/1000000,$L945*$U945),""),"")</f>
        <v/>
      </c>
      <c r="AO945" s="8" t="str">
        <f>IF($L945&gt;0,IF(X945&gt;0,$L945*X945/100,""),"")</f>
        <v/>
      </c>
      <c r="AP945" s="8" t="str">
        <f>IF($L945&gt;0,IF(AA945&gt;0,$L945*AA945/100,""),"")</f>
        <v/>
      </c>
      <c r="AQ945" s="11">
        <f>SUM(AL945:AP945)</f>
        <v>7.546400112450123E-5</v>
      </c>
      <c r="AR945" s="6" t="e">
        <f>IF((AL945+AM945)&gt;0,AL945+AM945,"")</f>
        <v>#VALUE!</v>
      </c>
      <c r="AS945" s="9">
        <f>IF(O945&gt;0,R945/O945,"")</f>
        <v>0</v>
      </c>
      <c r="AT945" s="9" t="e">
        <f>IF(AR945&lt;&gt;"",AL945/AR945,"")</f>
        <v>#VALUE!</v>
      </c>
      <c r="AU945" s="9" t="str">
        <f>IF(AO945&lt;&gt;"",AL945/AO945,"")</f>
        <v/>
      </c>
      <c r="AV945" s="9" t="str">
        <f>IF(AN945&lt;&gt;"",AL945/AN945,"")</f>
        <v/>
      </c>
      <c r="AW945" s="9"/>
    </row>
    <row r="946" spans="1:49" ht="13.5" thickTop="1" x14ac:dyDescent="0.2">
      <c r="A946" s="2">
        <v>8004130</v>
      </c>
      <c r="B946" s="3" t="s">
        <v>1053</v>
      </c>
      <c r="C946" s="2">
        <v>0</v>
      </c>
      <c r="D946" s="2">
        <v>4040</v>
      </c>
      <c r="E946" s="8" t="s">
        <v>58</v>
      </c>
      <c r="F946" s="5" t="s">
        <v>1054</v>
      </c>
      <c r="G946" s="3" t="s">
        <v>51</v>
      </c>
      <c r="H946" s="6">
        <v>5000</v>
      </c>
      <c r="I946" s="6">
        <v>100</v>
      </c>
      <c r="J946" s="7">
        <v>18.899999999999999</v>
      </c>
      <c r="K946" s="7">
        <v>48.7</v>
      </c>
      <c r="L946" s="6">
        <v>22.11148</v>
      </c>
      <c r="M946" s="8" t="s">
        <v>54</v>
      </c>
      <c r="N946" s="2" t="s">
        <v>52</v>
      </c>
      <c r="O946" s="6">
        <v>2.1099998950958252</v>
      </c>
      <c r="P946" s="8" t="s">
        <v>53</v>
      </c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1">
        <f>IF($L946&gt;0,IF(O946&gt;0,$L946*O946/1000000,""),"")</f>
        <v>4.665522048041344E-5</v>
      </c>
      <c r="AM946" s="8" t="str">
        <f>IF($L946&gt;0,IF(R946&gt;0,$L946*R946/1000000,""),"")</f>
        <v/>
      </c>
      <c r="AN946" s="8" t="str">
        <f>IF($L946&gt;0,IF(U946&gt;0,IF($V946="P",$L946*U946/1000000,$L946*$U946),""),"")</f>
        <v/>
      </c>
      <c r="AO946" s="8" t="str">
        <f>IF($L946&gt;0,IF(X946&gt;0,$L946*X946/100,""),"")</f>
        <v/>
      </c>
      <c r="AP946" s="8" t="str">
        <f>IF($L946&gt;0,IF(AA946&gt;0,$L946*AA946/100,""),"")</f>
        <v/>
      </c>
      <c r="AQ946" s="11">
        <f>SUM(AL946:AP946)</f>
        <v>4.665522048041344E-5</v>
      </c>
      <c r="AR946" s="6" t="e">
        <f>IF((AL946+AM946)&gt;0,AL946+AM946,"")</f>
        <v>#VALUE!</v>
      </c>
      <c r="AS946" s="9">
        <f>IF(O946&gt;0,R946/O946,"")</f>
        <v>0</v>
      </c>
      <c r="AT946" s="9" t="e">
        <f>IF(AR946&lt;&gt;"",AL946/AR946,"")</f>
        <v>#VALUE!</v>
      </c>
      <c r="AU946" s="9" t="str">
        <f>IF(AO946&lt;&gt;"",AL946/AO946,"")</f>
        <v/>
      </c>
      <c r="AV946" s="9" t="str">
        <f>IF(AN946&lt;&gt;"",AL946/AN946,"")</f>
        <v/>
      </c>
      <c r="AW946" s="9"/>
    </row>
    <row r="947" spans="1:49" ht="13.5" thickTop="1" x14ac:dyDescent="0.2">
      <c r="A947" s="2">
        <v>8003204</v>
      </c>
      <c r="B947" s="3" t="s">
        <v>1058</v>
      </c>
      <c r="C947" s="2">
        <v>0</v>
      </c>
      <c r="D947" s="2">
        <v>4029</v>
      </c>
      <c r="E947" s="8" t="s">
        <v>56</v>
      </c>
      <c r="F947" s="5" t="s">
        <v>1056</v>
      </c>
      <c r="G947" s="3" t="s">
        <v>51</v>
      </c>
      <c r="H947" s="6">
        <v>1874</v>
      </c>
      <c r="I947" s="6">
        <v>25</v>
      </c>
      <c r="J947" s="7">
        <v>20.541</v>
      </c>
      <c r="K947" s="7">
        <v>64.953059999999994</v>
      </c>
      <c r="L947" s="6">
        <v>3.5</v>
      </c>
      <c r="M947" s="8" t="s">
        <v>54</v>
      </c>
      <c r="N947" s="2" t="s">
        <v>52</v>
      </c>
      <c r="O947" s="6">
        <v>3</v>
      </c>
      <c r="P947" s="8" t="s">
        <v>53</v>
      </c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1">
        <f>IF($L947&gt;0,IF(O947&gt;0,$L947*O947/1000000,""),"")</f>
        <v>1.0499999999999999E-5</v>
      </c>
      <c r="AM947" s="8" t="str">
        <f>IF($L947&gt;0,IF(R947&gt;0,$L947*R947/1000000,""),"")</f>
        <v/>
      </c>
      <c r="AN947" s="8" t="str">
        <f>IF($L947&gt;0,IF(U947&gt;0,IF($V947="P",$L947*U947/1000000,$L947*$U947),""),"")</f>
        <v/>
      </c>
      <c r="AO947" s="8" t="str">
        <f>IF($L947&gt;0,IF(X947&gt;0,$L947*X947/100,""),"")</f>
        <v/>
      </c>
      <c r="AP947" s="8" t="str">
        <f>IF($L947&gt;0,IF(AA947&gt;0,$L947*AA947/100,""),"")</f>
        <v/>
      </c>
      <c r="AQ947" s="11">
        <f>SUM(AL947:AP947)</f>
        <v>1.0499999999999999E-5</v>
      </c>
      <c r="AR947" s="6" t="e">
        <f>IF((AL947+AM947)&gt;0,AL947+AM947,"")</f>
        <v>#VALUE!</v>
      </c>
      <c r="AS947" s="9">
        <f>IF(O947&gt;0,R947/O947,"")</f>
        <v>0</v>
      </c>
      <c r="AT947" s="9" t="e">
        <f>IF(AR947&lt;&gt;"",AL947/AR947,"")</f>
        <v>#VALUE!</v>
      </c>
      <c r="AU947" s="9" t="str">
        <f>IF(AO947&lt;&gt;"",AL947/AO947,"")</f>
        <v/>
      </c>
      <c r="AV947" s="9" t="str">
        <f>IF(AN947&lt;&gt;"",AL947/AN947,"")</f>
        <v/>
      </c>
      <c r="AW947" s="9"/>
    </row>
    <row r="948" spans="1:49" ht="13.5" thickTop="1" x14ac:dyDescent="0.2">
      <c r="A948" s="2">
        <v>8003205</v>
      </c>
      <c r="B948" s="3" t="s">
        <v>1057</v>
      </c>
      <c r="C948" s="2">
        <v>0</v>
      </c>
      <c r="D948" s="2">
        <v>4029</v>
      </c>
      <c r="E948" s="8" t="s">
        <v>56</v>
      </c>
      <c r="F948" s="5" t="s">
        <v>1056</v>
      </c>
      <c r="G948" s="3" t="s">
        <v>51</v>
      </c>
      <c r="H948" s="6">
        <v>1874</v>
      </c>
      <c r="I948" s="6">
        <v>100</v>
      </c>
      <c r="J948" s="7">
        <v>20.65</v>
      </c>
      <c r="K948" s="7">
        <v>65.05</v>
      </c>
      <c r="L948" s="6">
        <v>1</v>
      </c>
      <c r="M948" s="8" t="s">
        <v>54</v>
      </c>
      <c r="N948" s="2" t="s">
        <v>52</v>
      </c>
      <c r="O948" s="6">
        <v>3</v>
      </c>
      <c r="P948" s="8" t="s">
        <v>53</v>
      </c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1">
        <f>IF($L948&gt;0,IF(O948&gt;0,$L948*O948/1000000,""),"")</f>
        <v>3.0000000000000001E-6</v>
      </c>
      <c r="AM948" s="8" t="str">
        <f>IF($L948&gt;0,IF(R948&gt;0,$L948*R948/1000000,""),"")</f>
        <v/>
      </c>
      <c r="AN948" s="8" t="str">
        <f>IF($L948&gt;0,IF(U948&gt;0,IF($V948="P",$L948*U948/1000000,$L948*$U948),""),"")</f>
        <v/>
      </c>
      <c r="AO948" s="8" t="str">
        <f>IF($L948&gt;0,IF(X948&gt;0,$L948*X948/100,""),"")</f>
        <v/>
      </c>
      <c r="AP948" s="8" t="str">
        <f>IF($L948&gt;0,IF(AA948&gt;0,$L948*AA948/100,""),"")</f>
        <v/>
      </c>
      <c r="AQ948" s="11">
        <f>SUM(AL948:AP948)</f>
        <v>3.0000000000000001E-6</v>
      </c>
      <c r="AR948" s="6" t="e">
        <f>IF((AL948+AM948)&gt;0,AL948+AM948,"")</f>
        <v>#VALUE!</v>
      </c>
      <c r="AS948" s="9">
        <f>IF(O948&gt;0,R948/O948,"")</f>
        <v>0</v>
      </c>
      <c r="AT948" s="9" t="e">
        <f>IF(AR948&lt;&gt;"",AL948/AR948,"")</f>
        <v>#VALUE!</v>
      </c>
      <c r="AU948" s="9" t="str">
        <f>IF(AO948&lt;&gt;"",AL948/AO948,"")</f>
        <v/>
      </c>
      <c r="AV948" s="9" t="str">
        <f>IF(AN948&lt;&gt;"",AL948/AN948,"")</f>
        <v/>
      </c>
      <c r="AW948" s="9"/>
    </row>
    <row r="949" spans="1:49" ht="13.5" thickTop="1" x14ac:dyDescent="0.2">
      <c r="A949" s="2">
        <v>8003197</v>
      </c>
      <c r="B949" s="3" t="s">
        <v>1055</v>
      </c>
      <c r="C949" s="2">
        <v>7000734</v>
      </c>
      <c r="D949" s="2">
        <v>4021</v>
      </c>
      <c r="E949" s="8" t="s">
        <v>64</v>
      </c>
      <c r="F949" s="5" t="s">
        <v>1056</v>
      </c>
      <c r="G949" s="3" t="s">
        <v>51</v>
      </c>
      <c r="H949" s="6">
        <v>2050</v>
      </c>
      <c r="I949" s="6">
        <v>450</v>
      </c>
      <c r="J949" s="7">
        <v>20.366669999999999</v>
      </c>
      <c r="K949" s="7">
        <v>64.866669999999999</v>
      </c>
      <c r="L949" s="6">
        <v>8.3000000000000007</v>
      </c>
      <c r="M949" s="8" t="s">
        <v>54</v>
      </c>
      <c r="N949" s="2" t="s">
        <v>52</v>
      </c>
      <c r="O949" s="6">
        <v>15.091930389404297</v>
      </c>
      <c r="P949" s="8" t="s">
        <v>53</v>
      </c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1">
        <f>IF($L949&gt;0,IF(O949&gt;0,$L949*O949/1000000,""),"")</f>
        <v>1.2526302223205568E-4</v>
      </c>
      <c r="AM949" s="8" t="str">
        <f>IF($L949&gt;0,IF(R949&gt;0,$L949*R949/1000000,""),"")</f>
        <v/>
      </c>
      <c r="AN949" s="8" t="str">
        <f>IF($L949&gt;0,IF(U949&gt;0,IF($V949="P",$L949*U949/1000000,$L949*$U949),""),"")</f>
        <v/>
      </c>
      <c r="AO949" s="8" t="str">
        <f>IF($L949&gt;0,IF(X949&gt;0,$L949*X949/100,""),"")</f>
        <v/>
      </c>
      <c r="AP949" s="8" t="str">
        <f>IF($L949&gt;0,IF(AA949&gt;0,$L949*AA949/100,""),"")</f>
        <v/>
      </c>
      <c r="AQ949" s="11">
        <f>SUM(AL949:AP949)</f>
        <v>1.2526302223205568E-4</v>
      </c>
      <c r="AR949" s="6" t="e">
        <f>IF((AL949+AM949)&gt;0,AL949+AM949,"")</f>
        <v>#VALUE!</v>
      </c>
      <c r="AS949" s="9">
        <f>IF(O949&gt;0,R949/O949,"")</f>
        <v>0</v>
      </c>
      <c r="AT949" s="9" t="e">
        <f>IF(AR949&lt;&gt;"",AL949/AR949,"")</f>
        <v>#VALUE!</v>
      </c>
      <c r="AU949" s="9" t="str">
        <f>IF(AO949&lt;&gt;"",AL949/AO949,"")</f>
        <v/>
      </c>
      <c r="AV949" s="9" t="str">
        <f>IF(AN949&lt;&gt;"",AL949/AN949,"")</f>
        <v/>
      </c>
      <c r="AW949" s="9"/>
    </row>
    <row r="950" spans="1:49" ht="13.5" thickTop="1" x14ac:dyDescent="0.2">
      <c r="A950" s="2">
        <v>8002194</v>
      </c>
      <c r="B950" s="3" t="s">
        <v>1059</v>
      </c>
      <c r="C950" s="2">
        <v>0</v>
      </c>
      <c r="D950" s="2">
        <v>4029</v>
      </c>
      <c r="E950" s="8" t="s">
        <v>56</v>
      </c>
      <c r="F950" s="5" t="s">
        <v>1060</v>
      </c>
      <c r="G950" s="3" t="s">
        <v>51</v>
      </c>
      <c r="H950" s="6">
        <v>5000</v>
      </c>
      <c r="I950" s="6">
        <v>100</v>
      </c>
      <c r="J950" s="7">
        <v>31.216670000000001</v>
      </c>
      <c r="K950" s="7">
        <v>-26</v>
      </c>
      <c r="L950" s="6"/>
      <c r="M950" s="8"/>
      <c r="N950" s="2"/>
      <c r="O950" s="6"/>
      <c r="P950" s="8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1" t="str">
        <f>IF($L950&gt;0,IF(O950&gt;0,$L950*O950/1000000,""),"")</f>
        <v/>
      </c>
      <c r="AM950" s="8" t="str">
        <f>IF($L950&gt;0,IF(R950&gt;0,$L950*R950/1000000,""),"")</f>
        <v/>
      </c>
      <c r="AN950" s="8" t="str">
        <f>IF($L950&gt;0,IF(U950&gt;0,IF($V950="P",$L950*U950/1000000,$L950*$U950),""),"")</f>
        <v/>
      </c>
      <c r="AO950" s="8" t="str">
        <f>IF($L950&gt;0,IF(X950&gt;0,$L950*X950/100,""),"")</f>
        <v/>
      </c>
      <c r="AP950" s="8" t="str">
        <f>IF($L950&gt;0,IF(AA950&gt;0,$L950*AA950/100,""),"")</f>
        <v/>
      </c>
      <c r="AQ950" s="11">
        <f>SUM(AL950:AP950)</f>
        <v>0</v>
      </c>
      <c r="AR950" s="6" t="e">
        <f>IF((AL950+AM950)&gt;0,AL950+AM950,"")</f>
        <v>#VALUE!</v>
      </c>
      <c r="AS950" s="9" t="str">
        <f>IF(O950&gt;0,R950/O950,"")</f>
        <v/>
      </c>
      <c r="AT950" s="9" t="e">
        <f>IF(AR950&lt;&gt;"",AL950/AR950,"")</f>
        <v>#VALUE!</v>
      </c>
      <c r="AU950" s="9" t="str">
        <f>IF(AO950&lt;&gt;"",AL950/AO950,"")</f>
        <v/>
      </c>
      <c r="AV950" s="9" t="str">
        <f>IF(AN950&lt;&gt;"",AL950/AN950,"")</f>
        <v/>
      </c>
      <c r="AW950" s="9"/>
    </row>
    <row r="951" spans="1:49" ht="13.5" thickTop="1" x14ac:dyDescent="0.2">
      <c r="A951" s="2">
        <v>8004019</v>
      </c>
      <c r="B951" s="3" t="s">
        <v>1061</v>
      </c>
      <c r="C951" s="2">
        <v>0</v>
      </c>
      <c r="D951" s="2">
        <v>4023</v>
      </c>
      <c r="E951" s="8" t="s">
        <v>49</v>
      </c>
      <c r="F951" s="5" t="s">
        <v>1062</v>
      </c>
      <c r="G951" s="3" t="s">
        <v>51</v>
      </c>
      <c r="H951" s="6">
        <v>284.5</v>
      </c>
      <c r="I951" s="6">
        <v>33.5</v>
      </c>
      <c r="J951" s="7">
        <v>67.8</v>
      </c>
      <c r="K951" s="7">
        <v>39.200000000000003</v>
      </c>
      <c r="L951" s="6">
        <v>10.271330000000001</v>
      </c>
      <c r="M951" s="8" t="s">
        <v>54</v>
      </c>
      <c r="N951" s="2" t="s">
        <v>52</v>
      </c>
      <c r="O951" s="6">
        <v>1.5774149894714355</v>
      </c>
      <c r="P951" s="8" t="s">
        <v>53</v>
      </c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1">
        <f>IF($L951&gt;0,IF(O951&gt;0,$L951*O951/1000000,""),"")</f>
        <v>1.6202149903807641E-5</v>
      </c>
      <c r="AM951" s="8" t="str">
        <f>IF($L951&gt;0,IF(R951&gt;0,$L951*R951/1000000,""),"")</f>
        <v/>
      </c>
      <c r="AN951" s="8" t="str">
        <f>IF($L951&gt;0,IF(U951&gt;0,IF($V951="P",$L951*U951/1000000,$L951*$U951),""),"")</f>
        <v/>
      </c>
      <c r="AO951" s="8" t="str">
        <f>IF($L951&gt;0,IF(X951&gt;0,$L951*X951/100,""),"")</f>
        <v/>
      </c>
      <c r="AP951" s="8" t="str">
        <f>IF($L951&gt;0,IF(AA951&gt;0,$L951*AA951/100,""),"")</f>
        <v/>
      </c>
      <c r="AQ951" s="11">
        <f>SUM(AL951:AP951)</f>
        <v>1.6202149903807641E-5</v>
      </c>
      <c r="AR951" s="6" t="e">
        <f>IF((AL951+AM951)&gt;0,AL951+AM951,"")</f>
        <v>#VALUE!</v>
      </c>
      <c r="AS951" s="9">
        <f>IF(O951&gt;0,R951/O951,"")</f>
        <v>0</v>
      </c>
      <c r="AT951" s="9" t="e">
        <f>IF(AR951&lt;&gt;"",AL951/AR951,"")</f>
        <v>#VALUE!</v>
      </c>
      <c r="AU951" s="9" t="str">
        <f>IF(AO951&lt;&gt;"",AL951/AO951,"")</f>
        <v/>
      </c>
      <c r="AV951" s="9" t="str">
        <f>IF(AN951&lt;&gt;"",AL951/AN951,"")</f>
        <v/>
      </c>
      <c r="AW951" s="9"/>
    </row>
    <row r="952" spans="1:49" ht="13.5" thickTop="1" x14ac:dyDescent="0.2">
      <c r="A952" s="2">
        <v>8004020</v>
      </c>
      <c r="B952" s="3" t="s">
        <v>1063</v>
      </c>
      <c r="C952" s="2">
        <v>0</v>
      </c>
      <c r="D952" s="2">
        <v>4023</v>
      </c>
      <c r="E952" s="8" t="s">
        <v>49</v>
      </c>
      <c r="F952" s="5" t="s">
        <v>1062</v>
      </c>
      <c r="G952" s="3" t="s">
        <v>51</v>
      </c>
      <c r="H952" s="6">
        <v>5000</v>
      </c>
      <c r="I952" s="6">
        <v>100</v>
      </c>
      <c r="J952" s="7">
        <v>67.91</v>
      </c>
      <c r="K952" s="7">
        <v>39</v>
      </c>
      <c r="L952" s="6">
        <v>6.57</v>
      </c>
      <c r="M952" s="8" t="s">
        <v>54</v>
      </c>
      <c r="N952" s="2" t="s">
        <v>52</v>
      </c>
      <c r="O952" s="6">
        <v>5</v>
      </c>
      <c r="P952" s="8" t="s">
        <v>53</v>
      </c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1">
        <f>IF($L952&gt;0,IF(O952&gt;0,$L952*O952/1000000,""),"")</f>
        <v>3.2849999999999999E-5</v>
      </c>
      <c r="AM952" s="8" t="str">
        <f>IF($L952&gt;0,IF(R952&gt;0,$L952*R952/1000000,""),"")</f>
        <v/>
      </c>
      <c r="AN952" s="8" t="str">
        <f>IF($L952&gt;0,IF(U952&gt;0,IF($V952="P",$L952*U952/1000000,$L952*$U952),""),"")</f>
        <v/>
      </c>
      <c r="AO952" s="8" t="str">
        <f>IF($L952&gt;0,IF(X952&gt;0,$L952*X952/100,""),"")</f>
        <v/>
      </c>
      <c r="AP952" s="8" t="str">
        <f>IF($L952&gt;0,IF(AA952&gt;0,$L952*AA952/100,""),"")</f>
        <v/>
      </c>
      <c r="AQ952" s="11">
        <f>SUM(AL952:AP952)</f>
        <v>3.2849999999999999E-5</v>
      </c>
      <c r="AR952" s="6" t="e">
        <f>IF((AL952+AM952)&gt;0,AL952+AM952,"")</f>
        <v>#VALUE!</v>
      </c>
      <c r="AS952" s="9">
        <f>IF(O952&gt;0,R952/O952,"")</f>
        <v>0</v>
      </c>
      <c r="AT952" s="9" t="e">
        <f>IF(AR952&lt;&gt;"",AL952/AR952,"")</f>
        <v>#VALUE!</v>
      </c>
      <c r="AU952" s="9" t="str">
        <f>IF(AO952&lt;&gt;"",AL952/AO952,"")</f>
        <v/>
      </c>
      <c r="AV952" s="9" t="str">
        <f>IF(AN952&lt;&gt;"",AL952/AN952,"")</f>
        <v/>
      </c>
      <c r="AW952" s="9"/>
    </row>
    <row r="953" spans="1:49" ht="13.5" thickTop="1" x14ac:dyDescent="0.2">
      <c r="A953" s="2">
        <v>8004021</v>
      </c>
      <c r="B953" s="3" t="s">
        <v>1066</v>
      </c>
      <c r="C953" s="2">
        <v>0</v>
      </c>
      <c r="D953" s="2">
        <v>4029</v>
      </c>
      <c r="E953" s="8" t="s">
        <v>56</v>
      </c>
      <c r="F953" s="5" t="s">
        <v>1062</v>
      </c>
      <c r="G953" s="3" t="s">
        <v>51</v>
      </c>
      <c r="H953" s="6">
        <v>5000</v>
      </c>
      <c r="I953" s="6">
        <v>100</v>
      </c>
      <c r="J953" s="7">
        <v>68.52</v>
      </c>
      <c r="K953" s="7">
        <v>39.1</v>
      </c>
      <c r="L953" s="6"/>
      <c r="M953" s="8"/>
      <c r="N953" s="2"/>
      <c r="O953" s="6"/>
      <c r="P953" s="8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1" t="str">
        <f>IF($L953&gt;0,IF(O953&gt;0,$L953*O953/1000000,""),"")</f>
        <v/>
      </c>
      <c r="AM953" s="8" t="str">
        <f>IF($L953&gt;0,IF(R953&gt;0,$L953*R953/1000000,""),"")</f>
        <v/>
      </c>
      <c r="AN953" s="8" t="str">
        <f>IF($L953&gt;0,IF(U953&gt;0,IF($V953="P",$L953*U953/1000000,$L953*$U953),""),"")</f>
        <v/>
      </c>
      <c r="AO953" s="8" t="str">
        <f>IF($L953&gt;0,IF(X953&gt;0,$L953*X953/100,""),"")</f>
        <v/>
      </c>
      <c r="AP953" s="8" t="str">
        <f>IF($L953&gt;0,IF(AA953&gt;0,$L953*AA953/100,""),"")</f>
        <v/>
      </c>
      <c r="AQ953" s="11">
        <f>SUM(AL953:AP953)</f>
        <v>0</v>
      </c>
      <c r="AR953" s="6" t="e">
        <f>IF((AL953+AM953)&gt;0,AL953+AM953,"")</f>
        <v>#VALUE!</v>
      </c>
      <c r="AS953" s="9" t="str">
        <f>IF(O953&gt;0,R953/O953,"")</f>
        <v/>
      </c>
      <c r="AT953" s="9" t="e">
        <f>IF(AR953&lt;&gt;"",AL953/AR953,"")</f>
        <v>#VALUE!</v>
      </c>
      <c r="AU953" s="9" t="str">
        <f>IF(AO953&lt;&gt;"",AL953/AO953,"")</f>
        <v/>
      </c>
      <c r="AV953" s="9" t="str">
        <f>IF(AN953&lt;&gt;"",AL953/AN953,"")</f>
        <v/>
      </c>
      <c r="AW953" s="9"/>
    </row>
    <row r="954" spans="1:49" ht="13.5" thickTop="1" x14ac:dyDescent="0.2">
      <c r="A954" s="2">
        <v>8004018</v>
      </c>
      <c r="B954" s="3" t="s">
        <v>1065</v>
      </c>
      <c r="C954" s="2">
        <v>0</v>
      </c>
      <c r="D954" s="2">
        <v>4029</v>
      </c>
      <c r="E954" s="8" t="s">
        <v>56</v>
      </c>
      <c r="F954" s="5" t="s">
        <v>1062</v>
      </c>
      <c r="G954" s="3" t="s">
        <v>51</v>
      </c>
      <c r="H954" s="6">
        <v>5000</v>
      </c>
      <c r="I954" s="6">
        <v>100</v>
      </c>
      <c r="J954" s="7">
        <v>69.53</v>
      </c>
      <c r="K954" s="7">
        <v>40.770000000000003</v>
      </c>
      <c r="L954" s="6">
        <v>0.83599999999999997</v>
      </c>
      <c r="M954" s="8" t="s">
        <v>54</v>
      </c>
      <c r="N954" s="2" t="s">
        <v>52</v>
      </c>
      <c r="O954" s="6">
        <v>8.6999998092651367</v>
      </c>
      <c r="P954" s="8" t="s">
        <v>53</v>
      </c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1">
        <f>IF($L954&gt;0,IF(O954&gt;0,$L954*O954/1000000,""),"")</f>
        <v>7.2731998405456547E-6</v>
      </c>
      <c r="AM954" s="8" t="str">
        <f>IF($L954&gt;0,IF(R954&gt;0,$L954*R954/1000000,""),"")</f>
        <v/>
      </c>
      <c r="AN954" s="8" t="str">
        <f>IF($L954&gt;0,IF(U954&gt;0,IF($V954="P",$L954*U954/1000000,$L954*$U954),""),"")</f>
        <v/>
      </c>
      <c r="AO954" s="8" t="str">
        <f>IF($L954&gt;0,IF(X954&gt;0,$L954*X954/100,""),"")</f>
        <v/>
      </c>
      <c r="AP954" s="8" t="str">
        <f>IF($L954&gt;0,IF(AA954&gt;0,$L954*AA954/100,""),"")</f>
        <v/>
      </c>
      <c r="AQ954" s="11">
        <f>SUM(AL954:AP954)</f>
        <v>7.2731998405456547E-6</v>
      </c>
      <c r="AR954" s="6" t="e">
        <f>IF((AL954+AM954)&gt;0,AL954+AM954,"")</f>
        <v>#VALUE!</v>
      </c>
      <c r="AS954" s="9">
        <f>IF(O954&gt;0,R954/O954,"")</f>
        <v>0</v>
      </c>
      <c r="AT954" s="9" t="e">
        <f>IF(AR954&lt;&gt;"",AL954/AR954,"")</f>
        <v>#VALUE!</v>
      </c>
      <c r="AU954" s="9" t="str">
        <f>IF(AO954&lt;&gt;"",AL954/AO954,"")</f>
        <v/>
      </c>
      <c r="AV954" s="9" t="str">
        <f>IF(AN954&lt;&gt;"",AL954/AN954,"")</f>
        <v/>
      </c>
      <c r="AW954" s="9"/>
    </row>
    <row r="955" spans="1:49" ht="13.5" thickTop="1" x14ac:dyDescent="0.2">
      <c r="A955" s="2">
        <v>8002098</v>
      </c>
      <c r="B955" s="3" t="s">
        <v>1064</v>
      </c>
      <c r="C955" s="2">
        <v>0</v>
      </c>
      <c r="D955" s="2">
        <v>4029</v>
      </c>
      <c r="E955" s="8" t="s">
        <v>56</v>
      </c>
      <c r="F955" s="5" t="s">
        <v>1062</v>
      </c>
      <c r="G955" s="3" t="s">
        <v>51</v>
      </c>
      <c r="H955" s="6">
        <v>5000</v>
      </c>
      <c r="I955" s="6">
        <v>100</v>
      </c>
      <c r="J955" s="7">
        <v>69.916669999999996</v>
      </c>
      <c r="K955" s="7">
        <v>40.416670000000003</v>
      </c>
      <c r="L955" s="6">
        <v>3.9</v>
      </c>
      <c r="M955" s="8" t="s">
        <v>54</v>
      </c>
      <c r="N955" s="2" t="s">
        <v>52</v>
      </c>
      <c r="O955" s="6">
        <v>3.5999999046325684</v>
      </c>
      <c r="P955" s="8" t="s">
        <v>53</v>
      </c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1">
        <f>IF($L955&gt;0,IF(O955&gt;0,$L955*O955/1000000,""),"")</f>
        <v>1.4039999628067017E-5</v>
      </c>
      <c r="AM955" s="8" t="str">
        <f>IF($L955&gt;0,IF(R955&gt;0,$L955*R955/1000000,""),"")</f>
        <v/>
      </c>
      <c r="AN955" s="8" t="str">
        <f>IF($L955&gt;0,IF(U955&gt;0,IF($V955="P",$L955*U955/1000000,$L955*$U955),""),"")</f>
        <v/>
      </c>
      <c r="AO955" s="8" t="str">
        <f>IF($L955&gt;0,IF(X955&gt;0,$L955*X955/100,""),"")</f>
        <v/>
      </c>
      <c r="AP955" s="8" t="str">
        <f>IF($L955&gt;0,IF(AA955&gt;0,$L955*AA955/100,""),"")</f>
        <v/>
      </c>
      <c r="AQ955" s="11">
        <f>SUM(AL955:AP955)</f>
        <v>1.4039999628067017E-5</v>
      </c>
      <c r="AR955" s="6" t="e">
        <f>IF((AL955+AM955)&gt;0,AL955+AM955,"")</f>
        <v>#VALUE!</v>
      </c>
      <c r="AS955" s="9">
        <f>IF(O955&gt;0,R955/O955,"")</f>
        <v>0</v>
      </c>
      <c r="AT955" s="9" t="e">
        <f>IF(AR955&lt;&gt;"",AL955/AR955,"")</f>
        <v>#VALUE!</v>
      </c>
      <c r="AU955" s="9" t="str">
        <f>IF(AO955&lt;&gt;"",AL955/AO955,"")</f>
        <v/>
      </c>
      <c r="AV955" s="9" t="str">
        <f>IF(AN955&lt;&gt;"",AL955/AN955,"")</f>
        <v/>
      </c>
      <c r="AW955" s="9"/>
    </row>
    <row r="956" spans="1:49" ht="13.5" thickTop="1" x14ac:dyDescent="0.2">
      <c r="A956" s="2">
        <v>8004220</v>
      </c>
      <c r="B956" s="3" t="s">
        <v>1067</v>
      </c>
      <c r="C956" s="2">
        <v>0</v>
      </c>
      <c r="D956" s="2">
        <v>4023</v>
      </c>
      <c r="E956" s="8" t="s">
        <v>49</v>
      </c>
      <c r="F956" s="5" t="s">
        <v>1068</v>
      </c>
      <c r="G956" s="3" t="s">
        <v>51</v>
      </c>
      <c r="H956" s="6">
        <v>5000</v>
      </c>
      <c r="I956" s="6">
        <v>100</v>
      </c>
      <c r="J956" s="7">
        <v>29</v>
      </c>
      <c r="K956" s="7">
        <v>38</v>
      </c>
      <c r="L956" s="6">
        <v>135.024</v>
      </c>
      <c r="M956" s="8" t="s">
        <v>54</v>
      </c>
      <c r="N956" s="2" t="s">
        <v>52</v>
      </c>
      <c r="O956" s="6">
        <v>1.1599999666213989</v>
      </c>
      <c r="P956" s="8" t="s">
        <v>53</v>
      </c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1">
        <f>IF($L956&gt;0,IF(O956&gt;0,$L956*O956/1000000,""),"")</f>
        <v>1.5662783549308775E-4</v>
      </c>
      <c r="AM956" s="8" t="str">
        <f>IF($L956&gt;0,IF(R956&gt;0,$L956*R956/1000000,""),"")</f>
        <v/>
      </c>
      <c r="AN956" s="8" t="str">
        <f>IF($L956&gt;0,IF(U956&gt;0,IF($V956="P",$L956*U956/1000000,$L956*$U956),""),"")</f>
        <v/>
      </c>
      <c r="AO956" s="8" t="str">
        <f>IF($L956&gt;0,IF(X956&gt;0,$L956*X956/100,""),"")</f>
        <v/>
      </c>
      <c r="AP956" s="8" t="str">
        <f>IF($L956&gt;0,IF(AA956&gt;0,$L956*AA956/100,""),"")</f>
        <v/>
      </c>
      <c r="AQ956" s="11">
        <f>SUM(AL956:AP956)</f>
        <v>1.5662783549308775E-4</v>
      </c>
      <c r="AR956" s="6" t="e">
        <f>IF((AL956+AM956)&gt;0,AL956+AM956,"")</f>
        <v>#VALUE!</v>
      </c>
      <c r="AS956" s="9">
        <f>IF(O956&gt;0,R956/O956,"")</f>
        <v>0</v>
      </c>
      <c r="AT956" s="9" t="e">
        <f>IF(AR956&lt;&gt;"",AL956/AR956,"")</f>
        <v>#VALUE!</v>
      </c>
      <c r="AU956" s="9" t="str">
        <f>IF(AO956&lt;&gt;"",AL956/AO956,"")</f>
        <v/>
      </c>
      <c r="AV956" s="9" t="str">
        <f>IF(AN956&lt;&gt;"",AL956/AN956,"")</f>
        <v/>
      </c>
      <c r="AW956" s="9"/>
    </row>
    <row r="957" spans="1:49" ht="13.5" thickTop="1" x14ac:dyDescent="0.2">
      <c r="A957" s="2">
        <v>8008090</v>
      </c>
      <c r="B957" s="3" t="s">
        <v>1074</v>
      </c>
      <c r="C957" s="2">
        <v>0</v>
      </c>
      <c r="D957" s="2">
        <v>4029</v>
      </c>
      <c r="E957" s="8" t="s">
        <v>56</v>
      </c>
      <c r="F957" s="5" t="s">
        <v>1070</v>
      </c>
      <c r="G957" s="3" t="s">
        <v>51</v>
      </c>
      <c r="H957" s="6">
        <v>2050</v>
      </c>
      <c r="I957" s="6">
        <v>50</v>
      </c>
      <c r="J957" s="7">
        <v>33.200000000000003</v>
      </c>
      <c r="K957" s="7">
        <v>-8.1999999999999993</v>
      </c>
      <c r="L957" s="6"/>
      <c r="M957" s="8"/>
      <c r="N957" s="2"/>
      <c r="O957" s="6"/>
      <c r="P957" s="8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1" t="str">
        <f>IF($L957&gt;0,IF(O957&gt;0,$L957*O957/1000000,""),"")</f>
        <v/>
      </c>
      <c r="AM957" s="8" t="str">
        <f>IF($L957&gt;0,IF(R957&gt;0,$L957*R957/1000000,""),"")</f>
        <v/>
      </c>
      <c r="AN957" s="8" t="str">
        <f>IF($L957&gt;0,IF(U957&gt;0,IF($V957="P",$L957*U957/1000000,$L957*$U957),""),"")</f>
        <v/>
      </c>
      <c r="AO957" s="8" t="str">
        <f>IF($L957&gt;0,IF(X957&gt;0,$L957*X957/100,""),"")</f>
        <v/>
      </c>
      <c r="AP957" s="8" t="str">
        <f>IF($L957&gt;0,IF(AA957&gt;0,$L957*AA957/100,""),"")</f>
        <v/>
      </c>
      <c r="AQ957" s="11">
        <f>SUM(AL957:AP957)</f>
        <v>0</v>
      </c>
      <c r="AR957" s="6" t="e">
        <f>IF((AL957+AM957)&gt;0,AL957+AM957,"")</f>
        <v>#VALUE!</v>
      </c>
      <c r="AS957" s="9" t="str">
        <f>IF(O957&gt;0,R957/O957,"")</f>
        <v/>
      </c>
      <c r="AT957" s="9" t="e">
        <f>IF(AR957&lt;&gt;"",AL957/AR957,"")</f>
        <v>#VALUE!</v>
      </c>
      <c r="AU957" s="9" t="str">
        <f>IF(AO957&lt;&gt;"",AL957/AO957,"")</f>
        <v/>
      </c>
      <c r="AV957" s="9" t="str">
        <f>IF(AN957&lt;&gt;"",AL957/AN957,"")</f>
        <v/>
      </c>
      <c r="AW957" s="9"/>
    </row>
    <row r="958" spans="1:49" ht="13.5" thickTop="1" x14ac:dyDescent="0.2">
      <c r="A958" s="2">
        <v>8008088</v>
      </c>
      <c r="B958" s="3" t="s">
        <v>1075</v>
      </c>
      <c r="C958" s="2">
        <v>0</v>
      </c>
      <c r="D958" s="2">
        <v>4029</v>
      </c>
      <c r="E958" s="8" t="s">
        <v>56</v>
      </c>
      <c r="F958" s="5" t="s">
        <v>1070</v>
      </c>
      <c r="G958" s="3" t="s">
        <v>51</v>
      </c>
      <c r="H958" s="6">
        <v>2050</v>
      </c>
      <c r="I958" s="6">
        <v>100</v>
      </c>
      <c r="J958" s="7">
        <v>33.200000000000003</v>
      </c>
      <c r="K958" s="7">
        <v>-8.1999999999999993</v>
      </c>
      <c r="L958" s="6"/>
      <c r="M958" s="8"/>
      <c r="N958" s="2"/>
      <c r="O958" s="6"/>
      <c r="P958" s="8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1" t="str">
        <f>IF($L958&gt;0,IF(O958&gt;0,$L958*O958/1000000,""),"")</f>
        <v/>
      </c>
      <c r="AM958" s="8" t="str">
        <f>IF($L958&gt;0,IF(R958&gt;0,$L958*R958/1000000,""),"")</f>
        <v/>
      </c>
      <c r="AN958" s="8" t="str">
        <f>IF($L958&gt;0,IF(U958&gt;0,IF($V958="P",$L958*U958/1000000,$L958*$U958),""),"")</f>
        <v/>
      </c>
      <c r="AO958" s="8" t="str">
        <f>IF($L958&gt;0,IF(X958&gt;0,$L958*X958/100,""),"")</f>
        <v/>
      </c>
      <c r="AP958" s="8" t="str">
        <f>IF($L958&gt;0,IF(AA958&gt;0,$L958*AA958/100,""),"")</f>
        <v/>
      </c>
      <c r="AQ958" s="11">
        <f>SUM(AL958:AP958)</f>
        <v>0</v>
      </c>
      <c r="AR958" s="6" t="e">
        <f>IF((AL958+AM958)&gt;0,AL958+AM958,"")</f>
        <v>#VALUE!</v>
      </c>
      <c r="AS958" s="9" t="str">
        <f>IF(O958&gt;0,R958/O958,"")</f>
        <v/>
      </c>
      <c r="AT958" s="9" t="e">
        <f>IF(AR958&lt;&gt;"",AL958/AR958,"")</f>
        <v>#VALUE!</v>
      </c>
      <c r="AU958" s="9" t="str">
        <f>IF(AO958&lt;&gt;"",AL958/AO958,"")</f>
        <v/>
      </c>
      <c r="AV958" s="9" t="str">
        <f>IF(AN958&lt;&gt;"",AL958/AN958,"")</f>
        <v/>
      </c>
      <c r="AW958" s="9"/>
    </row>
    <row r="959" spans="1:49" ht="13.5" thickTop="1" x14ac:dyDescent="0.2">
      <c r="A959" s="2">
        <v>8004131</v>
      </c>
      <c r="B959" s="3" t="s">
        <v>1073</v>
      </c>
      <c r="C959" s="2">
        <v>0</v>
      </c>
      <c r="D959" s="2">
        <v>4029</v>
      </c>
      <c r="E959" s="8" t="s">
        <v>56</v>
      </c>
      <c r="F959" s="5" t="s">
        <v>1070</v>
      </c>
      <c r="G959" s="3" t="s">
        <v>51</v>
      </c>
      <c r="H959" s="6">
        <v>2050</v>
      </c>
      <c r="I959" s="6">
        <v>20</v>
      </c>
      <c r="J959" s="7">
        <v>33.26</v>
      </c>
      <c r="K959" s="7">
        <v>-8.27</v>
      </c>
      <c r="L959" s="6"/>
      <c r="M959" s="8"/>
      <c r="N959" s="2"/>
      <c r="O959" s="6"/>
      <c r="P959" s="8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1" t="str">
        <f>IF($L959&gt;0,IF(O959&gt;0,$L959*O959/1000000,""),"")</f>
        <v/>
      </c>
      <c r="AM959" s="8" t="str">
        <f>IF($L959&gt;0,IF(R959&gt;0,$L959*R959/1000000,""),"")</f>
        <v/>
      </c>
      <c r="AN959" s="8" t="str">
        <f>IF($L959&gt;0,IF(U959&gt;0,IF($V959="P",$L959*U959/1000000,$L959*$U959),""),"")</f>
        <v/>
      </c>
      <c r="AO959" s="8" t="str">
        <f>IF($L959&gt;0,IF(X959&gt;0,$L959*X959/100,""),"")</f>
        <v/>
      </c>
      <c r="AP959" s="8" t="str">
        <f>IF($L959&gt;0,IF(AA959&gt;0,$L959*AA959/100,""),"")</f>
        <v/>
      </c>
      <c r="AQ959" s="11">
        <f>SUM(AL959:AP959)</f>
        <v>0</v>
      </c>
      <c r="AR959" s="6" t="e">
        <f>IF((AL959+AM959)&gt;0,AL959+AM959,"")</f>
        <v>#VALUE!</v>
      </c>
      <c r="AS959" s="9" t="str">
        <f>IF(O959&gt;0,R959/O959,"")</f>
        <v/>
      </c>
      <c r="AT959" s="9" t="e">
        <f>IF(AR959&lt;&gt;"",AL959/AR959,"")</f>
        <v>#VALUE!</v>
      </c>
      <c r="AU959" s="9" t="str">
        <f>IF(AO959&lt;&gt;"",AL959/AO959,"")</f>
        <v/>
      </c>
      <c r="AV959" s="9" t="str">
        <f>IF(AN959&lt;&gt;"",AL959/AN959,"")</f>
        <v/>
      </c>
      <c r="AW959" s="9"/>
    </row>
    <row r="960" spans="1:49" ht="13.5" thickTop="1" x14ac:dyDescent="0.2">
      <c r="A960" s="2">
        <v>8004133</v>
      </c>
      <c r="B960" s="3" t="s">
        <v>1071</v>
      </c>
      <c r="C960" s="2">
        <v>0</v>
      </c>
      <c r="D960" s="2">
        <v>4021</v>
      </c>
      <c r="E960" s="8" t="s">
        <v>64</v>
      </c>
      <c r="F960" s="5" t="s">
        <v>1070</v>
      </c>
      <c r="G960" s="3" t="s">
        <v>51</v>
      </c>
      <c r="H960" s="6">
        <v>2650</v>
      </c>
      <c r="I960" s="6">
        <v>100</v>
      </c>
      <c r="J960" s="7">
        <v>32.151940000000003</v>
      </c>
      <c r="K960" s="7">
        <v>-2.87</v>
      </c>
      <c r="L960" s="6">
        <v>79.978999999999999</v>
      </c>
      <c r="M960" s="8" t="s">
        <v>54</v>
      </c>
      <c r="N960" s="2" t="s">
        <v>52</v>
      </c>
      <c r="O960" s="6">
        <v>4.437100887298584</v>
      </c>
      <c r="P960" s="8" t="s">
        <v>53</v>
      </c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1">
        <f>IF($L960&gt;0,IF(O960&gt;0,$L960*O960/1000000,""),"")</f>
        <v>3.5487489186525345E-4</v>
      </c>
      <c r="AM960" s="8" t="str">
        <f>IF($L960&gt;0,IF(R960&gt;0,$L960*R960/1000000,""),"")</f>
        <v/>
      </c>
      <c r="AN960" s="8" t="str">
        <f>IF($L960&gt;0,IF(U960&gt;0,IF($V960="P",$L960*U960/1000000,$L960*$U960),""),"")</f>
        <v/>
      </c>
      <c r="AO960" s="8" t="str">
        <f>IF($L960&gt;0,IF(X960&gt;0,$L960*X960/100,""),"")</f>
        <v/>
      </c>
      <c r="AP960" s="8" t="str">
        <f>IF($L960&gt;0,IF(AA960&gt;0,$L960*AA960/100,""),"")</f>
        <v/>
      </c>
      <c r="AQ960" s="11">
        <f>SUM(AL960:AP960)</f>
        <v>3.5487489186525345E-4</v>
      </c>
      <c r="AR960" s="6" t="e">
        <f>IF((AL960+AM960)&gt;0,AL960+AM960,"")</f>
        <v>#VALUE!</v>
      </c>
      <c r="AS960" s="9">
        <f>IF(O960&gt;0,R960/O960,"")</f>
        <v>0</v>
      </c>
      <c r="AT960" s="9" t="e">
        <f>IF(AR960&lt;&gt;"",AL960/AR960,"")</f>
        <v>#VALUE!</v>
      </c>
      <c r="AU960" s="9" t="str">
        <f>IF(AO960&lt;&gt;"",AL960/AO960,"")</f>
        <v/>
      </c>
      <c r="AV960" s="9" t="str">
        <f>IF(AN960&lt;&gt;"",AL960/AN960,"")</f>
        <v/>
      </c>
      <c r="AW960" s="9"/>
    </row>
    <row r="961" spans="1:49" ht="13.5" thickTop="1" x14ac:dyDescent="0.2">
      <c r="A961" s="2">
        <v>8008002</v>
      </c>
      <c r="B961" s="3" t="s">
        <v>1072</v>
      </c>
      <c r="C961" s="2">
        <v>0</v>
      </c>
      <c r="D961" s="2">
        <v>4021</v>
      </c>
      <c r="E961" s="8" t="s">
        <v>64</v>
      </c>
      <c r="F961" s="5" t="s">
        <v>1070</v>
      </c>
      <c r="G961" s="3" t="s">
        <v>51</v>
      </c>
      <c r="H961" s="6">
        <v>2650</v>
      </c>
      <c r="I961" s="6">
        <v>100</v>
      </c>
      <c r="J961" s="7">
        <v>36</v>
      </c>
      <c r="K961" s="7">
        <v>-6</v>
      </c>
      <c r="L961" s="6">
        <v>24.6</v>
      </c>
      <c r="M961" s="8" t="s">
        <v>54</v>
      </c>
      <c r="N961" s="2" t="s">
        <v>52</v>
      </c>
      <c r="O961" s="6">
        <v>3.7000000476837158</v>
      </c>
      <c r="P961" s="8" t="s">
        <v>53</v>
      </c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1">
        <f>IF($L961&gt;0,IF(O961&gt;0,$L961*O961/1000000,""),"")</f>
        <v>9.1020001173019411E-5</v>
      </c>
      <c r="AM961" s="8" t="str">
        <f>IF($L961&gt;0,IF(R961&gt;0,$L961*R961/1000000,""),"")</f>
        <v/>
      </c>
      <c r="AN961" s="8" t="str">
        <f>IF($L961&gt;0,IF(U961&gt;0,IF($V961="P",$L961*U961/1000000,$L961*$U961),""),"")</f>
        <v/>
      </c>
      <c r="AO961" s="8" t="str">
        <f>IF($L961&gt;0,IF(X961&gt;0,$L961*X961/100,""),"")</f>
        <v/>
      </c>
      <c r="AP961" s="8" t="str">
        <f>IF($L961&gt;0,IF(AA961&gt;0,$L961*AA961/100,""),"")</f>
        <v/>
      </c>
      <c r="AQ961" s="11">
        <f>SUM(AL961:AP961)</f>
        <v>9.1020001173019411E-5</v>
      </c>
      <c r="AR961" s="6" t="e">
        <f>IF((AL961+AM961)&gt;0,AL961+AM961,"")</f>
        <v>#VALUE!</v>
      </c>
      <c r="AS961" s="9">
        <f>IF(O961&gt;0,R961/O961,"")</f>
        <v>0</v>
      </c>
      <c r="AT961" s="9" t="e">
        <f>IF(AR961&lt;&gt;"",AL961/AR961,"")</f>
        <v>#VALUE!</v>
      </c>
      <c r="AU961" s="9" t="str">
        <f>IF(AO961&lt;&gt;"",AL961/AO961,"")</f>
        <v/>
      </c>
      <c r="AV961" s="9" t="str">
        <f>IF(AN961&lt;&gt;"",AL961/AN961,"")</f>
        <v/>
      </c>
      <c r="AW961" s="9"/>
    </row>
    <row r="962" spans="1:49" ht="13.5" thickTop="1" x14ac:dyDescent="0.2">
      <c r="A962" s="2">
        <v>8004132</v>
      </c>
      <c r="B962" s="3" t="s">
        <v>1069</v>
      </c>
      <c r="C962" s="2">
        <v>0</v>
      </c>
      <c r="D962" s="2">
        <v>4021</v>
      </c>
      <c r="E962" s="8" t="s">
        <v>64</v>
      </c>
      <c r="F962" s="5" t="s">
        <v>1070</v>
      </c>
      <c r="G962" s="3" t="s">
        <v>51</v>
      </c>
      <c r="H962" s="6">
        <v>2700</v>
      </c>
      <c r="I962" s="6">
        <v>100</v>
      </c>
      <c r="J962" s="7">
        <v>32.466670000000001</v>
      </c>
      <c r="K962" s="7">
        <v>-3.2166700000000001</v>
      </c>
      <c r="L962" s="6">
        <v>29.249120000000001</v>
      </c>
      <c r="M962" s="8" t="s">
        <v>54</v>
      </c>
      <c r="N962" s="2" t="s">
        <v>52</v>
      </c>
      <c r="O962" s="6">
        <v>14.091500282287598</v>
      </c>
      <c r="P962" s="8" t="s">
        <v>53</v>
      </c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1">
        <f>IF($L962&gt;0,IF(O962&gt;0,$L962*O962/1000000,""),"")</f>
        <v>4.1216398273666386E-4</v>
      </c>
      <c r="AM962" s="8" t="str">
        <f>IF($L962&gt;0,IF(R962&gt;0,$L962*R962/1000000,""),"")</f>
        <v/>
      </c>
      <c r="AN962" s="8" t="str">
        <f>IF($L962&gt;0,IF(U962&gt;0,IF($V962="P",$L962*U962/1000000,$L962*$U962),""),"")</f>
        <v/>
      </c>
      <c r="AO962" s="8" t="str">
        <f>IF($L962&gt;0,IF(X962&gt;0,$L962*X962/100,""),"")</f>
        <v/>
      </c>
      <c r="AP962" s="8" t="str">
        <f>IF($L962&gt;0,IF(AA962&gt;0,$L962*AA962/100,""),"")</f>
        <v/>
      </c>
      <c r="AQ962" s="11">
        <f>SUM(AL962:AP962)</f>
        <v>4.1216398273666386E-4</v>
      </c>
      <c r="AR962" s="6" t="e">
        <f>IF((AL962+AM962)&gt;0,AL962+AM962,"")</f>
        <v>#VALUE!</v>
      </c>
      <c r="AS962" s="9">
        <f>IF(O962&gt;0,R962/O962,"")</f>
        <v>0</v>
      </c>
      <c r="AT962" s="9" t="e">
        <f>IF(AR962&lt;&gt;"",AL962/AR962,"")</f>
        <v>#VALUE!</v>
      </c>
      <c r="AU962" s="9" t="str">
        <f>IF(AO962&lt;&gt;"",AL962/AO962,"")</f>
        <v/>
      </c>
      <c r="AV962" s="9" t="str">
        <f>IF(AN962&lt;&gt;"",AL962/AN962,"")</f>
        <v/>
      </c>
      <c r="AW962" s="9"/>
    </row>
    <row r="963" spans="1:49" ht="13.5" thickTop="1" x14ac:dyDescent="0.2">
      <c r="A963" s="2">
        <v>8008077</v>
      </c>
      <c r="B963" s="3" t="s">
        <v>1082</v>
      </c>
      <c r="C963" s="2">
        <v>0</v>
      </c>
      <c r="D963" s="2">
        <v>4029</v>
      </c>
      <c r="E963" s="8" t="s">
        <v>56</v>
      </c>
      <c r="F963" s="5" t="s">
        <v>1077</v>
      </c>
      <c r="G963" s="3" t="s">
        <v>51</v>
      </c>
      <c r="H963" s="6">
        <v>1840</v>
      </c>
      <c r="I963" s="6">
        <v>25</v>
      </c>
      <c r="J963" s="7">
        <v>29</v>
      </c>
      <c r="K963" s="7">
        <v>50</v>
      </c>
      <c r="L963" s="6"/>
      <c r="M963" s="8"/>
      <c r="N963" s="2"/>
      <c r="O963" s="6"/>
      <c r="P963" s="8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1" t="str">
        <f>IF($L963&gt;0,IF(O963&gt;0,$L963*O963/1000000,""),"")</f>
        <v/>
      </c>
      <c r="AM963" s="8" t="str">
        <f>IF($L963&gt;0,IF(R963&gt;0,$L963*R963/1000000,""),"")</f>
        <v/>
      </c>
      <c r="AN963" s="8" t="str">
        <f>IF($L963&gt;0,IF(U963&gt;0,IF($V963="P",$L963*U963/1000000,$L963*$U963),""),"")</f>
        <v/>
      </c>
      <c r="AO963" s="8" t="str">
        <f>IF($L963&gt;0,IF(X963&gt;0,$L963*X963/100,""),"")</f>
        <v/>
      </c>
      <c r="AP963" s="8" t="str">
        <f>IF($L963&gt;0,IF(AA963&gt;0,$L963*AA963/100,""),"")</f>
        <v/>
      </c>
      <c r="AQ963" s="11">
        <f>SUM(AL963:AP963)</f>
        <v>0</v>
      </c>
      <c r="AR963" s="6" t="e">
        <f>IF((AL963+AM963)&gt;0,AL963+AM963,"")</f>
        <v>#VALUE!</v>
      </c>
      <c r="AS963" s="9" t="str">
        <f>IF(O963&gt;0,R963/O963,"")</f>
        <v/>
      </c>
      <c r="AT963" s="9" t="e">
        <f>IF(AR963&lt;&gt;"",AL963/AR963,"")</f>
        <v>#VALUE!</v>
      </c>
      <c r="AU963" s="9" t="str">
        <f>IF(AO963&lt;&gt;"",AL963/AO963,"")</f>
        <v/>
      </c>
      <c r="AV963" s="9" t="str">
        <f>IF(AN963&lt;&gt;"",AL963/AN963,"")</f>
        <v/>
      </c>
      <c r="AW963" s="9"/>
    </row>
    <row r="964" spans="1:49" ht="13.5" thickTop="1" x14ac:dyDescent="0.2">
      <c r="A964" s="2">
        <v>8004023</v>
      </c>
      <c r="B964" s="3" t="s">
        <v>1080</v>
      </c>
      <c r="C964" s="2">
        <v>0</v>
      </c>
      <c r="D964" s="2">
        <v>4029</v>
      </c>
      <c r="E964" s="8" t="s">
        <v>56</v>
      </c>
      <c r="F964" s="5" t="s">
        <v>1077</v>
      </c>
      <c r="G964" s="3" t="s">
        <v>51</v>
      </c>
      <c r="H964" s="6">
        <v>2000</v>
      </c>
      <c r="I964" s="6">
        <v>25</v>
      </c>
      <c r="J964" s="7">
        <v>32.270000000000003</v>
      </c>
      <c r="K964" s="7">
        <v>48.49</v>
      </c>
      <c r="L964" s="6">
        <v>2</v>
      </c>
      <c r="M964" s="8" t="s">
        <v>54</v>
      </c>
      <c r="N964" s="2" t="s">
        <v>52</v>
      </c>
      <c r="O964" s="6">
        <v>3</v>
      </c>
      <c r="P964" s="8" t="s">
        <v>53</v>
      </c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1">
        <f>IF($L964&gt;0,IF(O964&gt;0,$L964*O964/1000000,""),"")</f>
        <v>6.0000000000000002E-6</v>
      </c>
      <c r="AM964" s="8" t="str">
        <f>IF($L964&gt;0,IF(R964&gt;0,$L964*R964/1000000,""),"")</f>
        <v/>
      </c>
      <c r="AN964" s="8" t="str">
        <f>IF($L964&gt;0,IF(U964&gt;0,IF($V964="P",$L964*U964/1000000,$L964*$U964),""),"")</f>
        <v/>
      </c>
      <c r="AO964" s="8" t="str">
        <f>IF($L964&gt;0,IF(X964&gt;0,$L964*X964/100,""),"")</f>
        <v/>
      </c>
      <c r="AP964" s="8" t="str">
        <f>IF($L964&gt;0,IF(AA964&gt;0,$L964*AA964/100,""),"")</f>
        <v/>
      </c>
      <c r="AQ964" s="11">
        <f>SUM(AL964:AP964)</f>
        <v>6.0000000000000002E-6</v>
      </c>
      <c r="AR964" s="6" t="e">
        <f>IF((AL964+AM964)&gt;0,AL964+AM964,"")</f>
        <v>#VALUE!</v>
      </c>
      <c r="AS964" s="9">
        <f>IF(O964&gt;0,R964/O964,"")</f>
        <v>0</v>
      </c>
      <c r="AT964" s="9" t="e">
        <f>IF(AR964&lt;&gt;"",AL964/AR964,"")</f>
        <v>#VALUE!</v>
      </c>
      <c r="AU964" s="9" t="str">
        <f>IF(AO964&lt;&gt;"",AL964/AO964,"")</f>
        <v/>
      </c>
      <c r="AV964" s="9" t="str">
        <f>IF(AN964&lt;&gt;"",AL964/AN964,"")</f>
        <v/>
      </c>
      <c r="AW964" s="9"/>
    </row>
    <row r="965" spans="1:49" ht="13.5" thickTop="1" x14ac:dyDescent="0.2">
      <c r="A965" s="2">
        <v>8004022</v>
      </c>
      <c r="B965" s="3" t="s">
        <v>1076</v>
      </c>
      <c r="C965" s="2">
        <v>0</v>
      </c>
      <c r="D965" s="2">
        <v>4021</v>
      </c>
      <c r="E965" s="8" t="s">
        <v>64</v>
      </c>
      <c r="F965" s="5" t="s">
        <v>1077</v>
      </c>
      <c r="G965" s="3" t="s">
        <v>51</v>
      </c>
      <c r="H965" s="6">
        <v>2050</v>
      </c>
      <c r="I965" s="6">
        <v>450</v>
      </c>
      <c r="J965" s="7">
        <v>30.1</v>
      </c>
      <c r="K965" s="7">
        <v>48</v>
      </c>
      <c r="L965" s="6"/>
      <c r="M965" s="8"/>
      <c r="N965" s="2"/>
      <c r="O965" s="6"/>
      <c r="P965" s="8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1" t="str">
        <f>IF($L965&gt;0,IF(O965&gt;0,$L965*O965/1000000,""),"")</f>
        <v/>
      </c>
      <c r="AM965" s="8" t="str">
        <f>IF($L965&gt;0,IF(R965&gt;0,$L965*R965/1000000,""),"")</f>
        <v/>
      </c>
      <c r="AN965" s="8" t="str">
        <f>IF($L965&gt;0,IF(U965&gt;0,IF($V965="P",$L965*U965/1000000,$L965*$U965),""),"")</f>
        <v/>
      </c>
      <c r="AO965" s="8" t="str">
        <f>IF($L965&gt;0,IF(X965&gt;0,$L965*X965/100,""),"")</f>
        <v/>
      </c>
      <c r="AP965" s="8" t="str">
        <f>IF($L965&gt;0,IF(AA965&gt;0,$L965*AA965/100,""),"")</f>
        <v/>
      </c>
      <c r="AQ965" s="11">
        <f>SUM(AL965:AP965)</f>
        <v>0</v>
      </c>
      <c r="AR965" s="6" t="e">
        <f>IF((AL965+AM965)&gt;0,AL965+AM965,"")</f>
        <v>#VALUE!</v>
      </c>
      <c r="AS965" s="9" t="str">
        <f>IF(O965&gt;0,R965/O965,"")</f>
        <v/>
      </c>
      <c r="AT965" s="9" t="e">
        <f>IF(AR965&lt;&gt;"",AL965/AR965,"")</f>
        <v>#VALUE!</v>
      </c>
      <c r="AU965" s="9" t="str">
        <f>IF(AO965&lt;&gt;"",AL965/AO965,"")</f>
        <v/>
      </c>
      <c r="AV965" s="9" t="str">
        <f>IF(AN965&lt;&gt;"",AL965/AN965,"")</f>
        <v/>
      </c>
      <c r="AW965" s="9"/>
    </row>
    <row r="966" spans="1:49" ht="13.5" thickTop="1" x14ac:dyDescent="0.2">
      <c r="A966" s="2">
        <v>8004025</v>
      </c>
      <c r="B966" s="3" t="s">
        <v>1078</v>
      </c>
      <c r="C966" s="2">
        <v>0</v>
      </c>
      <c r="D966" s="2">
        <v>4029</v>
      </c>
      <c r="E966" s="8" t="s">
        <v>56</v>
      </c>
      <c r="F966" s="5" t="s">
        <v>1077</v>
      </c>
      <c r="G966" s="3" t="s">
        <v>51</v>
      </c>
      <c r="H966" s="6">
        <v>5000</v>
      </c>
      <c r="I966" s="6">
        <v>100</v>
      </c>
      <c r="J966" s="7">
        <v>23.33</v>
      </c>
      <c r="K966" s="7">
        <v>48.34</v>
      </c>
      <c r="L966" s="6">
        <v>3.6</v>
      </c>
      <c r="M966" s="8" t="s">
        <v>54</v>
      </c>
      <c r="N966" s="2" t="s">
        <v>52</v>
      </c>
      <c r="O966" s="6">
        <v>5</v>
      </c>
      <c r="P966" s="8" t="s">
        <v>53</v>
      </c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1">
        <f>IF($L966&gt;0,IF(O966&gt;0,$L966*O966/1000000,""),"")</f>
        <v>1.8E-5</v>
      </c>
      <c r="AM966" s="8" t="str">
        <f>IF($L966&gt;0,IF(R966&gt;0,$L966*R966/1000000,""),"")</f>
        <v/>
      </c>
      <c r="AN966" s="8" t="str">
        <f>IF($L966&gt;0,IF(U966&gt;0,IF($V966="P",$L966*U966/1000000,$L966*$U966),""),"")</f>
        <v/>
      </c>
      <c r="AO966" s="8" t="str">
        <f>IF($L966&gt;0,IF(X966&gt;0,$L966*X966/100,""),"")</f>
        <v/>
      </c>
      <c r="AP966" s="8" t="str">
        <f>IF($L966&gt;0,IF(AA966&gt;0,$L966*AA966/100,""),"")</f>
        <v/>
      </c>
      <c r="AQ966" s="11">
        <f>SUM(AL966:AP966)</f>
        <v>1.8E-5</v>
      </c>
      <c r="AR966" s="6" t="e">
        <f>IF((AL966+AM966)&gt;0,AL966+AM966,"")</f>
        <v>#VALUE!</v>
      </c>
      <c r="AS966" s="9">
        <f>IF(O966&gt;0,R966/O966,"")</f>
        <v>0</v>
      </c>
      <c r="AT966" s="9" t="e">
        <f>IF(AR966&lt;&gt;"",AL966/AR966,"")</f>
        <v>#VALUE!</v>
      </c>
      <c r="AU966" s="9" t="str">
        <f>IF(AO966&lt;&gt;"",AL966/AO966,"")</f>
        <v/>
      </c>
      <c r="AV966" s="9" t="str">
        <f>IF(AN966&lt;&gt;"",AL966/AN966,"")</f>
        <v/>
      </c>
      <c r="AW966" s="9"/>
    </row>
    <row r="967" spans="1:49" ht="13.5" thickTop="1" x14ac:dyDescent="0.2">
      <c r="A967" s="2">
        <v>8004024</v>
      </c>
      <c r="B967" s="3" t="s">
        <v>1081</v>
      </c>
      <c r="C967" s="2">
        <v>0</v>
      </c>
      <c r="D967" s="2">
        <v>4029</v>
      </c>
      <c r="E967" s="8" t="s">
        <v>56</v>
      </c>
      <c r="F967" s="5" t="s">
        <v>1077</v>
      </c>
      <c r="G967" s="3" t="s">
        <v>51</v>
      </c>
      <c r="H967" s="6">
        <v>5000</v>
      </c>
      <c r="I967" s="6">
        <v>100</v>
      </c>
      <c r="J967" s="7">
        <v>24.62</v>
      </c>
      <c r="K967" s="7">
        <v>48.09</v>
      </c>
      <c r="L967" s="6">
        <v>1.6</v>
      </c>
      <c r="M967" s="8" t="s">
        <v>54</v>
      </c>
      <c r="N967" s="2" t="s">
        <v>52</v>
      </c>
      <c r="O967" s="6">
        <v>7</v>
      </c>
      <c r="P967" s="8" t="s">
        <v>53</v>
      </c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1">
        <f>IF($L967&gt;0,IF(O967&gt;0,$L967*O967/1000000,""),"")</f>
        <v>1.1200000000000001E-5</v>
      </c>
      <c r="AM967" s="8" t="str">
        <f>IF($L967&gt;0,IF(R967&gt;0,$L967*R967/1000000,""),"")</f>
        <v/>
      </c>
      <c r="AN967" s="8" t="str">
        <f>IF($L967&gt;0,IF(U967&gt;0,IF($V967="P",$L967*U967/1000000,$L967*$U967),""),"")</f>
        <v/>
      </c>
      <c r="AO967" s="8" t="str">
        <f>IF($L967&gt;0,IF(X967&gt;0,$L967*X967/100,""),"")</f>
        <v/>
      </c>
      <c r="AP967" s="8" t="str">
        <f>IF($L967&gt;0,IF(AA967&gt;0,$L967*AA967/100,""),"")</f>
        <v/>
      </c>
      <c r="AQ967" s="11">
        <f>SUM(AL967:AP967)</f>
        <v>1.1200000000000001E-5</v>
      </c>
      <c r="AR967" s="6" t="e">
        <f>IF((AL967+AM967)&gt;0,AL967+AM967,"")</f>
        <v>#VALUE!</v>
      </c>
      <c r="AS967" s="9">
        <f>IF(O967&gt;0,R967/O967,"")</f>
        <v>0</v>
      </c>
      <c r="AT967" s="9" t="e">
        <f>IF(AR967&lt;&gt;"",AL967/AR967,"")</f>
        <v>#VALUE!</v>
      </c>
      <c r="AU967" s="9" t="str">
        <f>IF(AO967&lt;&gt;"",AL967/AO967,"")</f>
        <v/>
      </c>
      <c r="AV967" s="9" t="str">
        <f>IF(AN967&lt;&gt;"",AL967/AN967,"")</f>
        <v/>
      </c>
      <c r="AW967" s="9"/>
    </row>
    <row r="968" spans="1:49" ht="13.5" thickTop="1" x14ac:dyDescent="0.2">
      <c r="A968" s="2">
        <v>8004026</v>
      </c>
      <c r="B968" s="3" t="s">
        <v>1079</v>
      </c>
      <c r="C968" s="2">
        <v>0</v>
      </c>
      <c r="D968" s="2">
        <v>4029</v>
      </c>
      <c r="E968" s="8" t="s">
        <v>56</v>
      </c>
      <c r="F968" s="5" t="s">
        <v>1077</v>
      </c>
      <c r="G968" s="3" t="s">
        <v>51</v>
      </c>
      <c r="H968" s="6">
        <v>5000</v>
      </c>
      <c r="I968" s="6">
        <v>100</v>
      </c>
      <c r="J968" s="7">
        <v>34.22</v>
      </c>
      <c r="K968" s="7">
        <v>47.81</v>
      </c>
      <c r="L968" s="6">
        <v>2.5</v>
      </c>
      <c r="M968" s="8" t="s">
        <v>54</v>
      </c>
      <c r="N968" s="2" t="s">
        <v>52</v>
      </c>
      <c r="O968" s="6">
        <v>3</v>
      </c>
      <c r="P968" s="8" t="s">
        <v>53</v>
      </c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1">
        <f>IF($L968&gt;0,IF(O968&gt;0,$L968*O968/1000000,""),"")</f>
        <v>7.5000000000000002E-6</v>
      </c>
      <c r="AM968" s="8" t="str">
        <f>IF($L968&gt;0,IF(R968&gt;0,$L968*R968/1000000,""),"")</f>
        <v/>
      </c>
      <c r="AN968" s="8" t="str">
        <f>IF($L968&gt;0,IF(U968&gt;0,IF($V968="P",$L968*U968/1000000,$L968*$U968),""),"")</f>
        <v/>
      </c>
      <c r="AO968" s="8" t="str">
        <f>IF($L968&gt;0,IF(X968&gt;0,$L968*X968/100,""),"")</f>
        <v/>
      </c>
      <c r="AP968" s="8" t="str">
        <f>IF($L968&gt;0,IF(AA968&gt;0,$L968*AA968/100,""),"")</f>
        <v/>
      </c>
      <c r="AQ968" s="11">
        <f>SUM(AL968:AP968)</f>
        <v>7.5000000000000002E-6</v>
      </c>
      <c r="AR968" s="6" t="e">
        <f>IF((AL968+AM968)&gt;0,AL968+AM968,"")</f>
        <v>#VALUE!</v>
      </c>
      <c r="AS968" s="9">
        <f>IF(O968&gt;0,R968/O968,"")</f>
        <v>0</v>
      </c>
      <c r="AT968" s="9" t="e">
        <f>IF(AR968&lt;&gt;"",AL968/AR968,"")</f>
        <v>#VALUE!</v>
      </c>
      <c r="AU968" s="9" t="str">
        <f>IF(AO968&lt;&gt;"",AL968/AO968,"")</f>
        <v/>
      </c>
      <c r="AV968" s="9" t="str">
        <f>IF(AN968&lt;&gt;"",AL968/AN968,"")</f>
        <v/>
      </c>
      <c r="AW968" s="9"/>
    </row>
    <row r="969" spans="1:49" ht="13.5" thickTop="1" x14ac:dyDescent="0.2">
      <c r="A969" s="2">
        <v>8003106</v>
      </c>
      <c r="B969" s="3" t="s">
        <v>1243</v>
      </c>
      <c r="C969" s="2">
        <v>0</v>
      </c>
      <c r="D969" s="2">
        <v>4040</v>
      </c>
      <c r="E969" s="8" t="s">
        <v>58</v>
      </c>
      <c r="F969" s="5" t="s">
        <v>1084</v>
      </c>
      <c r="G969" s="3" t="s">
        <v>51</v>
      </c>
      <c r="H969" s="6">
        <v>2.665</v>
      </c>
      <c r="I969" s="6">
        <v>2.665</v>
      </c>
      <c r="J969" s="7">
        <v>-122.38194</v>
      </c>
      <c r="K969" s="7">
        <v>38.44361</v>
      </c>
      <c r="L969" s="6"/>
      <c r="M969" s="8"/>
      <c r="N969" s="2"/>
      <c r="O969" s="6"/>
      <c r="P969" s="8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1" t="str">
        <f>IF($L969&gt;0,IF(O969&gt;0,$L969*O969/1000000,""),"")</f>
        <v/>
      </c>
      <c r="AM969" s="8" t="str">
        <f>IF($L969&gt;0,IF(R969&gt;0,$L969*R969/1000000,""),"")</f>
        <v/>
      </c>
      <c r="AN969" s="8" t="str">
        <f>IF($L969&gt;0,IF(U969&gt;0,IF($V969="P",$L969*U969/1000000,$L969*$U969),""),"")</f>
        <v/>
      </c>
      <c r="AO969" s="8" t="str">
        <f>IF($L969&gt;0,IF(X969&gt;0,$L969*X969/100,""),"")</f>
        <v/>
      </c>
      <c r="AP969" s="8" t="str">
        <f>IF($L969&gt;0,IF(AA969&gt;0,$L969*AA969/100,""),"")</f>
        <v/>
      </c>
      <c r="AQ969" s="11">
        <f>SUM(AL969:AP969)</f>
        <v>0</v>
      </c>
      <c r="AR969" s="6" t="e">
        <f>IF((AL969+AM969)&gt;0,AL969+AM969,"")</f>
        <v>#VALUE!</v>
      </c>
      <c r="AS969" s="9" t="str">
        <f>IF(O969&gt;0,R969/O969,"")</f>
        <v/>
      </c>
      <c r="AT969" s="9" t="e">
        <f>IF(AR969&lt;&gt;"",AL969/AR969,"")</f>
        <v>#VALUE!</v>
      </c>
      <c r="AU969" s="9" t="str">
        <f>IF(AO969&lt;&gt;"",AL969/AO969,"")</f>
        <v/>
      </c>
      <c r="AV969" s="9" t="str">
        <f>IF(AN969&lt;&gt;"",AL969/AN969,"")</f>
        <v/>
      </c>
      <c r="AW969" s="9"/>
    </row>
    <row r="970" spans="1:49" ht="13.5" thickTop="1" x14ac:dyDescent="0.2">
      <c r="A970" s="2">
        <v>8003049</v>
      </c>
      <c r="B970" s="3" t="s">
        <v>1230</v>
      </c>
      <c r="C970" s="2">
        <v>0</v>
      </c>
      <c r="D970" s="2">
        <v>4040</v>
      </c>
      <c r="E970" s="8" t="s">
        <v>58</v>
      </c>
      <c r="F970" s="5" t="s">
        <v>1084</v>
      </c>
      <c r="G970" s="3" t="s">
        <v>51</v>
      </c>
      <c r="H970" s="6">
        <v>2.665</v>
      </c>
      <c r="I970" s="6">
        <v>2.665</v>
      </c>
      <c r="J970" s="7">
        <v>-118.6353</v>
      </c>
      <c r="K970" s="7">
        <v>40.900280000000002</v>
      </c>
      <c r="L970" s="6">
        <v>84.855136000000002</v>
      </c>
      <c r="M970" s="8" t="s">
        <v>54</v>
      </c>
      <c r="N970" s="2" t="s">
        <v>52</v>
      </c>
      <c r="O970" s="6">
        <v>0.58267772197723389</v>
      </c>
      <c r="P970" s="8" t="s">
        <v>53</v>
      </c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1">
        <f>IF($L970&gt;0,IF(O970&gt;0,$L970*O970/1000000,""),"")</f>
        <v>4.944319734254837E-5</v>
      </c>
      <c r="AM970" s="8" t="str">
        <f>IF($L970&gt;0,IF(R970&gt;0,$L970*R970/1000000,""),"")</f>
        <v/>
      </c>
      <c r="AN970" s="8" t="str">
        <f>IF($L970&gt;0,IF(U970&gt;0,IF($V970="P",$L970*U970/1000000,$L970*$U970),""),"")</f>
        <v/>
      </c>
      <c r="AO970" s="8" t="str">
        <f>IF($L970&gt;0,IF(X970&gt;0,$L970*X970/100,""),"")</f>
        <v/>
      </c>
      <c r="AP970" s="8" t="str">
        <f>IF($L970&gt;0,IF(AA970&gt;0,$L970*AA970/100,""),"")</f>
        <v/>
      </c>
      <c r="AQ970" s="11">
        <f>SUM(AL970:AP970)</f>
        <v>4.944319734254837E-5</v>
      </c>
      <c r="AR970" s="6" t="e">
        <f>IF((AL970+AM970)&gt;0,AL970+AM970,"")</f>
        <v>#VALUE!</v>
      </c>
      <c r="AS970" s="9">
        <f>IF(O970&gt;0,R970/O970,"")</f>
        <v>0</v>
      </c>
      <c r="AT970" s="9" t="e">
        <f>IF(AR970&lt;&gt;"",AL970/AR970,"")</f>
        <v>#VALUE!</v>
      </c>
      <c r="AU970" s="9" t="str">
        <f>IF(AO970&lt;&gt;"",AL970/AO970,"")</f>
        <v/>
      </c>
      <c r="AV970" s="9" t="str">
        <f>IF(AN970&lt;&gt;"",AL970/AN970,"")</f>
        <v/>
      </c>
      <c r="AW970" s="9"/>
    </row>
    <row r="971" spans="1:49" ht="13.5" thickTop="1" x14ac:dyDescent="0.2">
      <c r="A971" s="2">
        <v>8004094</v>
      </c>
      <c r="B971" s="3" t="s">
        <v>1223</v>
      </c>
      <c r="C971" s="2">
        <v>0</v>
      </c>
      <c r="D971" s="2">
        <v>4040</v>
      </c>
      <c r="E971" s="8" t="s">
        <v>58</v>
      </c>
      <c r="F971" s="5" t="s">
        <v>1084</v>
      </c>
      <c r="G971" s="3" t="s">
        <v>51</v>
      </c>
      <c r="H971" s="6">
        <v>7.165</v>
      </c>
      <c r="I971" s="6">
        <v>1.835</v>
      </c>
      <c r="J971" s="7">
        <v>-118.9992</v>
      </c>
      <c r="K971" s="7">
        <v>38.220799999999997</v>
      </c>
      <c r="L971" s="6"/>
      <c r="M971" s="8"/>
      <c r="N971" s="2"/>
      <c r="O971" s="6"/>
      <c r="P971" s="8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1" t="str">
        <f>IF($L971&gt;0,IF(O971&gt;0,$L971*O971/1000000,""),"")</f>
        <v/>
      </c>
      <c r="AM971" s="8" t="str">
        <f>IF($L971&gt;0,IF(R971&gt;0,$L971*R971/1000000,""),"")</f>
        <v/>
      </c>
      <c r="AN971" s="8" t="str">
        <f>IF($L971&gt;0,IF(U971&gt;0,IF($V971="P",$L971*U971/1000000,$L971*$U971),""),"")</f>
        <v/>
      </c>
      <c r="AO971" s="8" t="str">
        <f>IF($L971&gt;0,IF(X971&gt;0,$L971*X971/100,""),"")</f>
        <v/>
      </c>
      <c r="AP971" s="8" t="str">
        <f>IF($L971&gt;0,IF(AA971&gt;0,$L971*AA971/100,""),"")</f>
        <v/>
      </c>
      <c r="AQ971" s="11">
        <f>SUM(AL971:AP971)</f>
        <v>0</v>
      </c>
      <c r="AR971" s="6" t="e">
        <f>IF((AL971+AM971)&gt;0,AL971+AM971,"")</f>
        <v>#VALUE!</v>
      </c>
      <c r="AS971" s="9" t="str">
        <f>IF(O971&gt;0,R971/O971,"")</f>
        <v/>
      </c>
      <c r="AT971" s="9" t="e">
        <f>IF(AR971&lt;&gt;"",AL971/AR971,"")</f>
        <v>#VALUE!</v>
      </c>
      <c r="AU971" s="9" t="str">
        <f>IF(AO971&lt;&gt;"",AL971/AO971,"")</f>
        <v/>
      </c>
      <c r="AV971" s="9" t="str">
        <f>IF(AN971&lt;&gt;"",AL971/AN971,"")</f>
        <v/>
      </c>
      <c r="AW971" s="9"/>
    </row>
    <row r="972" spans="1:49" ht="13.5" thickTop="1" x14ac:dyDescent="0.2">
      <c r="A972" s="2">
        <v>132002050</v>
      </c>
      <c r="B972" s="3" t="s">
        <v>1149</v>
      </c>
      <c r="C972" s="2">
        <v>8004095</v>
      </c>
      <c r="D972" s="2">
        <v>4029</v>
      </c>
      <c r="E972" s="8" t="s">
        <v>56</v>
      </c>
      <c r="F972" s="5" t="s">
        <v>1084</v>
      </c>
      <c r="G972" s="3" t="s">
        <v>51</v>
      </c>
      <c r="H972" s="6">
        <v>8</v>
      </c>
      <c r="I972" s="6">
        <v>33.33</v>
      </c>
      <c r="J972" s="7">
        <v>-106.89306000000001</v>
      </c>
      <c r="K972" s="7">
        <v>37.848889999999997</v>
      </c>
      <c r="L972" s="6"/>
      <c r="M972" s="8"/>
      <c r="N972" s="2"/>
      <c r="O972" s="6"/>
      <c r="P972" s="8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1" t="str">
        <f>IF($L972&gt;0,IF(O972&gt;0,$L972*O972/1000000,""),"")</f>
        <v/>
      </c>
      <c r="AM972" s="8" t="str">
        <f>IF($L972&gt;0,IF(R972&gt;0,$L972*R972/1000000,""),"")</f>
        <v/>
      </c>
      <c r="AN972" s="8" t="str">
        <f>IF($L972&gt;0,IF(U972&gt;0,IF($V972="P",$L972*U972/1000000,$L972*$U972),""),"")</f>
        <v/>
      </c>
      <c r="AO972" s="8" t="str">
        <f>IF($L972&gt;0,IF(X972&gt;0,$L972*X972/100,""),"")</f>
        <v/>
      </c>
      <c r="AP972" s="8" t="str">
        <f>IF($L972&gt;0,IF(AA972&gt;0,$L972*AA972/100,""),"")</f>
        <v/>
      </c>
      <c r="AQ972" s="11">
        <f>SUM(AL972:AP972)</f>
        <v>0</v>
      </c>
      <c r="AR972" s="6" t="e">
        <f>IF((AL972+AM972)&gt;0,AL972+AM972,"")</f>
        <v>#VALUE!</v>
      </c>
      <c r="AS972" s="9" t="str">
        <f>IF(O972&gt;0,R972/O972,"")</f>
        <v/>
      </c>
      <c r="AT972" s="9" t="e">
        <f>IF(AR972&lt;&gt;"",AL972/AR972,"")</f>
        <v>#VALUE!</v>
      </c>
      <c r="AU972" s="9" t="str">
        <f>IF(AO972&lt;&gt;"",AL972/AO972,"")</f>
        <v/>
      </c>
      <c r="AV972" s="9" t="str">
        <f>IF(AN972&lt;&gt;"",AL972/AN972,"")</f>
        <v/>
      </c>
      <c r="AW972" s="9"/>
    </row>
    <row r="973" spans="1:49" ht="13.5" thickTop="1" x14ac:dyDescent="0.2">
      <c r="A973" s="2">
        <v>132002060</v>
      </c>
      <c r="B973" s="3" t="s">
        <v>1150</v>
      </c>
      <c r="C973" s="2">
        <v>8004095</v>
      </c>
      <c r="D973" s="2">
        <v>4029</v>
      </c>
      <c r="E973" s="8" t="s">
        <v>56</v>
      </c>
      <c r="F973" s="5" t="s">
        <v>1084</v>
      </c>
      <c r="G973" s="3" t="s">
        <v>51</v>
      </c>
      <c r="H973" s="6">
        <v>8</v>
      </c>
      <c r="I973" s="6">
        <v>33.33</v>
      </c>
      <c r="J973" s="7">
        <v>-106.89306000000001</v>
      </c>
      <c r="K973" s="7">
        <v>37.848889999999997</v>
      </c>
      <c r="L973" s="6"/>
      <c r="M973" s="8"/>
      <c r="N973" s="2"/>
      <c r="O973" s="6"/>
      <c r="P973" s="8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1" t="str">
        <f>IF($L973&gt;0,IF(O973&gt;0,$L973*O973/1000000,""),"")</f>
        <v/>
      </c>
      <c r="AM973" s="8" t="str">
        <f>IF($L973&gt;0,IF(R973&gt;0,$L973*R973/1000000,""),"")</f>
        <v/>
      </c>
      <c r="AN973" s="8" t="str">
        <f>IF($L973&gt;0,IF(U973&gt;0,IF($V973="P",$L973*U973/1000000,$L973*$U973),""),"")</f>
        <v/>
      </c>
      <c r="AO973" s="8" t="str">
        <f>IF($L973&gt;0,IF(X973&gt;0,$L973*X973/100,""),"")</f>
        <v/>
      </c>
      <c r="AP973" s="8" t="str">
        <f>IF($L973&gt;0,IF(AA973&gt;0,$L973*AA973/100,""),"")</f>
        <v/>
      </c>
      <c r="AQ973" s="11">
        <f>SUM(AL973:AP973)</f>
        <v>0</v>
      </c>
      <c r="AR973" s="6" t="e">
        <f>IF((AL973+AM973)&gt;0,AL973+AM973,"")</f>
        <v>#VALUE!</v>
      </c>
      <c r="AS973" s="9" t="str">
        <f>IF(O973&gt;0,R973/O973,"")</f>
        <v/>
      </c>
      <c r="AT973" s="9" t="e">
        <f>IF(AR973&lt;&gt;"",AL973/AR973,"")</f>
        <v>#VALUE!</v>
      </c>
      <c r="AU973" s="9" t="str">
        <f>IF(AO973&lt;&gt;"",AL973/AO973,"")</f>
        <v/>
      </c>
      <c r="AV973" s="9" t="str">
        <f>IF(AN973&lt;&gt;"",AL973/AN973,"")</f>
        <v/>
      </c>
      <c r="AW973" s="9"/>
    </row>
    <row r="974" spans="1:49" ht="13.5" thickTop="1" x14ac:dyDescent="0.2">
      <c r="A974" s="2">
        <v>132002070</v>
      </c>
      <c r="B974" s="3" t="s">
        <v>1151</v>
      </c>
      <c r="C974" s="2">
        <v>8004095</v>
      </c>
      <c r="D974" s="2">
        <v>4029</v>
      </c>
      <c r="E974" s="8" t="s">
        <v>56</v>
      </c>
      <c r="F974" s="5" t="s">
        <v>1084</v>
      </c>
      <c r="G974" s="3" t="s">
        <v>51</v>
      </c>
      <c r="H974" s="6">
        <v>8</v>
      </c>
      <c r="I974" s="6">
        <v>33.33</v>
      </c>
      <c r="J974" s="7">
        <v>-106.89306000000001</v>
      </c>
      <c r="K974" s="7">
        <v>37.848889999999997</v>
      </c>
      <c r="L974" s="6"/>
      <c r="M974" s="8"/>
      <c r="N974" s="2"/>
      <c r="O974" s="6"/>
      <c r="P974" s="8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1" t="str">
        <f>IF($L974&gt;0,IF(O974&gt;0,$L974*O974/1000000,""),"")</f>
        <v/>
      </c>
      <c r="AM974" s="8" t="str">
        <f>IF($L974&gt;0,IF(R974&gt;0,$L974*R974/1000000,""),"")</f>
        <v/>
      </c>
      <c r="AN974" s="8" t="str">
        <f>IF($L974&gt;0,IF(U974&gt;0,IF($V974="P",$L974*U974/1000000,$L974*$U974),""),"")</f>
        <v/>
      </c>
      <c r="AO974" s="8" t="str">
        <f>IF($L974&gt;0,IF(X974&gt;0,$L974*X974/100,""),"")</f>
        <v/>
      </c>
      <c r="AP974" s="8" t="str">
        <f>IF($L974&gt;0,IF(AA974&gt;0,$L974*AA974/100,""),"")</f>
        <v/>
      </c>
      <c r="AQ974" s="11">
        <f>SUM(AL974:AP974)</f>
        <v>0</v>
      </c>
      <c r="AR974" s="6" t="e">
        <f>IF((AL974+AM974)&gt;0,AL974+AM974,"")</f>
        <v>#VALUE!</v>
      </c>
      <c r="AS974" s="9" t="str">
        <f>IF(O974&gt;0,R974/O974,"")</f>
        <v/>
      </c>
      <c r="AT974" s="9" t="e">
        <f>IF(AR974&lt;&gt;"",AL974/AR974,"")</f>
        <v>#VALUE!</v>
      </c>
      <c r="AU974" s="9" t="str">
        <f>IF(AO974&lt;&gt;"",AL974/AO974,"")</f>
        <v/>
      </c>
      <c r="AV974" s="9" t="str">
        <f>IF(AN974&lt;&gt;"",AL974/AN974,"")</f>
        <v/>
      </c>
      <c r="AW974" s="9"/>
    </row>
    <row r="975" spans="1:49" ht="13.5" thickTop="1" x14ac:dyDescent="0.2">
      <c r="A975" s="2">
        <v>132002080</v>
      </c>
      <c r="B975" s="3" t="s">
        <v>1152</v>
      </c>
      <c r="C975" s="2">
        <v>8004095</v>
      </c>
      <c r="D975" s="2">
        <v>4029</v>
      </c>
      <c r="E975" s="8" t="s">
        <v>56</v>
      </c>
      <c r="F975" s="5" t="s">
        <v>1084</v>
      </c>
      <c r="G975" s="3" t="s">
        <v>51</v>
      </c>
      <c r="H975" s="6">
        <v>8</v>
      </c>
      <c r="I975" s="6">
        <v>33.33</v>
      </c>
      <c r="J975" s="7">
        <v>-106.89306000000001</v>
      </c>
      <c r="K975" s="7">
        <v>37.848889999999997</v>
      </c>
      <c r="L975" s="6"/>
      <c r="M975" s="8"/>
      <c r="N975" s="2"/>
      <c r="O975" s="6"/>
      <c r="P975" s="8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1" t="str">
        <f>IF($L975&gt;0,IF(O975&gt;0,$L975*O975/1000000,""),"")</f>
        <v/>
      </c>
      <c r="AM975" s="8" t="str">
        <f>IF($L975&gt;0,IF(R975&gt;0,$L975*R975/1000000,""),"")</f>
        <v/>
      </c>
      <c r="AN975" s="8" t="str">
        <f>IF($L975&gt;0,IF(U975&gt;0,IF($V975="P",$L975*U975/1000000,$L975*$U975),""),"")</f>
        <v/>
      </c>
      <c r="AO975" s="8" t="str">
        <f>IF($L975&gt;0,IF(X975&gt;0,$L975*X975/100,""),"")</f>
        <v/>
      </c>
      <c r="AP975" s="8" t="str">
        <f>IF($L975&gt;0,IF(AA975&gt;0,$L975*AA975/100,""),"")</f>
        <v/>
      </c>
      <c r="AQ975" s="11">
        <f>SUM(AL975:AP975)</f>
        <v>0</v>
      </c>
      <c r="AR975" s="6" t="e">
        <f>IF((AL975+AM975)&gt;0,AL975+AM975,"")</f>
        <v>#VALUE!</v>
      </c>
      <c r="AS975" s="9" t="str">
        <f>IF(O975&gt;0,R975/O975,"")</f>
        <v/>
      </c>
      <c r="AT975" s="9" t="e">
        <f>IF(AR975&lt;&gt;"",AL975/AR975,"")</f>
        <v>#VALUE!</v>
      </c>
      <c r="AU975" s="9" t="str">
        <f>IF(AO975&lt;&gt;"",AL975/AO975,"")</f>
        <v/>
      </c>
      <c r="AV975" s="9" t="str">
        <f>IF(AN975&lt;&gt;"",AL975/AN975,"")</f>
        <v/>
      </c>
      <c r="AW975" s="9"/>
    </row>
    <row r="976" spans="1:49" ht="13.5" thickTop="1" x14ac:dyDescent="0.2">
      <c r="A976" s="2">
        <v>132002090</v>
      </c>
      <c r="B976" s="3" t="s">
        <v>1153</v>
      </c>
      <c r="C976" s="2">
        <v>8004095</v>
      </c>
      <c r="D976" s="2">
        <v>4029</v>
      </c>
      <c r="E976" s="8" t="s">
        <v>56</v>
      </c>
      <c r="F976" s="5" t="s">
        <v>1084</v>
      </c>
      <c r="G976" s="3" t="s">
        <v>51</v>
      </c>
      <c r="H976" s="6">
        <v>8</v>
      </c>
      <c r="I976" s="6">
        <v>33.33</v>
      </c>
      <c r="J976" s="7">
        <v>-106.89306000000001</v>
      </c>
      <c r="K976" s="7">
        <v>37.848889999999997</v>
      </c>
      <c r="L976" s="6"/>
      <c r="M976" s="8"/>
      <c r="N976" s="2"/>
      <c r="O976" s="6"/>
      <c r="P976" s="8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1" t="str">
        <f>IF($L976&gt;0,IF(O976&gt;0,$L976*O976/1000000,""),"")</f>
        <v/>
      </c>
      <c r="AM976" s="8" t="str">
        <f>IF($L976&gt;0,IF(R976&gt;0,$L976*R976/1000000,""),"")</f>
        <v/>
      </c>
      <c r="AN976" s="8" t="str">
        <f>IF($L976&gt;0,IF(U976&gt;0,IF($V976="P",$L976*U976/1000000,$L976*$U976),""),"")</f>
        <v/>
      </c>
      <c r="AO976" s="8" t="str">
        <f>IF($L976&gt;0,IF(X976&gt;0,$L976*X976/100,""),"")</f>
        <v/>
      </c>
      <c r="AP976" s="8" t="str">
        <f>IF($L976&gt;0,IF(AA976&gt;0,$L976*AA976/100,""),"")</f>
        <v/>
      </c>
      <c r="AQ976" s="11">
        <f>SUM(AL976:AP976)</f>
        <v>0</v>
      </c>
      <c r="AR976" s="6" t="e">
        <f>IF((AL976+AM976)&gt;0,AL976+AM976,"")</f>
        <v>#VALUE!</v>
      </c>
      <c r="AS976" s="9" t="str">
        <f>IF(O976&gt;0,R976/O976,"")</f>
        <v/>
      </c>
      <c r="AT976" s="9" t="e">
        <f>IF(AR976&lt;&gt;"",AL976/AR976,"")</f>
        <v>#VALUE!</v>
      </c>
      <c r="AU976" s="9" t="str">
        <f>IF(AO976&lt;&gt;"",AL976/AO976,"")</f>
        <v/>
      </c>
      <c r="AV976" s="9" t="str">
        <f>IF(AN976&lt;&gt;"",AL976/AN976,"")</f>
        <v/>
      </c>
      <c r="AW976" s="9"/>
    </row>
    <row r="977" spans="1:49" ht="13.5" thickTop="1" x14ac:dyDescent="0.2">
      <c r="A977" s="2">
        <v>132002100</v>
      </c>
      <c r="B977" s="3" t="s">
        <v>1154</v>
      </c>
      <c r="C977" s="2">
        <v>8004095</v>
      </c>
      <c r="D977" s="2">
        <v>4029</v>
      </c>
      <c r="E977" s="8" t="s">
        <v>56</v>
      </c>
      <c r="F977" s="5" t="s">
        <v>1084</v>
      </c>
      <c r="G977" s="3" t="s">
        <v>51</v>
      </c>
      <c r="H977" s="6">
        <v>8</v>
      </c>
      <c r="I977" s="6">
        <v>33.33</v>
      </c>
      <c r="J977" s="7">
        <v>-106.89306000000001</v>
      </c>
      <c r="K977" s="7">
        <v>37.848889999999997</v>
      </c>
      <c r="L977" s="6"/>
      <c r="M977" s="8"/>
      <c r="N977" s="2"/>
      <c r="O977" s="6"/>
      <c r="P977" s="8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1" t="str">
        <f>IF($L977&gt;0,IF(O977&gt;0,$L977*O977/1000000,""),"")</f>
        <v/>
      </c>
      <c r="AM977" s="8" t="str">
        <f>IF($L977&gt;0,IF(R977&gt;0,$L977*R977/1000000,""),"")</f>
        <v/>
      </c>
      <c r="AN977" s="8" t="str">
        <f>IF($L977&gt;0,IF(U977&gt;0,IF($V977="P",$L977*U977/1000000,$L977*$U977),""),"")</f>
        <v/>
      </c>
      <c r="AO977" s="8" t="str">
        <f>IF($L977&gt;0,IF(X977&gt;0,$L977*X977/100,""),"")</f>
        <v/>
      </c>
      <c r="AP977" s="8" t="str">
        <f>IF($L977&gt;0,IF(AA977&gt;0,$L977*AA977/100,""),"")</f>
        <v/>
      </c>
      <c r="AQ977" s="11">
        <f>SUM(AL977:AP977)</f>
        <v>0</v>
      </c>
      <c r="AR977" s="6" t="e">
        <f>IF((AL977+AM977)&gt;0,AL977+AM977,"")</f>
        <v>#VALUE!</v>
      </c>
      <c r="AS977" s="9" t="str">
        <f>IF(O977&gt;0,R977/O977,"")</f>
        <v/>
      </c>
      <c r="AT977" s="9" t="e">
        <f>IF(AR977&lt;&gt;"",AL977/AR977,"")</f>
        <v>#VALUE!</v>
      </c>
      <c r="AU977" s="9" t="str">
        <f>IF(AO977&lt;&gt;"",AL977/AO977,"")</f>
        <v/>
      </c>
      <c r="AV977" s="9" t="str">
        <f>IF(AN977&lt;&gt;"",AL977/AN977,"")</f>
        <v/>
      </c>
      <c r="AW977" s="9"/>
    </row>
    <row r="978" spans="1:49" ht="13.5" thickTop="1" x14ac:dyDescent="0.2">
      <c r="A978" s="2">
        <v>132002110</v>
      </c>
      <c r="B978" s="3" t="s">
        <v>1155</v>
      </c>
      <c r="C978" s="2">
        <v>8004095</v>
      </c>
      <c r="D978" s="2">
        <v>4029</v>
      </c>
      <c r="E978" s="8" t="s">
        <v>56</v>
      </c>
      <c r="F978" s="5" t="s">
        <v>1084</v>
      </c>
      <c r="G978" s="3" t="s">
        <v>51</v>
      </c>
      <c r="H978" s="6">
        <v>8</v>
      </c>
      <c r="I978" s="6">
        <v>33.33</v>
      </c>
      <c r="J978" s="7">
        <v>-106.89306000000001</v>
      </c>
      <c r="K978" s="7">
        <v>37.848889999999997</v>
      </c>
      <c r="L978" s="6"/>
      <c r="M978" s="8"/>
      <c r="N978" s="2"/>
      <c r="O978" s="6"/>
      <c r="P978" s="8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1" t="str">
        <f>IF($L978&gt;0,IF(O978&gt;0,$L978*O978/1000000,""),"")</f>
        <v/>
      </c>
      <c r="AM978" s="8" t="str">
        <f>IF($L978&gt;0,IF(R978&gt;0,$L978*R978/1000000,""),"")</f>
        <v/>
      </c>
      <c r="AN978" s="8" t="str">
        <f>IF($L978&gt;0,IF(U978&gt;0,IF($V978="P",$L978*U978/1000000,$L978*$U978),""),"")</f>
        <v/>
      </c>
      <c r="AO978" s="8" t="str">
        <f>IF($L978&gt;0,IF(X978&gt;0,$L978*X978/100,""),"")</f>
        <v/>
      </c>
      <c r="AP978" s="8" t="str">
        <f>IF($L978&gt;0,IF(AA978&gt;0,$L978*AA978/100,""),"")</f>
        <v/>
      </c>
      <c r="AQ978" s="11">
        <f>SUM(AL978:AP978)</f>
        <v>0</v>
      </c>
      <c r="AR978" s="6" t="e">
        <f>IF((AL978+AM978)&gt;0,AL978+AM978,"")</f>
        <v>#VALUE!</v>
      </c>
      <c r="AS978" s="9" t="str">
        <f>IF(O978&gt;0,R978/O978,"")</f>
        <v/>
      </c>
      <c r="AT978" s="9" t="e">
        <f>IF(AR978&lt;&gt;"",AL978/AR978,"")</f>
        <v>#VALUE!</v>
      </c>
      <c r="AU978" s="9" t="str">
        <f>IF(AO978&lt;&gt;"",AL978/AO978,"")</f>
        <v/>
      </c>
      <c r="AV978" s="9" t="str">
        <f>IF(AN978&lt;&gt;"",AL978/AN978,"")</f>
        <v/>
      </c>
      <c r="AW978" s="9"/>
    </row>
    <row r="979" spans="1:49" ht="13.5" thickTop="1" x14ac:dyDescent="0.2">
      <c r="A979" s="2">
        <v>132002120</v>
      </c>
      <c r="B979" s="3" t="s">
        <v>1156</v>
      </c>
      <c r="C979" s="2">
        <v>8004095</v>
      </c>
      <c r="D979" s="2">
        <v>4029</v>
      </c>
      <c r="E979" s="8" t="s">
        <v>56</v>
      </c>
      <c r="F979" s="5" t="s">
        <v>1084</v>
      </c>
      <c r="G979" s="3" t="s">
        <v>51</v>
      </c>
      <c r="H979" s="6">
        <v>8</v>
      </c>
      <c r="I979" s="6">
        <v>33.33</v>
      </c>
      <c r="J979" s="7">
        <v>-106.89306000000001</v>
      </c>
      <c r="K979" s="7">
        <v>37.848889999999997</v>
      </c>
      <c r="L979" s="6"/>
      <c r="M979" s="8"/>
      <c r="N979" s="2"/>
      <c r="O979" s="6"/>
      <c r="P979" s="8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1" t="str">
        <f>IF($L979&gt;0,IF(O979&gt;0,$L979*O979/1000000,""),"")</f>
        <v/>
      </c>
      <c r="AM979" s="8" t="str">
        <f>IF($L979&gt;0,IF(R979&gt;0,$L979*R979/1000000,""),"")</f>
        <v/>
      </c>
      <c r="AN979" s="8" t="str">
        <f>IF($L979&gt;0,IF(U979&gt;0,IF($V979="P",$L979*U979/1000000,$L979*$U979),""),"")</f>
        <v/>
      </c>
      <c r="AO979" s="8" t="str">
        <f>IF($L979&gt;0,IF(X979&gt;0,$L979*X979/100,""),"")</f>
        <v/>
      </c>
      <c r="AP979" s="8" t="str">
        <f>IF($L979&gt;0,IF(AA979&gt;0,$L979*AA979/100,""),"")</f>
        <v/>
      </c>
      <c r="AQ979" s="11">
        <f>SUM(AL979:AP979)</f>
        <v>0</v>
      </c>
      <c r="AR979" s="6" t="e">
        <f>IF((AL979+AM979)&gt;0,AL979+AM979,"")</f>
        <v>#VALUE!</v>
      </c>
      <c r="AS979" s="9" t="str">
        <f>IF(O979&gt;0,R979/O979,"")</f>
        <v/>
      </c>
      <c r="AT979" s="9" t="e">
        <f>IF(AR979&lt;&gt;"",AL979/AR979,"")</f>
        <v>#VALUE!</v>
      </c>
      <c r="AU979" s="9" t="str">
        <f>IF(AO979&lt;&gt;"",AL979/AO979,"")</f>
        <v/>
      </c>
      <c r="AV979" s="9" t="str">
        <f>IF(AN979&lt;&gt;"",AL979/AN979,"")</f>
        <v/>
      </c>
      <c r="AW979" s="9"/>
    </row>
    <row r="980" spans="1:49" ht="13.5" thickTop="1" x14ac:dyDescent="0.2">
      <c r="A980" s="2">
        <v>132002130</v>
      </c>
      <c r="B980" s="3" t="s">
        <v>1157</v>
      </c>
      <c r="C980" s="2">
        <v>8004095</v>
      </c>
      <c r="D980" s="2">
        <v>4029</v>
      </c>
      <c r="E980" s="8" t="s">
        <v>56</v>
      </c>
      <c r="F980" s="5" t="s">
        <v>1084</v>
      </c>
      <c r="G980" s="3" t="s">
        <v>51</v>
      </c>
      <c r="H980" s="6">
        <v>8</v>
      </c>
      <c r="I980" s="6">
        <v>33.33</v>
      </c>
      <c r="J980" s="7">
        <v>-106.89306000000001</v>
      </c>
      <c r="K980" s="7">
        <v>37.848889999999997</v>
      </c>
      <c r="L980" s="6"/>
      <c r="M980" s="8"/>
      <c r="N980" s="2"/>
      <c r="O980" s="6"/>
      <c r="P980" s="8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1" t="str">
        <f>IF($L980&gt;0,IF(O980&gt;0,$L980*O980/1000000,""),"")</f>
        <v/>
      </c>
      <c r="AM980" s="8" t="str">
        <f>IF($L980&gt;0,IF(R980&gt;0,$L980*R980/1000000,""),"")</f>
        <v/>
      </c>
      <c r="AN980" s="8" t="str">
        <f>IF($L980&gt;0,IF(U980&gt;0,IF($V980="P",$L980*U980/1000000,$L980*$U980),""),"")</f>
        <v/>
      </c>
      <c r="AO980" s="8" t="str">
        <f>IF($L980&gt;0,IF(X980&gt;0,$L980*X980/100,""),"")</f>
        <v/>
      </c>
      <c r="AP980" s="8" t="str">
        <f>IF($L980&gt;0,IF(AA980&gt;0,$L980*AA980/100,""),"")</f>
        <v/>
      </c>
      <c r="AQ980" s="11">
        <f>SUM(AL980:AP980)</f>
        <v>0</v>
      </c>
      <c r="AR980" s="6" t="e">
        <f>IF((AL980+AM980)&gt;0,AL980+AM980,"")</f>
        <v>#VALUE!</v>
      </c>
      <c r="AS980" s="9" t="str">
        <f>IF(O980&gt;0,R980/O980,"")</f>
        <v/>
      </c>
      <c r="AT980" s="9" t="e">
        <f>IF(AR980&lt;&gt;"",AL980/AR980,"")</f>
        <v>#VALUE!</v>
      </c>
      <c r="AU980" s="9" t="str">
        <f>IF(AO980&lt;&gt;"",AL980/AO980,"")</f>
        <v/>
      </c>
      <c r="AV980" s="9" t="str">
        <f>IF(AN980&lt;&gt;"",AL980/AN980,"")</f>
        <v/>
      </c>
      <c r="AW980" s="9"/>
    </row>
    <row r="981" spans="1:49" ht="13.5" thickTop="1" x14ac:dyDescent="0.2">
      <c r="A981" s="2">
        <v>132002140</v>
      </c>
      <c r="B981" s="3" t="s">
        <v>1158</v>
      </c>
      <c r="C981" s="2">
        <v>8004095</v>
      </c>
      <c r="D981" s="2">
        <v>4029</v>
      </c>
      <c r="E981" s="8" t="s">
        <v>56</v>
      </c>
      <c r="F981" s="5" t="s">
        <v>1084</v>
      </c>
      <c r="G981" s="3" t="s">
        <v>51</v>
      </c>
      <c r="H981" s="6">
        <v>8</v>
      </c>
      <c r="I981" s="6">
        <v>33.33</v>
      </c>
      <c r="J981" s="7">
        <v>-106.89306000000001</v>
      </c>
      <c r="K981" s="7">
        <v>37.848889999999997</v>
      </c>
      <c r="L981" s="6"/>
      <c r="M981" s="8"/>
      <c r="N981" s="2"/>
      <c r="O981" s="6"/>
      <c r="P981" s="8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1" t="str">
        <f>IF($L981&gt;0,IF(O981&gt;0,$L981*O981/1000000,""),"")</f>
        <v/>
      </c>
      <c r="AM981" s="8" t="str">
        <f>IF($L981&gt;0,IF(R981&gt;0,$L981*R981/1000000,""),"")</f>
        <v/>
      </c>
      <c r="AN981" s="8" t="str">
        <f>IF($L981&gt;0,IF(U981&gt;0,IF($V981="P",$L981*U981/1000000,$L981*$U981),""),"")</f>
        <v/>
      </c>
      <c r="AO981" s="8" t="str">
        <f>IF($L981&gt;0,IF(X981&gt;0,$L981*X981/100,""),"")</f>
        <v/>
      </c>
      <c r="AP981" s="8" t="str">
        <f>IF($L981&gt;0,IF(AA981&gt;0,$L981*AA981/100,""),"")</f>
        <v/>
      </c>
      <c r="AQ981" s="11">
        <f>SUM(AL981:AP981)</f>
        <v>0</v>
      </c>
      <c r="AR981" s="6" t="e">
        <f>IF((AL981+AM981)&gt;0,AL981+AM981,"")</f>
        <v>#VALUE!</v>
      </c>
      <c r="AS981" s="9" t="str">
        <f>IF(O981&gt;0,R981/O981,"")</f>
        <v/>
      </c>
      <c r="AT981" s="9" t="e">
        <f>IF(AR981&lt;&gt;"",AL981/AR981,"")</f>
        <v>#VALUE!</v>
      </c>
      <c r="AU981" s="9" t="str">
        <f>IF(AO981&lt;&gt;"",AL981/AO981,"")</f>
        <v/>
      </c>
      <c r="AV981" s="9" t="str">
        <f>IF(AN981&lt;&gt;"",AL981/AN981,"")</f>
        <v/>
      </c>
      <c r="AW981" s="9"/>
    </row>
    <row r="982" spans="1:49" ht="13.5" thickTop="1" x14ac:dyDescent="0.2">
      <c r="A982" s="2">
        <v>8004095</v>
      </c>
      <c r="B982" s="3" t="s">
        <v>1159</v>
      </c>
      <c r="C982" s="2">
        <v>0</v>
      </c>
      <c r="D982" s="2">
        <v>4029</v>
      </c>
      <c r="E982" s="8" t="s">
        <v>56</v>
      </c>
      <c r="F982" s="5" t="s">
        <v>1084</v>
      </c>
      <c r="G982" s="3" t="s">
        <v>51</v>
      </c>
      <c r="H982" s="6">
        <v>8</v>
      </c>
      <c r="I982" s="6">
        <v>33.33</v>
      </c>
      <c r="J982" s="7">
        <v>-106.89306000000001</v>
      </c>
      <c r="K982" s="7">
        <v>37.848889999999997</v>
      </c>
      <c r="L982" s="6"/>
      <c r="M982" s="8"/>
      <c r="N982" s="2"/>
      <c r="O982" s="6"/>
      <c r="P982" s="8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1" t="str">
        <f>IF($L982&gt;0,IF(O982&gt;0,$L982*O982/1000000,""),"")</f>
        <v/>
      </c>
      <c r="AM982" s="8" t="str">
        <f>IF($L982&gt;0,IF(R982&gt;0,$L982*R982/1000000,""),"")</f>
        <v/>
      </c>
      <c r="AN982" s="8" t="str">
        <f>IF($L982&gt;0,IF(U982&gt;0,IF($V982="P",$L982*U982/1000000,$L982*$U982),""),"")</f>
        <v/>
      </c>
      <c r="AO982" s="8" t="str">
        <f>IF($L982&gt;0,IF(X982&gt;0,$L982*X982/100,""),"")</f>
        <v/>
      </c>
      <c r="AP982" s="8" t="str">
        <f>IF($L982&gt;0,IF(AA982&gt;0,$L982*AA982/100,""),"")</f>
        <v/>
      </c>
      <c r="AQ982" s="11">
        <f>SUM(AL982:AP982)</f>
        <v>0</v>
      </c>
      <c r="AR982" s="6" t="e">
        <f>IF((AL982+AM982)&gt;0,AL982+AM982,"")</f>
        <v>#VALUE!</v>
      </c>
      <c r="AS982" s="9" t="str">
        <f>IF(O982&gt;0,R982/O982,"")</f>
        <v/>
      </c>
      <c r="AT982" s="9" t="e">
        <f>IF(AR982&lt;&gt;"",AL982/AR982,"")</f>
        <v>#VALUE!</v>
      </c>
      <c r="AU982" s="9" t="str">
        <f>IF(AO982&lt;&gt;"",AL982/AO982,"")</f>
        <v/>
      </c>
      <c r="AV982" s="9" t="str">
        <f>IF(AN982&lt;&gt;"",AL982/AN982,"")</f>
        <v/>
      </c>
      <c r="AW982" s="9"/>
    </row>
    <row r="983" spans="1:49" ht="13.5" thickTop="1" x14ac:dyDescent="0.2">
      <c r="A983" s="2">
        <v>8003131</v>
      </c>
      <c r="B983" s="3" t="s">
        <v>1246</v>
      </c>
      <c r="C983" s="2">
        <v>0</v>
      </c>
      <c r="D983" s="2">
        <v>4040</v>
      </c>
      <c r="E983" s="8" t="s">
        <v>58</v>
      </c>
      <c r="F983" s="5" t="s">
        <v>1084</v>
      </c>
      <c r="G983" s="3" t="s">
        <v>51</v>
      </c>
      <c r="H983" s="6">
        <v>14.18</v>
      </c>
      <c r="I983" s="6">
        <v>8.85</v>
      </c>
      <c r="J983" s="7">
        <v>-120.7925</v>
      </c>
      <c r="K983" s="7">
        <v>42.321899999999999</v>
      </c>
      <c r="L983" s="6"/>
      <c r="M983" s="8"/>
      <c r="N983" s="2"/>
      <c r="O983" s="6"/>
      <c r="P983" s="8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1" t="str">
        <f>IF($L983&gt;0,IF(O983&gt;0,$L983*O983/1000000,""),"")</f>
        <v/>
      </c>
      <c r="AM983" s="8" t="str">
        <f>IF($L983&gt;0,IF(R983&gt;0,$L983*R983/1000000,""),"")</f>
        <v/>
      </c>
      <c r="AN983" s="8" t="str">
        <f>IF($L983&gt;0,IF(U983&gt;0,IF($V983="P",$L983*U983/1000000,$L983*$U983),""),"")</f>
        <v/>
      </c>
      <c r="AO983" s="8" t="str">
        <f>IF($L983&gt;0,IF(X983&gt;0,$L983*X983/100,""),"")</f>
        <v/>
      </c>
      <c r="AP983" s="8" t="str">
        <f>IF($L983&gt;0,IF(AA983&gt;0,$L983*AA983/100,""),"")</f>
        <v/>
      </c>
      <c r="AQ983" s="11">
        <f>SUM(AL983:AP983)</f>
        <v>0</v>
      </c>
      <c r="AR983" s="6" t="e">
        <f>IF((AL983+AM983)&gt;0,AL983+AM983,"")</f>
        <v>#VALUE!</v>
      </c>
      <c r="AS983" s="9" t="str">
        <f>IF(O983&gt;0,R983/O983,"")</f>
        <v/>
      </c>
      <c r="AT983" s="9" t="e">
        <f>IF(AR983&lt;&gt;"",AL983/AR983,"")</f>
        <v>#VALUE!</v>
      </c>
      <c r="AU983" s="9" t="str">
        <f>IF(AO983&lt;&gt;"",AL983/AO983,"")</f>
        <v/>
      </c>
      <c r="AV983" s="9" t="str">
        <f>IF(AN983&lt;&gt;"",AL983/AN983,"")</f>
        <v/>
      </c>
      <c r="AW983" s="9"/>
    </row>
    <row r="984" spans="1:49" ht="13.5" thickTop="1" x14ac:dyDescent="0.2">
      <c r="A984" s="2">
        <v>8004080</v>
      </c>
      <c r="B984" s="3" t="s">
        <v>1229</v>
      </c>
      <c r="C984" s="2">
        <v>0</v>
      </c>
      <c r="D984" s="2">
        <v>4040</v>
      </c>
      <c r="E984" s="8" t="s">
        <v>58</v>
      </c>
      <c r="F984" s="5" t="s">
        <v>1084</v>
      </c>
      <c r="G984" s="3" t="s">
        <v>51</v>
      </c>
      <c r="H984" s="6">
        <v>14.18</v>
      </c>
      <c r="I984" s="6">
        <v>8.85</v>
      </c>
      <c r="J984" s="7">
        <v>-119.6467</v>
      </c>
      <c r="K984" s="7">
        <v>39.311399999999999</v>
      </c>
      <c r="L984" s="6"/>
      <c r="M984" s="8"/>
      <c r="N984" s="2"/>
      <c r="O984" s="6"/>
      <c r="P984" s="8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1" t="str">
        <f>IF($L984&gt;0,IF(O984&gt;0,$L984*O984/1000000,""),"")</f>
        <v/>
      </c>
      <c r="AM984" s="8" t="str">
        <f>IF($L984&gt;0,IF(R984&gt;0,$L984*R984/1000000,""),"")</f>
        <v/>
      </c>
      <c r="AN984" s="8" t="str">
        <f>IF($L984&gt;0,IF(U984&gt;0,IF($V984="P",$L984*U984/1000000,$L984*$U984),""),"")</f>
        <v/>
      </c>
      <c r="AO984" s="8" t="str">
        <f>IF($L984&gt;0,IF(X984&gt;0,$L984*X984/100,""),"")</f>
        <v/>
      </c>
      <c r="AP984" s="8" t="str">
        <f>IF($L984&gt;0,IF(AA984&gt;0,$L984*AA984/100,""),"")</f>
        <v/>
      </c>
      <c r="AQ984" s="11">
        <f>SUM(AL984:AP984)</f>
        <v>0</v>
      </c>
      <c r="AR984" s="6" t="e">
        <f>IF((AL984+AM984)&gt;0,AL984+AM984,"")</f>
        <v>#VALUE!</v>
      </c>
      <c r="AS984" s="9" t="str">
        <f>IF(O984&gt;0,R984/O984,"")</f>
        <v/>
      </c>
      <c r="AT984" s="9" t="e">
        <f>IF(AR984&lt;&gt;"",AL984/AR984,"")</f>
        <v>#VALUE!</v>
      </c>
      <c r="AU984" s="9" t="str">
        <f>IF(AO984&lt;&gt;"",AL984/AO984,"")</f>
        <v/>
      </c>
      <c r="AV984" s="9" t="str">
        <f>IF(AN984&lt;&gt;"",AL984/AN984,"")</f>
        <v/>
      </c>
      <c r="AW984" s="9"/>
    </row>
    <row r="985" spans="1:49" ht="13.5" thickTop="1" x14ac:dyDescent="0.2">
      <c r="A985" s="2">
        <v>8004087</v>
      </c>
      <c r="B985" s="3" t="s">
        <v>1129</v>
      </c>
      <c r="C985" s="2">
        <v>0</v>
      </c>
      <c r="D985" s="2">
        <v>4040</v>
      </c>
      <c r="E985" s="8" t="s">
        <v>58</v>
      </c>
      <c r="F985" s="5" t="s">
        <v>1084</v>
      </c>
      <c r="G985" s="3" t="s">
        <v>51</v>
      </c>
      <c r="H985" s="6">
        <v>14.18</v>
      </c>
      <c r="I985" s="6">
        <v>8.85</v>
      </c>
      <c r="J985" s="7">
        <v>-118.9008</v>
      </c>
      <c r="K985" s="7">
        <v>38.2864</v>
      </c>
      <c r="L985" s="6">
        <v>0.76393337500000003</v>
      </c>
      <c r="M985" s="8" t="s">
        <v>54</v>
      </c>
      <c r="N985" s="2" t="s">
        <v>52</v>
      </c>
      <c r="O985" s="6">
        <v>81.8763427734375</v>
      </c>
      <c r="P985" s="8" t="s">
        <v>53</v>
      </c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1">
        <f>IF($L985&gt;0,IF(O985&gt;0,$L985*O985/1000000,""),"")</f>
        <v>6.2548070867568973E-5</v>
      </c>
      <c r="AM985" s="8" t="str">
        <f>IF($L985&gt;0,IF(R985&gt;0,$L985*R985/1000000,""),"")</f>
        <v/>
      </c>
      <c r="AN985" s="8" t="str">
        <f>IF($L985&gt;0,IF(U985&gt;0,IF($V985="P",$L985*U985/1000000,$L985*$U985),""),"")</f>
        <v/>
      </c>
      <c r="AO985" s="8" t="str">
        <f>IF($L985&gt;0,IF(X985&gt;0,$L985*X985/100,""),"")</f>
        <v/>
      </c>
      <c r="AP985" s="8" t="str">
        <f>IF($L985&gt;0,IF(AA985&gt;0,$L985*AA985/100,""),"")</f>
        <v/>
      </c>
      <c r="AQ985" s="11">
        <f>SUM(AL985:AP985)</f>
        <v>6.2548070867568973E-5</v>
      </c>
      <c r="AR985" s="6" t="e">
        <f>IF((AL985+AM985)&gt;0,AL985+AM985,"")</f>
        <v>#VALUE!</v>
      </c>
      <c r="AS985" s="9">
        <f>IF(O985&gt;0,R985/O985,"")</f>
        <v>0</v>
      </c>
      <c r="AT985" s="9" t="e">
        <f>IF(AR985&lt;&gt;"",AL985/AR985,"")</f>
        <v>#VALUE!</v>
      </c>
      <c r="AU985" s="9" t="str">
        <f>IF(AO985&lt;&gt;"",AL985/AO985,"")</f>
        <v/>
      </c>
      <c r="AV985" s="9" t="str">
        <f>IF(AN985&lt;&gt;"",AL985/AN985,"")</f>
        <v/>
      </c>
      <c r="AW985" s="9"/>
    </row>
    <row r="986" spans="1:49" ht="13.5" thickTop="1" x14ac:dyDescent="0.2">
      <c r="A986" s="2">
        <v>8003060</v>
      </c>
      <c r="B986" s="3" t="s">
        <v>1234</v>
      </c>
      <c r="C986" s="2">
        <v>0</v>
      </c>
      <c r="D986" s="2">
        <v>4040</v>
      </c>
      <c r="E986" s="8" t="s">
        <v>58</v>
      </c>
      <c r="F986" s="5" t="s">
        <v>1084</v>
      </c>
      <c r="G986" s="3" t="s">
        <v>51</v>
      </c>
      <c r="H986" s="6">
        <v>14.18</v>
      </c>
      <c r="I986" s="6">
        <v>8.85</v>
      </c>
      <c r="J986" s="7">
        <v>-118.2383</v>
      </c>
      <c r="K986" s="7">
        <v>40.5794</v>
      </c>
      <c r="L986" s="6">
        <v>133.6156</v>
      </c>
      <c r="M986" s="8" t="s">
        <v>54</v>
      </c>
      <c r="N986" s="2" t="s">
        <v>52</v>
      </c>
      <c r="O986" s="6">
        <v>0.53299999237060547</v>
      </c>
      <c r="P986" s="8" t="s">
        <v>53</v>
      </c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1">
        <f>IF($L986&gt;0,IF(O986&gt;0,$L986*O986/1000000,""),"")</f>
        <v>7.121711378059388E-5</v>
      </c>
      <c r="AM986" s="8" t="str">
        <f>IF($L986&gt;0,IF(R986&gt;0,$L986*R986/1000000,""),"")</f>
        <v/>
      </c>
      <c r="AN986" s="8" t="str">
        <f>IF($L986&gt;0,IF(U986&gt;0,IF($V986="P",$L986*U986/1000000,$L986*$U986),""),"")</f>
        <v/>
      </c>
      <c r="AO986" s="8" t="str">
        <f>IF($L986&gt;0,IF(X986&gt;0,$L986*X986/100,""),"")</f>
        <v/>
      </c>
      <c r="AP986" s="8" t="str">
        <f>IF($L986&gt;0,IF(AA986&gt;0,$L986*AA986/100,""),"")</f>
        <v/>
      </c>
      <c r="AQ986" s="11">
        <f>SUM(AL986:AP986)</f>
        <v>7.121711378059388E-5</v>
      </c>
      <c r="AR986" s="6" t="e">
        <f>IF((AL986+AM986)&gt;0,AL986+AM986,"")</f>
        <v>#VALUE!</v>
      </c>
      <c r="AS986" s="9">
        <f>IF(O986&gt;0,R986/O986,"")</f>
        <v>0</v>
      </c>
      <c r="AT986" s="9" t="e">
        <f>IF(AR986&lt;&gt;"",AL986/AR986,"")</f>
        <v>#VALUE!</v>
      </c>
      <c r="AU986" s="9" t="str">
        <f>IF(AO986&lt;&gt;"",AL986/AO986,"")</f>
        <v/>
      </c>
      <c r="AV986" s="9" t="str">
        <f>IF(AN986&lt;&gt;"",AL986/AN986,"")</f>
        <v/>
      </c>
      <c r="AW986" s="9"/>
    </row>
    <row r="987" spans="1:49" ht="13.5" thickTop="1" x14ac:dyDescent="0.2">
      <c r="A987" s="2">
        <v>8003156</v>
      </c>
      <c r="B987" s="3" t="s">
        <v>1249</v>
      </c>
      <c r="C987" s="2">
        <v>0</v>
      </c>
      <c r="D987" s="2">
        <v>4040</v>
      </c>
      <c r="E987" s="8" t="s">
        <v>58</v>
      </c>
      <c r="F987" s="5" t="s">
        <v>1084</v>
      </c>
      <c r="G987" s="3" t="s">
        <v>51</v>
      </c>
      <c r="H987" s="6">
        <v>14.18</v>
      </c>
      <c r="I987" s="6">
        <v>8.85</v>
      </c>
      <c r="J987" s="7">
        <v>-118.04555999999999</v>
      </c>
      <c r="K987" s="7">
        <v>41.328060000000001</v>
      </c>
      <c r="L987" s="6">
        <v>35.988512</v>
      </c>
      <c r="M987" s="8" t="s">
        <v>54</v>
      </c>
      <c r="N987" s="2" t="s">
        <v>52</v>
      </c>
      <c r="O987" s="6">
        <v>1.4399980306625366</v>
      </c>
      <c r="P987" s="8" t="s">
        <v>53</v>
      </c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1">
        <f>IF($L987&gt;0,IF(O987&gt;0,$L987*O987/1000000,""),"")</f>
        <v>5.182338640647507E-5</v>
      </c>
      <c r="AM987" s="8" t="str">
        <f>IF($L987&gt;0,IF(R987&gt;0,$L987*R987/1000000,""),"")</f>
        <v/>
      </c>
      <c r="AN987" s="8" t="str">
        <f>IF($L987&gt;0,IF(U987&gt;0,IF($V987="P",$L987*U987/1000000,$L987*$U987),""),"")</f>
        <v/>
      </c>
      <c r="AO987" s="8" t="str">
        <f>IF($L987&gt;0,IF(X987&gt;0,$L987*X987/100,""),"")</f>
        <v/>
      </c>
      <c r="AP987" s="8" t="str">
        <f>IF($L987&gt;0,IF(AA987&gt;0,$L987*AA987/100,""),"")</f>
        <v/>
      </c>
      <c r="AQ987" s="11">
        <f>SUM(AL987:AP987)</f>
        <v>5.182338640647507E-5</v>
      </c>
      <c r="AR987" s="6" t="e">
        <f>IF((AL987+AM987)&gt;0,AL987+AM987,"")</f>
        <v>#VALUE!</v>
      </c>
      <c r="AS987" s="9">
        <f>IF(O987&gt;0,R987/O987,"")</f>
        <v>0</v>
      </c>
      <c r="AT987" s="9" t="e">
        <f>IF(AR987&lt;&gt;"",AL987/AR987,"")</f>
        <v>#VALUE!</v>
      </c>
      <c r="AU987" s="9" t="str">
        <f>IF(AO987&lt;&gt;"",AL987/AO987,"")</f>
        <v/>
      </c>
      <c r="AV987" s="9" t="str">
        <f>IF(AN987&lt;&gt;"",AL987/AN987,"")</f>
        <v/>
      </c>
      <c r="AW987" s="9"/>
    </row>
    <row r="988" spans="1:49" ht="13.5" thickTop="1" x14ac:dyDescent="0.2">
      <c r="A988" s="2">
        <v>8003121</v>
      </c>
      <c r="B988" s="3" t="s">
        <v>1245</v>
      </c>
      <c r="C988" s="2">
        <v>0</v>
      </c>
      <c r="D988" s="2">
        <v>4040</v>
      </c>
      <c r="E988" s="8" t="s">
        <v>58</v>
      </c>
      <c r="F988" s="5" t="s">
        <v>1084</v>
      </c>
      <c r="G988" s="3" t="s">
        <v>51</v>
      </c>
      <c r="H988" s="6">
        <v>14.18</v>
      </c>
      <c r="I988" s="6">
        <v>8.85</v>
      </c>
      <c r="J988" s="7">
        <v>-117.96972</v>
      </c>
      <c r="K988" s="7">
        <v>38.74944</v>
      </c>
      <c r="L988" s="6">
        <v>25.138010000000001</v>
      </c>
      <c r="M988" s="8" t="s">
        <v>54</v>
      </c>
      <c r="N988" s="2" t="s">
        <v>52</v>
      </c>
      <c r="O988" s="6">
        <v>3.2578070163726807</v>
      </c>
      <c r="P988" s="8" t="s">
        <v>53</v>
      </c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1">
        <f>IF($L988&gt;0,IF(O988&gt;0,$L988*O988/1000000,""),"")</f>
        <v>8.1894785355646617E-5</v>
      </c>
      <c r="AM988" s="8" t="str">
        <f>IF($L988&gt;0,IF(R988&gt;0,$L988*R988/1000000,""),"")</f>
        <v/>
      </c>
      <c r="AN988" s="8" t="str">
        <f>IF($L988&gt;0,IF(U988&gt;0,IF($V988="P",$L988*U988/1000000,$L988*$U988),""),"")</f>
        <v/>
      </c>
      <c r="AO988" s="8" t="str">
        <f>IF($L988&gt;0,IF(X988&gt;0,$L988*X988/100,""),"")</f>
        <v/>
      </c>
      <c r="AP988" s="8" t="str">
        <f>IF($L988&gt;0,IF(AA988&gt;0,$L988*AA988/100,""),"")</f>
        <v/>
      </c>
      <c r="AQ988" s="11">
        <f>SUM(AL988:AP988)</f>
        <v>8.1894785355646617E-5</v>
      </c>
      <c r="AR988" s="6" t="e">
        <f>IF((AL988+AM988)&gt;0,AL988+AM988,"")</f>
        <v>#VALUE!</v>
      </c>
      <c r="AS988" s="9">
        <f>IF(O988&gt;0,R988/O988,"")</f>
        <v>0</v>
      </c>
      <c r="AT988" s="9" t="e">
        <f>IF(AR988&lt;&gt;"",AL988/AR988,"")</f>
        <v>#VALUE!</v>
      </c>
      <c r="AU988" s="9" t="str">
        <f>IF(AO988&lt;&gt;"",AL988/AO988,"")</f>
        <v/>
      </c>
      <c r="AV988" s="9" t="str">
        <f>IF(AN988&lt;&gt;"",AL988/AN988,"")</f>
        <v/>
      </c>
      <c r="AW988" s="9"/>
    </row>
    <row r="989" spans="1:49" ht="13.5" thickTop="1" x14ac:dyDescent="0.2">
      <c r="A989" s="2">
        <v>8003134</v>
      </c>
      <c r="B989" s="3" t="s">
        <v>1247</v>
      </c>
      <c r="C989" s="2">
        <v>0</v>
      </c>
      <c r="D989" s="2">
        <v>4040</v>
      </c>
      <c r="E989" s="8" t="s">
        <v>58</v>
      </c>
      <c r="F989" s="5" t="s">
        <v>1084</v>
      </c>
      <c r="G989" s="3" t="s">
        <v>51</v>
      </c>
      <c r="H989" s="6">
        <v>14.18</v>
      </c>
      <c r="I989" s="6">
        <v>8.85</v>
      </c>
      <c r="J989" s="7">
        <v>-117.6614</v>
      </c>
      <c r="K989" s="7">
        <v>35.357500000000002</v>
      </c>
      <c r="L989" s="6"/>
      <c r="M989" s="8"/>
      <c r="N989" s="2"/>
      <c r="O989" s="6"/>
      <c r="P989" s="8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1" t="str">
        <f>IF($L989&gt;0,IF(O989&gt;0,$L989*O989/1000000,""),"")</f>
        <v/>
      </c>
      <c r="AM989" s="8" t="str">
        <f>IF($L989&gt;0,IF(R989&gt;0,$L989*R989/1000000,""),"")</f>
        <v/>
      </c>
      <c r="AN989" s="8" t="str">
        <f>IF($L989&gt;0,IF(U989&gt;0,IF($V989="P",$L989*U989/1000000,$L989*$U989),""),"")</f>
        <v/>
      </c>
      <c r="AO989" s="8" t="str">
        <f>IF($L989&gt;0,IF(X989&gt;0,$L989*X989/100,""),"")</f>
        <v/>
      </c>
      <c r="AP989" s="8" t="str">
        <f>IF($L989&gt;0,IF(AA989&gt;0,$L989*AA989/100,""),"")</f>
        <v/>
      </c>
      <c r="AQ989" s="11">
        <f>SUM(AL989:AP989)</f>
        <v>0</v>
      </c>
      <c r="AR989" s="6" t="e">
        <f>IF((AL989+AM989)&gt;0,AL989+AM989,"")</f>
        <v>#VALUE!</v>
      </c>
      <c r="AS989" s="9" t="str">
        <f>IF(O989&gt;0,R989/O989,"")</f>
        <v/>
      </c>
      <c r="AT989" s="9" t="e">
        <f>IF(AR989&lt;&gt;"",AL989/AR989,"")</f>
        <v>#VALUE!</v>
      </c>
      <c r="AU989" s="9" t="str">
        <f>IF(AO989&lt;&gt;"",AL989/AO989,"")</f>
        <v/>
      </c>
      <c r="AV989" s="9" t="str">
        <f>IF(AN989&lt;&gt;"",AL989/AN989,"")</f>
        <v/>
      </c>
      <c r="AW989" s="9"/>
    </row>
    <row r="990" spans="1:49" ht="13.5" thickTop="1" x14ac:dyDescent="0.2">
      <c r="A990" s="2">
        <v>8004088</v>
      </c>
      <c r="B990" s="3" t="s">
        <v>1235</v>
      </c>
      <c r="C990" s="2">
        <v>0</v>
      </c>
      <c r="D990" s="2">
        <v>4040</v>
      </c>
      <c r="E990" s="8" t="s">
        <v>58</v>
      </c>
      <c r="F990" s="5" t="s">
        <v>1084</v>
      </c>
      <c r="G990" s="3" t="s">
        <v>51</v>
      </c>
      <c r="H990" s="6">
        <v>14.18</v>
      </c>
      <c r="I990" s="6">
        <v>8.85</v>
      </c>
      <c r="J990" s="7">
        <v>-117.22417</v>
      </c>
      <c r="K990" s="7">
        <v>37.712499999999999</v>
      </c>
      <c r="L990" s="6">
        <v>7.0325119999999997</v>
      </c>
      <c r="M990" s="8" t="s">
        <v>54</v>
      </c>
      <c r="N990" s="2" t="s">
        <v>52</v>
      </c>
      <c r="O990" s="6">
        <v>18.701299667358398</v>
      </c>
      <c r="P990" s="8" t="s">
        <v>53</v>
      </c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1">
        <f>IF($L990&gt;0,IF(O990&gt;0,$L990*O990/1000000,""),"")</f>
        <v>1.3151711432629395E-4</v>
      </c>
      <c r="AM990" s="8" t="str">
        <f>IF($L990&gt;0,IF(R990&gt;0,$L990*R990/1000000,""),"")</f>
        <v/>
      </c>
      <c r="AN990" s="8" t="str">
        <f>IF($L990&gt;0,IF(U990&gt;0,IF($V990="P",$L990*U990/1000000,$L990*$U990),""),"")</f>
        <v/>
      </c>
      <c r="AO990" s="8" t="str">
        <f>IF($L990&gt;0,IF(X990&gt;0,$L990*X990/100,""),"")</f>
        <v/>
      </c>
      <c r="AP990" s="8" t="str">
        <f>IF($L990&gt;0,IF(AA990&gt;0,$L990*AA990/100,""),"")</f>
        <v/>
      </c>
      <c r="AQ990" s="11">
        <f>SUM(AL990:AP990)</f>
        <v>1.3151711432629395E-4</v>
      </c>
      <c r="AR990" s="6" t="e">
        <f>IF((AL990+AM990)&gt;0,AL990+AM990,"")</f>
        <v>#VALUE!</v>
      </c>
      <c r="AS990" s="9">
        <f>IF(O990&gt;0,R990/O990,"")</f>
        <v>0</v>
      </c>
      <c r="AT990" s="9" t="e">
        <f>IF(AR990&lt;&gt;"",AL990/AR990,"")</f>
        <v>#VALUE!</v>
      </c>
      <c r="AU990" s="9" t="str">
        <f>IF(AO990&lt;&gt;"",AL990/AO990,"")</f>
        <v/>
      </c>
      <c r="AV990" s="9" t="str">
        <f>IF(AN990&lt;&gt;"",AL990/AN990,"")</f>
        <v/>
      </c>
      <c r="AW990" s="9"/>
    </row>
    <row r="991" spans="1:49" ht="13.5" thickTop="1" x14ac:dyDescent="0.2">
      <c r="A991" s="2">
        <v>8004085</v>
      </c>
      <c r="B991" s="3" t="s">
        <v>1250</v>
      </c>
      <c r="C991" s="2">
        <v>0</v>
      </c>
      <c r="D991" s="2">
        <v>4040</v>
      </c>
      <c r="E991" s="8" t="s">
        <v>58</v>
      </c>
      <c r="F991" s="5" t="s">
        <v>1084</v>
      </c>
      <c r="G991" s="3" t="s">
        <v>51</v>
      </c>
      <c r="H991" s="6">
        <v>14.18</v>
      </c>
      <c r="I991" s="6">
        <v>8.85</v>
      </c>
      <c r="J991" s="7">
        <v>-117.2167</v>
      </c>
      <c r="K991" s="7">
        <v>38.0625</v>
      </c>
      <c r="L991" s="6">
        <v>7.79</v>
      </c>
      <c r="M991" s="8" t="s">
        <v>54</v>
      </c>
      <c r="N991" s="2" t="s">
        <v>52</v>
      </c>
      <c r="O991" s="6">
        <v>7.4312949180603027</v>
      </c>
      <c r="P991" s="8" t="s">
        <v>53</v>
      </c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1">
        <f>IF($L991&gt;0,IF(O991&gt;0,$L991*O991/1000000,""),"")</f>
        <v>5.788978741168976E-5</v>
      </c>
      <c r="AM991" s="8" t="str">
        <f>IF($L991&gt;0,IF(R991&gt;0,$L991*R991/1000000,""),"")</f>
        <v/>
      </c>
      <c r="AN991" s="8" t="str">
        <f>IF($L991&gt;0,IF(U991&gt;0,IF($V991="P",$L991*U991/1000000,$L991*$U991),""),"")</f>
        <v/>
      </c>
      <c r="AO991" s="8" t="str">
        <f>IF($L991&gt;0,IF(X991&gt;0,$L991*X991/100,""),"")</f>
        <v/>
      </c>
      <c r="AP991" s="8" t="str">
        <f>IF($L991&gt;0,IF(AA991&gt;0,$L991*AA991/100,""),"")</f>
        <v/>
      </c>
      <c r="AQ991" s="11">
        <f>SUM(AL991:AP991)</f>
        <v>5.788978741168976E-5</v>
      </c>
      <c r="AR991" s="6" t="e">
        <f>IF((AL991+AM991)&gt;0,AL991+AM991,"")</f>
        <v>#VALUE!</v>
      </c>
      <c r="AS991" s="9">
        <f>IF(O991&gt;0,R991/O991,"")</f>
        <v>0</v>
      </c>
      <c r="AT991" s="9" t="e">
        <f>IF(AR991&lt;&gt;"",AL991/AR991,"")</f>
        <v>#VALUE!</v>
      </c>
      <c r="AU991" s="9" t="str">
        <f>IF(AO991&lt;&gt;"",AL991/AO991,"")</f>
        <v/>
      </c>
      <c r="AV991" s="9" t="str">
        <f>IF(AN991&lt;&gt;"",AL991/AN991,"")</f>
        <v/>
      </c>
      <c r="AW991" s="9"/>
    </row>
    <row r="992" spans="1:49" ht="13.5" thickTop="1" x14ac:dyDescent="0.2">
      <c r="A992" s="2">
        <v>8003030</v>
      </c>
      <c r="B992" s="3" t="s">
        <v>1224</v>
      </c>
      <c r="C992" s="2">
        <v>0</v>
      </c>
      <c r="D992" s="2">
        <v>4040</v>
      </c>
      <c r="E992" s="8" t="s">
        <v>58</v>
      </c>
      <c r="F992" s="5" t="s">
        <v>1084</v>
      </c>
      <c r="G992" s="3" t="s">
        <v>51</v>
      </c>
      <c r="H992" s="6">
        <v>14.18</v>
      </c>
      <c r="I992" s="6">
        <v>8.85</v>
      </c>
      <c r="J992" s="7">
        <v>-116.8531</v>
      </c>
      <c r="K992" s="7">
        <v>36.879399999999997</v>
      </c>
      <c r="L992" s="6"/>
      <c r="M992" s="8"/>
      <c r="N992" s="2"/>
      <c r="O992" s="6"/>
      <c r="P992" s="8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1" t="str">
        <f>IF($L992&gt;0,IF(O992&gt;0,$L992*O992/1000000,""),"")</f>
        <v/>
      </c>
      <c r="AM992" s="8" t="str">
        <f>IF($L992&gt;0,IF(R992&gt;0,$L992*R992/1000000,""),"")</f>
        <v/>
      </c>
      <c r="AN992" s="8" t="str">
        <f>IF($L992&gt;0,IF(U992&gt;0,IF($V992="P",$L992*U992/1000000,$L992*$U992),""),"")</f>
        <v/>
      </c>
      <c r="AO992" s="8" t="str">
        <f>IF($L992&gt;0,IF(X992&gt;0,$L992*X992/100,""),"")</f>
        <v/>
      </c>
      <c r="AP992" s="8" t="str">
        <f>IF($L992&gt;0,IF(AA992&gt;0,$L992*AA992/100,""),"")</f>
        <v/>
      </c>
      <c r="AQ992" s="11">
        <f>SUM(AL992:AP992)</f>
        <v>0</v>
      </c>
      <c r="AR992" s="6" t="e">
        <f>IF((AL992+AM992)&gt;0,AL992+AM992,"")</f>
        <v>#VALUE!</v>
      </c>
      <c r="AS992" s="9" t="str">
        <f>IF(O992&gt;0,R992/O992,"")</f>
        <v/>
      </c>
      <c r="AT992" s="9" t="e">
        <f>IF(AR992&lt;&gt;"",AL992/AR992,"")</f>
        <v>#VALUE!</v>
      </c>
      <c r="AU992" s="9" t="str">
        <f>IF(AO992&lt;&gt;"",AL992/AO992,"")</f>
        <v/>
      </c>
      <c r="AV992" s="9" t="str">
        <f>IF(AN992&lt;&gt;"",AL992/AN992,"")</f>
        <v/>
      </c>
      <c r="AW992" s="9"/>
    </row>
    <row r="993" spans="1:49" ht="13.5" thickTop="1" x14ac:dyDescent="0.2">
      <c r="A993" s="2">
        <v>8003053</v>
      </c>
      <c r="B993" s="3" t="s">
        <v>1231</v>
      </c>
      <c r="C993" s="2">
        <v>0</v>
      </c>
      <c r="D993" s="2">
        <v>4040</v>
      </c>
      <c r="E993" s="8" t="s">
        <v>58</v>
      </c>
      <c r="F993" s="5" t="s">
        <v>1084</v>
      </c>
      <c r="G993" s="3" t="s">
        <v>51</v>
      </c>
      <c r="H993" s="6">
        <v>14.18</v>
      </c>
      <c r="I993" s="6">
        <v>8.85</v>
      </c>
      <c r="J993" s="7">
        <v>-116.8306</v>
      </c>
      <c r="K993" s="7">
        <v>43.0197</v>
      </c>
      <c r="L993" s="6">
        <v>28.699359999999999</v>
      </c>
      <c r="M993" s="8" t="s">
        <v>54</v>
      </c>
      <c r="N993" s="2" t="s">
        <v>52</v>
      </c>
      <c r="O993" s="6">
        <v>1.1314270496368408</v>
      </c>
      <c r="P993" s="8" t="s">
        <v>53</v>
      </c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1">
        <f>IF($L993&gt;0,IF(O993&gt;0,$L993*O993/1000000,""),"")</f>
        <v>3.2471232211265564E-5</v>
      </c>
      <c r="AM993" s="8" t="str">
        <f>IF($L993&gt;0,IF(R993&gt;0,$L993*R993/1000000,""),"")</f>
        <v/>
      </c>
      <c r="AN993" s="8" t="str">
        <f>IF($L993&gt;0,IF(U993&gt;0,IF($V993="P",$L993*U993/1000000,$L993*$U993),""),"")</f>
        <v/>
      </c>
      <c r="AO993" s="8" t="str">
        <f>IF($L993&gt;0,IF(X993&gt;0,$L993*X993/100,""),"")</f>
        <v/>
      </c>
      <c r="AP993" s="8" t="str">
        <f>IF($L993&gt;0,IF(AA993&gt;0,$L993*AA993/100,""),"")</f>
        <v/>
      </c>
      <c r="AQ993" s="11">
        <f>SUM(AL993:AP993)</f>
        <v>3.2471232211265564E-5</v>
      </c>
      <c r="AR993" s="6" t="e">
        <f>IF((AL993+AM993)&gt;0,AL993+AM993,"")</f>
        <v>#VALUE!</v>
      </c>
      <c r="AS993" s="9">
        <f>IF(O993&gt;0,R993/O993,"")</f>
        <v>0</v>
      </c>
      <c r="AT993" s="9" t="e">
        <f>IF(AR993&lt;&gt;"",AL993/AR993,"")</f>
        <v>#VALUE!</v>
      </c>
      <c r="AU993" s="9" t="str">
        <f>IF(AO993&lt;&gt;"",AL993/AO993,"")</f>
        <v/>
      </c>
      <c r="AV993" s="9" t="str">
        <f>IF(AN993&lt;&gt;"",AL993/AN993,"")</f>
        <v/>
      </c>
      <c r="AW993" s="9"/>
    </row>
    <row r="994" spans="1:49" ht="13.5" thickTop="1" x14ac:dyDescent="0.2">
      <c r="A994" s="2">
        <v>8004066</v>
      </c>
      <c r="B994" s="3" t="s">
        <v>1240</v>
      </c>
      <c r="C994" s="2">
        <v>0</v>
      </c>
      <c r="D994" s="2">
        <v>4040</v>
      </c>
      <c r="E994" s="8" t="s">
        <v>58</v>
      </c>
      <c r="F994" s="5" t="s">
        <v>1084</v>
      </c>
      <c r="G994" s="3" t="s">
        <v>51</v>
      </c>
      <c r="H994" s="6">
        <v>14.18</v>
      </c>
      <c r="I994" s="6">
        <v>8.85</v>
      </c>
      <c r="J994" s="7">
        <v>-116.8</v>
      </c>
      <c r="K994" s="7">
        <v>41.243899999999996</v>
      </c>
      <c r="L994" s="6">
        <v>4.0520060000000004</v>
      </c>
      <c r="M994" s="8" t="s">
        <v>54</v>
      </c>
      <c r="N994" s="2" t="s">
        <v>52</v>
      </c>
      <c r="O994" s="6">
        <v>21.452320098876953</v>
      </c>
      <c r="P994" s="8" t="s">
        <v>53</v>
      </c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1">
        <f>IF($L994&gt;0,IF(O994&gt;0,$L994*O994/1000000,""),"")</f>
        <v>8.6924929754570015E-5</v>
      </c>
      <c r="AM994" s="8" t="str">
        <f>IF($L994&gt;0,IF(R994&gt;0,$L994*R994/1000000,""),"")</f>
        <v/>
      </c>
      <c r="AN994" s="8" t="str">
        <f>IF($L994&gt;0,IF(U994&gt;0,IF($V994="P",$L994*U994/1000000,$L994*$U994),""),"")</f>
        <v/>
      </c>
      <c r="AO994" s="8" t="str">
        <f>IF($L994&gt;0,IF(X994&gt;0,$L994*X994/100,""),"")</f>
        <v/>
      </c>
      <c r="AP994" s="8" t="str">
        <f>IF($L994&gt;0,IF(AA994&gt;0,$L994*AA994/100,""),"")</f>
        <v/>
      </c>
      <c r="AQ994" s="11">
        <f>SUM(AL994:AP994)</f>
        <v>8.6924929754570015E-5</v>
      </c>
      <c r="AR994" s="6" t="e">
        <f>IF((AL994+AM994)&gt;0,AL994+AM994,"")</f>
        <v>#VALUE!</v>
      </c>
      <c r="AS994" s="9">
        <f>IF(O994&gt;0,R994/O994,"")</f>
        <v>0</v>
      </c>
      <c r="AT994" s="9" t="e">
        <f>IF(AR994&lt;&gt;"",AL994/AR994,"")</f>
        <v>#VALUE!</v>
      </c>
      <c r="AU994" s="9" t="str">
        <f>IF(AO994&lt;&gt;"",AL994/AO994,"")</f>
        <v/>
      </c>
      <c r="AV994" s="9" t="str">
        <f>IF(AN994&lt;&gt;"",AL994/AN994,"")</f>
        <v/>
      </c>
      <c r="AW994" s="9"/>
    </row>
    <row r="995" spans="1:49" ht="13.5" thickTop="1" x14ac:dyDescent="0.2">
      <c r="A995" s="2">
        <v>8003087</v>
      </c>
      <c r="B995" s="3" t="s">
        <v>1239</v>
      </c>
      <c r="C995" s="2">
        <v>0</v>
      </c>
      <c r="D995" s="2">
        <v>4040</v>
      </c>
      <c r="E995" s="8" t="s">
        <v>58</v>
      </c>
      <c r="F995" s="5" t="s">
        <v>1084</v>
      </c>
      <c r="G995" s="3" t="s">
        <v>51</v>
      </c>
      <c r="H995" s="6">
        <v>14.18</v>
      </c>
      <c r="I995" s="6">
        <v>8.85</v>
      </c>
      <c r="J995" s="7">
        <v>-116.56083</v>
      </c>
      <c r="K995" s="7">
        <v>41.115000000000002</v>
      </c>
      <c r="L995" s="6">
        <v>4.6414179687500001E-2</v>
      </c>
      <c r="M995" s="8" t="s">
        <v>54</v>
      </c>
      <c r="N995" s="2" t="s">
        <v>52</v>
      </c>
      <c r="O995" s="6">
        <v>44.228500366210938</v>
      </c>
      <c r="P995" s="8" t="s">
        <v>53</v>
      </c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1">
        <f>IF($L995&gt;0,IF(O995&gt;0,$L995*O995/1000000,""),"")</f>
        <v>2.052829563305974E-6</v>
      </c>
      <c r="AM995" s="8" t="str">
        <f>IF($L995&gt;0,IF(R995&gt;0,$L995*R995/1000000,""),"")</f>
        <v/>
      </c>
      <c r="AN995" s="8" t="str">
        <f>IF($L995&gt;0,IF(U995&gt;0,IF($V995="P",$L995*U995/1000000,$L995*$U995),""),"")</f>
        <v/>
      </c>
      <c r="AO995" s="8" t="str">
        <f>IF($L995&gt;0,IF(X995&gt;0,$L995*X995/100,""),"")</f>
        <v/>
      </c>
      <c r="AP995" s="8" t="str">
        <f>IF($L995&gt;0,IF(AA995&gt;0,$L995*AA995/100,""),"")</f>
        <v/>
      </c>
      <c r="AQ995" s="11">
        <f>SUM(AL995:AP995)</f>
        <v>2.052829563305974E-6</v>
      </c>
      <c r="AR995" s="6" t="e">
        <f>IF((AL995+AM995)&gt;0,AL995+AM995,"")</f>
        <v>#VALUE!</v>
      </c>
      <c r="AS995" s="9">
        <f>IF(O995&gt;0,R995/O995,"")</f>
        <v>0</v>
      </c>
      <c r="AT995" s="9" t="e">
        <f>IF(AR995&lt;&gt;"",AL995/AR995,"")</f>
        <v>#VALUE!</v>
      </c>
      <c r="AU995" s="9" t="str">
        <f>IF(AO995&lt;&gt;"",AL995/AO995,"")</f>
        <v/>
      </c>
      <c r="AV995" s="9" t="str">
        <f>IF(AN995&lt;&gt;"",AL995/AN995,"")</f>
        <v/>
      </c>
      <c r="AW995" s="9"/>
    </row>
    <row r="996" spans="1:49" ht="13.5" thickTop="1" x14ac:dyDescent="0.2">
      <c r="A996" s="2">
        <v>8003039</v>
      </c>
      <c r="B996" s="3" t="s">
        <v>1227</v>
      </c>
      <c r="C996" s="2">
        <v>0</v>
      </c>
      <c r="D996" s="2">
        <v>4040</v>
      </c>
      <c r="E996" s="8" t="s">
        <v>58</v>
      </c>
      <c r="F996" s="5" t="s">
        <v>1084</v>
      </c>
      <c r="G996" s="3" t="s">
        <v>51</v>
      </c>
      <c r="H996" s="6">
        <v>14.18</v>
      </c>
      <c r="I996" s="6">
        <v>8.85</v>
      </c>
      <c r="J996" s="7">
        <v>-115.1069</v>
      </c>
      <c r="K996" s="7">
        <v>35.2806</v>
      </c>
      <c r="L996" s="6">
        <v>42.368540000000003</v>
      </c>
      <c r="M996" s="8" t="s">
        <v>54</v>
      </c>
      <c r="N996" s="2" t="s">
        <v>52</v>
      </c>
      <c r="O996" s="6">
        <v>0.88977658748626709</v>
      </c>
      <c r="P996" s="8" t="s">
        <v>53</v>
      </c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1">
        <f>IF($L996&gt;0,IF(O996&gt;0,$L996*O996/1000000,""),"")</f>
        <v>3.769853493797541E-5</v>
      </c>
      <c r="AM996" s="8" t="str">
        <f>IF($L996&gt;0,IF(R996&gt;0,$L996*R996/1000000,""),"")</f>
        <v/>
      </c>
      <c r="AN996" s="8" t="str">
        <f>IF($L996&gt;0,IF(U996&gt;0,IF($V996="P",$L996*U996/1000000,$L996*$U996),""),"")</f>
        <v/>
      </c>
      <c r="AO996" s="8" t="str">
        <f>IF($L996&gt;0,IF(X996&gt;0,$L996*X996/100,""),"")</f>
        <v/>
      </c>
      <c r="AP996" s="8" t="str">
        <f>IF($L996&gt;0,IF(AA996&gt;0,$L996*AA996/100,""),"")</f>
        <v/>
      </c>
      <c r="AQ996" s="11">
        <f>SUM(AL996:AP996)</f>
        <v>3.769853493797541E-5</v>
      </c>
      <c r="AR996" s="6" t="e">
        <f>IF((AL996+AM996)&gt;0,AL996+AM996,"")</f>
        <v>#VALUE!</v>
      </c>
      <c r="AS996" s="9">
        <f>IF(O996&gt;0,R996/O996,"")</f>
        <v>0</v>
      </c>
      <c r="AT996" s="9" t="e">
        <f>IF(AR996&lt;&gt;"",AL996/AR996,"")</f>
        <v>#VALUE!</v>
      </c>
      <c r="AU996" s="9" t="str">
        <f>IF(AO996&lt;&gt;"",AL996/AO996,"")</f>
        <v/>
      </c>
      <c r="AV996" s="9" t="str">
        <f>IF(AN996&lt;&gt;"",AL996/AN996,"")</f>
        <v/>
      </c>
      <c r="AW996" s="9"/>
    </row>
    <row r="997" spans="1:49" ht="13.5" thickTop="1" x14ac:dyDescent="0.2">
      <c r="A997" s="2">
        <v>8004101</v>
      </c>
      <c r="B997" s="3" t="s">
        <v>1225</v>
      </c>
      <c r="C997" s="2">
        <v>0</v>
      </c>
      <c r="D997" s="2">
        <v>4040</v>
      </c>
      <c r="E997" s="8" t="s">
        <v>58</v>
      </c>
      <c r="F997" s="5" t="s">
        <v>1084</v>
      </c>
      <c r="G997" s="3" t="s">
        <v>51</v>
      </c>
      <c r="H997" s="6">
        <v>14.18</v>
      </c>
      <c r="I997" s="6">
        <v>8.85</v>
      </c>
      <c r="J997" s="7">
        <v>-107.72499999999999</v>
      </c>
      <c r="K997" s="7">
        <v>37.97</v>
      </c>
      <c r="L997" s="6">
        <v>1.632933</v>
      </c>
      <c r="M997" s="8" t="s">
        <v>54</v>
      </c>
      <c r="N997" s="2" t="s">
        <v>52</v>
      </c>
      <c r="O997" s="6">
        <v>27.428529739379883</v>
      </c>
      <c r="P997" s="8" t="s">
        <v>53</v>
      </c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1">
        <f>IF($L997&gt;0,IF(O997&gt;0,$L997*O997/1000000,""),"")</f>
        <v>4.4788951352914807E-5</v>
      </c>
      <c r="AM997" s="8" t="str">
        <f>IF($L997&gt;0,IF(R997&gt;0,$L997*R997/1000000,""),"")</f>
        <v/>
      </c>
      <c r="AN997" s="8" t="str">
        <f>IF($L997&gt;0,IF(U997&gt;0,IF($V997="P",$L997*U997/1000000,$L997*$U997),""),"")</f>
        <v/>
      </c>
      <c r="AO997" s="8" t="str">
        <f>IF($L997&gt;0,IF(X997&gt;0,$L997*X997/100,""),"")</f>
        <v/>
      </c>
      <c r="AP997" s="8" t="str">
        <f>IF($L997&gt;0,IF(AA997&gt;0,$L997*AA997/100,""),"")</f>
        <v/>
      </c>
      <c r="AQ997" s="11">
        <f>SUM(AL997:AP997)</f>
        <v>4.4788951352914807E-5</v>
      </c>
      <c r="AR997" s="6" t="e">
        <f>IF((AL997+AM997)&gt;0,AL997+AM997,"")</f>
        <v>#VALUE!</v>
      </c>
      <c r="AS997" s="9">
        <f>IF(O997&gt;0,R997/O997,"")</f>
        <v>0</v>
      </c>
      <c r="AT997" s="9" t="e">
        <f>IF(AR997&lt;&gt;"",AL997/AR997,"")</f>
        <v>#VALUE!</v>
      </c>
      <c r="AU997" s="9" t="str">
        <f>IF(AO997&lt;&gt;"",AL997/AO997,"")</f>
        <v/>
      </c>
      <c r="AV997" s="9" t="str">
        <f>IF(AN997&lt;&gt;"",AL997/AN997,"")</f>
        <v/>
      </c>
      <c r="AW997" s="9"/>
    </row>
    <row r="998" spans="1:49" ht="13.5" thickTop="1" x14ac:dyDescent="0.2">
      <c r="A998" s="2">
        <v>8004100</v>
      </c>
      <c r="B998" s="3" t="s">
        <v>1238</v>
      </c>
      <c r="C998" s="2">
        <v>0</v>
      </c>
      <c r="D998" s="2">
        <v>4040</v>
      </c>
      <c r="E998" s="8" t="s">
        <v>58</v>
      </c>
      <c r="F998" s="5" t="s">
        <v>1084</v>
      </c>
      <c r="G998" s="3" t="s">
        <v>51</v>
      </c>
      <c r="H998" s="6">
        <v>14.18</v>
      </c>
      <c r="I998" s="6">
        <v>8.85</v>
      </c>
      <c r="J998" s="7">
        <v>-107.7</v>
      </c>
      <c r="K998" s="7">
        <v>37.914720000000003</v>
      </c>
      <c r="L998" s="6">
        <v>21.653770000000002</v>
      </c>
      <c r="M998" s="8" t="s">
        <v>54</v>
      </c>
      <c r="N998" s="2" t="s">
        <v>52</v>
      </c>
      <c r="O998" s="6">
        <v>6.0472030639648438</v>
      </c>
      <c r="P998" s="8" t="s">
        <v>53</v>
      </c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1">
        <f>IF($L998&gt;0,IF(O998&gt;0,$L998*O998/1000000,""),"")</f>
        <v>1.3094474429039001E-4</v>
      </c>
      <c r="AM998" s="8" t="str">
        <f>IF($L998&gt;0,IF(R998&gt;0,$L998*R998/1000000,""),"")</f>
        <v/>
      </c>
      <c r="AN998" s="8" t="str">
        <f>IF($L998&gt;0,IF(U998&gt;0,IF($V998="P",$L998*U998/1000000,$L998*$U998),""),"")</f>
        <v/>
      </c>
      <c r="AO998" s="8" t="str">
        <f>IF($L998&gt;0,IF(X998&gt;0,$L998*X998/100,""),"")</f>
        <v/>
      </c>
      <c r="AP998" s="8" t="str">
        <f>IF($L998&gt;0,IF(AA998&gt;0,$L998*AA998/100,""),"")</f>
        <v/>
      </c>
      <c r="AQ998" s="11">
        <f>SUM(AL998:AP998)</f>
        <v>1.3094474429039001E-4</v>
      </c>
      <c r="AR998" s="6" t="e">
        <f>IF((AL998+AM998)&gt;0,AL998+AM998,"")</f>
        <v>#VALUE!</v>
      </c>
      <c r="AS998" s="9">
        <f>IF(O998&gt;0,R998/O998,"")</f>
        <v>0</v>
      </c>
      <c r="AT998" s="9" t="e">
        <f>IF(AR998&lt;&gt;"",AL998/AR998,"")</f>
        <v>#VALUE!</v>
      </c>
      <c r="AU998" s="9" t="str">
        <f>IF(AO998&lt;&gt;"",AL998/AO998,"")</f>
        <v/>
      </c>
      <c r="AV998" s="9" t="str">
        <f>IF(AN998&lt;&gt;"",AL998/AN998,"")</f>
        <v/>
      </c>
      <c r="AW998" s="9"/>
    </row>
    <row r="999" spans="1:49" ht="13.5" thickTop="1" x14ac:dyDescent="0.2">
      <c r="A999" s="2">
        <v>8003149</v>
      </c>
      <c r="B999" s="3" t="s">
        <v>1202</v>
      </c>
      <c r="C999" s="2">
        <v>0</v>
      </c>
      <c r="D999" s="2">
        <v>4029</v>
      </c>
      <c r="E999" s="8" t="s">
        <v>56</v>
      </c>
      <c r="F999" s="5" t="s">
        <v>1084</v>
      </c>
      <c r="G999" s="3" t="s">
        <v>51</v>
      </c>
      <c r="H999" s="6">
        <v>25</v>
      </c>
      <c r="I999" s="6">
        <v>15</v>
      </c>
      <c r="J999" s="7">
        <v>-105.16667</v>
      </c>
      <c r="K999" s="7">
        <v>37.016669999999998</v>
      </c>
      <c r="L999" s="6">
        <v>10.99971</v>
      </c>
      <c r="M999" s="8" t="s">
        <v>54</v>
      </c>
      <c r="N999" s="2" t="s">
        <v>52</v>
      </c>
      <c r="O999" s="6">
        <v>1.371440052986145</v>
      </c>
      <c r="P999" s="8" t="s">
        <v>53</v>
      </c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1">
        <f>IF($L999&gt;0,IF(O999&gt;0,$L999*O999/1000000,""),"")</f>
        <v>1.5085442865232229E-5</v>
      </c>
      <c r="AM999" s="8" t="str">
        <f>IF($L999&gt;0,IF(R999&gt;0,$L999*R999/1000000,""),"")</f>
        <v/>
      </c>
      <c r="AN999" s="8" t="str">
        <f>IF($L999&gt;0,IF(U999&gt;0,IF($V999="P",$L999*U999/1000000,$L999*$U999),""),"")</f>
        <v/>
      </c>
      <c r="AO999" s="8" t="str">
        <f>IF($L999&gt;0,IF(X999&gt;0,$L999*X999/100,""),"")</f>
        <v/>
      </c>
      <c r="AP999" s="8" t="str">
        <f>IF($L999&gt;0,IF(AA999&gt;0,$L999*AA999/100,""),"")</f>
        <v/>
      </c>
      <c r="AQ999" s="11">
        <f>SUM(AL999:AP999)</f>
        <v>1.5085442865232229E-5</v>
      </c>
      <c r="AR999" s="6" t="e">
        <f>IF((AL999+AM999)&gt;0,AL999+AM999,"")</f>
        <v>#VALUE!</v>
      </c>
      <c r="AS999" s="9">
        <f>IF(O999&gt;0,R999/O999,"")</f>
        <v>0</v>
      </c>
      <c r="AT999" s="9" t="e">
        <f>IF(AR999&lt;&gt;"",AL999/AR999,"")</f>
        <v>#VALUE!</v>
      </c>
      <c r="AU999" s="9" t="str">
        <f>IF(AO999&lt;&gt;"",AL999/AO999,"")</f>
        <v/>
      </c>
      <c r="AV999" s="9" t="str">
        <f>IF(AN999&lt;&gt;"",AL999/AN999,"")</f>
        <v/>
      </c>
      <c r="AW999" s="9"/>
    </row>
    <row r="1000" spans="1:49" ht="13.5" thickTop="1" x14ac:dyDescent="0.2">
      <c r="A1000" s="2">
        <v>8003144</v>
      </c>
      <c r="B1000" s="3" t="s">
        <v>1248</v>
      </c>
      <c r="C1000" s="2">
        <v>0</v>
      </c>
      <c r="D1000" s="2">
        <v>4040</v>
      </c>
      <c r="E1000" s="8" t="s">
        <v>58</v>
      </c>
      <c r="F1000" s="5" t="s">
        <v>1084</v>
      </c>
      <c r="G1000" s="3" t="s">
        <v>51</v>
      </c>
      <c r="H1000" s="6">
        <v>25.715</v>
      </c>
      <c r="I1000" s="6">
        <v>2.6850000000000001</v>
      </c>
      <c r="J1000" s="7">
        <v>-117.0772</v>
      </c>
      <c r="K1000" s="7">
        <v>38.703899999999997</v>
      </c>
      <c r="L1000" s="6">
        <v>833.53081599999996</v>
      </c>
      <c r="M1000" s="8" t="s">
        <v>54</v>
      </c>
      <c r="N1000" s="2" t="s">
        <v>52</v>
      </c>
      <c r="O1000" s="6">
        <v>0.4462428092956543</v>
      </c>
      <c r="P1000" s="8" t="s">
        <v>53</v>
      </c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1">
        <f>IF($L1000&gt;0,IF(O1000&gt;0,$L1000*O1000/1000000,""),"")</f>
        <v>3.7195713296633907E-4</v>
      </c>
      <c r="AM1000" s="8" t="str">
        <f>IF($L1000&gt;0,IF(R1000&gt;0,$L1000*R1000/1000000,""),"")</f>
        <v/>
      </c>
      <c r="AN1000" s="8" t="str">
        <f>IF($L1000&gt;0,IF(U1000&gt;0,IF($V1000="P",$L1000*U1000/1000000,$L1000*$U1000),""),"")</f>
        <v/>
      </c>
      <c r="AO1000" s="8" t="str">
        <f>IF($L1000&gt;0,IF(X1000&gt;0,$L1000*X1000/100,""),"")</f>
        <v/>
      </c>
      <c r="AP1000" s="8" t="str">
        <f>IF($L1000&gt;0,IF(AA1000&gt;0,$L1000*AA1000/100,""),"")</f>
        <v/>
      </c>
      <c r="AQ1000" s="11">
        <f>SUM(AL1000:AP1000)</f>
        <v>3.7195713296633907E-4</v>
      </c>
      <c r="AR1000" s="6" t="e">
        <f>IF((AL1000+AM1000)&gt;0,AL1000+AM1000,"")</f>
        <v>#VALUE!</v>
      </c>
      <c r="AS1000" s="9">
        <f>IF(O1000&gt;0,R1000/O1000,"")</f>
        <v>0</v>
      </c>
      <c r="AT1000" s="9" t="e">
        <f>IF(AR1000&lt;&gt;"",AL1000/AR1000,"")</f>
        <v>#VALUE!</v>
      </c>
      <c r="AU1000" s="9" t="str">
        <f>IF(AO1000&lt;&gt;"",AL1000/AO1000,"")</f>
        <v/>
      </c>
      <c r="AV1000" s="9" t="str">
        <f>IF(AN1000&lt;&gt;"",AL1000/AN1000,"")</f>
        <v/>
      </c>
      <c r="AW1000" s="9"/>
    </row>
    <row r="1001" spans="1:49" ht="13.5" thickTop="1" x14ac:dyDescent="0.2">
      <c r="A1001" s="2">
        <v>8003065</v>
      </c>
      <c r="B1001" s="3" t="s">
        <v>1101</v>
      </c>
      <c r="C1001" s="2">
        <v>0</v>
      </c>
      <c r="D1001" s="2">
        <v>4023</v>
      </c>
      <c r="E1001" s="8" t="s">
        <v>49</v>
      </c>
      <c r="F1001" s="5" t="s">
        <v>1084</v>
      </c>
      <c r="G1001" s="3" t="s">
        <v>51</v>
      </c>
      <c r="H1001" s="6">
        <v>25.715</v>
      </c>
      <c r="I1001" s="6">
        <v>2.6850000000000001</v>
      </c>
      <c r="J1001" s="7">
        <v>-116.3653</v>
      </c>
      <c r="K1001" s="7">
        <v>40.9544</v>
      </c>
      <c r="L1001" s="6">
        <v>184.45580799999999</v>
      </c>
      <c r="M1001" s="8" t="s">
        <v>54</v>
      </c>
      <c r="N1001" s="2" t="s">
        <v>52</v>
      </c>
      <c r="O1001" s="6">
        <v>1.1425540447235107</v>
      </c>
      <c r="P1001" s="8" t="s">
        <v>53</v>
      </c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1">
        <f>IF($L1001&gt;0,IF(O1001&gt;0,$L1001*O1001/1000000,""),"")</f>
        <v>2.107507295031433E-4</v>
      </c>
      <c r="AM1001" s="8" t="str">
        <f>IF($L1001&gt;0,IF(R1001&gt;0,$L1001*R1001/1000000,""),"")</f>
        <v/>
      </c>
      <c r="AN1001" s="8" t="str">
        <f>IF($L1001&gt;0,IF(U1001&gt;0,IF($V1001="P",$L1001*U1001/1000000,$L1001*$U1001),""),"")</f>
        <v/>
      </c>
      <c r="AO1001" s="8" t="str">
        <f>IF($L1001&gt;0,IF(X1001&gt;0,$L1001*X1001/100,""),"")</f>
        <v/>
      </c>
      <c r="AP1001" s="8" t="str">
        <f>IF($L1001&gt;0,IF(AA1001&gt;0,$L1001*AA1001/100,""),"")</f>
        <v/>
      </c>
      <c r="AQ1001" s="11">
        <f>SUM(AL1001:AP1001)</f>
        <v>2.107507295031433E-4</v>
      </c>
      <c r="AR1001" s="6" t="e">
        <f>IF((AL1001+AM1001)&gt;0,AL1001+AM1001,"")</f>
        <v>#VALUE!</v>
      </c>
      <c r="AS1001" s="9">
        <f>IF(O1001&gt;0,R1001/O1001,"")</f>
        <v>0</v>
      </c>
      <c r="AT1001" s="9" t="e">
        <f>IF(AR1001&lt;&gt;"",AL1001/AR1001,"")</f>
        <v>#VALUE!</v>
      </c>
      <c r="AU1001" s="9" t="str">
        <f>IF(AO1001&lt;&gt;"",AL1001/AO1001,"")</f>
        <v/>
      </c>
      <c r="AV1001" s="9" t="str">
        <f>IF(AN1001&lt;&gt;"",AL1001/AN1001,"")</f>
        <v/>
      </c>
      <c r="AW1001" s="9"/>
    </row>
    <row r="1002" spans="1:49" ht="13.5" thickTop="1" x14ac:dyDescent="0.2">
      <c r="A1002" s="2">
        <v>8003048</v>
      </c>
      <c r="B1002" s="3" t="s">
        <v>1096</v>
      </c>
      <c r="C1002" s="2">
        <v>0</v>
      </c>
      <c r="D1002" s="2">
        <v>4023</v>
      </c>
      <c r="E1002" s="8" t="s">
        <v>49</v>
      </c>
      <c r="F1002" s="5" t="s">
        <v>1084</v>
      </c>
      <c r="G1002" s="3" t="s">
        <v>51</v>
      </c>
      <c r="H1002" s="6">
        <v>25.715</v>
      </c>
      <c r="I1002" s="6">
        <v>2.6850000000000001</v>
      </c>
      <c r="J1002" s="7">
        <v>-105.15</v>
      </c>
      <c r="K1002" s="7">
        <v>38.7333</v>
      </c>
      <c r="L1002" s="6">
        <v>209.60339200000001</v>
      </c>
      <c r="M1002" s="8" t="s">
        <v>54</v>
      </c>
      <c r="N1002" s="2" t="s">
        <v>52</v>
      </c>
      <c r="O1002" s="6">
        <v>0.98314362764358521</v>
      </c>
      <c r="P1002" s="8" t="s">
        <v>53</v>
      </c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1">
        <f>IF($L1002&gt;0,IF(O1002&gt;0,$L1002*O1002/1000000,""),"")</f>
        <v>2.0607023917728042E-4</v>
      </c>
      <c r="AM1002" s="8" t="str">
        <f>IF($L1002&gt;0,IF(R1002&gt;0,$L1002*R1002/1000000,""),"")</f>
        <v/>
      </c>
      <c r="AN1002" s="8" t="str">
        <f>IF($L1002&gt;0,IF(U1002&gt;0,IF($V1002="P",$L1002*U1002/1000000,$L1002*$U1002),""),"")</f>
        <v/>
      </c>
      <c r="AO1002" s="8" t="str">
        <f>IF($L1002&gt;0,IF(X1002&gt;0,$L1002*X1002/100,""),"")</f>
        <v/>
      </c>
      <c r="AP1002" s="8" t="str">
        <f>IF($L1002&gt;0,IF(AA1002&gt;0,$L1002*AA1002/100,""),"")</f>
        <v/>
      </c>
      <c r="AQ1002" s="11">
        <f>SUM(AL1002:AP1002)</f>
        <v>2.0607023917728042E-4</v>
      </c>
      <c r="AR1002" s="6" t="e">
        <f>IF((AL1002+AM1002)&gt;0,AL1002+AM1002,"")</f>
        <v>#VALUE!</v>
      </c>
      <c r="AS1002" s="9">
        <f>IF(O1002&gt;0,R1002/O1002,"")</f>
        <v>0</v>
      </c>
      <c r="AT1002" s="9" t="e">
        <f>IF(AR1002&lt;&gt;"",AL1002/AR1002,"")</f>
        <v>#VALUE!</v>
      </c>
      <c r="AU1002" s="9" t="str">
        <f>IF(AO1002&lt;&gt;"",AL1002/AO1002,"")</f>
        <v/>
      </c>
      <c r="AV1002" s="9" t="str">
        <f>IF(AN1002&lt;&gt;"",AL1002/AN1002,"")</f>
        <v/>
      </c>
      <c r="AW1002" s="9"/>
    </row>
    <row r="1003" spans="1:49" ht="13.5" thickTop="1" x14ac:dyDescent="0.2">
      <c r="A1003" s="2">
        <v>8003097</v>
      </c>
      <c r="B1003" s="3" t="s">
        <v>1242</v>
      </c>
      <c r="C1003" s="2">
        <v>0</v>
      </c>
      <c r="D1003" s="2">
        <v>4040</v>
      </c>
      <c r="E1003" s="8" t="s">
        <v>58</v>
      </c>
      <c r="F1003" s="5" t="s">
        <v>1084</v>
      </c>
      <c r="G1003" s="3" t="s">
        <v>51</v>
      </c>
      <c r="H1003" s="6">
        <v>28.465</v>
      </c>
      <c r="I1003" s="6">
        <v>5.4349999999999996</v>
      </c>
      <c r="J1003" s="7">
        <v>-117.20972</v>
      </c>
      <c r="K1003" s="7">
        <v>40.83361</v>
      </c>
      <c r="L1003" s="6">
        <v>42.651780000000002</v>
      </c>
      <c r="M1003" s="8" t="s">
        <v>54</v>
      </c>
      <c r="N1003" s="2" t="s">
        <v>52</v>
      </c>
      <c r="O1003" s="6">
        <v>2.9485659599304199</v>
      </c>
      <c r="P1003" s="8" t="s">
        <v>53</v>
      </c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1">
        <f>IF($L1003&gt;0,IF(O1003&gt;0,$L1003*O1003/1000000,""),"")</f>
        <v>1.2576158663844109E-4</v>
      </c>
      <c r="AM1003" s="8" t="str">
        <f>IF($L1003&gt;0,IF(R1003&gt;0,$L1003*R1003/1000000,""),"")</f>
        <v/>
      </c>
      <c r="AN1003" s="8" t="str">
        <f>IF($L1003&gt;0,IF(U1003&gt;0,IF($V1003="P",$L1003*U1003/1000000,$L1003*$U1003),""),"")</f>
        <v/>
      </c>
      <c r="AO1003" s="8" t="str">
        <f>IF($L1003&gt;0,IF(X1003&gt;0,$L1003*X1003/100,""),"")</f>
        <v/>
      </c>
      <c r="AP1003" s="8" t="str">
        <f>IF($L1003&gt;0,IF(AA1003&gt;0,$L1003*AA1003/100,""),"")</f>
        <v/>
      </c>
      <c r="AQ1003" s="11">
        <f>SUM(AL1003:AP1003)</f>
        <v>1.2576158663844109E-4</v>
      </c>
      <c r="AR1003" s="6" t="e">
        <f>IF((AL1003+AM1003)&gt;0,AL1003+AM1003,"")</f>
        <v>#VALUE!</v>
      </c>
      <c r="AS1003" s="9">
        <f>IF(O1003&gt;0,R1003/O1003,"")</f>
        <v>0</v>
      </c>
      <c r="AT1003" s="9" t="e">
        <f>IF(AR1003&lt;&gt;"",AL1003/AR1003,"")</f>
        <v>#VALUE!</v>
      </c>
      <c r="AU1003" s="9" t="str">
        <f>IF(AO1003&lt;&gt;"",AL1003/AO1003,"")</f>
        <v/>
      </c>
      <c r="AV1003" s="9" t="str">
        <f>IF(AN1003&lt;&gt;"",AL1003/AN1003,"")</f>
        <v/>
      </c>
      <c r="AW1003" s="9"/>
    </row>
    <row r="1004" spans="1:49" ht="13.5" thickTop="1" x14ac:dyDescent="0.2">
      <c r="A1004" s="2">
        <v>8004070</v>
      </c>
      <c r="B1004" s="3" t="s">
        <v>1122</v>
      </c>
      <c r="C1004" s="2">
        <v>0</v>
      </c>
      <c r="D1004" s="2">
        <v>4023</v>
      </c>
      <c r="E1004" s="8" t="s">
        <v>49</v>
      </c>
      <c r="F1004" s="5" t="s">
        <v>1084</v>
      </c>
      <c r="G1004" s="3" t="s">
        <v>51</v>
      </c>
      <c r="H1004" s="6">
        <v>28.465</v>
      </c>
      <c r="I1004" s="6">
        <v>5.4349999999999996</v>
      </c>
      <c r="J1004" s="7">
        <v>-116.4269</v>
      </c>
      <c r="K1004" s="7">
        <v>39.8992</v>
      </c>
      <c r="L1004" s="6">
        <v>10.01998</v>
      </c>
      <c r="M1004" s="8" t="s">
        <v>54</v>
      </c>
      <c r="N1004" s="2" t="s">
        <v>52</v>
      </c>
      <c r="O1004" s="6">
        <v>2.0914249420166016</v>
      </c>
      <c r="P1004" s="8" t="s">
        <v>53</v>
      </c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1">
        <f>IF($L1004&gt;0,IF(O1004&gt;0,$L1004*O1004/1000000,""),"")</f>
        <v>2.0956036090507506E-5</v>
      </c>
      <c r="AM1004" s="8" t="str">
        <f>IF($L1004&gt;0,IF(R1004&gt;0,$L1004*R1004/1000000,""),"")</f>
        <v/>
      </c>
      <c r="AN1004" s="8" t="str">
        <f>IF($L1004&gt;0,IF(U1004&gt;0,IF($V1004="P",$L1004*U1004/1000000,$L1004*$U1004),""),"")</f>
        <v/>
      </c>
      <c r="AO1004" s="8" t="str">
        <f>IF($L1004&gt;0,IF(X1004&gt;0,$L1004*X1004/100,""),"")</f>
        <v/>
      </c>
      <c r="AP1004" s="8" t="str">
        <f>IF($L1004&gt;0,IF(AA1004&gt;0,$L1004*AA1004/100,""),"")</f>
        <v/>
      </c>
      <c r="AQ1004" s="11">
        <f>SUM(AL1004:AP1004)</f>
        <v>2.0956036090507506E-5</v>
      </c>
      <c r="AR1004" s="6" t="e">
        <f>IF((AL1004+AM1004)&gt;0,AL1004+AM1004,"")</f>
        <v>#VALUE!</v>
      </c>
      <c r="AS1004" s="9">
        <f>IF(O1004&gt;0,R1004/O1004,"")</f>
        <v>0</v>
      </c>
      <c r="AT1004" s="9" t="e">
        <f>IF(AR1004&lt;&gt;"",AL1004/AR1004,"")</f>
        <v>#VALUE!</v>
      </c>
      <c r="AU1004" s="9" t="str">
        <f>IF(AO1004&lt;&gt;"",AL1004/AO1004,"")</f>
        <v/>
      </c>
      <c r="AV1004" s="9" t="str">
        <f>IF(AN1004&lt;&gt;"",AL1004/AN1004,"")</f>
        <v/>
      </c>
      <c r="AW1004" s="9"/>
    </row>
    <row r="1005" spans="1:49" ht="13.5" thickTop="1" x14ac:dyDescent="0.2">
      <c r="A1005" s="2">
        <v>8003070</v>
      </c>
      <c r="B1005" s="3" t="s">
        <v>1104</v>
      </c>
      <c r="C1005" s="2">
        <v>0</v>
      </c>
      <c r="D1005" s="2">
        <v>4023</v>
      </c>
      <c r="E1005" s="8" t="s">
        <v>49</v>
      </c>
      <c r="F1005" s="5" t="s">
        <v>1084</v>
      </c>
      <c r="G1005" s="3" t="s">
        <v>51</v>
      </c>
      <c r="H1005" s="6">
        <v>28.465</v>
      </c>
      <c r="I1005" s="6">
        <v>5.4349999999999996</v>
      </c>
      <c r="J1005" s="7">
        <v>-116.20829999999999</v>
      </c>
      <c r="K1005" s="7">
        <v>40.791699999999999</v>
      </c>
      <c r="L1005" s="6">
        <v>394.47289599999999</v>
      </c>
      <c r="M1005" s="8" t="s">
        <v>54</v>
      </c>
      <c r="N1005" s="2" t="s">
        <v>52</v>
      </c>
      <c r="O1005" s="6">
        <v>0.9990612268447876</v>
      </c>
      <c r="P1005" s="8" t="s">
        <v>53</v>
      </c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1">
        <f>IF($L1005&gt;0,IF(O1005&gt;0,$L1005*O1005/1000000,""),"")</f>
        <v>3.9410257543477629E-4</v>
      </c>
      <c r="AM1005" s="8" t="str">
        <f>IF($L1005&gt;0,IF(R1005&gt;0,$L1005*R1005/1000000,""),"")</f>
        <v/>
      </c>
      <c r="AN1005" s="8" t="str">
        <f>IF($L1005&gt;0,IF(U1005&gt;0,IF($V1005="P",$L1005*U1005/1000000,$L1005*$U1005),""),"")</f>
        <v/>
      </c>
      <c r="AO1005" s="8" t="str">
        <f>IF($L1005&gt;0,IF(X1005&gt;0,$L1005*X1005/100,""),"")</f>
        <v/>
      </c>
      <c r="AP1005" s="8" t="str">
        <f>IF($L1005&gt;0,IF(AA1005&gt;0,$L1005*AA1005/100,""),"")</f>
        <v/>
      </c>
      <c r="AQ1005" s="11">
        <f>SUM(AL1005:AP1005)</f>
        <v>3.9410257543477629E-4</v>
      </c>
      <c r="AR1005" s="6" t="e">
        <f>IF((AL1005+AM1005)&gt;0,AL1005+AM1005,"")</f>
        <v>#VALUE!</v>
      </c>
      <c r="AS1005" s="9">
        <f>IF(O1005&gt;0,R1005/O1005,"")</f>
        <v>0</v>
      </c>
      <c r="AT1005" s="9" t="e">
        <f>IF(AR1005&lt;&gt;"",AL1005/AR1005,"")</f>
        <v>#VALUE!</v>
      </c>
      <c r="AU1005" s="9" t="str">
        <f>IF(AO1005&lt;&gt;"",AL1005/AO1005,"")</f>
        <v/>
      </c>
      <c r="AV1005" s="9" t="str">
        <f>IF(AN1005&lt;&gt;"",AL1005/AN1005,"")</f>
        <v/>
      </c>
      <c r="AW1005" s="9"/>
    </row>
    <row r="1006" spans="1:49" ht="13.5" thickTop="1" x14ac:dyDescent="0.2">
      <c r="A1006" s="2">
        <v>8003109</v>
      </c>
      <c r="B1006" s="3" t="s">
        <v>1244</v>
      </c>
      <c r="C1006" s="2">
        <v>0</v>
      </c>
      <c r="D1006" s="2">
        <v>4040</v>
      </c>
      <c r="E1006" s="8" t="s">
        <v>58</v>
      </c>
      <c r="F1006" s="5" t="s">
        <v>1084</v>
      </c>
      <c r="G1006" s="3" t="s">
        <v>51</v>
      </c>
      <c r="H1006" s="6">
        <v>28.465</v>
      </c>
      <c r="I1006" s="6">
        <v>5.4349999999999996</v>
      </c>
      <c r="J1006" s="7">
        <v>-114.81529999999999</v>
      </c>
      <c r="K1006" s="7">
        <v>33.884439999999998</v>
      </c>
      <c r="L1006" s="6">
        <v>86.035055999999997</v>
      </c>
      <c r="M1006" s="8" t="s">
        <v>54</v>
      </c>
      <c r="N1006" s="2" t="s">
        <v>52</v>
      </c>
      <c r="O1006" s="6">
        <v>0.54058218002319336</v>
      </c>
      <c r="P1006" s="8" t="s">
        <v>53</v>
      </c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1">
        <f>IF($L1006&gt;0,IF(O1006&gt;0,$L1006*O1006/1000000,""),"")</f>
        <v>4.6509018130897525E-5</v>
      </c>
      <c r="AM1006" s="8" t="str">
        <f>IF($L1006&gt;0,IF(R1006&gt;0,$L1006*R1006/1000000,""),"")</f>
        <v/>
      </c>
      <c r="AN1006" s="8" t="str">
        <f>IF($L1006&gt;0,IF(U1006&gt;0,IF($V1006="P",$L1006*U1006/1000000,$L1006*$U1006),""),"")</f>
        <v/>
      </c>
      <c r="AO1006" s="8" t="str">
        <f>IF($L1006&gt;0,IF(X1006&gt;0,$L1006*X1006/100,""),"")</f>
        <v/>
      </c>
      <c r="AP1006" s="8" t="str">
        <f>IF($L1006&gt;0,IF(AA1006&gt;0,$L1006*AA1006/100,""),"")</f>
        <v/>
      </c>
      <c r="AQ1006" s="11">
        <f>SUM(AL1006:AP1006)</f>
        <v>4.6509018130897525E-5</v>
      </c>
      <c r="AR1006" s="6" t="e">
        <f>IF((AL1006+AM1006)&gt;0,AL1006+AM1006,"")</f>
        <v>#VALUE!</v>
      </c>
      <c r="AS1006" s="9">
        <f>IF(O1006&gt;0,R1006/O1006,"")</f>
        <v>0</v>
      </c>
      <c r="AT1006" s="9" t="e">
        <f>IF(AR1006&lt;&gt;"",AL1006/AR1006,"")</f>
        <v>#VALUE!</v>
      </c>
      <c r="AU1006" s="9" t="str">
        <f>IF(AO1006&lt;&gt;"",AL1006/AO1006,"")</f>
        <v/>
      </c>
      <c r="AV1006" s="9" t="str">
        <f>IF(AN1006&lt;&gt;"",AL1006/AN1006,"")</f>
        <v/>
      </c>
      <c r="AW1006" s="9"/>
    </row>
    <row r="1007" spans="1:49" ht="13.5" thickTop="1" x14ac:dyDescent="0.2">
      <c r="A1007" s="2">
        <v>8003119</v>
      </c>
      <c r="B1007" s="3" t="s">
        <v>1115</v>
      </c>
      <c r="C1007" s="2">
        <v>0</v>
      </c>
      <c r="D1007" s="2">
        <v>4023</v>
      </c>
      <c r="E1007" s="8" t="s">
        <v>49</v>
      </c>
      <c r="F1007" s="5" t="s">
        <v>1084</v>
      </c>
      <c r="G1007" s="3" t="s">
        <v>51</v>
      </c>
      <c r="H1007" s="6">
        <v>28.465</v>
      </c>
      <c r="I1007" s="6">
        <v>5.4349999999999996</v>
      </c>
      <c r="J1007" s="7">
        <v>-106.1503</v>
      </c>
      <c r="K1007" s="7">
        <v>35.336100000000002</v>
      </c>
      <c r="L1007" s="6">
        <v>6.1835940000000003</v>
      </c>
      <c r="M1007" s="8" t="s">
        <v>54</v>
      </c>
      <c r="N1007" s="2" t="s">
        <v>52</v>
      </c>
      <c r="O1007" s="6">
        <v>1.5089999437332153</v>
      </c>
      <c r="P1007" s="8" t="s">
        <v>53</v>
      </c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1">
        <f>IF($L1007&gt;0,IF(O1007&gt;0,$L1007*O1007/1000000,""),"")</f>
        <v>9.331042998069048E-6</v>
      </c>
      <c r="AM1007" s="8" t="str">
        <f>IF($L1007&gt;0,IF(R1007&gt;0,$L1007*R1007/1000000,""),"")</f>
        <v/>
      </c>
      <c r="AN1007" s="8" t="str">
        <f>IF($L1007&gt;0,IF(U1007&gt;0,IF($V1007="P",$L1007*U1007/1000000,$L1007*$U1007),""),"")</f>
        <v/>
      </c>
      <c r="AO1007" s="8" t="str">
        <f>IF($L1007&gt;0,IF(X1007&gt;0,$L1007*X1007/100,""),"")</f>
        <v/>
      </c>
      <c r="AP1007" s="8" t="str">
        <f>IF($L1007&gt;0,IF(AA1007&gt;0,$L1007*AA1007/100,""),"")</f>
        <v/>
      </c>
      <c r="AQ1007" s="11">
        <f>SUM(AL1007:AP1007)</f>
        <v>9.331042998069048E-6</v>
      </c>
      <c r="AR1007" s="6" t="e">
        <f>IF((AL1007+AM1007)&gt;0,AL1007+AM1007,"")</f>
        <v>#VALUE!</v>
      </c>
      <c r="AS1007" s="9">
        <f>IF(O1007&gt;0,R1007/O1007,"")</f>
        <v>0</v>
      </c>
      <c r="AT1007" s="9" t="e">
        <f>IF(AR1007&lt;&gt;"",AL1007/AR1007,"")</f>
        <v>#VALUE!</v>
      </c>
      <c r="AU1007" s="9" t="str">
        <f>IF(AO1007&lt;&gt;"",AL1007/AO1007,"")</f>
        <v/>
      </c>
      <c r="AV1007" s="9" t="str">
        <f>IF(AN1007&lt;&gt;"",AL1007/AN1007,"")</f>
        <v/>
      </c>
      <c r="AW1007" s="9"/>
    </row>
    <row r="1008" spans="1:49" ht="13.5" thickTop="1" x14ac:dyDescent="0.2">
      <c r="A1008" s="2">
        <v>8003116</v>
      </c>
      <c r="B1008" s="3" t="s">
        <v>1095</v>
      </c>
      <c r="C1008" s="2">
        <v>0</v>
      </c>
      <c r="D1008" s="2">
        <v>4023</v>
      </c>
      <c r="E1008" s="8" t="s">
        <v>49</v>
      </c>
      <c r="F1008" s="5" t="s">
        <v>1084</v>
      </c>
      <c r="G1008" s="3" t="s">
        <v>51</v>
      </c>
      <c r="H1008" s="6">
        <v>33.655000000000001</v>
      </c>
      <c r="I1008" s="6">
        <v>31.844999999999999</v>
      </c>
      <c r="J1008" s="7">
        <v>-116.32023</v>
      </c>
      <c r="K1008" s="7">
        <v>40.908859999999997</v>
      </c>
      <c r="L1008" s="6">
        <v>105.17440000000001</v>
      </c>
      <c r="M1008" s="8" t="s">
        <v>54</v>
      </c>
      <c r="N1008" s="2" t="s">
        <v>52</v>
      </c>
      <c r="O1008" s="6">
        <v>2.1776459217071533</v>
      </c>
      <c r="P1008" s="8" t="s">
        <v>53</v>
      </c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1">
        <f>IF($L1008&gt;0,IF(O1008&gt;0,$L1008*O1008/1000000,""),"")</f>
        <v>2.2903260322799685E-4</v>
      </c>
      <c r="AM1008" s="8" t="str">
        <f>IF($L1008&gt;0,IF(R1008&gt;0,$L1008*R1008/1000000,""),"")</f>
        <v/>
      </c>
      <c r="AN1008" s="8" t="str">
        <f>IF($L1008&gt;0,IF(U1008&gt;0,IF($V1008="P",$L1008*U1008/1000000,$L1008*$U1008),""),"")</f>
        <v/>
      </c>
      <c r="AO1008" s="8" t="str">
        <f>IF($L1008&gt;0,IF(X1008&gt;0,$L1008*X1008/100,""),"")</f>
        <v/>
      </c>
      <c r="AP1008" s="8" t="str">
        <f>IF($L1008&gt;0,IF(AA1008&gt;0,$L1008*AA1008/100,""),"")</f>
        <v/>
      </c>
      <c r="AQ1008" s="11">
        <f>SUM(AL1008:AP1008)</f>
        <v>2.2903260322799685E-4</v>
      </c>
      <c r="AR1008" s="6" t="e">
        <f>IF((AL1008+AM1008)&gt;0,AL1008+AM1008,"")</f>
        <v>#VALUE!</v>
      </c>
      <c r="AS1008" s="9">
        <f>IF(O1008&gt;0,R1008/O1008,"")</f>
        <v>0</v>
      </c>
      <c r="AT1008" s="9" t="e">
        <f>IF(AR1008&lt;&gt;"",AL1008/AR1008,"")</f>
        <v>#VALUE!</v>
      </c>
      <c r="AU1008" s="9" t="str">
        <f>IF(AO1008&lt;&gt;"",AL1008/AO1008,"")</f>
        <v/>
      </c>
      <c r="AV1008" s="9" t="str">
        <f>IF(AN1008&lt;&gt;"",AL1008/AN1008,"")</f>
        <v/>
      </c>
      <c r="AW1008" s="9"/>
    </row>
    <row r="1009" spans="1:49" ht="13.5" thickTop="1" x14ac:dyDescent="0.2">
      <c r="A1009" s="2">
        <v>8003102</v>
      </c>
      <c r="B1009" s="3" t="s">
        <v>1109</v>
      </c>
      <c r="C1009" s="2">
        <v>0</v>
      </c>
      <c r="D1009" s="2">
        <v>4023</v>
      </c>
      <c r="E1009" s="8" t="s">
        <v>49</v>
      </c>
      <c r="F1009" s="5" t="s">
        <v>1084</v>
      </c>
      <c r="G1009" s="3" t="s">
        <v>51</v>
      </c>
      <c r="H1009" s="6">
        <v>34.045000000000002</v>
      </c>
      <c r="I1009" s="6">
        <v>31.454999999999998</v>
      </c>
      <c r="J1009" s="7">
        <v>-118.15528</v>
      </c>
      <c r="K1009" s="7">
        <v>40.446390000000001</v>
      </c>
      <c r="L1009" s="6">
        <v>127.67659999999999</v>
      </c>
      <c r="M1009" s="8" t="s">
        <v>54</v>
      </c>
      <c r="N1009" s="2" t="s">
        <v>52</v>
      </c>
      <c r="O1009" s="6">
        <v>0.82285577058792114</v>
      </c>
      <c r="P1009" s="8" t="s">
        <v>53</v>
      </c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1">
        <f>IF($L1009&gt;0,IF(O1009&gt;0,$L1009*O1009/1000000,""),"")</f>
        <v>1.0505942707904576E-4</v>
      </c>
      <c r="AM1009" s="8" t="str">
        <f>IF($L1009&gt;0,IF(R1009&gt;0,$L1009*R1009/1000000,""),"")</f>
        <v/>
      </c>
      <c r="AN1009" s="8" t="str">
        <f>IF($L1009&gt;0,IF(U1009&gt;0,IF($V1009="P",$L1009*U1009/1000000,$L1009*$U1009),""),"")</f>
        <v/>
      </c>
      <c r="AO1009" s="8" t="str">
        <f>IF($L1009&gt;0,IF(X1009&gt;0,$L1009*X1009/100,""),"")</f>
        <v/>
      </c>
      <c r="AP1009" s="8" t="str">
        <f>IF($L1009&gt;0,IF(AA1009&gt;0,$L1009*AA1009/100,""),"")</f>
        <v/>
      </c>
      <c r="AQ1009" s="11">
        <f>SUM(AL1009:AP1009)</f>
        <v>1.0505942707904576E-4</v>
      </c>
      <c r="AR1009" s="6" t="e">
        <f>IF((AL1009+AM1009)&gt;0,AL1009+AM1009,"")</f>
        <v>#VALUE!</v>
      </c>
      <c r="AS1009" s="9">
        <f>IF(O1009&gt;0,R1009/O1009,"")</f>
        <v>0</v>
      </c>
      <c r="AT1009" s="9" t="e">
        <f>IF(AR1009&lt;&gt;"",AL1009/AR1009,"")</f>
        <v>#VALUE!</v>
      </c>
      <c r="AU1009" s="9" t="str">
        <f>IF(AO1009&lt;&gt;"",AL1009/AO1009,"")</f>
        <v/>
      </c>
      <c r="AV1009" s="9" t="str">
        <f>IF(AN1009&lt;&gt;"",AL1009/AN1009,"")</f>
        <v/>
      </c>
      <c r="AW1009" s="9"/>
    </row>
    <row r="1010" spans="1:49" ht="13.5" thickTop="1" x14ac:dyDescent="0.2">
      <c r="A1010" s="2">
        <v>8004114</v>
      </c>
      <c r="B1010" s="3" t="s">
        <v>1114</v>
      </c>
      <c r="C1010" s="2">
        <v>0</v>
      </c>
      <c r="D1010" s="2">
        <v>4023</v>
      </c>
      <c r="E1010" s="8" t="s">
        <v>49</v>
      </c>
      <c r="F1010" s="5" t="s">
        <v>1084</v>
      </c>
      <c r="G1010" s="3" t="s">
        <v>51</v>
      </c>
      <c r="H1010" s="6">
        <v>34.045000000000002</v>
      </c>
      <c r="I1010" s="6">
        <v>31.454999999999998</v>
      </c>
      <c r="J1010" s="7">
        <v>-109.9447</v>
      </c>
      <c r="K1010" s="7">
        <v>45.056100000000001</v>
      </c>
      <c r="L1010" s="6">
        <v>0.27440618750000001</v>
      </c>
      <c r="M1010" s="8" t="s">
        <v>54</v>
      </c>
      <c r="N1010" s="2" t="s">
        <v>52</v>
      </c>
      <c r="O1010" s="6">
        <v>7.0628452301025391</v>
      </c>
      <c r="P1010" s="8" t="s">
        <v>53</v>
      </c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1">
        <f>IF($L1010&gt;0,IF(O1010&gt;0,$L1010*O1010/1000000,""),"")</f>
        <v>1.9380884324949981E-6</v>
      </c>
      <c r="AM1010" s="8" t="str">
        <f>IF($L1010&gt;0,IF(R1010&gt;0,$L1010*R1010/1000000,""),"")</f>
        <v/>
      </c>
      <c r="AN1010" s="8" t="str">
        <f>IF($L1010&gt;0,IF(U1010&gt;0,IF($V1010="P",$L1010*U1010/1000000,$L1010*$U1010),""),"")</f>
        <v/>
      </c>
      <c r="AO1010" s="8" t="str">
        <f>IF($L1010&gt;0,IF(X1010&gt;0,$L1010*X1010/100,""),"")</f>
        <v/>
      </c>
      <c r="AP1010" s="8" t="str">
        <f>IF($L1010&gt;0,IF(AA1010&gt;0,$L1010*AA1010/100,""),"")</f>
        <v/>
      </c>
      <c r="AQ1010" s="11">
        <f>SUM(AL1010:AP1010)</f>
        <v>1.9380884324949981E-6</v>
      </c>
      <c r="AR1010" s="6" t="e">
        <f>IF((AL1010+AM1010)&gt;0,AL1010+AM1010,"")</f>
        <v>#VALUE!</v>
      </c>
      <c r="AS1010" s="9">
        <f>IF(O1010&gt;0,R1010/O1010,"")</f>
        <v>0</v>
      </c>
      <c r="AT1010" s="9" t="e">
        <f>IF(AR1010&lt;&gt;"",AL1010/AR1010,"")</f>
        <v>#VALUE!</v>
      </c>
      <c r="AU1010" s="9" t="str">
        <f>IF(AO1010&lt;&gt;"",AL1010/AO1010,"")</f>
        <v/>
      </c>
      <c r="AV1010" s="9" t="str">
        <f>IF(AN1010&lt;&gt;"",AL1010/AN1010,"")</f>
        <v/>
      </c>
      <c r="AW1010" s="9"/>
    </row>
    <row r="1011" spans="1:49" ht="13.5" thickTop="1" x14ac:dyDescent="0.2">
      <c r="A1011" s="2">
        <v>8004073</v>
      </c>
      <c r="B1011" s="3" t="s">
        <v>1094</v>
      </c>
      <c r="C1011" s="2">
        <v>0</v>
      </c>
      <c r="D1011" s="2">
        <v>4023</v>
      </c>
      <c r="E1011" s="8" t="s">
        <v>49</v>
      </c>
      <c r="F1011" s="5" t="s">
        <v>1084</v>
      </c>
      <c r="G1011" s="3" t="s">
        <v>51</v>
      </c>
      <c r="H1011" s="6">
        <v>35.549999999999997</v>
      </c>
      <c r="I1011" s="6">
        <v>1.65</v>
      </c>
      <c r="J1011" s="7">
        <v>-116.4161</v>
      </c>
      <c r="K1011" s="7">
        <v>41.018900000000002</v>
      </c>
      <c r="L1011" s="6">
        <v>32.182000000000002</v>
      </c>
      <c r="M1011" s="8" t="s">
        <v>54</v>
      </c>
      <c r="N1011" s="2" t="s">
        <v>52</v>
      </c>
      <c r="O1011" s="6">
        <v>2.1776459217071533</v>
      </c>
      <c r="P1011" s="8" t="s">
        <v>53</v>
      </c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1">
        <f>IF($L1011&gt;0,IF(O1011&gt;0,$L1011*O1011/1000000,""),"")</f>
        <v>7.0081001052379614E-5</v>
      </c>
      <c r="AM1011" s="8" t="str">
        <f>IF($L1011&gt;0,IF(R1011&gt;0,$L1011*R1011/1000000,""),"")</f>
        <v/>
      </c>
      <c r="AN1011" s="8" t="str">
        <f>IF($L1011&gt;0,IF(U1011&gt;0,IF($V1011="P",$L1011*U1011/1000000,$L1011*$U1011),""),"")</f>
        <v/>
      </c>
      <c r="AO1011" s="8" t="str">
        <f>IF($L1011&gt;0,IF(X1011&gt;0,$L1011*X1011/100,""),"")</f>
        <v/>
      </c>
      <c r="AP1011" s="8" t="str">
        <f>IF($L1011&gt;0,IF(AA1011&gt;0,$L1011*AA1011/100,""),"")</f>
        <v/>
      </c>
      <c r="AQ1011" s="11">
        <f>SUM(AL1011:AP1011)</f>
        <v>7.0081001052379614E-5</v>
      </c>
      <c r="AR1011" s="6" t="e">
        <f>IF((AL1011+AM1011)&gt;0,AL1011+AM1011,"")</f>
        <v>#VALUE!</v>
      </c>
      <c r="AS1011" s="9">
        <f>IF(O1011&gt;0,R1011/O1011,"")</f>
        <v>0</v>
      </c>
      <c r="AT1011" s="9" t="e">
        <f>IF(AR1011&lt;&gt;"",AL1011/AR1011,"")</f>
        <v>#VALUE!</v>
      </c>
      <c r="AU1011" s="9" t="str">
        <f>IF(AO1011&lt;&gt;"",AL1011/AO1011,"")</f>
        <v/>
      </c>
      <c r="AV1011" s="9" t="str">
        <f>IF(AN1011&lt;&gt;"",AL1011/AN1011,"")</f>
        <v/>
      </c>
      <c r="AW1011" s="9"/>
    </row>
    <row r="1012" spans="1:49" ht="13.5" thickTop="1" x14ac:dyDescent="0.2">
      <c r="A1012" s="2">
        <v>8003107</v>
      </c>
      <c r="B1012" s="3" t="s">
        <v>1111</v>
      </c>
      <c r="C1012" s="2">
        <v>0</v>
      </c>
      <c r="D1012" s="2">
        <v>4023</v>
      </c>
      <c r="E1012" s="8" t="s">
        <v>49</v>
      </c>
      <c r="F1012" s="5" t="s">
        <v>1084</v>
      </c>
      <c r="G1012" s="3" t="s">
        <v>51</v>
      </c>
      <c r="H1012" s="6">
        <v>35.549999999999997</v>
      </c>
      <c r="I1012" s="6">
        <v>1.65</v>
      </c>
      <c r="J1012" s="7">
        <v>-116.36</v>
      </c>
      <c r="K1012" s="7">
        <v>41.011110000000002</v>
      </c>
      <c r="L1012" s="6">
        <v>21.196529999999999</v>
      </c>
      <c r="M1012" s="8" t="s">
        <v>54</v>
      </c>
      <c r="N1012" s="2" t="s">
        <v>52</v>
      </c>
      <c r="O1012" s="6">
        <v>12.689279556274414</v>
      </c>
      <c r="P1012" s="8" t="s">
        <v>53</v>
      </c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1">
        <f>IF($L1012&gt;0,IF(O1012&gt;0,$L1012*O1012/1000000,""),"")</f>
        <v>2.6896869479295729E-4</v>
      </c>
      <c r="AM1012" s="8" t="str">
        <f>IF($L1012&gt;0,IF(R1012&gt;0,$L1012*R1012/1000000,""),"")</f>
        <v/>
      </c>
      <c r="AN1012" s="8" t="str">
        <f>IF($L1012&gt;0,IF(U1012&gt;0,IF($V1012="P",$L1012*U1012/1000000,$L1012*$U1012),""),"")</f>
        <v/>
      </c>
      <c r="AO1012" s="8" t="str">
        <f>IF($L1012&gt;0,IF(X1012&gt;0,$L1012*X1012/100,""),"")</f>
        <v/>
      </c>
      <c r="AP1012" s="8" t="str">
        <f>IF($L1012&gt;0,IF(AA1012&gt;0,$L1012*AA1012/100,""),"")</f>
        <v/>
      </c>
      <c r="AQ1012" s="11">
        <f>SUM(AL1012:AP1012)</f>
        <v>2.6896869479295729E-4</v>
      </c>
      <c r="AR1012" s="6" t="e">
        <f>IF((AL1012+AM1012)&gt;0,AL1012+AM1012,"")</f>
        <v>#VALUE!</v>
      </c>
      <c r="AS1012" s="9">
        <f>IF(O1012&gt;0,R1012/O1012,"")</f>
        <v>0</v>
      </c>
      <c r="AT1012" s="9" t="e">
        <f>IF(AR1012&lt;&gt;"",AL1012/AR1012,"")</f>
        <v>#VALUE!</v>
      </c>
      <c r="AU1012" s="9" t="str">
        <f>IF(AO1012&lt;&gt;"",AL1012/AO1012,"")</f>
        <v/>
      </c>
      <c r="AV1012" s="9" t="str">
        <f>IF(AN1012&lt;&gt;"",AL1012/AN1012,"")</f>
        <v/>
      </c>
      <c r="AW1012" s="9"/>
    </row>
    <row r="1013" spans="1:49" ht="13.5" thickTop="1" x14ac:dyDescent="0.2">
      <c r="A1013" s="2">
        <v>8004262</v>
      </c>
      <c r="B1013" s="3" t="s">
        <v>1105</v>
      </c>
      <c r="C1013" s="2">
        <v>0</v>
      </c>
      <c r="D1013" s="2">
        <v>4023</v>
      </c>
      <c r="E1013" s="8" t="s">
        <v>49</v>
      </c>
      <c r="F1013" s="5" t="s">
        <v>1084</v>
      </c>
      <c r="G1013" s="3" t="s">
        <v>51</v>
      </c>
      <c r="H1013" s="6">
        <v>35.549999999999997</v>
      </c>
      <c r="I1013" s="6">
        <v>1.65</v>
      </c>
      <c r="J1013" s="7">
        <v>-116.31667</v>
      </c>
      <c r="K1013" s="7">
        <v>40.9</v>
      </c>
      <c r="L1013" s="6">
        <v>23.769159999999999</v>
      </c>
      <c r="M1013" s="8" t="s">
        <v>54</v>
      </c>
      <c r="N1013" s="2" t="s">
        <v>52</v>
      </c>
      <c r="O1013" s="6">
        <v>2.4870738983154297</v>
      </c>
      <c r="P1013" s="8" t="s">
        <v>53</v>
      </c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1">
        <f>IF($L1013&gt;0,IF(O1013&gt;0,$L1013*O1013/1000000,""),"")</f>
        <v>5.9115657420883173E-5</v>
      </c>
      <c r="AM1013" s="8" t="str">
        <f>IF($L1013&gt;0,IF(R1013&gt;0,$L1013*R1013/1000000,""),"")</f>
        <v/>
      </c>
      <c r="AN1013" s="8" t="str">
        <f>IF($L1013&gt;0,IF(U1013&gt;0,IF($V1013="P",$L1013*U1013/1000000,$L1013*$U1013),""),"")</f>
        <v/>
      </c>
      <c r="AO1013" s="8" t="str">
        <f>IF($L1013&gt;0,IF(X1013&gt;0,$L1013*X1013/100,""),"")</f>
        <v/>
      </c>
      <c r="AP1013" s="8" t="str">
        <f>IF($L1013&gt;0,IF(AA1013&gt;0,$L1013*AA1013/100,""),"")</f>
        <v/>
      </c>
      <c r="AQ1013" s="11">
        <f>SUM(AL1013:AP1013)</f>
        <v>5.9115657420883173E-5</v>
      </c>
      <c r="AR1013" s="6" t="e">
        <f>IF((AL1013+AM1013)&gt;0,AL1013+AM1013,"")</f>
        <v>#VALUE!</v>
      </c>
      <c r="AS1013" s="9">
        <f>IF(O1013&gt;0,R1013/O1013,"")</f>
        <v>0</v>
      </c>
      <c r="AT1013" s="9" t="e">
        <f>IF(AR1013&lt;&gt;"",AL1013/AR1013,"")</f>
        <v>#VALUE!</v>
      </c>
      <c r="AU1013" s="9" t="str">
        <f>IF(AO1013&lt;&gt;"",AL1013/AO1013,"")</f>
        <v/>
      </c>
      <c r="AV1013" s="9" t="str">
        <f>IF(AN1013&lt;&gt;"",AL1013/AN1013,"")</f>
        <v/>
      </c>
      <c r="AW1013" s="9"/>
    </row>
    <row r="1014" spans="1:49" ht="13.5" thickTop="1" x14ac:dyDescent="0.2">
      <c r="A1014" s="2">
        <v>8003016</v>
      </c>
      <c r="B1014" s="3" t="s">
        <v>1100</v>
      </c>
      <c r="C1014" s="2">
        <v>0</v>
      </c>
      <c r="D1014" s="2">
        <v>4023</v>
      </c>
      <c r="E1014" s="8" t="s">
        <v>49</v>
      </c>
      <c r="F1014" s="5" t="s">
        <v>1084</v>
      </c>
      <c r="G1014" s="3" t="s">
        <v>51</v>
      </c>
      <c r="H1014" s="6">
        <v>39.450000000000003</v>
      </c>
      <c r="I1014" s="6">
        <v>5.55</v>
      </c>
      <c r="J1014" s="7">
        <v>-117.1344</v>
      </c>
      <c r="K1014" s="7">
        <v>40.547199999999997</v>
      </c>
      <c r="L1014" s="6">
        <v>188.14899199999999</v>
      </c>
      <c r="M1014" s="8" t="s">
        <v>54</v>
      </c>
      <c r="N1014" s="2" t="s">
        <v>52</v>
      </c>
      <c r="O1014" s="6">
        <v>1.3643790483474731</v>
      </c>
      <c r="P1014" s="8" t="s">
        <v>53</v>
      </c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1">
        <f>IF($L1014&gt;0,IF(O1014&gt;0,$L1014*O1014/1000000,""),"")</f>
        <v>2.5670654265249633E-4</v>
      </c>
      <c r="AM1014" s="8" t="str">
        <f>IF($L1014&gt;0,IF(R1014&gt;0,$L1014*R1014/1000000,""),"")</f>
        <v/>
      </c>
      <c r="AN1014" s="8" t="str">
        <f>IF($L1014&gt;0,IF(U1014&gt;0,IF($V1014="P",$L1014*U1014/1000000,$L1014*$U1014),""),"")</f>
        <v/>
      </c>
      <c r="AO1014" s="8" t="str">
        <f>IF($L1014&gt;0,IF(X1014&gt;0,$L1014*X1014/100,""),"")</f>
        <v/>
      </c>
      <c r="AP1014" s="8" t="str">
        <f>IF($L1014&gt;0,IF(AA1014&gt;0,$L1014*AA1014/100,""),"")</f>
        <v/>
      </c>
      <c r="AQ1014" s="11">
        <f>SUM(AL1014:AP1014)</f>
        <v>2.5670654265249633E-4</v>
      </c>
      <c r="AR1014" s="6" t="e">
        <f>IF((AL1014+AM1014)&gt;0,AL1014+AM1014,"")</f>
        <v>#VALUE!</v>
      </c>
      <c r="AS1014" s="9">
        <f>IF(O1014&gt;0,R1014/O1014,"")</f>
        <v>0</v>
      </c>
      <c r="AT1014" s="9" t="e">
        <f>IF(AR1014&lt;&gt;"",AL1014/AR1014,"")</f>
        <v>#VALUE!</v>
      </c>
      <c r="AU1014" s="9" t="str">
        <f>IF(AO1014&lt;&gt;"",AL1014/AO1014,"")</f>
        <v/>
      </c>
      <c r="AV1014" s="9" t="str">
        <f>IF(AN1014&lt;&gt;"",AL1014/AN1014,"")</f>
        <v/>
      </c>
      <c r="AW1014" s="9"/>
    </row>
    <row r="1015" spans="1:49" ht="13.5" thickTop="1" x14ac:dyDescent="0.2">
      <c r="A1015" s="2">
        <v>8003075</v>
      </c>
      <c r="B1015" s="3" t="s">
        <v>1107</v>
      </c>
      <c r="C1015" s="2">
        <v>0</v>
      </c>
      <c r="D1015" s="2">
        <v>4023</v>
      </c>
      <c r="E1015" s="8" t="s">
        <v>49</v>
      </c>
      <c r="F1015" s="5" t="s">
        <v>1084</v>
      </c>
      <c r="G1015" s="3" t="s">
        <v>51</v>
      </c>
      <c r="H1015" s="6">
        <v>39.450000000000003</v>
      </c>
      <c r="I1015" s="6">
        <v>5.55</v>
      </c>
      <c r="J1015" s="7">
        <v>-116.3647</v>
      </c>
      <c r="K1015" s="7">
        <v>40.971699999999998</v>
      </c>
      <c r="L1015" s="6">
        <v>1903.376</v>
      </c>
      <c r="M1015" s="8" t="s">
        <v>54</v>
      </c>
      <c r="N1015" s="2" t="s">
        <v>52</v>
      </c>
      <c r="O1015" s="6">
        <v>0.61751997470855713</v>
      </c>
      <c r="P1015" s="8" t="s">
        <v>53</v>
      </c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1">
        <f>IF($L1015&gt;0,IF(O1015&gt;0,$L1015*O1015/1000000,""),"")</f>
        <v>1.1753726993808747E-3</v>
      </c>
      <c r="AM1015" s="8" t="str">
        <f>IF($L1015&gt;0,IF(R1015&gt;0,$L1015*R1015/1000000,""),"")</f>
        <v/>
      </c>
      <c r="AN1015" s="8" t="str">
        <f>IF($L1015&gt;0,IF(U1015&gt;0,IF($V1015="P",$L1015*U1015/1000000,$L1015*$U1015),""),"")</f>
        <v/>
      </c>
      <c r="AO1015" s="8" t="str">
        <f>IF($L1015&gt;0,IF(X1015&gt;0,$L1015*X1015/100,""),"")</f>
        <v/>
      </c>
      <c r="AP1015" s="8" t="str">
        <f>IF($L1015&gt;0,IF(AA1015&gt;0,$L1015*AA1015/100,""),"")</f>
        <v/>
      </c>
      <c r="AQ1015" s="11">
        <f>SUM(AL1015:AP1015)</f>
        <v>1.1753726993808747E-3</v>
      </c>
      <c r="AR1015" s="6" t="e">
        <f>IF((AL1015+AM1015)&gt;0,AL1015+AM1015,"")</f>
        <v>#VALUE!</v>
      </c>
      <c r="AS1015" s="9">
        <f>IF(O1015&gt;0,R1015/O1015,"")</f>
        <v>0</v>
      </c>
      <c r="AT1015" s="9" t="e">
        <f>IF(AR1015&lt;&gt;"",AL1015/AR1015,"")</f>
        <v>#VALUE!</v>
      </c>
      <c r="AU1015" s="9" t="str">
        <f>IF(AO1015&lt;&gt;"",AL1015/AO1015,"")</f>
        <v/>
      </c>
      <c r="AV1015" s="9" t="str">
        <f>IF(AN1015&lt;&gt;"",AL1015/AN1015,"")</f>
        <v/>
      </c>
      <c r="AW1015" s="9"/>
    </row>
    <row r="1016" spans="1:49" ht="13.5" thickTop="1" x14ac:dyDescent="0.2">
      <c r="A1016" s="2">
        <v>8003105</v>
      </c>
      <c r="B1016" s="3" t="s">
        <v>1110</v>
      </c>
      <c r="C1016" s="2">
        <v>0</v>
      </c>
      <c r="D1016" s="2">
        <v>4023</v>
      </c>
      <c r="E1016" s="8" t="s">
        <v>49</v>
      </c>
      <c r="F1016" s="5" t="s">
        <v>1084</v>
      </c>
      <c r="G1016" s="3" t="s">
        <v>51</v>
      </c>
      <c r="H1016" s="6">
        <v>41.1</v>
      </c>
      <c r="I1016" s="6">
        <v>3.9</v>
      </c>
      <c r="J1016" s="7">
        <v>-117.20139</v>
      </c>
      <c r="K1016" s="7">
        <v>40.336399999999998</v>
      </c>
      <c r="L1016" s="6">
        <v>121.9662</v>
      </c>
      <c r="M1016" s="8" t="s">
        <v>54</v>
      </c>
      <c r="N1016" s="2" t="s">
        <v>52</v>
      </c>
      <c r="O1016" s="6">
        <v>0.89555817842483521</v>
      </c>
      <c r="P1016" s="8" t="s">
        <v>53</v>
      </c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1">
        <f>IF($L1016&gt;0,IF(O1016&gt;0,$L1016*O1016/1000000,""),"")</f>
        <v>1.0922782790139913E-4</v>
      </c>
      <c r="AM1016" s="8" t="str">
        <f>IF($L1016&gt;0,IF(R1016&gt;0,$L1016*R1016/1000000,""),"")</f>
        <v/>
      </c>
      <c r="AN1016" s="8" t="str">
        <f>IF($L1016&gt;0,IF(U1016&gt;0,IF($V1016="P",$L1016*U1016/1000000,$L1016*$U1016),""),"")</f>
        <v/>
      </c>
      <c r="AO1016" s="8" t="str">
        <f>IF($L1016&gt;0,IF(X1016&gt;0,$L1016*X1016/100,""),"")</f>
        <v/>
      </c>
      <c r="AP1016" s="8" t="str">
        <f>IF($L1016&gt;0,IF(AA1016&gt;0,$L1016*AA1016/100,""),"")</f>
        <v/>
      </c>
      <c r="AQ1016" s="11">
        <f>SUM(AL1016:AP1016)</f>
        <v>1.0922782790139913E-4</v>
      </c>
      <c r="AR1016" s="6" t="e">
        <f>IF((AL1016+AM1016)&gt;0,AL1016+AM1016,"")</f>
        <v>#VALUE!</v>
      </c>
      <c r="AS1016" s="9">
        <f>IF(O1016&gt;0,R1016/O1016,"")</f>
        <v>0</v>
      </c>
      <c r="AT1016" s="9" t="e">
        <f>IF(AR1016&lt;&gt;"",AL1016/AR1016,"")</f>
        <v>#VALUE!</v>
      </c>
      <c r="AU1016" s="9" t="str">
        <f>IF(AO1016&lt;&gt;"",AL1016/AO1016,"")</f>
        <v/>
      </c>
      <c r="AV1016" s="9" t="str">
        <f>IF(AN1016&lt;&gt;"",AL1016/AN1016,"")</f>
        <v/>
      </c>
      <c r="AW1016" s="9"/>
    </row>
    <row r="1017" spans="1:49" ht="13.5" thickTop="1" x14ac:dyDescent="0.2">
      <c r="A1017" s="2">
        <v>8003132</v>
      </c>
      <c r="B1017" s="3" t="s">
        <v>1124</v>
      </c>
      <c r="C1017" s="2">
        <v>0</v>
      </c>
      <c r="D1017" s="2">
        <v>4023</v>
      </c>
      <c r="E1017" s="8" t="s">
        <v>49</v>
      </c>
      <c r="F1017" s="5" t="s">
        <v>1084</v>
      </c>
      <c r="G1017" s="3" t="s">
        <v>51</v>
      </c>
      <c r="H1017" s="6">
        <v>41.1</v>
      </c>
      <c r="I1017" s="6">
        <v>3.9</v>
      </c>
      <c r="J1017" s="7">
        <v>-117.1567</v>
      </c>
      <c r="K1017" s="7">
        <v>41.279699999999998</v>
      </c>
      <c r="L1017" s="6">
        <v>171.41200000000001</v>
      </c>
      <c r="M1017" s="8" t="s">
        <v>54</v>
      </c>
      <c r="N1017" s="2" t="s">
        <v>52</v>
      </c>
      <c r="O1017" s="6">
        <v>2.3442668914794922</v>
      </c>
      <c r="P1017" s="8" t="s">
        <v>53</v>
      </c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1">
        <f>IF($L1017&gt;0,IF(O1017&gt;0,$L1017*O1017/1000000,""),"")</f>
        <v>4.0183547640228271E-4</v>
      </c>
      <c r="AM1017" s="8" t="str">
        <f>IF($L1017&gt;0,IF(R1017&gt;0,$L1017*R1017/1000000,""),"")</f>
        <v/>
      </c>
      <c r="AN1017" s="8" t="str">
        <f>IF($L1017&gt;0,IF(U1017&gt;0,IF($V1017="P",$L1017*U1017/1000000,$L1017*$U1017),""),"")</f>
        <v/>
      </c>
      <c r="AO1017" s="8" t="str">
        <f>IF($L1017&gt;0,IF(X1017&gt;0,$L1017*X1017/100,""),"")</f>
        <v/>
      </c>
      <c r="AP1017" s="8" t="str">
        <f>IF($L1017&gt;0,IF(AA1017&gt;0,$L1017*AA1017/100,""),"")</f>
        <v/>
      </c>
      <c r="AQ1017" s="11">
        <f>SUM(AL1017:AP1017)</f>
        <v>4.0183547640228271E-4</v>
      </c>
      <c r="AR1017" s="6" t="e">
        <f>IF((AL1017+AM1017)&gt;0,AL1017+AM1017,"")</f>
        <v>#VALUE!</v>
      </c>
      <c r="AS1017" s="9">
        <f>IF(O1017&gt;0,R1017/O1017,"")</f>
        <v>0</v>
      </c>
      <c r="AT1017" s="9" t="e">
        <f>IF(AR1017&lt;&gt;"",AL1017/AR1017,"")</f>
        <v>#VALUE!</v>
      </c>
      <c r="AU1017" s="9" t="str">
        <f>IF(AO1017&lt;&gt;"",AL1017/AO1017,"")</f>
        <v/>
      </c>
      <c r="AV1017" s="9" t="str">
        <f>IF(AN1017&lt;&gt;"",AL1017/AN1017,"")</f>
        <v/>
      </c>
      <c r="AW1017" s="9"/>
    </row>
    <row r="1018" spans="1:49" ht="13.5" thickTop="1" x14ac:dyDescent="0.2">
      <c r="A1018" s="2">
        <v>8003062</v>
      </c>
      <c r="B1018" s="3" t="s">
        <v>1125</v>
      </c>
      <c r="C1018" s="2">
        <v>0</v>
      </c>
      <c r="D1018" s="2">
        <v>4023</v>
      </c>
      <c r="E1018" s="8" t="s">
        <v>49</v>
      </c>
      <c r="F1018" s="5" t="s">
        <v>1084</v>
      </c>
      <c r="G1018" s="3" t="s">
        <v>51</v>
      </c>
      <c r="H1018" s="6">
        <v>44.265000000000001</v>
      </c>
      <c r="I1018" s="6">
        <v>21.234999999999999</v>
      </c>
      <c r="J1018" s="7">
        <v>-80.900000000000006</v>
      </c>
      <c r="K1018" s="7">
        <v>34.333329999999997</v>
      </c>
      <c r="L1018" s="6">
        <v>71.643935999999997</v>
      </c>
      <c r="M1018" s="8" t="s">
        <v>54</v>
      </c>
      <c r="N1018" s="2" t="s">
        <v>52</v>
      </c>
      <c r="O1018" s="6">
        <v>0.97097641229629517</v>
      </c>
      <c r="P1018" s="8" t="s">
        <v>53</v>
      </c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1">
        <f>IF($L1018&gt;0,IF(O1018&gt;0,$L1018*O1018/1000000,""),"")</f>
        <v>6.9564571940065377E-5</v>
      </c>
      <c r="AM1018" s="8" t="str">
        <f>IF($L1018&gt;0,IF(R1018&gt;0,$L1018*R1018/1000000,""),"")</f>
        <v/>
      </c>
      <c r="AN1018" s="8" t="str">
        <f>IF($L1018&gt;0,IF(U1018&gt;0,IF($V1018="P",$L1018*U1018/1000000,$L1018*$U1018),""),"")</f>
        <v/>
      </c>
      <c r="AO1018" s="8" t="str">
        <f>IF($L1018&gt;0,IF(X1018&gt;0,$L1018*X1018/100,""),"")</f>
        <v/>
      </c>
      <c r="AP1018" s="8" t="str">
        <f>IF($L1018&gt;0,IF(AA1018&gt;0,$L1018*AA1018/100,""),"")</f>
        <v/>
      </c>
      <c r="AQ1018" s="11">
        <f>SUM(AL1018:AP1018)</f>
        <v>6.9564571940065377E-5</v>
      </c>
      <c r="AR1018" s="6" t="e">
        <f>IF((AL1018+AM1018)&gt;0,AL1018+AM1018,"")</f>
        <v>#VALUE!</v>
      </c>
      <c r="AS1018" s="9">
        <f>IF(O1018&gt;0,R1018/O1018,"")</f>
        <v>0</v>
      </c>
      <c r="AT1018" s="9" t="e">
        <f>IF(AR1018&lt;&gt;"",AL1018/AR1018,"")</f>
        <v>#VALUE!</v>
      </c>
      <c r="AU1018" s="9" t="str">
        <f>IF(AO1018&lt;&gt;"",AL1018/AO1018,"")</f>
        <v/>
      </c>
      <c r="AV1018" s="9" t="str">
        <f>IF(AN1018&lt;&gt;"",AL1018/AN1018,"")</f>
        <v/>
      </c>
      <c r="AW1018" s="9"/>
    </row>
    <row r="1019" spans="1:49" ht="13.5" thickTop="1" x14ac:dyDescent="0.2">
      <c r="A1019" s="2">
        <v>8003033</v>
      </c>
      <c r="B1019" s="3" t="s">
        <v>1226</v>
      </c>
      <c r="C1019" s="2">
        <v>0</v>
      </c>
      <c r="D1019" s="2">
        <v>4040</v>
      </c>
      <c r="E1019" s="8" t="s">
        <v>58</v>
      </c>
      <c r="F1019" s="5" t="s">
        <v>1084</v>
      </c>
      <c r="G1019" s="3" t="s">
        <v>51</v>
      </c>
      <c r="H1019" s="6">
        <v>49.45</v>
      </c>
      <c r="I1019" s="6">
        <v>15.55</v>
      </c>
      <c r="J1019" s="7">
        <v>-120.3253</v>
      </c>
      <c r="K1019" s="7">
        <v>47.395600000000002</v>
      </c>
      <c r="L1019" s="6">
        <v>4.1022809999999996</v>
      </c>
      <c r="M1019" s="8" t="s">
        <v>54</v>
      </c>
      <c r="N1019" s="2" t="s">
        <v>52</v>
      </c>
      <c r="O1019" s="6">
        <v>9.485814094543457</v>
      </c>
      <c r="P1019" s="8" t="s">
        <v>53</v>
      </c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1">
        <f>IF($L1019&gt;0,IF(O1019&gt;0,$L1019*O1019/1000000,""),"")</f>
        <v>3.8913474929577821E-5</v>
      </c>
      <c r="AM1019" s="8" t="str">
        <f>IF($L1019&gt;0,IF(R1019&gt;0,$L1019*R1019/1000000,""),"")</f>
        <v/>
      </c>
      <c r="AN1019" s="8" t="str">
        <f>IF($L1019&gt;0,IF(U1019&gt;0,IF($V1019="P",$L1019*U1019/1000000,$L1019*$U1019),""),"")</f>
        <v/>
      </c>
      <c r="AO1019" s="8" t="str">
        <f>IF($L1019&gt;0,IF(X1019&gt;0,$L1019*X1019/100,""),"")</f>
        <v/>
      </c>
      <c r="AP1019" s="8" t="str">
        <f>IF($L1019&gt;0,IF(AA1019&gt;0,$L1019*AA1019/100,""),"")</f>
        <v/>
      </c>
      <c r="AQ1019" s="11">
        <f>SUM(AL1019:AP1019)</f>
        <v>3.8913474929577821E-5</v>
      </c>
      <c r="AR1019" s="6" t="e">
        <f>IF((AL1019+AM1019)&gt;0,AL1019+AM1019,"")</f>
        <v>#VALUE!</v>
      </c>
      <c r="AS1019" s="9">
        <f>IF(O1019&gt;0,R1019/O1019,"")</f>
        <v>0</v>
      </c>
      <c r="AT1019" s="9" t="e">
        <f>IF(AR1019&lt;&gt;"",AL1019/AR1019,"")</f>
        <v>#VALUE!</v>
      </c>
      <c r="AU1019" s="9" t="str">
        <f>IF(AO1019&lt;&gt;"",AL1019/AO1019,"")</f>
        <v/>
      </c>
      <c r="AV1019" s="9" t="str">
        <f>IF(AN1019&lt;&gt;"",AL1019/AN1019,"")</f>
        <v/>
      </c>
      <c r="AW1019" s="9"/>
    </row>
    <row r="1020" spans="1:49" ht="13.5" thickTop="1" x14ac:dyDescent="0.2">
      <c r="A1020" s="2">
        <v>8003126</v>
      </c>
      <c r="B1020" s="3" t="s">
        <v>1116</v>
      </c>
      <c r="C1020" s="2">
        <v>0</v>
      </c>
      <c r="D1020" s="2">
        <v>4023</v>
      </c>
      <c r="E1020" s="8" t="s">
        <v>49</v>
      </c>
      <c r="F1020" s="5" t="s">
        <v>1084</v>
      </c>
      <c r="G1020" s="3" t="s">
        <v>51</v>
      </c>
      <c r="H1020" s="6">
        <v>49.45</v>
      </c>
      <c r="I1020" s="6">
        <v>15.55</v>
      </c>
      <c r="J1020" s="7">
        <v>-117.26806000000001</v>
      </c>
      <c r="K1020" s="7">
        <v>41.13</v>
      </c>
      <c r="L1020" s="6"/>
      <c r="M1020" s="8"/>
      <c r="N1020" s="2"/>
      <c r="O1020" s="6"/>
      <c r="P1020" s="8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1" t="str">
        <f>IF($L1020&gt;0,IF(O1020&gt;0,$L1020*O1020/1000000,""),"")</f>
        <v/>
      </c>
      <c r="AM1020" s="8" t="str">
        <f>IF($L1020&gt;0,IF(R1020&gt;0,$L1020*R1020/1000000,""),"")</f>
        <v/>
      </c>
      <c r="AN1020" s="8" t="str">
        <f>IF($L1020&gt;0,IF(U1020&gt;0,IF($V1020="P",$L1020*U1020/1000000,$L1020*$U1020),""),"")</f>
        <v/>
      </c>
      <c r="AO1020" s="8" t="str">
        <f>IF($L1020&gt;0,IF(X1020&gt;0,$L1020*X1020/100,""),"")</f>
        <v/>
      </c>
      <c r="AP1020" s="8" t="str">
        <f>IF($L1020&gt;0,IF(AA1020&gt;0,$L1020*AA1020/100,""),"")</f>
        <v/>
      </c>
      <c r="AQ1020" s="11">
        <f>SUM(AL1020:AP1020)</f>
        <v>0</v>
      </c>
      <c r="AR1020" s="6" t="e">
        <f>IF((AL1020+AM1020)&gt;0,AL1020+AM1020,"")</f>
        <v>#VALUE!</v>
      </c>
      <c r="AS1020" s="9" t="str">
        <f>IF(O1020&gt;0,R1020/O1020,"")</f>
        <v/>
      </c>
      <c r="AT1020" s="9" t="e">
        <f>IF(AR1020&lt;&gt;"",AL1020/AR1020,"")</f>
        <v>#VALUE!</v>
      </c>
      <c r="AU1020" s="9" t="str">
        <f>IF(AO1020&lt;&gt;"",AL1020/AO1020,"")</f>
        <v/>
      </c>
      <c r="AV1020" s="9" t="str">
        <f>IF(AN1020&lt;&gt;"",AL1020/AN1020,"")</f>
        <v/>
      </c>
      <c r="AW1020" s="9"/>
    </row>
    <row r="1021" spans="1:49" ht="13.5" thickTop="1" x14ac:dyDescent="0.2">
      <c r="A1021" s="2">
        <v>8004074</v>
      </c>
      <c r="B1021" s="3" t="s">
        <v>1117</v>
      </c>
      <c r="C1021" s="2">
        <v>0</v>
      </c>
      <c r="D1021" s="2">
        <v>4023</v>
      </c>
      <c r="E1021" s="8" t="s">
        <v>49</v>
      </c>
      <c r="F1021" s="5" t="s">
        <v>1084</v>
      </c>
      <c r="G1021" s="3" t="s">
        <v>51</v>
      </c>
      <c r="H1021" s="6">
        <v>49.45</v>
      </c>
      <c r="I1021" s="6">
        <v>15.55</v>
      </c>
      <c r="J1021" s="7">
        <v>-116.74</v>
      </c>
      <c r="K1021" s="7">
        <v>40.255000000000003</v>
      </c>
      <c r="L1021" s="6">
        <v>287.79360000000003</v>
      </c>
      <c r="M1021" s="8" t="s">
        <v>54</v>
      </c>
      <c r="N1021" s="2" t="s">
        <v>52</v>
      </c>
      <c r="O1021" s="6">
        <v>2.1756830215454102</v>
      </c>
      <c r="P1021" s="8" t="s">
        <v>53</v>
      </c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1">
        <f>IF($L1021&gt;0,IF(O1021&gt;0,$L1021*O1021/1000000,""),"")</f>
        <v>6.2614764922943114E-4</v>
      </c>
      <c r="AM1021" s="8" t="str">
        <f>IF($L1021&gt;0,IF(R1021&gt;0,$L1021*R1021/1000000,""),"")</f>
        <v/>
      </c>
      <c r="AN1021" s="8" t="str">
        <f>IF($L1021&gt;0,IF(U1021&gt;0,IF($V1021="P",$L1021*U1021/1000000,$L1021*$U1021),""),"")</f>
        <v/>
      </c>
      <c r="AO1021" s="8" t="str">
        <f>IF($L1021&gt;0,IF(X1021&gt;0,$L1021*X1021/100,""),"")</f>
        <v/>
      </c>
      <c r="AP1021" s="8" t="str">
        <f>IF($L1021&gt;0,IF(AA1021&gt;0,$L1021*AA1021/100,""),"")</f>
        <v/>
      </c>
      <c r="AQ1021" s="11">
        <f>SUM(AL1021:AP1021)</f>
        <v>6.2614764922943114E-4</v>
      </c>
      <c r="AR1021" s="6" t="e">
        <f>IF((AL1021+AM1021)&gt;0,AL1021+AM1021,"")</f>
        <v>#VALUE!</v>
      </c>
      <c r="AS1021" s="9">
        <f>IF(O1021&gt;0,R1021/O1021,"")</f>
        <v>0</v>
      </c>
      <c r="AT1021" s="9" t="e">
        <f>IF(AR1021&lt;&gt;"",AL1021/AR1021,"")</f>
        <v>#VALUE!</v>
      </c>
      <c r="AU1021" s="9" t="str">
        <f>IF(AO1021&lt;&gt;"",AL1021/AO1021,"")</f>
        <v/>
      </c>
      <c r="AV1021" s="9" t="str">
        <f>IF(AN1021&lt;&gt;"",AL1021/AN1021,"")</f>
        <v/>
      </c>
      <c r="AW1021" s="9"/>
    </row>
    <row r="1022" spans="1:49" ht="13.5" thickTop="1" x14ac:dyDescent="0.2">
      <c r="A1022" s="2">
        <v>8003090</v>
      </c>
      <c r="B1022" s="3" t="s">
        <v>1108</v>
      </c>
      <c r="C1022" s="2">
        <v>0</v>
      </c>
      <c r="D1022" s="2">
        <v>4023</v>
      </c>
      <c r="E1022" s="8" t="s">
        <v>49</v>
      </c>
      <c r="F1022" s="5" t="s">
        <v>1084</v>
      </c>
      <c r="G1022" s="3" t="s">
        <v>51</v>
      </c>
      <c r="H1022" s="6">
        <v>49.45</v>
      </c>
      <c r="I1022" s="6">
        <v>15.55</v>
      </c>
      <c r="J1022" s="7">
        <v>-115.9997</v>
      </c>
      <c r="K1022" s="7">
        <v>41.341900000000003</v>
      </c>
      <c r="L1022" s="6">
        <v>31.739879999999999</v>
      </c>
      <c r="M1022" s="8" t="s">
        <v>54</v>
      </c>
      <c r="N1022" s="2" t="s">
        <v>52</v>
      </c>
      <c r="O1022" s="6">
        <v>7.5848879814147949</v>
      </c>
      <c r="P1022" s="8" t="s">
        <v>53</v>
      </c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1">
        <f>IF($L1022&gt;0,IF(O1022&gt;0,$L1022*O1022/1000000,""),"")</f>
        <v>2.4074343434354783E-4</v>
      </c>
      <c r="AM1022" s="8" t="str">
        <f>IF($L1022&gt;0,IF(R1022&gt;0,$L1022*R1022/1000000,""),"")</f>
        <v/>
      </c>
      <c r="AN1022" s="8" t="str">
        <f>IF($L1022&gt;0,IF(U1022&gt;0,IF($V1022="P",$L1022*U1022/1000000,$L1022*$U1022),""),"")</f>
        <v/>
      </c>
      <c r="AO1022" s="8" t="str">
        <f>IF($L1022&gt;0,IF(X1022&gt;0,$L1022*X1022/100,""),"")</f>
        <v/>
      </c>
      <c r="AP1022" s="8" t="str">
        <f>IF($L1022&gt;0,IF(AA1022&gt;0,$L1022*AA1022/100,""),"")</f>
        <v/>
      </c>
      <c r="AQ1022" s="11">
        <f>SUM(AL1022:AP1022)</f>
        <v>2.4074343434354783E-4</v>
      </c>
      <c r="AR1022" s="6" t="e">
        <f>IF((AL1022+AM1022)&gt;0,AL1022+AM1022,"")</f>
        <v>#VALUE!</v>
      </c>
      <c r="AS1022" s="9">
        <f>IF(O1022&gt;0,R1022/O1022,"")</f>
        <v>0</v>
      </c>
      <c r="AT1022" s="9" t="e">
        <f>IF(AR1022&lt;&gt;"",AL1022/AR1022,"")</f>
        <v>#VALUE!</v>
      </c>
      <c r="AU1022" s="9" t="str">
        <f>IF(AO1022&lt;&gt;"",AL1022/AO1022,"")</f>
        <v/>
      </c>
      <c r="AV1022" s="9" t="str">
        <f>IF(AN1022&lt;&gt;"",AL1022/AN1022,"")</f>
        <v/>
      </c>
      <c r="AW1022" s="9"/>
    </row>
    <row r="1023" spans="1:49" ht="13.5" thickTop="1" x14ac:dyDescent="0.2">
      <c r="A1023" s="2">
        <v>8003214</v>
      </c>
      <c r="B1023" s="3" t="s">
        <v>1088</v>
      </c>
      <c r="C1023" s="2">
        <v>0</v>
      </c>
      <c r="D1023" s="2">
        <v>4021</v>
      </c>
      <c r="E1023" s="8" t="s">
        <v>64</v>
      </c>
      <c r="F1023" s="5" t="s">
        <v>1084</v>
      </c>
      <c r="G1023" s="3" t="s">
        <v>51</v>
      </c>
      <c r="H1023" s="6">
        <v>52.2</v>
      </c>
      <c r="I1023" s="6">
        <v>3.6</v>
      </c>
      <c r="J1023" s="7">
        <v>-135.08667</v>
      </c>
      <c r="K1023" s="7">
        <v>58.866109999999999</v>
      </c>
      <c r="L1023" s="6">
        <v>3.8752279999999999</v>
      </c>
      <c r="M1023" s="8" t="s">
        <v>54</v>
      </c>
      <c r="N1023" s="2" t="s">
        <v>52</v>
      </c>
      <c r="O1023" s="6">
        <v>8.4896926879882813</v>
      </c>
      <c r="P1023" s="8" t="s">
        <v>53</v>
      </c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1">
        <f>IF($L1023&gt;0,IF(O1023&gt;0,$L1023*O1023/1000000,""),"")</f>
        <v>3.2899494815887454E-5</v>
      </c>
      <c r="AM1023" s="8" t="str">
        <f>IF($L1023&gt;0,IF(R1023&gt;0,$L1023*R1023/1000000,""),"")</f>
        <v/>
      </c>
      <c r="AN1023" s="8" t="str">
        <f>IF($L1023&gt;0,IF(U1023&gt;0,IF($V1023="P",$L1023*U1023/1000000,$L1023*$U1023),""),"")</f>
        <v/>
      </c>
      <c r="AO1023" s="8" t="str">
        <f>IF($L1023&gt;0,IF(X1023&gt;0,$L1023*X1023/100,""),"")</f>
        <v/>
      </c>
      <c r="AP1023" s="8" t="str">
        <f>IF($L1023&gt;0,IF(AA1023&gt;0,$L1023*AA1023/100,""),"")</f>
        <v/>
      </c>
      <c r="AQ1023" s="11">
        <f>SUM(AL1023:AP1023)</f>
        <v>3.2899494815887454E-5</v>
      </c>
      <c r="AR1023" s="6" t="e">
        <f>IF((AL1023+AM1023)&gt;0,AL1023+AM1023,"")</f>
        <v>#VALUE!</v>
      </c>
      <c r="AS1023" s="9">
        <f>IF(O1023&gt;0,R1023/O1023,"")</f>
        <v>0</v>
      </c>
      <c r="AT1023" s="9" t="e">
        <f>IF(AR1023&lt;&gt;"",AL1023/AR1023,"")</f>
        <v>#VALUE!</v>
      </c>
      <c r="AU1023" s="9" t="str">
        <f>IF(AO1023&lt;&gt;"",AL1023/AO1023,"")</f>
        <v/>
      </c>
      <c r="AV1023" s="9" t="str">
        <f>IF(AN1023&lt;&gt;"",AL1023/AN1023,"")</f>
        <v/>
      </c>
      <c r="AW1023" s="9"/>
    </row>
    <row r="1024" spans="1:49" ht="13.5" thickTop="1" x14ac:dyDescent="0.2">
      <c r="A1024" s="2">
        <v>8002203</v>
      </c>
      <c r="B1024" s="3" t="s">
        <v>1090</v>
      </c>
      <c r="C1024" s="2">
        <v>0</v>
      </c>
      <c r="D1024" s="2">
        <v>4021</v>
      </c>
      <c r="E1024" s="8" t="s">
        <v>64</v>
      </c>
      <c r="F1024" s="5" t="s">
        <v>1084</v>
      </c>
      <c r="G1024" s="3" t="s">
        <v>51</v>
      </c>
      <c r="H1024" s="6">
        <v>52.2</v>
      </c>
      <c r="I1024" s="6">
        <v>3.6</v>
      </c>
      <c r="J1024" s="7">
        <v>-134.37806</v>
      </c>
      <c r="K1024" s="7">
        <v>58.266669999999998</v>
      </c>
      <c r="L1024" s="6">
        <v>26.036200000000001</v>
      </c>
      <c r="M1024" s="8" t="s">
        <v>54</v>
      </c>
      <c r="N1024" s="2" t="s">
        <v>52</v>
      </c>
      <c r="O1024" s="6">
        <v>3.7714290618896484</v>
      </c>
      <c r="P1024" s="8" t="s">
        <v>53</v>
      </c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1">
        <f>IF($L1024&gt;0,IF(O1024&gt;0,$L1024*O1024/1000000,""),"")</f>
        <v>9.8193681341171267E-5</v>
      </c>
      <c r="AM1024" s="8" t="str">
        <f>IF($L1024&gt;0,IF(R1024&gt;0,$L1024*R1024/1000000,""),"")</f>
        <v/>
      </c>
      <c r="AN1024" s="8" t="str">
        <f>IF($L1024&gt;0,IF(U1024&gt;0,IF($V1024="P",$L1024*U1024/1000000,$L1024*$U1024),""),"")</f>
        <v/>
      </c>
      <c r="AO1024" s="8" t="str">
        <f>IF($L1024&gt;0,IF(X1024&gt;0,$L1024*X1024/100,""),"")</f>
        <v/>
      </c>
      <c r="AP1024" s="8" t="str">
        <f>IF($L1024&gt;0,IF(AA1024&gt;0,$L1024*AA1024/100,""),"")</f>
        <v/>
      </c>
      <c r="AQ1024" s="11">
        <f>SUM(AL1024:AP1024)</f>
        <v>9.8193681341171267E-5</v>
      </c>
      <c r="AR1024" s="6" t="e">
        <f>IF((AL1024+AM1024)&gt;0,AL1024+AM1024,"")</f>
        <v>#VALUE!</v>
      </c>
      <c r="AS1024" s="9">
        <f>IF(O1024&gt;0,R1024/O1024,"")</f>
        <v>0</v>
      </c>
      <c r="AT1024" s="9" t="e">
        <f>IF(AR1024&lt;&gt;"",AL1024/AR1024,"")</f>
        <v>#VALUE!</v>
      </c>
      <c r="AU1024" s="9" t="str">
        <f>IF(AO1024&lt;&gt;"",AL1024/AO1024,"")</f>
        <v/>
      </c>
      <c r="AV1024" s="9" t="str">
        <f>IF(AN1024&lt;&gt;"",AL1024/AN1024,"")</f>
        <v/>
      </c>
      <c r="AW1024" s="9"/>
    </row>
    <row r="1025" spans="1:49" ht="13.5" thickTop="1" x14ac:dyDescent="0.2">
      <c r="A1025" s="2">
        <v>8002202</v>
      </c>
      <c r="B1025" s="3" t="s">
        <v>1083</v>
      </c>
      <c r="C1025" s="2">
        <v>0</v>
      </c>
      <c r="D1025" s="2">
        <v>4021</v>
      </c>
      <c r="E1025" s="8" t="s">
        <v>64</v>
      </c>
      <c r="F1025" s="5" t="s">
        <v>1084</v>
      </c>
      <c r="G1025" s="3" t="s">
        <v>51</v>
      </c>
      <c r="H1025" s="6">
        <v>52.2</v>
      </c>
      <c r="I1025" s="6">
        <v>3.6</v>
      </c>
      <c r="J1025" s="7">
        <v>-134.345</v>
      </c>
      <c r="K1025" s="7">
        <v>58.307499999999997</v>
      </c>
      <c r="L1025" s="6">
        <v>164.25769600000001</v>
      </c>
      <c r="M1025" s="8" t="s">
        <v>54</v>
      </c>
      <c r="N1025" s="2" t="s">
        <v>52</v>
      </c>
      <c r="O1025" s="6">
        <v>1.4109230041503906</v>
      </c>
      <c r="P1025" s="8" t="s">
        <v>53</v>
      </c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1">
        <f>IF($L1025&gt;0,IF(O1025&gt;0,$L1025*O1025/1000000,""),"")</f>
        <v>2.3175496189514161E-4</v>
      </c>
      <c r="AM1025" s="8" t="str">
        <f>IF($L1025&gt;0,IF(R1025&gt;0,$L1025*R1025/1000000,""),"")</f>
        <v/>
      </c>
      <c r="AN1025" s="8" t="str">
        <f>IF($L1025&gt;0,IF(U1025&gt;0,IF($V1025="P",$L1025*U1025/1000000,$L1025*$U1025),""),"")</f>
        <v/>
      </c>
      <c r="AO1025" s="8" t="str">
        <f>IF($L1025&gt;0,IF(X1025&gt;0,$L1025*X1025/100,""),"")</f>
        <v/>
      </c>
      <c r="AP1025" s="8" t="str">
        <f>IF($L1025&gt;0,IF(AA1025&gt;0,$L1025*AA1025/100,""),"")</f>
        <v/>
      </c>
      <c r="AQ1025" s="11">
        <f>SUM(AL1025:AP1025)</f>
        <v>2.3175496189514161E-4</v>
      </c>
      <c r="AR1025" s="6" t="e">
        <f>IF((AL1025+AM1025)&gt;0,AL1025+AM1025,"")</f>
        <v>#VALUE!</v>
      </c>
      <c r="AS1025" s="9">
        <f>IF(O1025&gt;0,R1025/O1025,"")</f>
        <v>0</v>
      </c>
      <c r="AT1025" s="9" t="e">
        <f>IF(AR1025&lt;&gt;"",AL1025/AR1025,"")</f>
        <v>#VALUE!</v>
      </c>
      <c r="AU1025" s="9" t="str">
        <f>IF(AO1025&lt;&gt;"",AL1025/AO1025,"")</f>
        <v/>
      </c>
      <c r="AV1025" s="9" t="str">
        <f>IF(AN1025&lt;&gt;"",AL1025/AN1025,"")</f>
        <v/>
      </c>
      <c r="AW1025" s="9"/>
    </row>
    <row r="1026" spans="1:49" ht="13.5" thickTop="1" x14ac:dyDescent="0.2">
      <c r="A1026" s="2">
        <v>8003187</v>
      </c>
      <c r="B1026" s="3" t="s">
        <v>1251</v>
      </c>
      <c r="C1026" s="2">
        <v>0</v>
      </c>
      <c r="D1026" s="2">
        <v>4040</v>
      </c>
      <c r="E1026" s="8" t="s">
        <v>58</v>
      </c>
      <c r="F1026" s="5" t="s">
        <v>1084</v>
      </c>
      <c r="G1026" s="3" t="s">
        <v>51</v>
      </c>
      <c r="H1026" s="6">
        <v>60.65</v>
      </c>
      <c r="I1026" s="6">
        <v>4.8499999999999996</v>
      </c>
      <c r="J1026" s="7">
        <v>-108.5625</v>
      </c>
      <c r="K1026" s="7">
        <v>47.9375</v>
      </c>
      <c r="L1026" s="6">
        <v>214.16110399999999</v>
      </c>
      <c r="M1026" s="8" t="s">
        <v>54</v>
      </c>
      <c r="N1026" s="2" t="s">
        <v>52</v>
      </c>
      <c r="O1026" s="6">
        <v>0.41260251402854919</v>
      </c>
      <c r="P1026" s="8" t="s">
        <v>53</v>
      </c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1">
        <f>IF($L1026&gt;0,IF(O1026&gt;0,$L1026*O1026/1000000,""),"")</f>
        <v>8.8363409917529575E-5</v>
      </c>
      <c r="AM1026" s="8" t="str">
        <f>IF($L1026&gt;0,IF(R1026&gt;0,$L1026*R1026/1000000,""),"")</f>
        <v/>
      </c>
      <c r="AN1026" s="8" t="str">
        <f>IF($L1026&gt;0,IF(U1026&gt;0,IF($V1026="P",$L1026*U1026/1000000,$L1026*$U1026),""),"")</f>
        <v/>
      </c>
      <c r="AO1026" s="8" t="str">
        <f>IF($L1026&gt;0,IF(X1026&gt;0,$L1026*X1026/100,""),"")</f>
        <v/>
      </c>
      <c r="AP1026" s="8" t="str">
        <f>IF($L1026&gt;0,IF(AA1026&gt;0,$L1026*AA1026/100,""),"")</f>
        <v/>
      </c>
      <c r="AQ1026" s="11">
        <f>SUM(AL1026:AP1026)</f>
        <v>8.8363409917529575E-5</v>
      </c>
      <c r="AR1026" s="6" t="e">
        <f>IF((AL1026+AM1026)&gt;0,AL1026+AM1026,"")</f>
        <v>#VALUE!</v>
      </c>
      <c r="AS1026" s="9">
        <f>IF(O1026&gt;0,R1026/O1026,"")</f>
        <v>0</v>
      </c>
      <c r="AT1026" s="9" t="e">
        <f>IF(AR1026&lt;&gt;"",AL1026/AR1026,"")</f>
        <v>#VALUE!</v>
      </c>
      <c r="AU1026" s="9" t="str">
        <f>IF(AO1026&lt;&gt;"",AL1026/AO1026,"")</f>
        <v/>
      </c>
      <c r="AV1026" s="9" t="str">
        <f>IF(AN1026&lt;&gt;"",AL1026/AN1026,"")</f>
        <v/>
      </c>
      <c r="AW1026" s="9"/>
    </row>
    <row r="1027" spans="1:49" ht="13.5" thickTop="1" x14ac:dyDescent="0.2">
      <c r="A1027" s="2">
        <v>8003067</v>
      </c>
      <c r="B1027" s="3" t="s">
        <v>1103</v>
      </c>
      <c r="C1027" s="2">
        <v>0</v>
      </c>
      <c r="D1027" s="2">
        <v>4023</v>
      </c>
      <c r="E1027" s="8" t="s">
        <v>49</v>
      </c>
      <c r="F1027" s="5" t="s">
        <v>1084</v>
      </c>
      <c r="G1027" s="3" t="s">
        <v>51</v>
      </c>
      <c r="H1027" s="6">
        <v>60.65</v>
      </c>
      <c r="I1027" s="6">
        <v>4.8499999999999996</v>
      </c>
      <c r="J1027" s="7">
        <v>-103.67440000000001</v>
      </c>
      <c r="K1027" s="7">
        <v>45.331699999999998</v>
      </c>
      <c r="L1027" s="6">
        <v>11.96576</v>
      </c>
      <c r="M1027" s="8" t="s">
        <v>54</v>
      </c>
      <c r="N1027" s="2" t="s">
        <v>52</v>
      </c>
      <c r="O1027" s="6">
        <v>1.2508300542831421</v>
      </c>
      <c r="P1027" s="8" t="s">
        <v>53</v>
      </c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1">
        <f>IF($L1027&gt;0,IF(O1027&gt;0,$L1027*O1027/1000000,""),"")</f>
        <v>1.496713223033905E-5</v>
      </c>
      <c r="AM1027" s="8" t="str">
        <f>IF($L1027&gt;0,IF(R1027&gt;0,$L1027*R1027/1000000,""),"")</f>
        <v/>
      </c>
      <c r="AN1027" s="8" t="str">
        <f>IF($L1027&gt;0,IF(U1027&gt;0,IF($V1027="P",$L1027*U1027/1000000,$L1027*$U1027),""),"")</f>
        <v/>
      </c>
      <c r="AO1027" s="8" t="str">
        <f>IF($L1027&gt;0,IF(X1027&gt;0,$L1027*X1027/100,""),"")</f>
        <v/>
      </c>
      <c r="AP1027" s="8" t="str">
        <f>IF($L1027&gt;0,IF(AA1027&gt;0,$L1027*AA1027/100,""),"")</f>
        <v/>
      </c>
      <c r="AQ1027" s="11">
        <f>SUM(AL1027:AP1027)</f>
        <v>1.496713223033905E-5</v>
      </c>
      <c r="AR1027" s="6" t="e">
        <f>IF((AL1027+AM1027)&gt;0,AL1027+AM1027,"")</f>
        <v>#VALUE!</v>
      </c>
      <c r="AS1027" s="9">
        <f>IF(O1027&gt;0,R1027/O1027,"")</f>
        <v>0</v>
      </c>
      <c r="AT1027" s="9" t="e">
        <f>IF(AR1027&lt;&gt;"",AL1027/AR1027,"")</f>
        <v>#VALUE!</v>
      </c>
      <c r="AU1027" s="9" t="str">
        <f>IF(AO1027&lt;&gt;"",AL1027/AO1027,"")</f>
        <v/>
      </c>
      <c r="AV1027" s="9" t="str">
        <f>IF(AN1027&lt;&gt;"",AL1027/AN1027,"")</f>
        <v/>
      </c>
      <c r="AW1027" s="9"/>
    </row>
    <row r="1028" spans="1:49" ht="13.5" thickTop="1" x14ac:dyDescent="0.2">
      <c r="A1028" s="2">
        <v>8004174</v>
      </c>
      <c r="B1028" s="3" t="s">
        <v>1120</v>
      </c>
      <c r="C1028" s="2">
        <v>0</v>
      </c>
      <c r="D1028" s="2">
        <v>4023</v>
      </c>
      <c r="E1028" s="8" t="s">
        <v>49</v>
      </c>
      <c r="F1028" s="5" t="s">
        <v>1084</v>
      </c>
      <c r="G1028" s="3" t="s">
        <v>51</v>
      </c>
      <c r="H1028" s="6">
        <v>61.314999999999998</v>
      </c>
      <c r="I1028" s="6">
        <v>38.284999999999997</v>
      </c>
      <c r="J1028" s="7">
        <v>-116</v>
      </c>
      <c r="K1028" s="7">
        <v>39.5</v>
      </c>
      <c r="L1028" s="6">
        <v>1.81437</v>
      </c>
      <c r="M1028" s="8" t="s">
        <v>54</v>
      </c>
      <c r="N1028" s="2" t="s">
        <v>52</v>
      </c>
      <c r="O1028" s="6">
        <v>28.285720825195313</v>
      </c>
      <c r="P1028" s="8" t="s">
        <v>53</v>
      </c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1">
        <f>IF($L1028&gt;0,IF(O1028&gt;0,$L1028*O1028/1000000,""),"")</f>
        <v>5.1320763293609623E-5</v>
      </c>
      <c r="AM1028" s="8" t="str">
        <f>IF($L1028&gt;0,IF(R1028&gt;0,$L1028*R1028/1000000,""),"")</f>
        <v/>
      </c>
      <c r="AN1028" s="8" t="str">
        <f>IF($L1028&gt;0,IF(U1028&gt;0,IF($V1028="P",$L1028*U1028/1000000,$L1028*$U1028),""),"")</f>
        <v/>
      </c>
      <c r="AO1028" s="8" t="str">
        <f>IF($L1028&gt;0,IF(X1028&gt;0,$L1028*X1028/100,""),"")</f>
        <v/>
      </c>
      <c r="AP1028" s="8" t="str">
        <f>IF($L1028&gt;0,IF(AA1028&gt;0,$L1028*AA1028/100,""),"")</f>
        <v/>
      </c>
      <c r="AQ1028" s="11">
        <f>SUM(AL1028:AP1028)</f>
        <v>5.1320763293609623E-5</v>
      </c>
      <c r="AR1028" s="6" t="e">
        <f>IF((AL1028+AM1028)&gt;0,AL1028+AM1028,"")</f>
        <v>#VALUE!</v>
      </c>
      <c r="AS1028" s="9">
        <f>IF(O1028&gt;0,R1028/O1028,"")</f>
        <v>0</v>
      </c>
      <c r="AT1028" s="9" t="e">
        <f>IF(AR1028&lt;&gt;"",AL1028/AR1028,"")</f>
        <v>#VALUE!</v>
      </c>
      <c r="AU1028" s="9" t="str">
        <f>IF(AO1028&lt;&gt;"",AL1028/AO1028,"")</f>
        <v/>
      </c>
      <c r="AV1028" s="9" t="str">
        <f>IF(AN1028&lt;&gt;"",AL1028/AN1028,"")</f>
        <v/>
      </c>
      <c r="AW1028" s="9"/>
    </row>
    <row r="1029" spans="1:49" ht="13.5" thickTop="1" x14ac:dyDescent="0.2">
      <c r="A1029" s="2">
        <v>8003066</v>
      </c>
      <c r="B1029" s="3" t="s">
        <v>1102</v>
      </c>
      <c r="C1029" s="2">
        <v>0</v>
      </c>
      <c r="D1029" s="2">
        <v>4023</v>
      </c>
      <c r="E1029" s="8" t="s">
        <v>49</v>
      </c>
      <c r="F1029" s="5" t="s">
        <v>1084</v>
      </c>
      <c r="G1029" s="3" t="s">
        <v>51</v>
      </c>
      <c r="H1029" s="6">
        <v>66.75</v>
      </c>
      <c r="I1029" s="6">
        <v>32.85</v>
      </c>
      <c r="J1029" s="7">
        <v>-117.2578</v>
      </c>
      <c r="K1029" s="7">
        <v>41.21</v>
      </c>
      <c r="L1029" s="6">
        <v>11.995660000000001</v>
      </c>
      <c r="M1029" s="8" t="s">
        <v>54</v>
      </c>
      <c r="N1029" s="2" t="s">
        <v>52</v>
      </c>
      <c r="O1029" s="6">
        <v>20.100000381469727</v>
      </c>
      <c r="P1029" s="8" t="s">
        <v>53</v>
      </c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1">
        <f>IF($L1029&gt;0,IF(O1029&gt;0,$L1029*O1029/1000000,""),"")</f>
        <v>2.4111277057598115E-4</v>
      </c>
      <c r="AM1029" s="8" t="str">
        <f>IF($L1029&gt;0,IF(R1029&gt;0,$L1029*R1029/1000000,""),"")</f>
        <v/>
      </c>
      <c r="AN1029" s="8" t="str">
        <f>IF($L1029&gt;0,IF(U1029&gt;0,IF($V1029="P",$L1029*U1029/1000000,$L1029*$U1029),""),"")</f>
        <v/>
      </c>
      <c r="AO1029" s="8" t="str">
        <f>IF($L1029&gt;0,IF(X1029&gt;0,$L1029*X1029/100,""),"")</f>
        <v/>
      </c>
      <c r="AP1029" s="8" t="str">
        <f>IF($L1029&gt;0,IF(AA1029&gt;0,$L1029*AA1029/100,""),"")</f>
        <v/>
      </c>
      <c r="AQ1029" s="11">
        <f>SUM(AL1029:AP1029)</f>
        <v>2.4111277057598115E-4</v>
      </c>
      <c r="AR1029" s="6" t="e">
        <f>IF((AL1029+AM1029)&gt;0,AL1029+AM1029,"")</f>
        <v>#VALUE!</v>
      </c>
      <c r="AS1029" s="9">
        <f>IF(O1029&gt;0,R1029/O1029,"")</f>
        <v>0</v>
      </c>
      <c r="AT1029" s="9" t="e">
        <f>IF(AR1029&lt;&gt;"",AL1029/AR1029,"")</f>
        <v>#VALUE!</v>
      </c>
      <c r="AU1029" s="9" t="str">
        <f>IF(AO1029&lt;&gt;"",AL1029/AO1029,"")</f>
        <v/>
      </c>
      <c r="AV1029" s="9" t="str">
        <f>IF(AN1029&lt;&gt;"",AL1029/AN1029,"")</f>
        <v/>
      </c>
      <c r="AW1029" s="9"/>
    </row>
    <row r="1030" spans="1:49" ht="13.5" thickTop="1" x14ac:dyDescent="0.2">
      <c r="A1030" s="2">
        <v>8003052</v>
      </c>
      <c r="B1030" s="3" t="s">
        <v>1098</v>
      </c>
      <c r="C1030" s="2">
        <v>0</v>
      </c>
      <c r="D1030" s="2">
        <v>4023</v>
      </c>
      <c r="E1030" s="8" t="s">
        <v>49</v>
      </c>
      <c r="F1030" s="5" t="s">
        <v>1084</v>
      </c>
      <c r="G1030" s="3" t="s">
        <v>51</v>
      </c>
      <c r="H1030" s="6">
        <v>74.045000000000002</v>
      </c>
      <c r="I1030" s="6">
        <v>71.454999999999998</v>
      </c>
      <c r="J1030" s="7">
        <v>-116.4267</v>
      </c>
      <c r="K1030" s="7">
        <v>41.032499999999999</v>
      </c>
      <c r="L1030" s="6">
        <v>6.9679580000000003</v>
      </c>
      <c r="M1030" s="8" t="s">
        <v>54</v>
      </c>
      <c r="N1030" s="2" t="s">
        <v>52</v>
      </c>
      <c r="O1030" s="6">
        <v>2.8457100391387939</v>
      </c>
      <c r="P1030" s="8" t="s">
        <v>53</v>
      </c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1">
        <f>IF($L1030&gt;0,IF(O1030&gt;0,$L1030*O1030/1000000,""),"")</f>
        <v>1.9828788032897475E-5</v>
      </c>
      <c r="AM1030" s="8" t="str">
        <f>IF($L1030&gt;0,IF(R1030&gt;0,$L1030*R1030/1000000,""),"")</f>
        <v/>
      </c>
      <c r="AN1030" s="8" t="str">
        <f>IF($L1030&gt;0,IF(U1030&gt;0,IF($V1030="P",$L1030*U1030/1000000,$L1030*$U1030),""),"")</f>
        <v/>
      </c>
      <c r="AO1030" s="8" t="str">
        <f>IF($L1030&gt;0,IF(X1030&gt;0,$L1030*X1030/100,""),"")</f>
        <v/>
      </c>
      <c r="AP1030" s="8" t="str">
        <f>IF($L1030&gt;0,IF(AA1030&gt;0,$L1030*AA1030/100,""),"")</f>
        <v/>
      </c>
      <c r="AQ1030" s="11">
        <f>SUM(AL1030:AP1030)</f>
        <v>1.9828788032897475E-5</v>
      </c>
      <c r="AR1030" s="6" t="e">
        <f>IF((AL1030+AM1030)&gt;0,AL1030+AM1030,"")</f>
        <v>#VALUE!</v>
      </c>
      <c r="AS1030" s="9">
        <f>IF(O1030&gt;0,R1030/O1030,"")</f>
        <v>0</v>
      </c>
      <c r="AT1030" s="9" t="e">
        <f>IF(AR1030&lt;&gt;"",AL1030/AR1030,"")</f>
        <v>#VALUE!</v>
      </c>
      <c r="AU1030" s="9" t="str">
        <f>IF(AO1030&lt;&gt;"",AL1030/AO1030,"")</f>
        <v/>
      </c>
      <c r="AV1030" s="9" t="str">
        <f>IF(AN1030&lt;&gt;"",AL1030/AN1030,"")</f>
        <v/>
      </c>
      <c r="AW1030" s="9"/>
    </row>
    <row r="1031" spans="1:49" ht="13.5" thickTop="1" x14ac:dyDescent="0.2">
      <c r="A1031" s="2">
        <v>8004104</v>
      </c>
      <c r="B1031" s="3" t="s">
        <v>1233</v>
      </c>
      <c r="C1031" s="2">
        <v>0</v>
      </c>
      <c r="D1031" s="2">
        <v>4040</v>
      </c>
      <c r="E1031" s="8" t="s">
        <v>58</v>
      </c>
      <c r="F1031" s="5" t="s">
        <v>1084</v>
      </c>
      <c r="G1031" s="3" t="s">
        <v>51</v>
      </c>
      <c r="H1031" s="6">
        <v>80.650000000000006</v>
      </c>
      <c r="I1031" s="6">
        <v>18.95</v>
      </c>
      <c r="J1031" s="7">
        <v>-158.17500000000001</v>
      </c>
      <c r="K1031" s="7">
        <v>62.091670000000001</v>
      </c>
      <c r="L1031" s="6"/>
      <c r="M1031" s="8"/>
      <c r="N1031" s="2"/>
      <c r="O1031" s="6"/>
      <c r="P1031" s="8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1" t="str">
        <f>IF($L1031&gt;0,IF(O1031&gt;0,$L1031*O1031/1000000,""),"")</f>
        <v/>
      </c>
      <c r="AM1031" s="8" t="str">
        <f>IF($L1031&gt;0,IF(R1031&gt;0,$L1031*R1031/1000000,""),"")</f>
        <v/>
      </c>
      <c r="AN1031" s="8" t="str">
        <f>IF($L1031&gt;0,IF(U1031&gt;0,IF($V1031="P",$L1031*U1031/1000000,$L1031*$U1031),""),"")</f>
        <v/>
      </c>
      <c r="AO1031" s="8" t="str">
        <f>IF($L1031&gt;0,IF(X1031&gt;0,$L1031*X1031/100,""),"")</f>
        <v/>
      </c>
      <c r="AP1031" s="8" t="str">
        <f>IF($L1031&gt;0,IF(AA1031&gt;0,$L1031*AA1031/100,""),"")</f>
        <v/>
      </c>
      <c r="AQ1031" s="11">
        <f>SUM(AL1031:AP1031)</f>
        <v>0</v>
      </c>
      <c r="AR1031" s="6" t="e">
        <f>IF((AL1031+AM1031)&gt;0,AL1031+AM1031,"")</f>
        <v>#VALUE!</v>
      </c>
      <c r="AS1031" s="9" t="str">
        <f>IF(O1031&gt;0,R1031/O1031,"")</f>
        <v/>
      </c>
      <c r="AT1031" s="9" t="e">
        <f>IF(AR1031&lt;&gt;"",AL1031/AR1031,"")</f>
        <v>#VALUE!</v>
      </c>
      <c r="AU1031" s="9" t="str">
        <f>IF(AO1031&lt;&gt;"",AL1031/AO1031,"")</f>
        <v/>
      </c>
      <c r="AV1031" s="9" t="str">
        <f>IF(AN1031&lt;&gt;"",AL1031/AN1031,"")</f>
        <v/>
      </c>
      <c r="AW1031" s="9"/>
    </row>
    <row r="1032" spans="1:49" ht="13.5" thickTop="1" x14ac:dyDescent="0.2">
      <c r="A1032" s="2">
        <v>8003211</v>
      </c>
      <c r="B1032" s="3" t="s">
        <v>1123</v>
      </c>
      <c r="C1032" s="2">
        <v>0</v>
      </c>
      <c r="D1032" s="2">
        <v>4023</v>
      </c>
      <c r="E1032" s="8" t="s">
        <v>49</v>
      </c>
      <c r="F1032" s="5" t="s">
        <v>1084</v>
      </c>
      <c r="G1032" s="3" t="s">
        <v>51</v>
      </c>
      <c r="H1032" s="6">
        <v>82.55</v>
      </c>
      <c r="I1032" s="6">
        <v>17.05</v>
      </c>
      <c r="J1032" s="7">
        <v>-147.80000000000001</v>
      </c>
      <c r="K1032" s="7">
        <v>65.033330000000007</v>
      </c>
      <c r="L1032" s="6">
        <v>61.606020000000001</v>
      </c>
      <c r="M1032" s="8" t="s">
        <v>54</v>
      </c>
      <c r="N1032" s="2" t="s">
        <v>52</v>
      </c>
      <c r="O1032" s="6">
        <v>0.88872748613357544</v>
      </c>
      <c r="P1032" s="8" t="s">
        <v>53</v>
      </c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1">
        <f>IF($L1032&gt;0,IF(O1032&gt;0,$L1032*O1032/1000000,""),"")</f>
        <v>5.4750963285294775E-5</v>
      </c>
      <c r="AM1032" s="8" t="str">
        <f>IF($L1032&gt;0,IF(R1032&gt;0,$L1032*R1032/1000000,""),"")</f>
        <v/>
      </c>
      <c r="AN1032" s="8" t="str">
        <f>IF($L1032&gt;0,IF(U1032&gt;0,IF($V1032="P",$L1032*U1032/1000000,$L1032*$U1032),""),"")</f>
        <v/>
      </c>
      <c r="AO1032" s="8" t="str">
        <f>IF($L1032&gt;0,IF(X1032&gt;0,$L1032*X1032/100,""),"")</f>
        <v/>
      </c>
      <c r="AP1032" s="8" t="str">
        <f>IF($L1032&gt;0,IF(AA1032&gt;0,$L1032*AA1032/100,""),"")</f>
        <v/>
      </c>
      <c r="AQ1032" s="11">
        <f>SUM(AL1032:AP1032)</f>
        <v>5.4750963285294775E-5</v>
      </c>
      <c r="AR1032" s="6" t="e">
        <f>IF((AL1032+AM1032)&gt;0,AL1032+AM1032,"")</f>
        <v>#VALUE!</v>
      </c>
      <c r="AS1032" s="9">
        <f>IF(O1032&gt;0,R1032/O1032,"")</f>
        <v>0</v>
      </c>
      <c r="AT1032" s="9" t="e">
        <f>IF(AR1032&lt;&gt;"",AL1032/AR1032,"")</f>
        <v>#VALUE!</v>
      </c>
      <c r="AU1032" s="9" t="str">
        <f>IF(AO1032&lt;&gt;"",AL1032/AO1032,"")</f>
        <v/>
      </c>
      <c r="AV1032" s="9" t="str">
        <f>IF(AN1032&lt;&gt;"",AL1032/AN1032,"")</f>
        <v/>
      </c>
      <c r="AW1032" s="9"/>
    </row>
    <row r="1033" spans="1:49" ht="13.5" thickTop="1" x14ac:dyDescent="0.2">
      <c r="A1033" s="2">
        <v>8003213</v>
      </c>
      <c r="B1033" s="3" t="s">
        <v>1099</v>
      </c>
      <c r="C1033" s="2">
        <v>0</v>
      </c>
      <c r="D1033" s="2">
        <v>4023</v>
      </c>
      <c r="E1033" s="8" t="s">
        <v>49</v>
      </c>
      <c r="F1033" s="5" t="s">
        <v>1084</v>
      </c>
      <c r="G1033" s="3" t="s">
        <v>51</v>
      </c>
      <c r="H1033" s="6">
        <v>82.55</v>
      </c>
      <c r="I1033" s="6">
        <v>17.05</v>
      </c>
      <c r="J1033" s="7">
        <v>-147.36667</v>
      </c>
      <c r="K1033" s="7">
        <v>65</v>
      </c>
      <c r="L1033" s="6">
        <v>98.052576000000002</v>
      </c>
      <c r="M1033" s="8" t="s">
        <v>54</v>
      </c>
      <c r="N1033" s="2" t="s">
        <v>52</v>
      </c>
      <c r="O1033" s="6">
        <v>0.9167029857635498</v>
      </c>
      <c r="P1033" s="8" t="s">
        <v>53</v>
      </c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1">
        <f>IF($L1033&gt;0,IF(O1033&gt;0,$L1033*O1033/1000000,""),"")</f>
        <v>8.9885089181007384E-5</v>
      </c>
      <c r="AM1033" s="8" t="str">
        <f>IF($L1033&gt;0,IF(R1033&gt;0,$L1033*R1033/1000000,""),"")</f>
        <v/>
      </c>
      <c r="AN1033" s="8" t="str">
        <f>IF($L1033&gt;0,IF(U1033&gt;0,IF($V1033="P",$L1033*U1033/1000000,$L1033*$U1033),""),"")</f>
        <v/>
      </c>
      <c r="AO1033" s="8" t="str">
        <f>IF($L1033&gt;0,IF(X1033&gt;0,$L1033*X1033/100,""),"")</f>
        <v/>
      </c>
      <c r="AP1033" s="8" t="str">
        <f>IF($L1033&gt;0,IF(AA1033&gt;0,$L1033*AA1033/100,""),"")</f>
        <v/>
      </c>
      <c r="AQ1033" s="11">
        <f>SUM(AL1033:AP1033)</f>
        <v>8.9885089181007384E-5</v>
      </c>
      <c r="AR1033" s="6" t="e">
        <f>IF((AL1033+AM1033)&gt;0,AL1033+AM1033,"")</f>
        <v>#VALUE!</v>
      </c>
      <c r="AS1033" s="9">
        <f>IF(O1033&gt;0,R1033/O1033,"")</f>
        <v>0</v>
      </c>
      <c r="AT1033" s="9" t="e">
        <f>IF(AR1033&lt;&gt;"",AL1033/AR1033,"")</f>
        <v>#VALUE!</v>
      </c>
      <c r="AU1033" s="9" t="str">
        <f>IF(AO1033&lt;&gt;"",AL1033/AO1033,"")</f>
        <v/>
      </c>
      <c r="AV1033" s="9" t="str">
        <f>IF(AN1033&lt;&gt;"",AL1033/AN1033,"")</f>
        <v/>
      </c>
      <c r="AW1033" s="9"/>
    </row>
    <row r="1034" spans="1:49" ht="13.5" thickTop="1" x14ac:dyDescent="0.2">
      <c r="A1034" s="2">
        <v>8004210</v>
      </c>
      <c r="B1034" s="3" t="s">
        <v>1118</v>
      </c>
      <c r="C1034" s="2">
        <v>0</v>
      </c>
      <c r="D1034" s="2">
        <v>4023</v>
      </c>
      <c r="E1034" s="8" t="s">
        <v>49</v>
      </c>
      <c r="F1034" s="5" t="s">
        <v>1084</v>
      </c>
      <c r="G1034" s="3" t="s">
        <v>51</v>
      </c>
      <c r="H1034" s="6">
        <v>82.55</v>
      </c>
      <c r="I1034" s="6">
        <v>17.05</v>
      </c>
      <c r="J1034" s="7">
        <v>-144.78333000000001</v>
      </c>
      <c r="K1034" s="7">
        <v>64.383330000000001</v>
      </c>
      <c r="L1034" s="6">
        <v>7</v>
      </c>
      <c r="M1034" s="8" t="s">
        <v>54</v>
      </c>
      <c r="N1034" s="2" t="s">
        <v>52</v>
      </c>
      <c r="O1034" s="6">
        <v>16.120000839233398</v>
      </c>
      <c r="P1034" s="8" t="s">
        <v>53</v>
      </c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1">
        <f>IF($L1034&gt;0,IF(O1034&gt;0,$L1034*O1034/1000000,""),"")</f>
        <v>1.1284000587463378E-4</v>
      </c>
      <c r="AM1034" s="8" t="str">
        <f>IF($L1034&gt;0,IF(R1034&gt;0,$L1034*R1034/1000000,""),"")</f>
        <v/>
      </c>
      <c r="AN1034" s="8" t="str">
        <f>IF($L1034&gt;0,IF(U1034&gt;0,IF($V1034="P",$L1034*U1034/1000000,$L1034*$U1034),""),"")</f>
        <v/>
      </c>
      <c r="AO1034" s="8" t="str">
        <f>IF($L1034&gt;0,IF(X1034&gt;0,$L1034*X1034/100,""),"")</f>
        <v/>
      </c>
      <c r="AP1034" s="8" t="str">
        <f>IF($L1034&gt;0,IF(AA1034&gt;0,$L1034*AA1034/100,""),"")</f>
        <v/>
      </c>
      <c r="AQ1034" s="11">
        <f>SUM(AL1034:AP1034)</f>
        <v>1.1284000587463378E-4</v>
      </c>
      <c r="AR1034" s="6" t="e">
        <f>IF((AL1034+AM1034)&gt;0,AL1034+AM1034,"")</f>
        <v>#VALUE!</v>
      </c>
      <c r="AS1034" s="9">
        <f>IF(O1034&gt;0,R1034/O1034,"")</f>
        <v>0</v>
      </c>
      <c r="AT1034" s="9" t="e">
        <f>IF(AR1034&lt;&gt;"",AL1034/AR1034,"")</f>
        <v>#VALUE!</v>
      </c>
      <c r="AU1034" s="9" t="str">
        <f>IF(AO1034&lt;&gt;"",AL1034/AO1034,"")</f>
        <v/>
      </c>
      <c r="AV1034" s="9" t="str">
        <f>IF(AN1034&lt;&gt;"",AL1034/AN1034,"")</f>
        <v/>
      </c>
      <c r="AW1034" s="9"/>
    </row>
    <row r="1035" spans="1:49" ht="13.5" thickTop="1" x14ac:dyDescent="0.2">
      <c r="A1035" s="2">
        <v>8003194</v>
      </c>
      <c r="B1035" s="3" t="s">
        <v>1097</v>
      </c>
      <c r="C1035" s="2">
        <v>0</v>
      </c>
      <c r="D1035" s="2">
        <v>4023</v>
      </c>
      <c r="E1035" s="8" t="s">
        <v>49</v>
      </c>
      <c r="F1035" s="5" t="s">
        <v>1084</v>
      </c>
      <c r="G1035" s="3" t="s">
        <v>51</v>
      </c>
      <c r="H1035" s="6">
        <v>82.55</v>
      </c>
      <c r="I1035" s="6">
        <v>17.05</v>
      </c>
      <c r="J1035" s="7">
        <v>-118.98333</v>
      </c>
      <c r="K1035" s="7">
        <v>48.95</v>
      </c>
      <c r="L1035" s="6">
        <v>2.7901379999999998</v>
      </c>
      <c r="M1035" s="8" t="s">
        <v>54</v>
      </c>
      <c r="N1035" s="2" t="s">
        <v>52</v>
      </c>
      <c r="O1035" s="6">
        <v>10.971409797668457</v>
      </c>
      <c r="P1035" s="8" t="s">
        <v>53</v>
      </c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1">
        <f>IF($L1035&gt;0,IF(O1035&gt;0,$L1035*O1035/1000000,""),"")</f>
        <v>3.061174739004707E-5</v>
      </c>
      <c r="AM1035" s="8" t="str">
        <f>IF($L1035&gt;0,IF(R1035&gt;0,$L1035*R1035/1000000,""),"")</f>
        <v/>
      </c>
      <c r="AN1035" s="8" t="str">
        <f>IF($L1035&gt;0,IF(U1035&gt;0,IF($V1035="P",$L1035*U1035/1000000,$L1035*$U1035),""),"")</f>
        <v/>
      </c>
      <c r="AO1035" s="8" t="str">
        <f>IF($L1035&gt;0,IF(X1035&gt;0,$L1035*X1035/100,""),"")</f>
        <v/>
      </c>
      <c r="AP1035" s="8" t="str">
        <f>IF($L1035&gt;0,IF(AA1035&gt;0,$L1035*AA1035/100,""),"")</f>
        <v/>
      </c>
      <c r="AQ1035" s="11">
        <f>SUM(AL1035:AP1035)</f>
        <v>3.061174739004707E-5</v>
      </c>
      <c r="AR1035" s="6" t="e">
        <f>IF((AL1035+AM1035)&gt;0,AL1035+AM1035,"")</f>
        <v>#VALUE!</v>
      </c>
      <c r="AS1035" s="9">
        <f>IF(O1035&gt;0,R1035/O1035,"")</f>
        <v>0</v>
      </c>
      <c r="AT1035" s="9" t="e">
        <f>IF(AR1035&lt;&gt;"",AL1035/AR1035,"")</f>
        <v>#VALUE!</v>
      </c>
      <c r="AU1035" s="9" t="str">
        <f>IF(AO1035&lt;&gt;"",AL1035/AO1035,"")</f>
        <v/>
      </c>
      <c r="AV1035" s="9" t="str">
        <f>IF(AN1035&lt;&gt;"",AL1035/AN1035,"")</f>
        <v/>
      </c>
      <c r="AW1035" s="9"/>
    </row>
    <row r="1036" spans="1:49" ht="13.5" thickTop="1" x14ac:dyDescent="0.2">
      <c r="A1036" s="2">
        <v>8004078</v>
      </c>
      <c r="B1036" s="3" t="s">
        <v>1228</v>
      </c>
      <c r="C1036" s="2">
        <v>0</v>
      </c>
      <c r="D1036" s="2">
        <v>4040</v>
      </c>
      <c r="E1036" s="8" t="s">
        <v>58</v>
      </c>
      <c r="F1036" s="5" t="s">
        <v>1084</v>
      </c>
      <c r="G1036" s="3" t="s">
        <v>51</v>
      </c>
      <c r="H1036" s="6">
        <v>82.55</v>
      </c>
      <c r="I1036" s="6">
        <v>17.05</v>
      </c>
      <c r="J1036" s="7">
        <v>-118.15</v>
      </c>
      <c r="K1036" s="7">
        <v>40.271940000000001</v>
      </c>
      <c r="L1036" s="6">
        <v>65.330479999999994</v>
      </c>
      <c r="M1036" s="8" t="s">
        <v>54</v>
      </c>
      <c r="N1036" s="2" t="s">
        <v>52</v>
      </c>
      <c r="O1036" s="6">
        <v>0.73830181360244751</v>
      </c>
      <c r="P1036" s="8" t="s">
        <v>53</v>
      </c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1">
        <f>IF($L1036&gt;0,IF(O1036&gt;0,$L1036*O1036/1000000,""),"")</f>
        <v>4.8233611867518421E-5</v>
      </c>
      <c r="AM1036" s="8" t="str">
        <f>IF($L1036&gt;0,IF(R1036&gt;0,$L1036*R1036/1000000,""),"")</f>
        <v/>
      </c>
      <c r="AN1036" s="8" t="str">
        <f>IF($L1036&gt;0,IF(U1036&gt;0,IF($V1036="P",$L1036*U1036/1000000,$L1036*$U1036),""),"")</f>
        <v/>
      </c>
      <c r="AO1036" s="8" t="str">
        <f>IF($L1036&gt;0,IF(X1036&gt;0,$L1036*X1036/100,""),"")</f>
        <v/>
      </c>
      <c r="AP1036" s="8" t="str">
        <f>IF($L1036&gt;0,IF(AA1036&gt;0,$L1036*AA1036/100,""),"")</f>
        <v/>
      </c>
      <c r="AQ1036" s="11">
        <f>SUM(AL1036:AP1036)</f>
        <v>4.8233611867518421E-5</v>
      </c>
      <c r="AR1036" s="6" t="e">
        <f>IF((AL1036+AM1036)&gt;0,AL1036+AM1036,"")</f>
        <v>#VALUE!</v>
      </c>
      <c r="AS1036" s="9">
        <f>IF(O1036&gt;0,R1036/O1036,"")</f>
        <v>0</v>
      </c>
      <c r="AT1036" s="9" t="e">
        <f>IF(AR1036&lt;&gt;"",AL1036/AR1036,"")</f>
        <v>#VALUE!</v>
      </c>
      <c r="AU1036" s="9" t="str">
        <f>IF(AO1036&lt;&gt;"",AL1036/AO1036,"")</f>
        <v/>
      </c>
      <c r="AV1036" s="9" t="str">
        <f>IF(AN1036&lt;&gt;"",AL1036/AN1036,"")</f>
        <v/>
      </c>
      <c r="AW1036" s="9"/>
    </row>
    <row r="1037" spans="1:49" ht="13.5" thickTop="1" x14ac:dyDescent="0.2">
      <c r="A1037" s="2">
        <v>8003018</v>
      </c>
      <c r="B1037" s="3" t="s">
        <v>1093</v>
      </c>
      <c r="C1037" s="2">
        <v>0</v>
      </c>
      <c r="D1037" s="2">
        <v>4023</v>
      </c>
      <c r="E1037" s="8" t="s">
        <v>49</v>
      </c>
      <c r="F1037" s="5" t="s">
        <v>1084</v>
      </c>
      <c r="G1037" s="3" t="s">
        <v>51</v>
      </c>
      <c r="H1037" s="6">
        <v>82.55</v>
      </c>
      <c r="I1037" s="6">
        <v>17.05</v>
      </c>
      <c r="J1037" s="7">
        <v>-115.6786</v>
      </c>
      <c r="K1037" s="7">
        <v>45.248600000000003</v>
      </c>
      <c r="L1037" s="6">
        <v>7.1256740000000001</v>
      </c>
      <c r="M1037" s="8" t="s">
        <v>54</v>
      </c>
      <c r="N1037" s="2" t="s">
        <v>52</v>
      </c>
      <c r="O1037" s="6">
        <v>2.6691899299621582</v>
      </c>
      <c r="P1037" s="8" t="s">
        <v>53</v>
      </c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1">
        <f>IF($L1037&gt;0,IF(O1037&gt;0,$L1037*O1037/1000000,""),"")</f>
        <v>1.901977728499317E-5</v>
      </c>
      <c r="AM1037" s="8" t="str">
        <f>IF($L1037&gt;0,IF(R1037&gt;0,$L1037*R1037/1000000,""),"")</f>
        <v/>
      </c>
      <c r="AN1037" s="8" t="str">
        <f>IF($L1037&gt;0,IF(U1037&gt;0,IF($V1037="P",$L1037*U1037/1000000,$L1037*$U1037),""),"")</f>
        <v/>
      </c>
      <c r="AO1037" s="8" t="str">
        <f>IF($L1037&gt;0,IF(X1037&gt;0,$L1037*X1037/100,""),"")</f>
        <v/>
      </c>
      <c r="AP1037" s="8" t="str">
        <f>IF($L1037&gt;0,IF(AA1037&gt;0,$L1037*AA1037/100,""),"")</f>
        <v/>
      </c>
      <c r="AQ1037" s="11">
        <f>SUM(AL1037:AP1037)</f>
        <v>1.901977728499317E-5</v>
      </c>
      <c r="AR1037" s="6" t="e">
        <f>IF((AL1037+AM1037)&gt;0,AL1037+AM1037,"")</f>
        <v>#VALUE!</v>
      </c>
      <c r="AS1037" s="9">
        <f>IF(O1037&gt;0,R1037/O1037,"")</f>
        <v>0</v>
      </c>
      <c r="AT1037" s="9" t="e">
        <f>IF(AR1037&lt;&gt;"",AL1037/AR1037,"")</f>
        <v>#VALUE!</v>
      </c>
      <c r="AU1037" s="9" t="str">
        <f>IF(AO1037&lt;&gt;"",AL1037/AO1037,"")</f>
        <v/>
      </c>
      <c r="AV1037" s="9" t="str">
        <f>IF(AN1037&lt;&gt;"",AL1037/AN1037,"")</f>
        <v/>
      </c>
      <c r="AW1037" s="9"/>
    </row>
    <row r="1038" spans="1:49" ht="13.5" thickTop="1" x14ac:dyDescent="0.2">
      <c r="A1038" s="2">
        <v>8003072</v>
      </c>
      <c r="B1038" s="3" t="s">
        <v>1106</v>
      </c>
      <c r="C1038" s="2">
        <v>0</v>
      </c>
      <c r="D1038" s="2">
        <v>4023</v>
      </c>
      <c r="E1038" s="8" t="s">
        <v>49</v>
      </c>
      <c r="F1038" s="5" t="s">
        <v>1084</v>
      </c>
      <c r="G1038" s="3" t="s">
        <v>51</v>
      </c>
      <c r="H1038" s="6">
        <v>82.55</v>
      </c>
      <c r="I1038" s="6">
        <v>17.05</v>
      </c>
      <c r="J1038" s="7">
        <v>-112.01667</v>
      </c>
      <c r="K1038" s="7">
        <v>45.901400000000002</v>
      </c>
      <c r="L1038" s="6">
        <v>20.073139999999999</v>
      </c>
      <c r="M1038" s="8" t="s">
        <v>54</v>
      </c>
      <c r="N1038" s="2" t="s">
        <v>52</v>
      </c>
      <c r="O1038" s="6">
        <v>1.548462986946106</v>
      </c>
      <c r="P1038" s="8" t="s">
        <v>53</v>
      </c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1">
        <f>IF($L1038&gt;0,IF(O1038&gt;0,$L1038*O1038/1000000,""),"")</f>
        <v>3.1082514321787353E-5</v>
      </c>
      <c r="AM1038" s="8" t="str">
        <f>IF($L1038&gt;0,IF(R1038&gt;0,$L1038*R1038/1000000,""),"")</f>
        <v/>
      </c>
      <c r="AN1038" s="8" t="str">
        <f>IF($L1038&gt;0,IF(U1038&gt;0,IF($V1038="P",$L1038*U1038/1000000,$L1038*$U1038),""),"")</f>
        <v/>
      </c>
      <c r="AO1038" s="8" t="str">
        <f>IF($L1038&gt;0,IF(X1038&gt;0,$L1038*X1038/100,""),"")</f>
        <v/>
      </c>
      <c r="AP1038" s="8" t="str">
        <f>IF($L1038&gt;0,IF(AA1038&gt;0,$L1038*AA1038/100,""),"")</f>
        <v/>
      </c>
      <c r="AQ1038" s="11">
        <f>SUM(AL1038:AP1038)</f>
        <v>3.1082514321787353E-5</v>
      </c>
      <c r="AR1038" s="6" t="e">
        <f>IF((AL1038+AM1038)&gt;0,AL1038+AM1038,"")</f>
        <v>#VALUE!</v>
      </c>
      <c r="AS1038" s="9">
        <f>IF(O1038&gt;0,R1038/O1038,"")</f>
        <v>0</v>
      </c>
      <c r="AT1038" s="9" t="e">
        <f>IF(AR1038&lt;&gt;"",AL1038/AR1038,"")</f>
        <v>#VALUE!</v>
      </c>
      <c r="AU1038" s="9" t="str">
        <f>IF(AO1038&lt;&gt;"",AL1038/AO1038,"")</f>
        <v/>
      </c>
      <c r="AV1038" s="9" t="str">
        <f>IF(AN1038&lt;&gt;"",AL1038/AN1038,"")</f>
        <v/>
      </c>
      <c r="AW1038" s="9"/>
    </row>
    <row r="1039" spans="1:49" ht="13.5" thickTop="1" x14ac:dyDescent="0.2">
      <c r="A1039" s="2">
        <v>8003217</v>
      </c>
      <c r="B1039" s="3" t="s">
        <v>1085</v>
      </c>
      <c r="C1039" s="2">
        <v>0</v>
      </c>
      <c r="D1039" s="2">
        <v>4021</v>
      </c>
      <c r="E1039" s="8" t="s">
        <v>64</v>
      </c>
      <c r="F1039" s="5" t="s">
        <v>1084</v>
      </c>
      <c r="G1039" s="3" t="s">
        <v>51</v>
      </c>
      <c r="H1039" s="6">
        <v>105.5</v>
      </c>
      <c r="I1039" s="6">
        <v>40</v>
      </c>
      <c r="J1039" s="7">
        <v>-120.8578</v>
      </c>
      <c r="K1039" s="7">
        <v>39.46</v>
      </c>
      <c r="L1039" s="6"/>
      <c r="M1039" s="8"/>
      <c r="N1039" s="2"/>
      <c r="O1039" s="6"/>
      <c r="P1039" s="8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1" t="str">
        <f>IF($L1039&gt;0,IF(O1039&gt;0,$L1039*O1039/1000000,""),"")</f>
        <v/>
      </c>
      <c r="AM1039" s="8" t="str">
        <f>IF($L1039&gt;0,IF(R1039&gt;0,$L1039*R1039/1000000,""),"")</f>
        <v/>
      </c>
      <c r="AN1039" s="8" t="str">
        <f>IF($L1039&gt;0,IF(U1039&gt;0,IF($V1039="P",$L1039*U1039/1000000,$L1039*$U1039),""),"")</f>
        <v/>
      </c>
      <c r="AO1039" s="8" t="str">
        <f>IF($L1039&gt;0,IF(X1039&gt;0,$L1039*X1039/100,""),"")</f>
        <v/>
      </c>
      <c r="AP1039" s="8" t="str">
        <f>IF($L1039&gt;0,IF(AA1039&gt;0,$L1039*AA1039/100,""),"")</f>
        <v/>
      </c>
      <c r="AQ1039" s="11">
        <f>SUM(AL1039:AP1039)</f>
        <v>0</v>
      </c>
      <c r="AR1039" s="6" t="e">
        <f>IF((AL1039+AM1039)&gt;0,AL1039+AM1039,"")</f>
        <v>#VALUE!</v>
      </c>
      <c r="AS1039" s="9" t="str">
        <f>IF(O1039&gt;0,R1039/O1039,"")</f>
        <v/>
      </c>
      <c r="AT1039" s="9" t="e">
        <f>IF(AR1039&lt;&gt;"",AL1039/AR1039,"")</f>
        <v>#VALUE!</v>
      </c>
      <c r="AU1039" s="9" t="str">
        <f>IF(AO1039&lt;&gt;"",AL1039/AO1039,"")</f>
        <v/>
      </c>
      <c r="AV1039" s="9" t="str">
        <f>IF(AN1039&lt;&gt;"",AL1039/AN1039,"")</f>
        <v/>
      </c>
      <c r="AW1039" s="9"/>
    </row>
    <row r="1040" spans="1:49" ht="13.5" thickTop="1" x14ac:dyDescent="0.2">
      <c r="A1040" s="2">
        <v>8003088</v>
      </c>
      <c r="B1040" s="3" t="s">
        <v>1087</v>
      </c>
      <c r="C1040" s="2">
        <v>0</v>
      </c>
      <c r="D1040" s="2">
        <v>4021</v>
      </c>
      <c r="E1040" s="8" t="s">
        <v>64</v>
      </c>
      <c r="F1040" s="5" t="s">
        <v>1084</v>
      </c>
      <c r="G1040" s="3" t="s">
        <v>51</v>
      </c>
      <c r="H1040" s="6">
        <v>105.5</v>
      </c>
      <c r="I1040" s="6">
        <v>40</v>
      </c>
      <c r="J1040" s="7">
        <v>-120.41670000000001</v>
      </c>
      <c r="K1040" s="7">
        <v>37.950000000000003</v>
      </c>
      <c r="L1040" s="6">
        <v>6.0584920000000002</v>
      </c>
      <c r="M1040" s="8" t="s">
        <v>54</v>
      </c>
      <c r="N1040" s="2" t="s">
        <v>52</v>
      </c>
      <c r="O1040" s="6">
        <v>4.1142787933349609</v>
      </c>
      <c r="P1040" s="8" t="s">
        <v>53</v>
      </c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1">
        <f>IF($L1040&gt;0,IF(O1040&gt;0,$L1040*O1040/1000000,""),"")</f>
        <v>2.4926325155189518E-5</v>
      </c>
      <c r="AM1040" s="8" t="str">
        <f>IF($L1040&gt;0,IF(R1040&gt;0,$L1040*R1040/1000000,""),"")</f>
        <v/>
      </c>
      <c r="AN1040" s="8" t="str">
        <f>IF($L1040&gt;0,IF(U1040&gt;0,IF($V1040="P",$L1040*U1040/1000000,$L1040*$U1040),""),"")</f>
        <v/>
      </c>
      <c r="AO1040" s="8" t="str">
        <f>IF($L1040&gt;0,IF(X1040&gt;0,$L1040*X1040/100,""),"")</f>
        <v/>
      </c>
      <c r="AP1040" s="8" t="str">
        <f>IF($L1040&gt;0,IF(AA1040&gt;0,$L1040*AA1040/100,""),"")</f>
        <v/>
      </c>
      <c r="AQ1040" s="11">
        <f>SUM(AL1040:AP1040)</f>
        <v>2.4926325155189518E-5</v>
      </c>
      <c r="AR1040" s="6" t="e">
        <f>IF((AL1040+AM1040)&gt;0,AL1040+AM1040,"")</f>
        <v>#VALUE!</v>
      </c>
      <c r="AS1040" s="9">
        <f>IF(O1040&gt;0,R1040/O1040,"")</f>
        <v>0</v>
      </c>
      <c r="AT1040" s="9" t="e">
        <f>IF(AR1040&lt;&gt;"",AL1040/AR1040,"")</f>
        <v>#VALUE!</v>
      </c>
      <c r="AU1040" s="9" t="str">
        <f>IF(AO1040&lt;&gt;"",AL1040/AO1040,"")</f>
        <v/>
      </c>
      <c r="AV1040" s="9" t="str">
        <f>IF(AN1040&lt;&gt;"",AL1040/AN1040,"")</f>
        <v/>
      </c>
      <c r="AW1040" s="9"/>
    </row>
    <row r="1041" spans="1:49" ht="13.5" thickTop="1" x14ac:dyDescent="0.2">
      <c r="A1041" s="2">
        <v>8004083</v>
      </c>
      <c r="B1041" s="3" t="s">
        <v>1091</v>
      </c>
      <c r="C1041" s="2">
        <v>0</v>
      </c>
      <c r="D1041" s="2">
        <v>4023</v>
      </c>
      <c r="E1041" s="8" t="s">
        <v>49</v>
      </c>
      <c r="F1041" s="5" t="s">
        <v>1084</v>
      </c>
      <c r="G1041" s="3" t="s">
        <v>51</v>
      </c>
      <c r="H1041" s="6">
        <v>105.5</v>
      </c>
      <c r="I1041" s="6">
        <v>40</v>
      </c>
      <c r="J1041" s="7">
        <v>-115.9881</v>
      </c>
      <c r="K1041" s="7">
        <v>39.522500000000001</v>
      </c>
      <c r="L1041" s="6"/>
      <c r="M1041" s="8"/>
      <c r="N1041" s="2"/>
      <c r="O1041" s="6"/>
      <c r="P1041" s="8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1" t="str">
        <f>IF($L1041&gt;0,IF(O1041&gt;0,$L1041*O1041/1000000,""),"")</f>
        <v/>
      </c>
      <c r="AM1041" s="8" t="str">
        <f>IF($L1041&gt;0,IF(R1041&gt;0,$L1041*R1041/1000000,""),"")</f>
        <v/>
      </c>
      <c r="AN1041" s="8" t="str">
        <f>IF($L1041&gt;0,IF(U1041&gt;0,IF($V1041="P",$L1041*U1041/1000000,$L1041*$U1041),""),"")</f>
        <v/>
      </c>
      <c r="AO1041" s="8" t="str">
        <f>IF($L1041&gt;0,IF(X1041&gt;0,$L1041*X1041/100,""),"")</f>
        <v/>
      </c>
      <c r="AP1041" s="8" t="str">
        <f>IF($L1041&gt;0,IF(AA1041&gt;0,$L1041*AA1041/100,""),"")</f>
        <v/>
      </c>
      <c r="AQ1041" s="11">
        <f>SUM(AL1041:AP1041)</f>
        <v>0</v>
      </c>
      <c r="AR1041" s="6" t="e">
        <f>IF((AL1041+AM1041)&gt;0,AL1041+AM1041,"")</f>
        <v>#VALUE!</v>
      </c>
      <c r="AS1041" s="9" t="str">
        <f>IF(O1041&gt;0,R1041/O1041,"")</f>
        <v/>
      </c>
      <c r="AT1041" s="9" t="e">
        <f>IF(AR1041&lt;&gt;"",AL1041/AR1041,"")</f>
        <v>#VALUE!</v>
      </c>
      <c r="AU1041" s="9" t="str">
        <f>IF(AO1041&lt;&gt;"",AL1041/AO1041,"")</f>
        <v/>
      </c>
      <c r="AV1041" s="9" t="str">
        <f>IF(AN1041&lt;&gt;"",AL1041/AN1041,"")</f>
        <v/>
      </c>
      <c r="AW1041" s="9"/>
    </row>
    <row r="1042" spans="1:49" ht="13.5" thickTop="1" x14ac:dyDescent="0.2">
      <c r="A1042" s="2">
        <v>8003108</v>
      </c>
      <c r="B1042" s="3" t="s">
        <v>1113</v>
      </c>
      <c r="C1042" s="2">
        <v>0</v>
      </c>
      <c r="D1042" s="2">
        <v>4023</v>
      </c>
      <c r="E1042" s="8" t="s">
        <v>49</v>
      </c>
      <c r="F1042" s="5" t="s">
        <v>1084</v>
      </c>
      <c r="G1042" s="3" t="s">
        <v>51</v>
      </c>
      <c r="H1042" s="6">
        <v>136.6</v>
      </c>
      <c r="I1042" s="6">
        <v>24.6</v>
      </c>
      <c r="J1042" s="7">
        <v>-112.20944</v>
      </c>
      <c r="K1042" s="7">
        <v>40.318600000000004</v>
      </c>
      <c r="L1042" s="6">
        <v>37.559832</v>
      </c>
      <c r="M1042" s="8" t="s">
        <v>54</v>
      </c>
      <c r="N1042" s="2" t="s">
        <v>52</v>
      </c>
      <c r="O1042" s="6">
        <v>2.1569459438323975</v>
      </c>
      <c r="P1042" s="8" t="s">
        <v>53</v>
      </c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1">
        <f>IF($L1042&gt;0,IF(O1042&gt;0,$L1042*O1042/1000000,""),"")</f>
        <v>8.1014527283426293E-5</v>
      </c>
      <c r="AM1042" s="8" t="str">
        <f>IF($L1042&gt;0,IF(R1042&gt;0,$L1042*R1042/1000000,""),"")</f>
        <v/>
      </c>
      <c r="AN1042" s="8" t="str">
        <f>IF($L1042&gt;0,IF(U1042&gt;0,IF($V1042="P",$L1042*U1042/1000000,$L1042*$U1042),""),"")</f>
        <v/>
      </c>
      <c r="AO1042" s="8" t="str">
        <f>IF($L1042&gt;0,IF(X1042&gt;0,$L1042*X1042/100,""),"")</f>
        <v/>
      </c>
      <c r="AP1042" s="8" t="str">
        <f>IF($L1042&gt;0,IF(AA1042&gt;0,$L1042*AA1042/100,""),"")</f>
        <v/>
      </c>
      <c r="AQ1042" s="11">
        <f>SUM(AL1042:AP1042)</f>
        <v>8.1014527283426293E-5</v>
      </c>
      <c r="AR1042" s="6" t="e">
        <f>IF((AL1042+AM1042)&gt;0,AL1042+AM1042,"")</f>
        <v>#VALUE!</v>
      </c>
      <c r="AS1042" s="9">
        <f>IF(O1042&gt;0,R1042/O1042,"")</f>
        <v>0</v>
      </c>
      <c r="AT1042" s="9" t="e">
        <f>IF(AR1042&lt;&gt;"",AL1042/AR1042,"")</f>
        <v>#VALUE!</v>
      </c>
      <c r="AU1042" s="9" t="str">
        <f>IF(AO1042&lt;&gt;"",AL1042/AO1042,"")</f>
        <v/>
      </c>
      <c r="AV1042" s="9" t="str">
        <f>IF(AN1042&lt;&gt;"",AL1042/AN1042,"")</f>
        <v/>
      </c>
      <c r="AW1042" s="9"/>
    </row>
    <row r="1043" spans="1:49" ht="13.5" thickTop="1" x14ac:dyDescent="0.2">
      <c r="A1043" s="2">
        <v>8003011</v>
      </c>
      <c r="B1043" s="3" t="s">
        <v>1092</v>
      </c>
      <c r="C1043" s="2">
        <v>0</v>
      </c>
      <c r="D1043" s="2">
        <v>4023</v>
      </c>
      <c r="E1043" s="8" t="s">
        <v>49</v>
      </c>
      <c r="F1043" s="5" t="s">
        <v>1084</v>
      </c>
      <c r="G1043" s="3" t="s">
        <v>51</v>
      </c>
      <c r="H1043" s="6">
        <v>153.35</v>
      </c>
      <c r="I1043" s="6">
        <v>7.85</v>
      </c>
      <c r="J1043" s="7">
        <v>-115.595</v>
      </c>
      <c r="K1043" s="7">
        <v>39.966670000000001</v>
      </c>
      <c r="L1043" s="6">
        <v>73.027535999999998</v>
      </c>
      <c r="M1043" s="8" t="s">
        <v>54</v>
      </c>
      <c r="N1043" s="2" t="s">
        <v>52</v>
      </c>
      <c r="O1043" s="6">
        <v>0.96458780765533447</v>
      </c>
      <c r="P1043" s="8" t="s">
        <v>53</v>
      </c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1">
        <f>IF($L1043&gt;0,IF(O1043&gt;0,$L1043*O1043/1000000,""),"")</f>
        <v>7.0441470848711012E-5</v>
      </c>
      <c r="AM1043" s="8" t="str">
        <f>IF($L1043&gt;0,IF(R1043&gt;0,$L1043*R1043/1000000,""),"")</f>
        <v/>
      </c>
      <c r="AN1043" s="8" t="str">
        <f>IF($L1043&gt;0,IF(U1043&gt;0,IF($V1043="P",$L1043*U1043/1000000,$L1043*$U1043),""),"")</f>
        <v/>
      </c>
      <c r="AO1043" s="8" t="str">
        <f>IF($L1043&gt;0,IF(X1043&gt;0,$L1043*X1043/100,""),"")</f>
        <v/>
      </c>
      <c r="AP1043" s="8" t="str">
        <f>IF($L1043&gt;0,IF(AA1043&gt;0,$L1043*AA1043/100,""),"")</f>
        <v/>
      </c>
      <c r="AQ1043" s="11">
        <f>SUM(AL1043:AP1043)</f>
        <v>7.0441470848711012E-5</v>
      </c>
      <c r="AR1043" s="6" t="e">
        <f>IF((AL1043+AM1043)&gt;0,AL1043+AM1043,"")</f>
        <v>#VALUE!</v>
      </c>
      <c r="AS1043" s="9">
        <f>IF(O1043&gt;0,R1043/O1043,"")</f>
        <v>0</v>
      </c>
      <c r="AT1043" s="9" t="e">
        <f>IF(AR1043&lt;&gt;"",AL1043/AR1043,"")</f>
        <v>#VALUE!</v>
      </c>
      <c r="AU1043" s="9" t="str">
        <f>IF(AO1043&lt;&gt;"",AL1043/AO1043,"")</f>
        <v/>
      </c>
      <c r="AV1043" s="9" t="str">
        <f>IF(AN1043&lt;&gt;"",AL1043/AN1043,"")</f>
        <v/>
      </c>
      <c r="AW1043" s="9"/>
    </row>
    <row r="1044" spans="1:49" ht="13.5" thickTop="1" x14ac:dyDescent="0.2">
      <c r="A1044" s="2">
        <v>8003080</v>
      </c>
      <c r="B1044" s="3" t="s">
        <v>1236</v>
      </c>
      <c r="C1044" s="2">
        <v>0</v>
      </c>
      <c r="D1044" s="2">
        <v>4040</v>
      </c>
      <c r="E1044" s="8" t="s">
        <v>58</v>
      </c>
      <c r="F1044" s="5" t="s">
        <v>1084</v>
      </c>
      <c r="G1044" s="3" t="s">
        <v>51</v>
      </c>
      <c r="H1044" s="6">
        <v>213.8</v>
      </c>
      <c r="I1044" s="6">
        <v>14.2</v>
      </c>
      <c r="J1044" s="7">
        <v>-134.61667</v>
      </c>
      <c r="K1044" s="7">
        <v>58.066670000000002</v>
      </c>
      <c r="L1044" s="6">
        <v>11.2036</v>
      </c>
      <c r="M1044" s="8" t="s">
        <v>54</v>
      </c>
      <c r="N1044" s="2" t="s">
        <v>52</v>
      </c>
      <c r="O1044" s="6">
        <v>4.195281982421875</v>
      </c>
      <c r="P1044" s="8" t="s">
        <v>53</v>
      </c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1">
        <f>IF($L1044&gt;0,IF(O1044&gt;0,$L1044*O1044/1000000,""),"")</f>
        <v>4.7002261218261717E-5</v>
      </c>
      <c r="AM1044" s="8" t="str">
        <f>IF($L1044&gt;0,IF(R1044&gt;0,$L1044*R1044/1000000,""),"")</f>
        <v/>
      </c>
      <c r="AN1044" s="8" t="str">
        <f>IF($L1044&gt;0,IF(U1044&gt;0,IF($V1044="P",$L1044*U1044/1000000,$L1044*$U1044),""),"")</f>
        <v/>
      </c>
      <c r="AO1044" s="8" t="str">
        <f>IF($L1044&gt;0,IF(X1044&gt;0,$L1044*X1044/100,""),"")</f>
        <v/>
      </c>
      <c r="AP1044" s="8" t="str">
        <f>IF($L1044&gt;0,IF(AA1044&gt;0,$L1044*AA1044/100,""),"")</f>
        <v/>
      </c>
      <c r="AQ1044" s="11">
        <f>SUM(AL1044:AP1044)</f>
        <v>4.7002261218261717E-5</v>
      </c>
      <c r="AR1044" s="6" t="e">
        <f>IF((AL1044+AM1044)&gt;0,AL1044+AM1044,"")</f>
        <v>#VALUE!</v>
      </c>
      <c r="AS1044" s="9">
        <f>IF(O1044&gt;0,R1044/O1044,"")</f>
        <v>0</v>
      </c>
      <c r="AT1044" s="9" t="e">
        <f>IF(AR1044&lt;&gt;"",AL1044/AR1044,"")</f>
        <v>#VALUE!</v>
      </c>
      <c r="AU1044" s="9" t="str">
        <f>IF(AO1044&lt;&gt;"",AL1044/AO1044,"")</f>
        <v/>
      </c>
      <c r="AV1044" s="9" t="str">
        <f>IF(AN1044&lt;&gt;"",AL1044/AN1044,"")</f>
        <v/>
      </c>
      <c r="AW1044" s="9"/>
    </row>
    <row r="1045" spans="1:49" ht="13.5" thickTop="1" x14ac:dyDescent="0.2">
      <c r="A1045" s="2">
        <v>8003139</v>
      </c>
      <c r="B1045" s="3" t="s">
        <v>1119</v>
      </c>
      <c r="C1045" s="2">
        <v>0</v>
      </c>
      <c r="D1045" s="2">
        <v>4023</v>
      </c>
      <c r="E1045" s="8" t="s">
        <v>49</v>
      </c>
      <c r="F1045" s="5" t="s">
        <v>1084</v>
      </c>
      <c r="G1045" s="3" t="s">
        <v>51</v>
      </c>
      <c r="H1045" s="6">
        <v>771</v>
      </c>
      <c r="I1045" s="6">
        <v>229</v>
      </c>
      <c r="J1045" s="7">
        <v>-80.874700000000004</v>
      </c>
      <c r="K1045" s="7">
        <v>34.266399999999997</v>
      </c>
      <c r="L1045" s="6">
        <v>52.897820000000003</v>
      </c>
      <c r="M1045" s="8" t="s">
        <v>54</v>
      </c>
      <c r="N1045" s="2" t="s">
        <v>52</v>
      </c>
      <c r="O1045" s="6">
        <v>0.99429398775100708</v>
      </c>
      <c r="P1045" s="8" t="s">
        <v>53</v>
      </c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1">
        <f>IF($L1045&gt;0,IF(O1045&gt;0,$L1045*O1045/1000000,""),"")</f>
        <v>5.2595984391134986E-5</v>
      </c>
      <c r="AM1045" s="8" t="str">
        <f>IF($L1045&gt;0,IF(R1045&gt;0,$L1045*R1045/1000000,""),"")</f>
        <v/>
      </c>
      <c r="AN1045" s="8" t="str">
        <f>IF($L1045&gt;0,IF(U1045&gt;0,IF($V1045="P",$L1045*U1045/1000000,$L1045*$U1045),""),"")</f>
        <v/>
      </c>
      <c r="AO1045" s="8" t="str">
        <f>IF($L1045&gt;0,IF(X1045&gt;0,$L1045*X1045/100,""),"")</f>
        <v/>
      </c>
      <c r="AP1045" s="8" t="str">
        <f>IF($L1045&gt;0,IF(AA1045&gt;0,$L1045*AA1045/100,""),"")</f>
        <v/>
      </c>
      <c r="AQ1045" s="11">
        <f>SUM(AL1045:AP1045)</f>
        <v>5.2595984391134986E-5</v>
      </c>
      <c r="AR1045" s="6" t="e">
        <f>IF((AL1045+AM1045)&gt;0,AL1045+AM1045,"")</f>
        <v>#VALUE!</v>
      </c>
      <c r="AS1045" s="9">
        <f>IF(O1045&gt;0,R1045/O1045,"")</f>
        <v>0</v>
      </c>
      <c r="AT1045" s="9" t="e">
        <f>IF(AR1045&lt;&gt;"",AL1045/AR1045,"")</f>
        <v>#VALUE!</v>
      </c>
      <c r="AU1045" s="9" t="str">
        <f>IF(AO1045&lt;&gt;"",AL1045/AO1045,"")</f>
        <v/>
      </c>
      <c r="AV1045" s="9" t="str">
        <f>IF(AN1045&lt;&gt;"",AL1045/AN1045,"")</f>
        <v/>
      </c>
      <c r="AW1045" s="9"/>
    </row>
    <row r="1046" spans="1:49" ht="13.5" thickTop="1" x14ac:dyDescent="0.2">
      <c r="A1046" s="2">
        <v>8003085</v>
      </c>
      <c r="B1046" s="3" t="s">
        <v>1171</v>
      </c>
      <c r="C1046" s="2">
        <v>0</v>
      </c>
      <c r="D1046" s="2">
        <v>4029</v>
      </c>
      <c r="E1046" s="8" t="s">
        <v>56</v>
      </c>
      <c r="F1046" s="5" t="s">
        <v>1084</v>
      </c>
      <c r="G1046" s="3" t="s">
        <v>1172</v>
      </c>
      <c r="H1046" s="6">
        <v>1736</v>
      </c>
      <c r="I1046" s="6">
        <v>8</v>
      </c>
      <c r="J1046" s="7">
        <v>-103.76439999999999</v>
      </c>
      <c r="K1046" s="7">
        <v>44.356099999999998</v>
      </c>
      <c r="L1046" s="6">
        <v>148.18550400000001</v>
      </c>
      <c r="M1046" s="8" t="s">
        <v>54</v>
      </c>
      <c r="N1046" s="2" t="s">
        <v>52</v>
      </c>
      <c r="O1046" s="6">
        <v>8.3494539260864258</v>
      </c>
      <c r="P1046" s="8" t="s">
        <v>53</v>
      </c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1">
        <f>IF($L1046&gt;0,IF(O1046&gt;0,$L1046*O1046/1000000,""),"")</f>
        <v>1.2372680381618959E-3</v>
      </c>
      <c r="AM1046" s="8" t="str">
        <f>IF($L1046&gt;0,IF(R1046&gt;0,$L1046*R1046/1000000,""),"")</f>
        <v/>
      </c>
      <c r="AN1046" s="8" t="str">
        <f>IF($L1046&gt;0,IF(U1046&gt;0,IF($V1046="P",$L1046*U1046/1000000,$L1046*$U1046),""),"")</f>
        <v/>
      </c>
      <c r="AO1046" s="8" t="str">
        <f>IF($L1046&gt;0,IF(X1046&gt;0,$L1046*X1046/100,""),"")</f>
        <v/>
      </c>
      <c r="AP1046" s="8" t="str">
        <f>IF($L1046&gt;0,IF(AA1046&gt;0,$L1046*AA1046/100,""),"")</f>
        <v/>
      </c>
      <c r="AQ1046" s="11">
        <f>SUM(AL1046:AP1046)</f>
        <v>1.2372680381618959E-3</v>
      </c>
      <c r="AR1046" s="6" t="e">
        <f>IF((AL1046+AM1046)&gt;0,AL1046+AM1046,"")</f>
        <v>#VALUE!</v>
      </c>
      <c r="AS1046" s="9">
        <f>IF(O1046&gt;0,R1046/O1046,"")</f>
        <v>0</v>
      </c>
      <c r="AT1046" s="9" t="e">
        <f>IF(AR1046&lt;&gt;"",AL1046/AR1046,"")</f>
        <v>#VALUE!</v>
      </c>
      <c r="AU1046" s="9" t="str">
        <f>IF(AO1046&lt;&gt;"",AL1046/AO1046,"")</f>
        <v/>
      </c>
      <c r="AV1046" s="9" t="str">
        <f>IF(AN1046&lt;&gt;"",AL1046/AN1046,"")</f>
        <v/>
      </c>
      <c r="AW1046" s="9"/>
    </row>
    <row r="1047" spans="1:49" ht="13.5" thickTop="1" x14ac:dyDescent="0.2">
      <c r="A1047" s="2">
        <v>8004086</v>
      </c>
      <c r="B1047" s="3" t="s">
        <v>1161</v>
      </c>
      <c r="C1047" s="2">
        <v>0</v>
      </c>
      <c r="D1047" s="2">
        <v>4029</v>
      </c>
      <c r="E1047" s="8" t="s">
        <v>56</v>
      </c>
      <c r="F1047" s="5" t="s">
        <v>1084</v>
      </c>
      <c r="G1047" s="3" t="s">
        <v>51</v>
      </c>
      <c r="H1047" s="6">
        <v>4990</v>
      </c>
      <c r="I1047" s="6">
        <v>333.33</v>
      </c>
      <c r="J1047" s="7">
        <v>-116.61389</v>
      </c>
      <c r="K1047" s="7">
        <v>36.843890000000002</v>
      </c>
      <c r="L1047" s="6">
        <v>24.857119999999998</v>
      </c>
      <c r="M1047" s="8" t="s">
        <v>54</v>
      </c>
      <c r="N1047" s="2" t="s">
        <v>52</v>
      </c>
      <c r="O1047" s="6">
        <v>1.0724740028381348</v>
      </c>
      <c r="P1047" s="8" t="s">
        <v>53</v>
      </c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1">
        <f>IF($L1047&gt;0,IF(O1047&gt;0,$L1047*O1047/1000000,""),"")</f>
        <v>2.6658614985427852E-5</v>
      </c>
      <c r="AM1047" s="8" t="str">
        <f>IF($L1047&gt;0,IF(R1047&gt;0,$L1047*R1047/1000000,""),"")</f>
        <v/>
      </c>
      <c r="AN1047" s="8" t="str">
        <f>IF($L1047&gt;0,IF(U1047&gt;0,IF($V1047="P",$L1047*U1047/1000000,$L1047*$U1047),""),"")</f>
        <v/>
      </c>
      <c r="AO1047" s="8" t="str">
        <f>IF($L1047&gt;0,IF(X1047&gt;0,$L1047*X1047/100,""),"")</f>
        <v/>
      </c>
      <c r="AP1047" s="8" t="str">
        <f>IF($L1047&gt;0,IF(AA1047&gt;0,$L1047*AA1047/100,""),"")</f>
        <v/>
      </c>
      <c r="AQ1047" s="11">
        <f>SUM(AL1047:AP1047)</f>
        <v>2.6658614985427852E-5</v>
      </c>
      <c r="AR1047" s="6" t="e">
        <f>IF((AL1047+AM1047)&gt;0,AL1047+AM1047,"")</f>
        <v>#VALUE!</v>
      </c>
      <c r="AS1047" s="9">
        <f>IF(O1047&gt;0,R1047/O1047,"")</f>
        <v>0</v>
      </c>
      <c r="AT1047" s="9" t="e">
        <f>IF(AR1047&lt;&gt;"",AL1047/AR1047,"")</f>
        <v>#VALUE!</v>
      </c>
      <c r="AU1047" s="9" t="str">
        <f>IF(AO1047&lt;&gt;"",AL1047/AO1047,"")</f>
        <v/>
      </c>
      <c r="AV1047" s="9" t="str">
        <f>IF(AN1047&lt;&gt;"",AL1047/AN1047,"")</f>
        <v/>
      </c>
      <c r="AW1047" s="9"/>
    </row>
    <row r="1048" spans="1:49" ht="13.5" thickTop="1" x14ac:dyDescent="0.2">
      <c r="A1048" s="2">
        <v>8004067</v>
      </c>
      <c r="B1048" s="3" t="s">
        <v>1206</v>
      </c>
      <c r="C1048" s="2">
        <v>0</v>
      </c>
      <c r="D1048" s="2">
        <v>4029</v>
      </c>
      <c r="E1048" s="8" t="s">
        <v>56</v>
      </c>
      <c r="F1048" s="5" t="s">
        <v>1084</v>
      </c>
      <c r="G1048" s="3" t="s">
        <v>51</v>
      </c>
      <c r="H1048" s="6">
        <v>4990</v>
      </c>
      <c r="I1048" s="6">
        <v>333.33</v>
      </c>
      <c r="J1048" s="7">
        <v>-116.53333000000001</v>
      </c>
      <c r="K1048" s="7">
        <v>36.758890000000001</v>
      </c>
      <c r="L1048" s="6">
        <v>0.69545500000000005</v>
      </c>
      <c r="M1048" s="8" t="s">
        <v>54</v>
      </c>
      <c r="N1048" s="2" t="s">
        <v>52</v>
      </c>
      <c r="O1048" s="6">
        <v>5.8299999237060547</v>
      </c>
      <c r="P1048" s="8" t="s">
        <v>53</v>
      </c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1">
        <f>IF($L1048&gt;0,IF(O1048&gt;0,$L1048*O1048/1000000,""),"")</f>
        <v>4.0545025969409947E-6</v>
      </c>
      <c r="AM1048" s="8" t="str">
        <f>IF($L1048&gt;0,IF(R1048&gt;0,$L1048*R1048/1000000,""),"")</f>
        <v/>
      </c>
      <c r="AN1048" s="8" t="str">
        <f>IF($L1048&gt;0,IF(U1048&gt;0,IF($V1048="P",$L1048*U1048/1000000,$L1048*$U1048),""),"")</f>
        <v/>
      </c>
      <c r="AO1048" s="8" t="str">
        <f>IF($L1048&gt;0,IF(X1048&gt;0,$L1048*X1048/100,""),"")</f>
        <v/>
      </c>
      <c r="AP1048" s="8" t="str">
        <f>IF($L1048&gt;0,IF(AA1048&gt;0,$L1048*AA1048/100,""),"")</f>
        <v/>
      </c>
      <c r="AQ1048" s="11">
        <f>SUM(AL1048:AP1048)</f>
        <v>4.0545025969409947E-6</v>
      </c>
      <c r="AR1048" s="6" t="e">
        <f>IF((AL1048+AM1048)&gt;0,AL1048+AM1048,"")</f>
        <v>#VALUE!</v>
      </c>
      <c r="AS1048" s="9">
        <f>IF(O1048&gt;0,R1048/O1048,"")</f>
        <v>0</v>
      </c>
      <c r="AT1048" s="9" t="e">
        <f>IF(AR1048&lt;&gt;"",AL1048/AR1048,"")</f>
        <v>#VALUE!</v>
      </c>
      <c r="AU1048" s="9" t="str">
        <f>IF(AO1048&lt;&gt;"",AL1048/AO1048,"")</f>
        <v/>
      </c>
      <c r="AV1048" s="9" t="str">
        <f>IF(AN1048&lt;&gt;"",AL1048/AN1048,"")</f>
        <v/>
      </c>
      <c r="AW1048" s="9"/>
    </row>
    <row r="1049" spans="1:49" ht="13.5" thickTop="1" x14ac:dyDescent="0.2">
      <c r="A1049" s="2">
        <v>8004105</v>
      </c>
      <c r="B1049" s="3" t="s">
        <v>1142</v>
      </c>
      <c r="C1049" s="2">
        <v>0</v>
      </c>
      <c r="D1049" s="2">
        <v>4029</v>
      </c>
      <c r="E1049" s="8" t="s">
        <v>56</v>
      </c>
      <c r="F1049" s="5" t="s">
        <v>1084</v>
      </c>
      <c r="G1049" s="3" t="s">
        <v>51</v>
      </c>
      <c r="H1049" s="6">
        <v>5000</v>
      </c>
      <c r="I1049" s="6">
        <v>100</v>
      </c>
      <c r="J1049" s="7">
        <v>-158.08332999999999</v>
      </c>
      <c r="K1049" s="7">
        <v>62.333329999999997</v>
      </c>
      <c r="L1049" s="6">
        <v>14.5</v>
      </c>
      <c r="M1049" s="8" t="s">
        <v>54</v>
      </c>
      <c r="N1049" s="2" t="s">
        <v>52</v>
      </c>
      <c r="O1049" s="6">
        <v>1.2000000476837158</v>
      </c>
      <c r="P1049" s="8" t="s">
        <v>53</v>
      </c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1">
        <f>IF($L1049&gt;0,IF(O1049&gt;0,$L1049*O1049/1000000,""),"")</f>
        <v>1.7400000691413878E-5</v>
      </c>
      <c r="AM1049" s="8" t="str">
        <f>IF($L1049&gt;0,IF(R1049&gt;0,$L1049*R1049/1000000,""),"")</f>
        <v/>
      </c>
      <c r="AN1049" s="8" t="str">
        <f>IF($L1049&gt;0,IF(U1049&gt;0,IF($V1049="P",$L1049*U1049/1000000,$L1049*$U1049),""),"")</f>
        <v/>
      </c>
      <c r="AO1049" s="8" t="str">
        <f>IF($L1049&gt;0,IF(X1049&gt;0,$L1049*X1049/100,""),"")</f>
        <v/>
      </c>
      <c r="AP1049" s="8" t="str">
        <f>IF($L1049&gt;0,IF(AA1049&gt;0,$L1049*AA1049/100,""),"")</f>
        <v/>
      </c>
      <c r="AQ1049" s="11">
        <f>SUM(AL1049:AP1049)</f>
        <v>1.7400000691413878E-5</v>
      </c>
      <c r="AR1049" s="6" t="e">
        <f>IF((AL1049+AM1049)&gt;0,AL1049+AM1049,"")</f>
        <v>#VALUE!</v>
      </c>
      <c r="AS1049" s="9">
        <f>IF(O1049&gt;0,R1049/O1049,"")</f>
        <v>0</v>
      </c>
      <c r="AT1049" s="9" t="e">
        <f>IF(AR1049&lt;&gt;"",AL1049/AR1049,"")</f>
        <v>#VALUE!</v>
      </c>
      <c r="AU1049" s="9" t="str">
        <f>IF(AO1049&lt;&gt;"",AL1049/AO1049,"")</f>
        <v/>
      </c>
      <c r="AV1049" s="9" t="str">
        <f>IF(AN1049&lt;&gt;"",AL1049/AN1049,"")</f>
        <v/>
      </c>
      <c r="AW1049" s="9"/>
    </row>
    <row r="1050" spans="1:49" ht="13.5" thickTop="1" x14ac:dyDescent="0.2">
      <c r="A1050" s="2">
        <v>8003215</v>
      </c>
      <c r="B1050" s="3" t="s">
        <v>1174</v>
      </c>
      <c r="C1050" s="2">
        <v>0</v>
      </c>
      <c r="D1050" s="2">
        <v>4029</v>
      </c>
      <c r="E1050" s="8" t="s">
        <v>56</v>
      </c>
      <c r="F1050" s="5" t="s">
        <v>1084</v>
      </c>
      <c r="G1050" s="3" t="s">
        <v>51</v>
      </c>
      <c r="H1050" s="6">
        <v>5000</v>
      </c>
      <c r="I1050" s="6">
        <v>100</v>
      </c>
      <c r="J1050" s="7">
        <v>-157.63333</v>
      </c>
      <c r="K1050" s="7">
        <v>64.416669999999996</v>
      </c>
      <c r="L1050" s="6">
        <v>4</v>
      </c>
      <c r="M1050" s="8" t="s">
        <v>54</v>
      </c>
      <c r="N1050" s="2" t="s">
        <v>52</v>
      </c>
      <c r="O1050" s="6">
        <v>2.3659999370574951</v>
      </c>
      <c r="P1050" s="8" t="s">
        <v>53</v>
      </c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1">
        <f>IF($L1050&gt;0,IF(O1050&gt;0,$L1050*O1050/1000000,""),"")</f>
        <v>9.4639997482299812E-6</v>
      </c>
      <c r="AM1050" s="8" t="str">
        <f>IF($L1050&gt;0,IF(R1050&gt;0,$L1050*R1050/1000000,""),"")</f>
        <v/>
      </c>
      <c r="AN1050" s="8" t="str">
        <f>IF($L1050&gt;0,IF(U1050&gt;0,IF($V1050="P",$L1050*U1050/1000000,$L1050*$U1050),""),"")</f>
        <v/>
      </c>
      <c r="AO1050" s="8" t="str">
        <f>IF($L1050&gt;0,IF(X1050&gt;0,$L1050*X1050/100,""),"")</f>
        <v/>
      </c>
      <c r="AP1050" s="8" t="str">
        <f>IF($L1050&gt;0,IF(AA1050&gt;0,$L1050*AA1050/100,""),"")</f>
        <v/>
      </c>
      <c r="AQ1050" s="11">
        <f>SUM(AL1050:AP1050)</f>
        <v>9.4639997482299812E-6</v>
      </c>
      <c r="AR1050" s="6" t="e">
        <f>IF((AL1050+AM1050)&gt;0,AL1050+AM1050,"")</f>
        <v>#VALUE!</v>
      </c>
      <c r="AS1050" s="9">
        <f>IF(O1050&gt;0,R1050/O1050,"")</f>
        <v>0</v>
      </c>
      <c r="AT1050" s="9" t="e">
        <f>IF(AR1050&lt;&gt;"",AL1050/AR1050,"")</f>
        <v>#VALUE!</v>
      </c>
      <c r="AU1050" s="9" t="str">
        <f>IF(AO1050&lt;&gt;"",AL1050/AO1050,"")</f>
        <v/>
      </c>
      <c r="AV1050" s="9" t="str">
        <f>IF(AN1050&lt;&gt;"",AL1050/AN1050,"")</f>
        <v/>
      </c>
      <c r="AW1050" s="9"/>
    </row>
    <row r="1051" spans="1:49" ht="13.5" thickTop="1" x14ac:dyDescent="0.2">
      <c r="A1051" s="2">
        <v>8004106</v>
      </c>
      <c r="B1051" s="3" t="s">
        <v>1214</v>
      </c>
      <c r="C1051" s="2">
        <v>0</v>
      </c>
      <c r="D1051" s="2">
        <v>4029</v>
      </c>
      <c r="E1051" s="8" t="s">
        <v>56</v>
      </c>
      <c r="F1051" s="5" t="s">
        <v>1084</v>
      </c>
      <c r="G1051" s="3" t="s">
        <v>51</v>
      </c>
      <c r="H1051" s="6">
        <v>5000</v>
      </c>
      <c r="I1051" s="6">
        <v>100</v>
      </c>
      <c r="J1051" s="7">
        <v>-155.66667000000001</v>
      </c>
      <c r="K1051" s="7">
        <v>62.733330000000002</v>
      </c>
      <c r="L1051" s="6">
        <v>10.3</v>
      </c>
      <c r="M1051" s="8" t="s">
        <v>54</v>
      </c>
      <c r="N1051" s="2" t="s">
        <v>52</v>
      </c>
      <c r="O1051" s="6">
        <v>2.380000114440918</v>
      </c>
      <c r="P1051" s="8" t="s">
        <v>53</v>
      </c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1">
        <f>IF($L1051&gt;0,IF(O1051&gt;0,$L1051*O1051/1000000,""),"")</f>
        <v>2.4514001178741457E-5</v>
      </c>
      <c r="AM1051" s="8" t="str">
        <f>IF($L1051&gt;0,IF(R1051&gt;0,$L1051*R1051/1000000,""),"")</f>
        <v/>
      </c>
      <c r="AN1051" s="8" t="str">
        <f>IF($L1051&gt;0,IF(U1051&gt;0,IF($V1051="P",$L1051*U1051/1000000,$L1051*$U1051),""),"")</f>
        <v/>
      </c>
      <c r="AO1051" s="8" t="str">
        <f>IF($L1051&gt;0,IF(X1051&gt;0,$L1051*X1051/100,""),"")</f>
        <v/>
      </c>
      <c r="AP1051" s="8" t="str">
        <f>IF($L1051&gt;0,IF(AA1051&gt;0,$L1051*AA1051/100,""),"")</f>
        <v/>
      </c>
      <c r="AQ1051" s="11">
        <f>SUM(AL1051:AP1051)</f>
        <v>2.4514001178741457E-5</v>
      </c>
      <c r="AR1051" s="6" t="e">
        <f>IF((AL1051+AM1051)&gt;0,AL1051+AM1051,"")</f>
        <v>#VALUE!</v>
      </c>
      <c r="AS1051" s="9">
        <f>IF(O1051&gt;0,R1051/O1051,"")</f>
        <v>0</v>
      </c>
      <c r="AT1051" s="9" t="e">
        <f>IF(AR1051&lt;&gt;"",AL1051/AR1051,"")</f>
        <v>#VALUE!</v>
      </c>
      <c r="AU1051" s="9" t="str">
        <f>IF(AO1051&lt;&gt;"",AL1051/AO1051,"")</f>
        <v/>
      </c>
      <c r="AV1051" s="9" t="str">
        <f>IF(AN1051&lt;&gt;"",AL1051/AN1051,"")</f>
        <v/>
      </c>
      <c r="AW1051" s="9"/>
    </row>
    <row r="1052" spans="1:49" ht="13.5" thickTop="1" x14ac:dyDescent="0.2">
      <c r="A1052" s="2">
        <v>8003216</v>
      </c>
      <c r="B1052" s="3" t="s">
        <v>1183</v>
      </c>
      <c r="C1052" s="2">
        <v>0</v>
      </c>
      <c r="D1052" s="2">
        <v>4029</v>
      </c>
      <c r="E1052" s="8" t="s">
        <v>56</v>
      </c>
      <c r="F1052" s="5" t="s">
        <v>1084</v>
      </c>
      <c r="G1052" s="3" t="s">
        <v>51</v>
      </c>
      <c r="H1052" s="6">
        <v>5000</v>
      </c>
      <c r="I1052" s="6">
        <v>100</v>
      </c>
      <c r="J1052" s="7">
        <v>-155.48333</v>
      </c>
      <c r="K1052" s="7">
        <v>63.083329999999997</v>
      </c>
      <c r="L1052" s="6">
        <v>0.111176</v>
      </c>
      <c r="M1052" s="8" t="s">
        <v>54</v>
      </c>
      <c r="N1052" s="2" t="s">
        <v>52</v>
      </c>
      <c r="O1052" s="6">
        <v>45.599998474121094</v>
      </c>
      <c r="P1052" s="8" t="s">
        <v>53</v>
      </c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1">
        <f>IF($L1052&gt;0,IF(O1052&gt;0,$L1052*O1052/1000000,""),"")</f>
        <v>5.0696254303588869E-6</v>
      </c>
      <c r="AM1052" s="8" t="str">
        <f>IF($L1052&gt;0,IF(R1052&gt;0,$L1052*R1052/1000000,""),"")</f>
        <v/>
      </c>
      <c r="AN1052" s="8" t="str">
        <f>IF($L1052&gt;0,IF(U1052&gt;0,IF($V1052="P",$L1052*U1052/1000000,$L1052*$U1052),""),"")</f>
        <v/>
      </c>
      <c r="AO1052" s="8" t="str">
        <f>IF($L1052&gt;0,IF(X1052&gt;0,$L1052*X1052/100,""),"")</f>
        <v/>
      </c>
      <c r="AP1052" s="8" t="str">
        <f>IF($L1052&gt;0,IF(AA1052&gt;0,$L1052*AA1052/100,""),"")</f>
        <v/>
      </c>
      <c r="AQ1052" s="11">
        <f>SUM(AL1052:AP1052)</f>
        <v>5.0696254303588869E-6</v>
      </c>
      <c r="AR1052" s="6" t="e">
        <f>IF((AL1052+AM1052)&gt;0,AL1052+AM1052,"")</f>
        <v>#VALUE!</v>
      </c>
      <c r="AS1052" s="9">
        <f>IF(O1052&gt;0,R1052/O1052,"")</f>
        <v>0</v>
      </c>
      <c r="AT1052" s="9" t="e">
        <f>IF(AR1052&lt;&gt;"",AL1052/AR1052,"")</f>
        <v>#VALUE!</v>
      </c>
      <c r="AU1052" s="9" t="str">
        <f>IF(AO1052&lt;&gt;"",AL1052/AO1052,"")</f>
        <v/>
      </c>
      <c r="AV1052" s="9" t="str">
        <f>IF(AN1052&lt;&gt;"",AL1052/AN1052,"")</f>
        <v/>
      </c>
      <c r="AW1052" s="9"/>
    </row>
    <row r="1053" spans="1:49" ht="13.5" thickTop="1" x14ac:dyDescent="0.2">
      <c r="A1053" s="2">
        <v>8003207</v>
      </c>
      <c r="B1053" s="3" t="s">
        <v>1217</v>
      </c>
      <c r="C1053" s="2">
        <v>0</v>
      </c>
      <c r="D1053" s="2">
        <v>4029</v>
      </c>
      <c r="E1053" s="8" t="s">
        <v>56</v>
      </c>
      <c r="F1053" s="5" t="s">
        <v>1084</v>
      </c>
      <c r="G1053" s="3" t="s">
        <v>51</v>
      </c>
      <c r="H1053" s="6">
        <v>5000</v>
      </c>
      <c r="I1053" s="6">
        <v>100</v>
      </c>
      <c r="J1053" s="7">
        <v>-149.31666999999999</v>
      </c>
      <c r="K1053" s="7">
        <v>61.85</v>
      </c>
      <c r="L1053" s="6"/>
      <c r="M1053" s="8"/>
      <c r="N1053" s="2"/>
      <c r="O1053" s="6"/>
      <c r="P1053" s="8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1" t="str">
        <f>IF($L1053&gt;0,IF(O1053&gt;0,$L1053*O1053/1000000,""),"")</f>
        <v/>
      </c>
      <c r="AM1053" s="8" t="str">
        <f>IF($L1053&gt;0,IF(R1053&gt;0,$L1053*R1053/1000000,""),"")</f>
        <v/>
      </c>
      <c r="AN1053" s="8" t="str">
        <f>IF($L1053&gt;0,IF(U1053&gt;0,IF($V1053="P",$L1053*U1053/1000000,$L1053*$U1053),""),"")</f>
        <v/>
      </c>
      <c r="AO1053" s="8" t="str">
        <f>IF($L1053&gt;0,IF(X1053&gt;0,$L1053*X1053/100,""),"")</f>
        <v/>
      </c>
      <c r="AP1053" s="8" t="str">
        <f>IF($L1053&gt;0,IF(AA1053&gt;0,$L1053*AA1053/100,""),"")</f>
        <v/>
      </c>
      <c r="AQ1053" s="11">
        <f>SUM(AL1053:AP1053)</f>
        <v>0</v>
      </c>
      <c r="AR1053" s="6" t="e">
        <f>IF((AL1053+AM1053)&gt;0,AL1053+AM1053,"")</f>
        <v>#VALUE!</v>
      </c>
      <c r="AS1053" s="9" t="str">
        <f>IF(O1053&gt;0,R1053/O1053,"")</f>
        <v/>
      </c>
      <c r="AT1053" s="9" t="e">
        <f>IF(AR1053&lt;&gt;"",AL1053/AR1053,"")</f>
        <v>#VALUE!</v>
      </c>
      <c r="AU1053" s="9" t="str">
        <f>IF(AO1053&lt;&gt;"",AL1053/AO1053,"")</f>
        <v/>
      </c>
      <c r="AV1053" s="9" t="str">
        <f>IF(AN1053&lt;&gt;"",AL1053/AN1053,"")</f>
        <v/>
      </c>
      <c r="AW1053" s="9"/>
    </row>
    <row r="1054" spans="1:49" ht="13.5" thickTop="1" x14ac:dyDescent="0.2">
      <c r="A1054" s="2">
        <v>8003212</v>
      </c>
      <c r="B1054" s="3" t="s">
        <v>1121</v>
      </c>
      <c r="C1054" s="2">
        <v>0</v>
      </c>
      <c r="D1054" s="2">
        <v>4023</v>
      </c>
      <c r="E1054" s="8" t="s">
        <v>49</v>
      </c>
      <c r="F1054" s="5" t="s">
        <v>1084</v>
      </c>
      <c r="G1054" s="3" t="s">
        <v>51</v>
      </c>
      <c r="H1054" s="6">
        <v>5000</v>
      </c>
      <c r="I1054" s="6">
        <v>100</v>
      </c>
      <c r="J1054" s="7">
        <v>-147.98333</v>
      </c>
      <c r="K1054" s="7">
        <v>64.863889999999998</v>
      </c>
      <c r="L1054" s="6">
        <v>33.969872000000002</v>
      </c>
      <c r="M1054" s="8" t="s">
        <v>54</v>
      </c>
      <c r="N1054" s="2" t="s">
        <v>52</v>
      </c>
      <c r="O1054" s="6">
        <v>0.88999998569488525</v>
      </c>
      <c r="P1054" s="8" t="s">
        <v>53</v>
      </c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1">
        <f>IF($L1054&gt;0,IF(O1054&gt;0,$L1054*O1054/1000000,""),"")</f>
        <v>3.0233185594057087E-5</v>
      </c>
      <c r="AM1054" s="8" t="str">
        <f>IF($L1054&gt;0,IF(R1054&gt;0,$L1054*R1054/1000000,""),"")</f>
        <v/>
      </c>
      <c r="AN1054" s="8" t="str">
        <f>IF($L1054&gt;0,IF(U1054&gt;0,IF($V1054="P",$L1054*U1054/1000000,$L1054*$U1054),""),"")</f>
        <v/>
      </c>
      <c r="AO1054" s="8" t="str">
        <f>IF($L1054&gt;0,IF(X1054&gt;0,$L1054*X1054/100,""),"")</f>
        <v/>
      </c>
      <c r="AP1054" s="8" t="str">
        <f>IF($L1054&gt;0,IF(AA1054&gt;0,$L1054*AA1054/100,""),"")</f>
        <v/>
      </c>
      <c r="AQ1054" s="11">
        <f>SUM(AL1054:AP1054)</f>
        <v>3.0233185594057087E-5</v>
      </c>
      <c r="AR1054" s="6" t="e">
        <f>IF((AL1054+AM1054)&gt;0,AL1054+AM1054,"")</f>
        <v>#VALUE!</v>
      </c>
      <c r="AS1054" s="9">
        <f>IF(O1054&gt;0,R1054/O1054,"")</f>
        <v>0</v>
      </c>
      <c r="AT1054" s="9" t="e">
        <f>IF(AR1054&lt;&gt;"",AL1054/AR1054,"")</f>
        <v>#VALUE!</v>
      </c>
      <c r="AU1054" s="9" t="str">
        <f>IF(AO1054&lt;&gt;"",AL1054/AO1054,"")</f>
        <v/>
      </c>
      <c r="AV1054" s="9" t="str">
        <f>IF(AN1054&lt;&gt;"",AL1054/AN1054,"")</f>
        <v/>
      </c>
      <c r="AW1054" s="9"/>
    </row>
    <row r="1055" spans="1:49" ht="13.5" thickTop="1" x14ac:dyDescent="0.2">
      <c r="A1055" s="2">
        <v>8003208</v>
      </c>
      <c r="B1055" s="3" t="s">
        <v>1143</v>
      </c>
      <c r="C1055" s="2">
        <v>0</v>
      </c>
      <c r="D1055" s="2">
        <v>4029</v>
      </c>
      <c r="E1055" s="8" t="s">
        <v>56</v>
      </c>
      <c r="F1055" s="5" t="s">
        <v>1084</v>
      </c>
      <c r="G1055" s="3" t="s">
        <v>51</v>
      </c>
      <c r="H1055" s="6">
        <v>5000</v>
      </c>
      <c r="I1055" s="6">
        <v>100</v>
      </c>
      <c r="J1055" s="7">
        <v>-147.53333000000001</v>
      </c>
      <c r="K1055" s="7">
        <v>65.066670000000002</v>
      </c>
      <c r="L1055" s="6">
        <v>5.36531</v>
      </c>
      <c r="M1055" s="8" t="s">
        <v>54</v>
      </c>
      <c r="N1055" s="2" t="s">
        <v>52</v>
      </c>
      <c r="O1055" s="6">
        <v>3.9359099864959717</v>
      </c>
      <c r="P1055" s="8" t="s">
        <v>53</v>
      </c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1">
        <f>IF($L1055&gt;0,IF(O1055&gt;0,$L1055*O1055/1000000,""),"")</f>
        <v>2.1117377209646701E-5</v>
      </c>
      <c r="AM1055" s="8" t="str">
        <f>IF($L1055&gt;0,IF(R1055&gt;0,$L1055*R1055/1000000,""),"")</f>
        <v/>
      </c>
      <c r="AN1055" s="8" t="str">
        <f>IF($L1055&gt;0,IF(U1055&gt;0,IF($V1055="P",$L1055*U1055/1000000,$L1055*$U1055),""),"")</f>
        <v/>
      </c>
      <c r="AO1055" s="8" t="str">
        <f>IF($L1055&gt;0,IF(X1055&gt;0,$L1055*X1055/100,""),"")</f>
        <v/>
      </c>
      <c r="AP1055" s="8" t="str">
        <f>IF($L1055&gt;0,IF(AA1055&gt;0,$L1055*AA1055/100,""),"")</f>
        <v/>
      </c>
      <c r="AQ1055" s="11">
        <f>SUM(AL1055:AP1055)</f>
        <v>2.1117377209646701E-5</v>
      </c>
      <c r="AR1055" s="6" t="e">
        <f>IF((AL1055+AM1055)&gt;0,AL1055+AM1055,"")</f>
        <v>#VALUE!</v>
      </c>
      <c r="AS1055" s="9">
        <f>IF(O1055&gt;0,R1055/O1055,"")</f>
        <v>0</v>
      </c>
      <c r="AT1055" s="9" t="e">
        <f>IF(AR1055&lt;&gt;"",AL1055/AR1055,"")</f>
        <v>#VALUE!</v>
      </c>
      <c r="AU1055" s="9" t="str">
        <f>IF(AO1055&lt;&gt;"",AL1055/AO1055,"")</f>
        <v/>
      </c>
      <c r="AV1055" s="9" t="str">
        <f>IF(AN1055&lt;&gt;"",AL1055/AN1055,"")</f>
        <v/>
      </c>
      <c r="AW1055" s="9"/>
    </row>
    <row r="1056" spans="1:49" ht="13.5" thickTop="1" x14ac:dyDescent="0.2">
      <c r="A1056" s="2">
        <v>8003209</v>
      </c>
      <c r="B1056" s="3" t="s">
        <v>1141</v>
      </c>
      <c r="C1056" s="2">
        <v>0</v>
      </c>
      <c r="D1056" s="2">
        <v>4029</v>
      </c>
      <c r="E1056" s="8" t="s">
        <v>56</v>
      </c>
      <c r="F1056" s="5" t="s">
        <v>1084</v>
      </c>
      <c r="G1056" s="3" t="s">
        <v>51</v>
      </c>
      <c r="H1056" s="6">
        <v>5000</v>
      </c>
      <c r="I1056" s="6">
        <v>100</v>
      </c>
      <c r="J1056" s="7">
        <v>-135.9</v>
      </c>
      <c r="K1056" s="7">
        <v>57.6</v>
      </c>
      <c r="L1056" s="6"/>
      <c r="M1056" s="8"/>
      <c r="N1056" s="2"/>
      <c r="O1056" s="6"/>
      <c r="P1056" s="8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1" t="str">
        <f>IF($L1056&gt;0,IF(O1056&gt;0,$L1056*O1056/1000000,""),"")</f>
        <v/>
      </c>
      <c r="AM1056" s="8" t="str">
        <f>IF($L1056&gt;0,IF(R1056&gt;0,$L1056*R1056/1000000,""),"")</f>
        <v/>
      </c>
      <c r="AN1056" s="8" t="str">
        <f>IF($L1056&gt;0,IF(U1056&gt;0,IF($V1056="P",$L1056*U1056/1000000,$L1056*$U1056),""),"")</f>
        <v/>
      </c>
      <c r="AO1056" s="8" t="str">
        <f>IF($L1056&gt;0,IF(X1056&gt;0,$L1056*X1056/100,""),"")</f>
        <v/>
      </c>
      <c r="AP1056" s="8" t="str">
        <f>IF($L1056&gt;0,IF(AA1056&gt;0,$L1056*AA1056/100,""),"")</f>
        <v/>
      </c>
      <c r="AQ1056" s="11">
        <f>SUM(AL1056:AP1056)</f>
        <v>0</v>
      </c>
      <c r="AR1056" s="6" t="e">
        <f>IF((AL1056+AM1056)&gt;0,AL1056+AM1056,"")</f>
        <v>#VALUE!</v>
      </c>
      <c r="AS1056" s="9" t="str">
        <f>IF(O1056&gt;0,R1056/O1056,"")</f>
        <v/>
      </c>
      <c r="AT1056" s="9" t="e">
        <f>IF(AR1056&lt;&gt;"",AL1056/AR1056,"")</f>
        <v>#VALUE!</v>
      </c>
      <c r="AU1056" s="9" t="str">
        <f>IF(AO1056&lt;&gt;"",AL1056/AO1056,"")</f>
        <v/>
      </c>
      <c r="AV1056" s="9" t="str">
        <f>IF(AN1056&lt;&gt;"",AL1056/AN1056,"")</f>
        <v/>
      </c>
      <c r="AW1056" s="9"/>
    </row>
    <row r="1057" spans="1:49" ht="13.5" thickTop="1" x14ac:dyDescent="0.2">
      <c r="A1057" s="2">
        <v>8003125</v>
      </c>
      <c r="B1057" s="3" t="s">
        <v>1190</v>
      </c>
      <c r="C1057" s="2">
        <v>0</v>
      </c>
      <c r="D1057" s="2">
        <v>4029</v>
      </c>
      <c r="E1057" s="8" t="s">
        <v>56</v>
      </c>
      <c r="F1057" s="5" t="s">
        <v>1084</v>
      </c>
      <c r="G1057" s="3" t="s">
        <v>51</v>
      </c>
      <c r="H1057" s="6">
        <v>5000</v>
      </c>
      <c r="I1057" s="6">
        <v>100</v>
      </c>
      <c r="J1057" s="7">
        <v>-121.09778</v>
      </c>
      <c r="K1057" s="7">
        <v>38.884720000000002</v>
      </c>
      <c r="L1057" s="6">
        <v>10.4048</v>
      </c>
      <c r="M1057" s="8" t="s">
        <v>54</v>
      </c>
      <c r="N1057" s="2" t="s">
        <v>52</v>
      </c>
      <c r="O1057" s="6">
        <v>2.2285900115966797</v>
      </c>
      <c r="P1057" s="8" t="s">
        <v>53</v>
      </c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1">
        <f>IF($L1057&gt;0,IF(O1057&gt;0,$L1057*O1057/1000000,""),"")</f>
        <v>2.3188033352661133E-5</v>
      </c>
      <c r="AM1057" s="8" t="str">
        <f>IF($L1057&gt;0,IF(R1057&gt;0,$L1057*R1057/1000000,""),"")</f>
        <v/>
      </c>
      <c r="AN1057" s="8" t="str">
        <f>IF($L1057&gt;0,IF(U1057&gt;0,IF($V1057="P",$L1057*U1057/1000000,$L1057*$U1057),""),"")</f>
        <v/>
      </c>
      <c r="AO1057" s="8" t="str">
        <f>IF($L1057&gt;0,IF(X1057&gt;0,$L1057*X1057/100,""),"")</f>
        <v/>
      </c>
      <c r="AP1057" s="8" t="str">
        <f>IF($L1057&gt;0,IF(AA1057&gt;0,$L1057*AA1057/100,""),"")</f>
        <v/>
      </c>
      <c r="AQ1057" s="11">
        <f>SUM(AL1057:AP1057)</f>
        <v>2.3188033352661133E-5</v>
      </c>
      <c r="AR1057" s="6" t="e">
        <f>IF((AL1057+AM1057)&gt;0,AL1057+AM1057,"")</f>
        <v>#VALUE!</v>
      </c>
      <c r="AS1057" s="9">
        <f>IF(O1057&gt;0,R1057/O1057,"")</f>
        <v>0</v>
      </c>
      <c r="AT1057" s="9" t="e">
        <f>IF(AR1057&lt;&gt;"",AL1057/AR1057,"")</f>
        <v>#VALUE!</v>
      </c>
      <c r="AU1057" s="9" t="str">
        <f>IF(AO1057&lt;&gt;"",AL1057/AO1057,"")</f>
        <v/>
      </c>
      <c r="AV1057" s="9" t="str">
        <f>IF(AN1057&lt;&gt;"",AL1057/AN1057,"")</f>
        <v/>
      </c>
      <c r="AW1057" s="9"/>
    </row>
    <row r="1058" spans="1:49" ht="13.5" thickTop="1" x14ac:dyDescent="0.2">
      <c r="A1058" s="2">
        <v>8003128</v>
      </c>
      <c r="B1058" s="3" t="s">
        <v>1192</v>
      </c>
      <c r="C1058" s="2">
        <v>0</v>
      </c>
      <c r="D1058" s="2">
        <v>4029</v>
      </c>
      <c r="E1058" s="8" t="s">
        <v>56</v>
      </c>
      <c r="F1058" s="5" t="s">
        <v>1084</v>
      </c>
      <c r="G1058" s="3" t="s">
        <v>51</v>
      </c>
      <c r="H1058" s="6">
        <v>5000</v>
      </c>
      <c r="I1058" s="6">
        <v>100</v>
      </c>
      <c r="J1058" s="7">
        <v>-121.04389</v>
      </c>
      <c r="K1058" s="7">
        <v>39.25</v>
      </c>
      <c r="L1058" s="6">
        <v>4.2335649999999996</v>
      </c>
      <c r="M1058" s="8" t="s">
        <v>54</v>
      </c>
      <c r="N1058" s="2" t="s">
        <v>52</v>
      </c>
      <c r="O1058" s="6">
        <v>5.1428999900817871</v>
      </c>
      <c r="P1058" s="8" t="s">
        <v>53</v>
      </c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1">
        <f>IF($L1058&gt;0,IF(O1058&gt;0,$L1058*O1058/1000000,""),"")</f>
        <v>2.1772801396510599E-5</v>
      </c>
      <c r="AM1058" s="8" t="str">
        <f>IF($L1058&gt;0,IF(R1058&gt;0,$L1058*R1058/1000000,""),"")</f>
        <v/>
      </c>
      <c r="AN1058" s="8" t="str">
        <f>IF($L1058&gt;0,IF(U1058&gt;0,IF($V1058="P",$L1058*U1058/1000000,$L1058*$U1058),""),"")</f>
        <v/>
      </c>
      <c r="AO1058" s="8" t="str">
        <f>IF($L1058&gt;0,IF(X1058&gt;0,$L1058*X1058/100,""),"")</f>
        <v/>
      </c>
      <c r="AP1058" s="8" t="str">
        <f>IF($L1058&gt;0,IF(AA1058&gt;0,$L1058*AA1058/100,""),"")</f>
        <v/>
      </c>
      <c r="AQ1058" s="11">
        <f>SUM(AL1058:AP1058)</f>
        <v>2.1772801396510599E-5</v>
      </c>
      <c r="AR1058" s="6" t="e">
        <f>IF((AL1058+AM1058)&gt;0,AL1058+AM1058,"")</f>
        <v>#VALUE!</v>
      </c>
      <c r="AS1058" s="9">
        <f>IF(O1058&gt;0,R1058/O1058,"")</f>
        <v>0</v>
      </c>
      <c r="AT1058" s="9" t="e">
        <f>IF(AR1058&lt;&gt;"",AL1058/AR1058,"")</f>
        <v>#VALUE!</v>
      </c>
      <c r="AU1058" s="9" t="str">
        <f>IF(AO1058&lt;&gt;"",AL1058/AO1058,"")</f>
        <v/>
      </c>
      <c r="AV1058" s="9" t="str">
        <f>IF(AN1058&lt;&gt;"",AL1058/AN1058,"")</f>
        <v/>
      </c>
      <c r="AW1058" s="9"/>
    </row>
    <row r="1059" spans="1:49" ht="13.5" thickTop="1" x14ac:dyDescent="0.2">
      <c r="A1059" s="2">
        <v>8003203</v>
      </c>
      <c r="B1059" s="3" t="s">
        <v>1086</v>
      </c>
      <c r="C1059" s="2">
        <v>0</v>
      </c>
      <c r="D1059" s="2">
        <v>4021</v>
      </c>
      <c r="E1059" s="8" t="s">
        <v>64</v>
      </c>
      <c r="F1059" s="5" t="s">
        <v>1084</v>
      </c>
      <c r="G1059" s="3" t="s">
        <v>51</v>
      </c>
      <c r="H1059" s="6">
        <v>5000</v>
      </c>
      <c r="I1059" s="6">
        <v>100</v>
      </c>
      <c r="J1059" s="7">
        <v>-121.0356</v>
      </c>
      <c r="K1059" s="7">
        <v>39.217500000000001</v>
      </c>
      <c r="L1059" s="6">
        <v>35.46866</v>
      </c>
      <c r="M1059" s="8" t="s">
        <v>54</v>
      </c>
      <c r="N1059" s="2" t="s">
        <v>52</v>
      </c>
      <c r="O1059" s="6">
        <v>17.828540802001953</v>
      </c>
      <c r="P1059" s="8" t="s">
        <v>53</v>
      </c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1">
        <f>IF($L1059&gt;0,IF(O1059&gt;0,$L1059*O1059/1000000,""),"")</f>
        <v>6.3235445200233455E-4</v>
      </c>
      <c r="AM1059" s="8" t="str">
        <f>IF($L1059&gt;0,IF(R1059&gt;0,$L1059*R1059/1000000,""),"")</f>
        <v/>
      </c>
      <c r="AN1059" s="8" t="str">
        <f>IF($L1059&gt;0,IF(U1059&gt;0,IF($V1059="P",$L1059*U1059/1000000,$L1059*$U1059),""),"")</f>
        <v/>
      </c>
      <c r="AO1059" s="8" t="str">
        <f>IF($L1059&gt;0,IF(X1059&gt;0,$L1059*X1059/100,""),"")</f>
        <v/>
      </c>
      <c r="AP1059" s="8" t="str">
        <f>IF($L1059&gt;0,IF(AA1059&gt;0,$L1059*AA1059/100,""),"")</f>
        <v/>
      </c>
      <c r="AQ1059" s="11">
        <f>SUM(AL1059:AP1059)</f>
        <v>6.3235445200233455E-4</v>
      </c>
      <c r="AR1059" s="6" t="e">
        <f>IF((AL1059+AM1059)&gt;0,AL1059+AM1059,"")</f>
        <v>#VALUE!</v>
      </c>
      <c r="AS1059" s="9">
        <f>IF(O1059&gt;0,R1059/O1059,"")</f>
        <v>0</v>
      </c>
      <c r="AT1059" s="9" t="e">
        <f>IF(AR1059&lt;&gt;"",AL1059/AR1059,"")</f>
        <v>#VALUE!</v>
      </c>
      <c r="AU1059" s="9" t="str">
        <f>IF(AO1059&lt;&gt;"",AL1059/AO1059,"")</f>
        <v/>
      </c>
      <c r="AV1059" s="9" t="str">
        <f>IF(AN1059&lt;&gt;"",AL1059/AN1059,"")</f>
        <v/>
      </c>
      <c r="AW1059" s="9"/>
    </row>
    <row r="1060" spans="1:49" ht="13.5" thickTop="1" x14ac:dyDescent="0.2">
      <c r="A1060" s="2">
        <v>8003147</v>
      </c>
      <c r="B1060" s="3" t="s">
        <v>1201</v>
      </c>
      <c r="C1060" s="2">
        <v>0</v>
      </c>
      <c r="D1060" s="2">
        <v>4029</v>
      </c>
      <c r="E1060" s="8" t="s">
        <v>56</v>
      </c>
      <c r="F1060" s="5" t="s">
        <v>1084</v>
      </c>
      <c r="G1060" s="3" t="s">
        <v>51</v>
      </c>
      <c r="H1060" s="6">
        <v>5000</v>
      </c>
      <c r="I1060" s="6">
        <v>100</v>
      </c>
      <c r="J1060" s="7">
        <v>-120.92889</v>
      </c>
      <c r="K1060" s="7">
        <v>39.037219999999998</v>
      </c>
      <c r="L1060" s="6"/>
      <c r="M1060" s="8"/>
      <c r="N1060" s="2"/>
      <c r="O1060" s="6"/>
      <c r="P1060" s="8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1" t="str">
        <f>IF($L1060&gt;0,IF(O1060&gt;0,$L1060*O1060/1000000,""),"")</f>
        <v/>
      </c>
      <c r="AM1060" s="8" t="str">
        <f>IF($L1060&gt;0,IF(R1060&gt;0,$L1060*R1060/1000000,""),"")</f>
        <v/>
      </c>
      <c r="AN1060" s="8" t="str">
        <f>IF($L1060&gt;0,IF(U1060&gt;0,IF($V1060="P",$L1060*U1060/1000000,$L1060*$U1060),""),"")</f>
        <v/>
      </c>
      <c r="AO1060" s="8" t="str">
        <f>IF($L1060&gt;0,IF(X1060&gt;0,$L1060*X1060/100,""),"")</f>
        <v/>
      </c>
      <c r="AP1060" s="8" t="str">
        <f>IF($L1060&gt;0,IF(AA1060&gt;0,$L1060*AA1060/100,""),"")</f>
        <v/>
      </c>
      <c r="AQ1060" s="11">
        <f>SUM(AL1060:AP1060)</f>
        <v>0</v>
      </c>
      <c r="AR1060" s="6" t="e">
        <f>IF((AL1060+AM1060)&gt;0,AL1060+AM1060,"")</f>
        <v>#VALUE!</v>
      </c>
      <c r="AS1060" s="9" t="str">
        <f>IF(O1060&gt;0,R1060/O1060,"")</f>
        <v/>
      </c>
      <c r="AT1060" s="9" t="e">
        <f>IF(AR1060&lt;&gt;"",AL1060/AR1060,"")</f>
        <v>#VALUE!</v>
      </c>
      <c r="AU1060" s="9" t="str">
        <f>IF(AO1060&lt;&gt;"",AL1060/AO1060,"")</f>
        <v/>
      </c>
      <c r="AV1060" s="9" t="str">
        <f>IF(AN1060&lt;&gt;"",AL1060/AN1060,"")</f>
        <v/>
      </c>
      <c r="AW1060" s="9"/>
    </row>
    <row r="1061" spans="1:49" ht="13.5" thickTop="1" x14ac:dyDescent="0.2">
      <c r="A1061" s="2">
        <v>8003083</v>
      </c>
      <c r="B1061" s="3" t="s">
        <v>1237</v>
      </c>
      <c r="C1061" s="2">
        <v>0</v>
      </c>
      <c r="D1061" s="2">
        <v>4040</v>
      </c>
      <c r="E1061" s="8" t="s">
        <v>58</v>
      </c>
      <c r="F1061" s="5" t="s">
        <v>1084</v>
      </c>
      <c r="G1061" s="3" t="s">
        <v>51</v>
      </c>
      <c r="H1061" s="6">
        <v>5000</v>
      </c>
      <c r="I1061" s="6">
        <v>100</v>
      </c>
      <c r="J1061" s="7">
        <v>-120.66667</v>
      </c>
      <c r="K1061" s="7">
        <v>41.033329999999999</v>
      </c>
      <c r="L1061" s="6"/>
      <c r="M1061" s="8"/>
      <c r="N1061" s="2"/>
      <c r="O1061" s="6"/>
      <c r="P1061" s="8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1" t="str">
        <f>IF($L1061&gt;0,IF(O1061&gt;0,$L1061*O1061/1000000,""),"")</f>
        <v/>
      </c>
      <c r="AM1061" s="8" t="str">
        <f>IF($L1061&gt;0,IF(R1061&gt;0,$L1061*R1061/1000000,""),"")</f>
        <v/>
      </c>
      <c r="AN1061" s="8" t="str">
        <f>IF($L1061&gt;0,IF(U1061&gt;0,IF($V1061="P",$L1061*U1061/1000000,$L1061*$U1061),""),"")</f>
        <v/>
      </c>
      <c r="AO1061" s="8" t="str">
        <f>IF($L1061&gt;0,IF(X1061&gt;0,$L1061*X1061/100,""),"")</f>
        <v/>
      </c>
      <c r="AP1061" s="8" t="str">
        <f>IF($L1061&gt;0,IF(AA1061&gt;0,$L1061*AA1061/100,""),"")</f>
        <v/>
      </c>
      <c r="AQ1061" s="11">
        <f>SUM(AL1061:AP1061)</f>
        <v>0</v>
      </c>
      <c r="AR1061" s="6" t="e">
        <f>IF((AL1061+AM1061)&gt;0,AL1061+AM1061,"")</f>
        <v>#VALUE!</v>
      </c>
      <c r="AS1061" s="9" t="str">
        <f>IF(O1061&gt;0,R1061/O1061,"")</f>
        <v/>
      </c>
      <c r="AT1061" s="9" t="e">
        <f>IF(AR1061&lt;&gt;"",AL1061/AR1061,"")</f>
        <v>#VALUE!</v>
      </c>
      <c r="AU1061" s="9" t="str">
        <f>IF(AO1061&lt;&gt;"",AL1061/AO1061,"")</f>
        <v/>
      </c>
      <c r="AV1061" s="9" t="str">
        <f>IF(AN1061&lt;&gt;"",AL1061/AN1061,"")</f>
        <v/>
      </c>
      <c r="AW1061" s="9"/>
    </row>
    <row r="1062" spans="1:49" ht="13.5" thickTop="1" x14ac:dyDescent="0.2">
      <c r="A1062" s="2">
        <v>8003206</v>
      </c>
      <c r="B1062" s="3" t="s">
        <v>1089</v>
      </c>
      <c r="C1062" s="2">
        <v>0</v>
      </c>
      <c r="D1062" s="2">
        <v>4021</v>
      </c>
      <c r="E1062" s="8" t="s">
        <v>64</v>
      </c>
      <c r="F1062" s="5" t="s">
        <v>1084</v>
      </c>
      <c r="G1062" s="3" t="s">
        <v>51</v>
      </c>
      <c r="H1062" s="6">
        <v>5000</v>
      </c>
      <c r="I1062" s="6">
        <v>100</v>
      </c>
      <c r="J1062" s="7">
        <v>-120.53333000000001</v>
      </c>
      <c r="K1062" s="7">
        <v>38.066670000000002</v>
      </c>
      <c r="L1062" s="6"/>
      <c r="M1062" s="8"/>
      <c r="N1062" s="2"/>
      <c r="O1062" s="6"/>
      <c r="P1062" s="8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1" t="str">
        <f>IF($L1062&gt;0,IF(O1062&gt;0,$L1062*O1062/1000000,""),"")</f>
        <v/>
      </c>
      <c r="AM1062" s="8" t="str">
        <f>IF($L1062&gt;0,IF(R1062&gt;0,$L1062*R1062/1000000,""),"")</f>
        <v/>
      </c>
      <c r="AN1062" s="8" t="str">
        <f>IF($L1062&gt;0,IF(U1062&gt;0,IF($V1062="P",$L1062*U1062/1000000,$L1062*$U1062),""),"")</f>
        <v/>
      </c>
      <c r="AO1062" s="8" t="str">
        <f>IF($L1062&gt;0,IF(X1062&gt;0,$L1062*X1062/100,""),"")</f>
        <v/>
      </c>
      <c r="AP1062" s="8" t="str">
        <f>IF($L1062&gt;0,IF(AA1062&gt;0,$L1062*AA1062/100,""),"")</f>
        <v/>
      </c>
      <c r="AQ1062" s="11">
        <f>SUM(AL1062:AP1062)</f>
        <v>0</v>
      </c>
      <c r="AR1062" s="6" t="e">
        <f>IF((AL1062+AM1062)&gt;0,AL1062+AM1062,"")</f>
        <v>#VALUE!</v>
      </c>
      <c r="AS1062" s="9" t="str">
        <f>IF(O1062&gt;0,R1062/O1062,"")</f>
        <v/>
      </c>
      <c r="AT1062" s="9" t="e">
        <f>IF(AR1062&lt;&gt;"",AL1062/AR1062,"")</f>
        <v>#VALUE!</v>
      </c>
      <c r="AU1062" s="9" t="str">
        <f>IF(AO1062&lt;&gt;"",AL1062/AO1062,"")</f>
        <v/>
      </c>
      <c r="AV1062" s="9" t="str">
        <f>IF(AN1062&lt;&gt;"",AL1062/AN1062,"")</f>
        <v/>
      </c>
      <c r="AW1062" s="9"/>
    </row>
    <row r="1063" spans="1:49" ht="13.5" thickTop="1" x14ac:dyDescent="0.2">
      <c r="A1063" s="2">
        <v>8003056</v>
      </c>
      <c r="B1063" s="3" t="s">
        <v>1162</v>
      </c>
      <c r="C1063" s="2">
        <v>0</v>
      </c>
      <c r="D1063" s="2">
        <v>4029</v>
      </c>
      <c r="E1063" s="8" t="s">
        <v>56</v>
      </c>
      <c r="F1063" s="5" t="s">
        <v>1084</v>
      </c>
      <c r="G1063" s="3" t="s">
        <v>51</v>
      </c>
      <c r="H1063" s="6">
        <v>5000</v>
      </c>
      <c r="I1063" s="6">
        <v>100</v>
      </c>
      <c r="J1063" s="7">
        <v>-119.63333</v>
      </c>
      <c r="K1063" s="7">
        <v>39.299999999999997</v>
      </c>
      <c r="L1063" s="6">
        <v>2.1920730000000002</v>
      </c>
      <c r="M1063" s="8" t="s">
        <v>54</v>
      </c>
      <c r="N1063" s="2" t="s">
        <v>52</v>
      </c>
      <c r="O1063" s="6">
        <v>1.6800140142440796</v>
      </c>
      <c r="P1063" s="8" t="s">
        <v>53</v>
      </c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1">
        <f>IF($L1063&gt;0,IF(O1063&gt;0,$L1063*O1063/1000000,""),"")</f>
        <v>3.6827133602460623E-6</v>
      </c>
      <c r="AM1063" s="8" t="str">
        <f>IF($L1063&gt;0,IF(R1063&gt;0,$L1063*R1063/1000000,""),"")</f>
        <v/>
      </c>
      <c r="AN1063" s="8" t="str">
        <f>IF($L1063&gt;0,IF(U1063&gt;0,IF($V1063="P",$L1063*U1063/1000000,$L1063*$U1063),""),"")</f>
        <v/>
      </c>
      <c r="AO1063" s="8" t="str">
        <f>IF($L1063&gt;0,IF(X1063&gt;0,$L1063*X1063/100,""),"")</f>
        <v/>
      </c>
      <c r="AP1063" s="8" t="str">
        <f>IF($L1063&gt;0,IF(AA1063&gt;0,$L1063*AA1063/100,""),"")</f>
        <v/>
      </c>
      <c r="AQ1063" s="11">
        <f>SUM(AL1063:AP1063)</f>
        <v>3.6827133602460623E-6</v>
      </c>
      <c r="AR1063" s="6" t="e">
        <f>IF((AL1063+AM1063)&gt;0,AL1063+AM1063,"")</f>
        <v>#VALUE!</v>
      </c>
      <c r="AS1063" s="9">
        <f>IF(O1063&gt;0,R1063/O1063,"")</f>
        <v>0</v>
      </c>
      <c r="AT1063" s="9" t="e">
        <f>IF(AR1063&lt;&gt;"",AL1063/AR1063,"")</f>
        <v>#VALUE!</v>
      </c>
      <c r="AU1063" s="9" t="str">
        <f>IF(AO1063&lt;&gt;"",AL1063/AO1063,"")</f>
        <v/>
      </c>
      <c r="AV1063" s="9" t="str">
        <f>IF(AN1063&lt;&gt;"",AL1063/AN1063,"")</f>
        <v/>
      </c>
      <c r="AW1063" s="9"/>
    </row>
    <row r="1064" spans="1:49" ht="13.5" thickTop="1" x14ac:dyDescent="0.2">
      <c r="A1064" s="2">
        <v>8003043</v>
      </c>
      <c r="B1064" s="3" t="s">
        <v>1145</v>
      </c>
      <c r="C1064" s="2">
        <v>0</v>
      </c>
      <c r="D1064" s="2">
        <v>4029</v>
      </c>
      <c r="E1064" s="8" t="s">
        <v>56</v>
      </c>
      <c r="F1064" s="5" t="s">
        <v>1084</v>
      </c>
      <c r="G1064" s="3" t="s">
        <v>51</v>
      </c>
      <c r="H1064" s="6">
        <v>5000</v>
      </c>
      <c r="I1064" s="6">
        <v>100</v>
      </c>
      <c r="J1064" s="7">
        <v>-119.61667</v>
      </c>
      <c r="K1064" s="7">
        <v>39.266669999999998</v>
      </c>
      <c r="L1064" s="6"/>
      <c r="M1064" s="8"/>
      <c r="N1064" s="2"/>
      <c r="O1064" s="6"/>
      <c r="P1064" s="8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1" t="str">
        <f>IF($L1064&gt;0,IF(O1064&gt;0,$L1064*O1064/1000000,""),"")</f>
        <v/>
      </c>
      <c r="AM1064" s="8" t="str">
        <f>IF($L1064&gt;0,IF(R1064&gt;0,$L1064*R1064/1000000,""),"")</f>
        <v/>
      </c>
      <c r="AN1064" s="8" t="str">
        <f>IF($L1064&gt;0,IF(U1064&gt;0,IF($V1064="P",$L1064*U1064/1000000,$L1064*$U1064),""),"")</f>
        <v/>
      </c>
      <c r="AO1064" s="8" t="str">
        <f>IF($L1064&gt;0,IF(X1064&gt;0,$L1064*X1064/100,""),"")</f>
        <v/>
      </c>
      <c r="AP1064" s="8" t="str">
        <f>IF($L1064&gt;0,IF(AA1064&gt;0,$L1064*AA1064/100,""),"")</f>
        <v/>
      </c>
      <c r="AQ1064" s="11">
        <f>SUM(AL1064:AP1064)</f>
        <v>0</v>
      </c>
      <c r="AR1064" s="6" t="e">
        <f>IF((AL1064+AM1064)&gt;0,AL1064+AM1064,"")</f>
        <v>#VALUE!</v>
      </c>
      <c r="AS1064" s="9" t="str">
        <f>IF(O1064&gt;0,R1064/O1064,"")</f>
        <v/>
      </c>
      <c r="AT1064" s="9" t="e">
        <f>IF(AR1064&lt;&gt;"",AL1064/AR1064,"")</f>
        <v>#VALUE!</v>
      </c>
      <c r="AU1064" s="9" t="str">
        <f>IF(AO1064&lt;&gt;"",AL1064/AO1064,"")</f>
        <v/>
      </c>
      <c r="AV1064" s="9" t="str">
        <f>IF(AN1064&lt;&gt;"",AL1064/AN1064,"")</f>
        <v/>
      </c>
      <c r="AW1064" s="9"/>
    </row>
    <row r="1065" spans="1:49" ht="13.5" thickTop="1" x14ac:dyDescent="0.2">
      <c r="A1065" s="2">
        <v>8003084</v>
      </c>
      <c r="B1065" s="3" t="s">
        <v>1215</v>
      </c>
      <c r="C1065" s="2">
        <v>0</v>
      </c>
      <c r="D1065" s="2">
        <v>4029</v>
      </c>
      <c r="E1065" s="8" t="s">
        <v>56</v>
      </c>
      <c r="F1065" s="5" t="s">
        <v>1084</v>
      </c>
      <c r="G1065" s="3" t="s">
        <v>51</v>
      </c>
      <c r="H1065" s="6">
        <v>5000</v>
      </c>
      <c r="I1065" s="6">
        <v>100</v>
      </c>
      <c r="J1065" s="7">
        <v>-119.45028000000001</v>
      </c>
      <c r="K1065" s="7">
        <v>41.158059999999999</v>
      </c>
      <c r="L1065" s="6"/>
      <c r="M1065" s="8"/>
      <c r="N1065" s="2"/>
      <c r="O1065" s="6"/>
      <c r="P1065" s="8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1" t="str">
        <f>IF($L1065&gt;0,IF(O1065&gt;0,$L1065*O1065/1000000,""),"")</f>
        <v/>
      </c>
      <c r="AM1065" s="8" t="str">
        <f>IF($L1065&gt;0,IF(R1065&gt;0,$L1065*R1065/1000000,""),"")</f>
        <v/>
      </c>
      <c r="AN1065" s="8" t="str">
        <f>IF($L1065&gt;0,IF(U1065&gt;0,IF($V1065="P",$L1065*U1065/1000000,$L1065*$U1065),""),"")</f>
        <v/>
      </c>
      <c r="AO1065" s="8" t="str">
        <f>IF($L1065&gt;0,IF(X1065&gt;0,$L1065*X1065/100,""),"")</f>
        <v/>
      </c>
      <c r="AP1065" s="8" t="str">
        <f>IF($L1065&gt;0,IF(AA1065&gt;0,$L1065*AA1065/100,""),"")</f>
        <v/>
      </c>
      <c r="AQ1065" s="11">
        <f>SUM(AL1065:AP1065)</f>
        <v>0</v>
      </c>
      <c r="AR1065" s="6" t="e">
        <f>IF((AL1065+AM1065)&gt;0,AL1065+AM1065,"")</f>
        <v>#VALUE!</v>
      </c>
      <c r="AS1065" s="9" t="str">
        <f>IF(O1065&gt;0,R1065/O1065,"")</f>
        <v/>
      </c>
      <c r="AT1065" s="9" t="e">
        <f>IF(AR1065&lt;&gt;"",AL1065/AR1065,"")</f>
        <v>#VALUE!</v>
      </c>
      <c r="AU1065" s="9" t="str">
        <f>IF(AO1065&lt;&gt;"",AL1065/AO1065,"")</f>
        <v/>
      </c>
      <c r="AV1065" s="9" t="str">
        <f>IF(AN1065&lt;&gt;"",AL1065/AN1065,"")</f>
        <v/>
      </c>
      <c r="AW1065" s="9"/>
    </row>
    <row r="1066" spans="1:49" ht="13.5" thickTop="1" x14ac:dyDescent="0.2">
      <c r="A1066" s="2">
        <v>8003177</v>
      </c>
      <c r="B1066" s="3" t="s">
        <v>1218</v>
      </c>
      <c r="C1066" s="2">
        <v>0</v>
      </c>
      <c r="D1066" s="2">
        <v>4029</v>
      </c>
      <c r="E1066" s="8" t="s">
        <v>56</v>
      </c>
      <c r="F1066" s="5" t="s">
        <v>1084</v>
      </c>
      <c r="G1066" s="3" t="s">
        <v>51</v>
      </c>
      <c r="H1066" s="6">
        <v>5000</v>
      </c>
      <c r="I1066" s="6">
        <v>100</v>
      </c>
      <c r="J1066" s="7">
        <v>-119.39055999999999</v>
      </c>
      <c r="K1066" s="7">
        <v>40.427219999999998</v>
      </c>
      <c r="L1066" s="6"/>
      <c r="M1066" s="8"/>
      <c r="N1066" s="2"/>
      <c r="O1066" s="6"/>
      <c r="P1066" s="8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1" t="str">
        <f>IF($L1066&gt;0,IF(O1066&gt;0,$L1066*O1066/1000000,""),"")</f>
        <v/>
      </c>
      <c r="AM1066" s="8" t="str">
        <f>IF($L1066&gt;0,IF(R1066&gt;0,$L1066*R1066/1000000,""),"")</f>
        <v/>
      </c>
      <c r="AN1066" s="8" t="str">
        <f>IF($L1066&gt;0,IF(U1066&gt;0,IF($V1066="P",$L1066*U1066/1000000,$L1066*$U1066),""),"")</f>
        <v/>
      </c>
      <c r="AO1066" s="8" t="str">
        <f>IF($L1066&gt;0,IF(X1066&gt;0,$L1066*X1066/100,""),"")</f>
        <v/>
      </c>
      <c r="AP1066" s="8" t="str">
        <f>IF($L1066&gt;0,IF(AA1066&gt;0,$L1066*AA1066/100,""),"")</f>
        <v/>
      </c>
      <c r="AQ1066" s="11">
        <f>SUM(AL1066:AP1066)</f>
        <v>0</v>
      </c>
      <c r="AR1066" s="6" t="e">
        <f>IF((AL1066+AM1066)&gt;0,AL1066+AM1066,"")</f>
        <v>#VALUE!</v>
      </c>
      <c r="AS1066" s="9" t="str">
        <f>IF(O1066&gt;0,R1066/O1066,"")</f>
        <v/>
      </c>
      <c r="AT1066" s="9" t="e">
        <f>IF(AR1066&lt;&gt;"",AL1066/AR1066,"")</f>
        <v>#VALUE!</v>
      </c>
      <c r="AU1066" s="9" t="str">
        <f>IF(AO1066&lt;&gt;"",AL1066/AO1066,"")</f>
        <v/>
      </c>
      <c r="AV1066" s="9" t="str">
        <f>IF(AN1066&lt;&gt;"",AL1066/AN1066,"")</f>
        <v/>
      </c>
      <c r="AW1066" s="9"/>
    </row>
    <row r="1067" spans="1:49" ht="13.5" thickTop="1" x14ac:dyDescent="0.2">
      <c r="A1067" s="2">
        <v>8004079</v>
      </c>
      <c r="B1067" s="3" t="s">
        <v>1210</v>
      </c>
      <c r="C1067" s="2">
        <v>0</v>
      </c>
      <c r="D1067" s="2">
        <v>4029</v>
      </c>
      <c r="E1067" s="8" t="s">
        <v>56</v>
      </c>
      <c r="F1067" s="5" t="s">
        <v>1084</v>
      </c>
      <c r="G1067" s="3" t="s">
        <v>51</v>
      </c>
      <c r="H1067" s="6">
        <v>5000</v>
      </c>
      <c r="I1067" s="6">
        <v>100</v>
      </c>
      <c r="J1067" s="7">
        <v>-119.28</v>
      </c>
      <c r="K1067" s="7">
        <v>39.450000000000003</v>
      </c>
      <c r="L1067" s="6">
        <v>27.1251</v>
      </c>
      <c r="M1067" s="8" t="s">
        <v>54</v>
      </c>
      <c r="N1067" s="2" t="s">
        <v>52</v>
      </c>
      <c r="O1067" s="6">
        <v>0.89099997282028198</v>
      </c>
      <c r="P1067" s="8" t="s">
        <v>53</v>
      </c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1">
        <f>IF($L1067&gt;0,IF(O1067&gt;0,$L1067*O1067/1000000,""),"")</f>
        <v>2.4168463362747433E-5</v>
      </c>
      <c r="AM1067" s="8" t="str">
        <f>IF($L1067&gt;0,IF(R1067&gt;0,$L1067*R1067/1000000,""),"")</f>
        <v/>
      </c>
      <c r="AN1067" s="8" t="str">
        <f>IF($L1067&gt;0,IF(U1067&gt;0,IF($V1067="P",$L1067*U1067/1000000,$L1067*$U1067),""),"")</f>
        <v/>
      </c>
      <c r="AO1067" s="8" t="str">
        <f>IF($L1067&gt;0,IF(X1067&gt;0,$L1067*X1067/100,""),"")</f>
        <v/>
      </c>
      <c r="AP1067" s="8" t="str">
        <f>IF($L1067&gt;0,IF(AA1067&gt;0,$L1067*AA1067/100,""),"")</f>
        <v/>
      </c>
      <c r="AQ1067" s="11">
        <f>SUM(AL1067:AP1067)</f>
        <v>2.4168463362747433E-5</v>
      </c>
      <c r="AR1067" s="6" t="e">
        <f>IF((AL1067+AM1067)&gt;0,AL1067+AM1067,"")</f>
        <v>#VALUE!</v>
      </c>
      <c r="AS1067" s="9">
        <f>IF(O1067&gt;0,R1067/O1067,"")</f>
        <v>0</v>
      </c>
      <c r="AT1067" s="9" t="e">
        <f>IF(AR1067&lt;&gt;"",AL1067/AR1067,"")</f>
        <v>#VALUE!</v>
      </c>
      <c r="AU1067" s="9" t="str">
        <f>IF(AO1067&lt;&gt;"",AL1067/AO1067,"")</f>
        <v/>
      </c>
      <c r="AV1067" s="9" t="str">
        <f>IF(AN1067&lt;&gt;"",AL1067/AN1067,"")</f>
        <v/>
      </c>
      <c r="AW1067" s="9"/>
    </row>
    <row r="1068" spans="1:49" ht="13.5" thickTop="1" x14ac:dyDescent="0.2">
      <c r="A1068" s="2">
        <v>8003008</v>
      </c>
      <c r="B1068" s="3" t="s">
        <v>1129</v>
      </c>
      <c r="C1068" s="2">
        <v>0</v>
      </c>
      <c r="D1068" s="2">
        <v>4029</v>
      </c>
      <c r="E1068" s="8" t="s">
        <v>56</v>
      </c>
      <c r="F1068" s="5" t="s">
        <v>1084</v>
      </c>
      <c r="G1068" s="3" t="s">
        <v>51</v>
      </c>
      <c r="H1068" s="6">
        <v>5000</v>
      </c>
      <c r="I1068" s="6">
        <v>100</v>
      </c>
      <c r="J1068" s="7">
        <v>-118.9</v>
      </c>
      <c r="K1068" s="7">
        <v>38.25</v>
      </c>
      <c r="L1068" s="6">
        <v>1.647475</v>
      </c>
      <c r="M1068" s="8" t="s">
        <v>54</v>
      </c>
      <c r="N1068" s="2" t="s">
        <v>52</v>
      </c>
      <c r="O1068" s="6">
        <v>3.5483260154724121</v>
      </c>
      <c r="P1068" s="8" t="s">
        <v>53</v>
      </c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1">
        <f>IF($L1068&gt;0,IF(O1068&gt;0,$L1068*O1068/1000000,""),"")</f>
        <v>5.8457784023404117E-6</v>
      </c>
      <c r="AM1068" s="8" t="str">
        <f>IF($L1068&gt;0,IF(R1068&gt;0,$L1068*R1068/1000000,""),"")</f>
        <v/>
      </c>
      <c r="AN1068" s="8" t="str">
        <f>IF($L1068&gt;0,IF(U1068&gt;0,IF($V1068="P",$L1068*U1068/1000000,$L1068*$U1068),""),"")</f>
        <v/>
      </c>
      <c r="AO1068" s="8" t="str">
        <f>IF($L1068&gt;0,IF(X1068&gt;0,$L1068*X1068/100,""),"")</f>
        <v/>
      </c>
      <c r="AP1068" s="8" t="str">
        <f>IF($L1068&gt;0,IF(AA1068&gt;0,$L1068*AA1068/100,""),"")</f>
        <v/>
      </c>
      <c r="AQ1068" s="11">
        <f>SUM(AL1068:AP1068)</f>
        <v>5.8457784023404117E-6</v>
      </c>
      <c r="AR1068" s="6" t="e">
        <f>IF((AL1068+AM1068)&gt;0,AL1068+AM1068,"")</f>
        <v>#VALUE!</v>
      </c>
      <c r="AS1068" s="9">
        <f>IF(O1068&gt;0,R1068/O1068,"")</f>
        <v>0</v>
      </c>
      <c r="AT1068" s="9" t="e">
        <f>IF(AR1068&lt;&gt;"",AL1068/AR1068,"")</f>
        <v>#VALUE!</v>
      </c>
      <c r="AU1068" s="9" t="str">
        <f>IF(AO1068&lt;&gt;"",AL1068/AO1068,"")</f>
        <v/>
      </c>
      <c r="AV1068" s="9" t="str">
        <f>IF(AN1068&lt;&gt;"",AL1068/AN1068,"")</f>
        <v/>
      </c>
      <c r="AW1068" s="9"/>
    </row>
    <row r="1069" spans="1:49" ht="13.5" thickTop="1" x14ac:dyDescent="0.2">
      <c r="A1069" s="2">
        <v>8003137</v>
      </c>
      <c r="B1069" s="3" t="s">
        <v>1195</v>
      </c>
      <c r="C1069" s="2">
        <v>0</v>
      </c>
      <c r="D1069" s="2">
        <v>4029</v>
      </c>
      <c r="E1069" s="8" t="s">
        <v>56</v>
      </c>
      <c r="F1069" s="5" t="s">
        <v>1084</v>
      </c>
      <c r="G1069" s="3" t="s">
        <v>51</v>
      </c>
      <c r="H1069" s="6">
        <v>5000</v>
      </c>
      <c r="I1069" s="6">
        <v>100</v>
      </c>
      <c r="J1069" s="7">
        <v>-118.71666999999999</v>
      </c>
      <c r="K1069" s="7">
        <v>48.633330000000001</v>
      </c>
      <c r="L1069" s="6">
        <v>0.31852531249999999</v>
      </c>
      <c r="M1069" s="8" t="s">
        <v>54</v>
      </c>
      <c r="N1069" s="2" t="s">
        <v>52</v>
      </c>
      <c r="O1069" s="6">
        <v>27.771659851074219</v>
      </c>
      <c r="P1069" s="8" t="s">
        <v>53</v>
      </c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1">
        <f>IF($L1069&gt;0,IF(O1069&gt;0,$L1069*O1069/1000000,""),"")</f>
        <v>8.8459766327071188E-6</v>
      </c>
      <c r="AM1069" s="8" t="str">
        <f>IF($L1069&gt;0,IF(R1069&gt;0,$L1069*R1069/1000000,""),"")</f>
        <v/>
      </c>
      <c r="AN1069" s="8" t="str">
        <f>IF($L1069&gt;0,IF(U1069&gt;0,IF($V1069="P",$L1069*U1069/1000000,$L1069*$U1069),""),"")</f>
        <v/>
      </c>
      <c r="AO1069" s="8" t="str">
        <f>IF($L1069&gt;0,IF(X1069&gt;0,$L1069*X1069/100,""),"")</f>
        <v/>
      </c>
      <c r="AP1069" s="8" t="str">
        <f>IF($L1069&gt;0,IF(AA1069&gt;0,$L1069*AA1069/100,""),"")</f>
        <v/>
      </c>
      <c r="AQ1069" s="11">
        <f>SUM(AL1069:AP1069)</f>
        <v>8.8459766327071188E-6</v>
      </c>
      <c r="AR1069" s="6" t="e">
        <f>IF((AL1069+AM1069)&gt;0,AL1069+AM1069,"")</f>
        <v>#VALUE!</v>
      </c>
      <c r="AS1069" s="9">
        <f>IF(O1069&gt;0,R1069/O1069,"")</f>
        <v>0</v>
      </c>
      <c r="AT1069" s="9" t="e">
        <f>IF(AR1069&lt;&gt;"",AL1069/AR1069,"")</f>
        <v>#VALUE!</v>
      </c>
      <c r="AU1069" s="9" t="str">
        <f>IF(AO1069&lt;&gt;"",AL1069/AO1069,"")</f>
        <v/>
      </c>
      <c r="AV1069" s="9" t="str">
        <f>IF(AN1069&lt;&gt;"",AL1069/AN1069,"")</f>
        <v/>
      </c>
      <c r="AW1069" s="9"/>
    </row>
    <row r="1070" spans="1:49" ht="13.5" thickTop="1" x14ac:dyDescent="0.2">
      <c r="A1070" s="2">
        <v>8008004</v>
      </c>
      <c r="B1070" s="3" t="s">
        <v>1241</v>
      </c>
      <c r="C1070" s="2">
        <v>0</v>
      </c>
      <c r="D1070" s="2">
        <v>4040</v>
      </c>
      <c r="E1070" s="8" t="s">
        <v>58</v>
      </c>
      <c r="F1070" s="5" t="s">
        <v>1084</v>
      </c>
      <c r="G1070" s="3" t="s">
        <v>51</v>
      </c>
      <c r="H1070" s="6">
        <v>5000</v>
      </c>
      <c r="I1070" s="6">
        <v>100</v>
      </c>
      <c r="J1070" s="7">
        <v>-118.62611</v>
      </c>
      <c r="K1070" s="7">
        <v>48.878999999999998</v>
      </c>
      <c r="L1070" s="6">
        <v>6.6608539999999996</v>
      </c>
      <c r="M1070" s="8" t="s">
        <v>54</v>
      </c>
      <c r="N1070" s="2" t="s">
        <v>52</v>
      </c>
      <c r="O1070" s="6">
        <v>6.2246170043945313</v>
      </c>
      <c r="P1070" s="8" t="s">
        <v>53</v>
      </c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1">
        <f>IF($L1070&gt;0,IF(O1070&gt;0,$L1070*O1070/1000000,""),"")</f>
        <v>4.1461265072189325E-5</v>
      </c>
      <c r="AM1070" s="8" t="str">
        <f>IF($L1070&gt;0,IF(R1070&gt;0,$L1070*R1070/1000000,""),"")</f>
        <v/>
      </c>
      <c r="AN1070" s="8" t="str">
        <f>IF($L1070&gt;0,IF(U1070&gt;0,IF($V1070="P",$L1070*U1070/1000000,$L1070*$U1070),""),"")</f>
        <v/>
      </c>
      <c r="AO1070" s="8" t="str">
        <f>IF($L1070&gt;0,IF(X1070&gt;0,$L1070*X1070/100,""),"")</f>
        <v/>
      </c>
      <c r="AP1070" s="8" t="str">
        <f>IF($L1070&gt;0,IF(AA1070&gt;0,$L1070*AA1070/100,""),"")</f>
        <v/>
      </c>
      <c r="AQ1070" s="11">
        <f>SUM(AL1070:AP1070)</f>
        <v>4.1461265072189325E-5</v>
      </c>
      <c r="AR1070" s="6" t="e">
        <f>IF((AL1070+AM1070)&gt;0,AL1070+AM1070,"")</f>
        <v>#VALUE!</v>
      </c>
      <c r="AS1070" s="9">
        <f>IF(O1070&gt;0,R1070/O1070,"")</f>
        <v>0</v>
      </c>
      <c r="AT1070" s="9" t="e">
        <f>IF(AR1070&lt;&gt;"",AL1070/AR1070,"")</f>
        <v>#VALUE!</v>
      </c>
      <c r="AU1070" s="9" t="str">
        <f>IF(AO1070&lt;&gt;"",AL1070/AO1070,"")</f>
        <v/>
      </c>
      <c r="AV1070" s="9" t="str">
        <f>IF(AN1070&lt;&gt;"",AL1070/AN1070,"")</f>
        <v/>
      </c>
      <c r="AW1070" s="9"/>
    </row>
    <row r="1071" spans="1:49" ht="13.5" thickTop="1" x14ac:dyDescent="0.2">
      <c r="A1071" s="2">
        <v>8003135</v>
      </c>
      <c r="B1071" s="3" t="s">
        <v>1232</v>
      </c>
      <c r="C1071" s="2">
        <v>0</v>
      </c>
      <c r="D1071" s="2">
        <v>4040</v>
      </c>
      <c r="E1071" s="8" t="s">
        <v>58</v>
      </c>
      <c r="F1071" s="5" t="s">
        <v>1084</v>
      </c>
      <c r="G1071" s="3" t="s">
        <v>51</v>
      </c>
      <c r="H1071" s="6">
        <v>5000</v>
      </c>
      <c r="I1071" s="6">
        <v>100</v>
      </c>
      <c r="J1071" s="7">
        <v>-118.3853</v>
      </c>
      <c r="K1071" s="7">
        <v>39.014200000000002</v>
      </c>
      <c r="L1071" s="6">
        <v>91.379152000000005</v>
      </c>
      <c r="M1071" s="8" t="s">
        <v>54</v>
      </c>
      <c r="N1071" s="2" t="s">
        <v>52</v>
      </c>
      <c r="O1071" s="6">
        <v>0.46000000834465027</v>
      </c>
      <c r="P1071" s="8" t="s">
        <v>53</v>
      </c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1">
        <f>IF($L1071&gt;0,IF(O1071&gt;0,$L1071*O1071/1000000,""),"")</f>
        <v>4.2034410682527066E-5</v>
      </c>
      <c r="AM1071" s="8" t="str">
        <f>IF($L1071&gt;0,IF(R1071&gt;0,$L1071*R1071/1000000,""),"")</f>
        <v/>
      </c>
      <c r="AN1071" s="8" t="str">
        <f>IF($L1071&gt;0,IF(U1071&gt;0,IF($V1071="P",$L1071*U1071/1000000,$L1071*$U1071),""),"")</f>
        <v/>
      </c>
      <c r="AO1071" s="8" t="str">
        <f>IF($L1071&gt;0,IF(X1071&gt;0,$L1071*X1071/100,""),"")</f>
        <v/>
      </c>
      <c r="AP1071" s="8" t="str">
        <f>IF($L1071&gt;0,IF(AA1071&gt;0,$L1071*AA1071/100,""),"")</f>
        <v/>
      </c>
      <c r="AQ1071" s="11">
        <f>SUM(AL1071:AP1071)</f>
        <v>4.2034410682527066E-5</v>
      </c>
      <c r="AR1071" s="6" t="e">
        <f>IF((AL1071+AM1071)&gt;0,AL1071+AM1071,"")</f>
        <v>#VALUE!</v>
      </c>
      <c r="AS1071" s="9">
        <f>IF(O1071&gt;0,R1071/O1071,"")</f>
        <v>0</v>
      </c>
      <c r="AT1071" s="9" t="e">
        <f>IF(AR1071&lt;&gt;"",AL1071/AR1071,"")</f>
        <v>#VALUE!</v>
      </c>
      <c r="AU1071" s="9" t="str">
        <f>IF(AO1071&lt;&gt;"",AL1071/AO1071,"")</f>
        <v/>
      </c>
      <c r="AV1071" s="9" t="str">
        <f>IF(AN1071&lt;&gt;"",AL1071/AN1071,"")</f>
        <v/>
      </c>
      <c r="AW1071" s="9"/>
    </row>
    <row r="1072" spans="1:49" ht="13.5" thickTop="1" x14ac:dyDescent="0.2">
      <c r="A1072" s="2">
        <v>8003176</v>
      </c>
      <c r="B1072" s="3" t="s">
        <v>1216</v>
      </c>
      <c r="C1072" s="2">
        <v>0</v>
      </c>
      <c r="D1072" s="2">
        <v>4029</v>
      </c>
      <c r="E1072" s="8" t="s">
        <v>56</v>
      </c>
      <c r="F1072" s="5" t="s">
        <v>1084</v>
      </c>
      <c r="G1072" s="3" t="s">
        <v>51</v>
      </c>
      <c r="H1072" s="6">
        <v>5000</v>
      </c>
      <c r="I1072" s="6">
        <v>100</v>
      </c>
      <c r="J1072" s="7">
        <v>-118.33611000000001</v>
      </c>
      <c r="K1072" s="7">
        <v>40.248609999999999</v>
      </c>
      <c r="L1072" s="6"/>
      <c r="M1072" s="8"/>
      <c r="N1072" s="2"/>
      <c r="O1072" s="6"/>
      <c r="P1072" s="8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1" t="str">
        <f>IF($L1072&gt;0,IF(O1072&gt;0,$L1072*O1072/1000000,""),"")</f>
        <v/>
      </c>
      <c r="AM1072" s="8" t="str">
        <f>IF($L1072&gt;0,IF(R1072&gt;0,$L1072*R1072/1000000,""),"")</f>
        <v/>
      </c>
      <c r="AN1072" s="8" t="str">
        <f>IF($L1072&gt;0,IF(U1072&gt;0,IF($V1072="P",$L1072*U1072/1000000,$L1072*$U1072),""),"")</f>
        <v/>
      </c>
      <c r="AO1072" s="8" t="str">
        <f>IF($L1072&gt;0,IF(X1072&gt;0,$L1072*X1072/100,""),"")</f>
        <v/>
      </c>
      <c r="AP1072" s="8" t="str">
        <f>IF($L1072&gt;0,IF(AA1072&gt;0,$L1072*AA1072/100,""),"")</f>
        <v/>
      </c>
      <c r="AQ1072" s="11">
        <f>SUM(AL1072:AP1072)</f>
        <v>0</v>
      </c>
      <c r="AR1072" s="6" t="e">
        <f>IF((AL1072+AM1072)&gt;0,AL1072+AM1072,"")</f>
        <v>#VALUE!</v>
      </c>
      <c r="AS1072" s="9" t="str">
        <f>IF(O1072&gt;0,R1072/O1072,"")</f>
        <v/>
      </c>
      <c r="AT1072" s="9" t="e">
        <f>IF(AR1072&lt;&gt;"",AL1072/AR1072,"")</f>
        <v>#VALUE!</v>
      </c>
      <c r="AU1072" s="9" t="str">
        <f>IF(AO1072&lt;&gt;"",AL1072/AO1072,"")</f>
        <v/>
      </c>
      <c r="AV1072" s="9" t="str">
        <f>IF(AN1072&lt;&gt;"",AL1072/AN1072,"")</f>
        <v/>
      </c>
      <c r="AW1072" s="9"/>
    </row>
    <row r="1073" spans="1:49" ht="13.5" thickTop="1" x14ac:dyDescent="0.2">
      <c r="A1073" s="2">
        <v>8003031</v>
      </c>
      <c r="B1073" s="3" t="s">
        <v>1139</v>
      </c>
      <c r="C1073" s="2">
        <v>0</v>
      </c>
      <c r="D1073" s="2">
        <v>4029</v>
      </c>
      <c r="E1073" s="8" t="s">
        <v>56</v>
      </c>
      <c r="F1073" s="5" t="s">
        <v>1084</v>
      </c>
      <c r="G1073" s="3" t="s">
        <v>51</v>
      </c>
      <c r="H1073" s="6">
        <v>5000</v>
      </c>
      <c r="I1073" s="6">
        <v>100</v>
      </c>
      <c r="J1073" s="7">
        <v>-118.28333000000001</v>
      </c>
      <c r="K1073" s="7">
        <v>34.950000000000003</v>
      </c>
      <c r="L1073" s="6">
        <v>2.107888</v>
      </c>
      <c r="M1073" s="8" t="s">
        <v>54</v>
      </c>
      <c r="N1073" s="2" t="s">
        <v>52</v>
      </c>
      <c r="O1073" s="6">
        <v>1.1657240390777588</v>
      </c>
      <c r="P1073" s="8" t="s">
        <v>53</v>
      </c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1">
        <f>IF($L1073&gt;0,IF(O1073&gt;0,$L1073*O1073/1000000,""),"")</f>
        <v>2.4572157132835384E-6</v>
      </c>
      <c r="AM1073" s="8" t="str">
        <f>IF($L1073&gt;0,IF(R1073&gt;0,$L1073*R1073/1000000,""),"")</f>
        <v/>
      </c>
      <c r="AN1073" s="8" t="str">
        <f>IF($L1073&gt;0,IF(U1073&gt;0,IF($V1073="P",$L1073*U1073/1000000,$L1073*$U1073),""),"")</f>
        <v/>
      </c>
      <c r="AO1073" s="8" t="str">
        <f>IF($L1073&gt;0,IF(X1073&gt;0,$L1073*X1073/100,""),"")</f>
        <v/>
      </c>
      <c r="AP1073" s="8" t="str">
        <f>IF($L1073&gt;0,IF(AA1073&gt;0,$L1073*AA1073/100,""),"")</f>
        <v/>
      </c>
      <c r="AQ1073" s="11">
        <f>SUM(AL1073:AP1073)</f>
        <v>2.4572157132835384E-6</v>
      </c>
      <c r="AR1073" s="6" t="e">
        <f>IF((AL1073+AM1073)&gt;0,AL1073+AM1073,"")</f>
        <v>#VALUE!</v>
      </c>
      <c r="AS1073" s="9">
        <f>IF(O1073&gt;0,R1073/O1073,"")</f>
        <v>0</v>
      </c>
      <c r="AT1073" s="9" t="e">
        <f>IF(AR1073&lt;&gt;"",AL1073/AR1073,"")</f>
        <v>#VALUE!</v>
      </c>
      <c r="AU1073" s="9" t="str">
        <f>IF(AO1073&lt;&gt;"",AL1073/AO1073,"")</f>
        <v/>
      </c>
      <c r="AV1073" s="9" t="str">
        <f>IF(AN1073&lt;&gt;"",AL1073/AN1073,"")</f>
        <v/>
      </c>
      <c r="AW1073" s="9"/>
    </row>
    <row r="1074" spans="1:49" ht="13.5" thickTop="1" x14ac:dyDescent="0.2">
      <c r="A1074" s="2">
        <v>8004077</v>
      </c>
      <c r="B1074" s="3" t="s">
        <v>1194</v>
      </c>
      <c r="C1074" s="2">
        <v>0</v>
      </c>
      <c r="D1074" s="2">
        <v>4029</v>
      </c>
      <c r="E1074" s="8" t="s">
        <v>56</v>
      </c>
      <c r="F1074" s="5" t="s">
        <v>1084</v>
      </c>
      <c r="G1074" s="3" t="s">
        <v>51</v>
      </c>
      <c r="H1074" s="6">
        <v>5000</v>
      </c>
      <c r="I1074" s="6">
        <v>100</v>
      </c>
      <c r="J1074" s="7">
        <v>-118.17889</v>
      </c>
      <c r="K1074" s="7">
        <v>40.183059999999998</v>
      </c>
      <c r="L1074" s="6">
        <v>7.3482719999999997</v>
      </c>
      <c r="M1074" s="8" t="s">
        <v>54</v>
      </c>
      <c r="N1074" s="2" t="s">
        <v>52</v>
      </c>
      <c r="O1074" s="6">
        <v>1.0541850328445435</v>
      </c>
      <c r="P1074" s="8" t="s">
        <v>53</v>
      </c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1">
        <f>IF($L1074&gt;0,IF(O1074&gt;0,$L1074*O1074/1000000,""),"")</f>
        <v>7.7464383596706383E-6</v>
      </c>
      <c r="AM1074" s="8" t="str">
        <f>IF($L1074&gt;0,IF(R1074&gt;0,$L1074*R1074/1000000,""),"")</f>
        <v/>
      </c>
      <c r="AN1074" s="8" t="str">
        <f>IF($L1074&gt;0,IF(U1074&gt;0,IF($V1074="P",$L1074*U1074/1000000,$L1074*$U1074),""),"")</f>
        <v/>
      </c>
      <c r="AO1074" s="8" t="str">
        <f>IF($L1074&gt;0,IF(X1074&gt;0,$L1074*X1074/100,""),"")</f>
        <v/>
      </c>
      <c r="AP1074" s="8" t="str">
        <f>IF($L1074&gt;0,IF(AA1074&gt;0,$L1074*AA1074/100,""),"")</f>
        <v/>
      </c>
      <c r="AQ1074" s="11">
        <f>SUM(AL1074:AP1074)</f>
        <v>7.7464383596706383E-6</v>
      </c>
      <c r="AR1074" s="6" t="e">
        <f>IF((AL1074+AM1074)&gt;0,AL1074+AM1074,"")</f>
        <v>#VALUE!</v>
      </c>
      <c r="AS1074" s="9">
        <f>IF(O1074&gt;0,R1074/O1074,"")</f>
        <v>0</v>
      </c>
      <c r="AT1074" s="9" t="e">
        <f>IF(AR1074&lt;&gt;"",AL1074/AR1074,"")</f>
        <v>#VALUE!</v>
      </c>
      <c r="AU1074" s="9" t="str">
        <f>IF(AO1074&lt;&gt;"",AL1074/AO1074,"")</f>
        <v/>
      </c>
      <c r="AV1074" s="9" t="str">
        <f>IF(AN1074&lt;&gt;"",AL1074/AN1074,"")</f>
        <v/>
      </c>
      <c r="AW1074" s="9"/>
    </row>
    <row r="1075" spans="1:49" ht="13.5" thickTop="1" x14ac:dyDescent="0.2">
      <c r="A1075" s="2">
        <v>8003142</v>
      </c>
      <c r="B1075" s="3" t="s">
        <v>1198</v>
      </c>
      <c r="C1075" s="2">
        <v>0</v>
      </c>
      <c r="D1075" s="2">
        <v>4029</v>
      </c>
      <c r="E1075" s="8" t="s">
        <v>56</v>
      </c>
      <c r="F1075" s="5" t="s">
        <v>1084</v>
      </c>
      <c r="G1075" s="3" t="s">
        <v>51</v>
      </c>
      <c r="H1075" s="6">
        <v>5000</v>
      </c>
      <c r="I1075" s="6">
        <v>100</v>
      </c>
      <c r="J1075" s="7">
        <v>-118.14055999999999</v>
      </c>
      <c r="K1075" s="7">
        <v>40.29083</v>
      </c>
      <c r="L1075" s="6">
        <v>68.040000000000006</v>
      </c>
      <c r="M1075" s="8" t="s">
        <v>54</v>
      </c>
      <c r="N1075" s="2" t="s">
        <v>52</v>
      </c>
      <c r="O1075" s="6">
        <v>0.38999998569488525</v>
      </c>
      <c r="P1075" s="8" t="s">
        <v>53</v>
      </c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1">
        <f>IF($L1075&gt;0,IF(O1075&gt;0,$L1075*O1075/1000000,""),"")</f>
        <v>2.6535599026679997E-5</v>
      </c>
      <c r="AM1075" s="8" t="str">
        <f>IF($L1075&gt;0,IF(R1075&gt;0,$L1075*R1075/1000000,""),"")</f>
        <v/>
      </c>
      <c r="AN1075" s="8" t="str">
        <f>IF($L1075&gt;0,IF(U1075&gt;0,IF($V1075="P",$L1075*U1075/1000000,$L1075*$U1075),""),"")</f>
        <v/>
      </c>
      <c r="AO1075" s="8" t="str">
        <f>IF($L1075&gt;0,IF(X1075&gt;0,$L1075*X1075/100,""),"")</f>
        <v/>
      </c>
      <c r="AP1075" s="8" t="str">
        <f>IF($L1075&gt;0,IF(AA1075&gt;0,$L1075*AA1075/100,""),"")</f>
        <v/>
      </c>
      <c r="AQ1075" s="11">
        <f>SUM(AL1075:AP1075)</f>
        <v>2.6535599026679997E-5</v>
      </c>
      <c r="AR1075" s="6" t="e">
        <f>IF((AL1075+AM1075)&gt;0,AL1075+AM1075,"")</f>
        <v>#VALUE!</v>
      </c>
      <c r="AS1075" s="9">
        <f>IF(O1075&gt;0,R1075/O1075,"")</f>
        <v>0</v>
      </c>
      <c r="AT1075" s="9" t="e">
        <f>IF(AR1075&lt;&gt;"",AL1075/AR1075,"")</f>
        <v>#VALUE!</v>
      </c>
      <c r="AU1075" s="9" t="str">
        <f>IF(AO1075&lt;&gt;"",AL1075/AO1075,"")</f>
        <v/>
      </c>
      <c r="AV1075" s="9" t="str">
        <f>IF(AN1075&lt;&gt;"",AL1075/AN1075,"")</f>
        <v/>
      </c>
      <c r="AW1075" s="9"/>
    </row>
    <row r="1076" spans="1:49" ht="13.5" thickTop="1" x14ac:dyDescent="0.2">
      <c r="A1076" s="2">
        <v>8003005</v>
      </c>
      <c r="B1076" s="3" t="s">
        <v>1127</v>
      </c>
      <c r="C1076" s="2">
        <v>0</v>
      </c>
      <c r="D1076" s="2">
        <v>4029</v>
      </c>
      <c r="E1076" s="8" t="s">
        <v>56</v>
      </c>
      <c r="F1076" s="5" t="s">
        <v>1084</v>
      </c>
      <c r="G1076" s="3" t="s">
        <v>51</v>
      </c>
      <c r="H1076" s="6">
        <v>5000</v>
      </c>
      <c r="I1076" s="6">
        <v>100</v>
      </c>
      <c r="J1076" s="7">
        <v>-117.45222</v>
      </c>
      <c r="K1076" s="7">
        <v>33.503329999999998</v>
      </c>
      <c r="L1076" s="6">
        <v>6.4396709999999997</v>
      </c>
      <c r="M1076" s="8" t="s">
        <v>54</v>
      </c>
      <c r="N1076" s="2" t="s">
        <v>52</v>
      </c>
      <c r="O1076" s="6">
        <v>2.2285900115966797</v>
      </c>
      <c r="P1076" s="8" t="s">
        <v>53</v>
      </c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1">
        <f>IF($L1076&gt;0,IF(O1076&gt;0,$L1076*O1076/1000000,""),"")</f>
        <v>1.4351386468568802E-5</v>
      </c>
      <c r="AM1076" s="8" t="str">
        <f>IF($L1076&gt;0,IF(R1076&gt;0,$L1076*R1076/1000000,""),"")</f>
        <v/>
      </c>
      <c r="AN1076" s="8" t="str">
        <f>IF($L1076&gt;0,IF(U1076&gt;0,IF($V1076="P",$L1076*U1076/1000000,$L1076*$U1076),""),"")</f>
        <v/>
      </c>
      <c r="AO1076" s="8" t="str">
        <f>IF($L1076&gt;0,IF(X1076&gt;0,$L1076*X1076/100,""),"")</f>
        <v/>
      </c>
      <c r="AP1076" s="8" t="str">
        <f>IF($L1076&gt;0,IF(AA1076&gt;0,$L1076*AA1076/100,""),"")</f>
        <v/>
      </c>
      <c r="AQ1076" s="11">
        <f>SUM(AL1076:AP1076)</f>
        <v>1.4351386468568802E-5</v>
      </c>
      <c r="AR1076" s="6" t="e">
        <f>IF((AL1076+AM1076)&gt;0,AL1076+AM1076,"")</f>
        <v>#VALUE!</v>
      </c>
      <c r="AS1076" s="9">
        <f>IF(O1076&gt;0,R1076/O1076,"")</f>
        <v>0</v>
      </c>
      <c r="AT1076" s="9" t="e">
        <f>IF(AR1076&lt;&gt;"",AL1076/AR1076,"")</f>
        <v>#VALUE!</v>
      </c>
      <c r="AU1076" s="9" t="str">
        <f>IF(AO1076&lt;&gt;"",AL1076/AO1076,"")</f>
        <v/>
      </c>
      <c r="AV1076" s="9" t="str">
        <f>IF(AN1076&lt;&gt;"",AL1076/AN1076,"")</f>
        <v/>
      </c>
      <c r="AW1076" s="9"/>
    </row>
    <row r="1077" spans="1:49" ht="13.5" thickTop="1" x14ac:dyDescent="0.2">
      <c r="A1077" s="2">
        <v>8003118</v>
      </c>
      <c r="B1077" s="3" t="s">
        <v>1185</v>
      </c>
      <c r="C1077" s="2">
        <v>0</v>
      </c>
      <c r="D1077" s="2">
        <v>4029</v>
      </c>
      <c r="E1077" s="8" t="s">
        <v>56</v>
      </c>
      <c r="F1077" s="5" t="s">
        <v>1084</v>
      </c>
      <c r="G1077" s="3" t="s">
        <v>51</v>
      </c>
      <c r="H1077" s="6">
        <v>5000</v>
      </c>
      <c r="I1077" s="6">
        <v>100</v>
      </c>
      <c r="J1077" s="7">
        <v>-117.22499999999999</v>
      </c>
      <c r="K1077" s="7">
        <v>38.066670000000002</v>
      </c>
      <c r="L1077" s="6">
        <v>41.90728</v>
      </c>
      <c r="M1077" s="8" t="s">
        <v>54</v>
      </c>
      <c r="N1077" s="2" t="s">
        <v>52</v>
      </c>
      <c r="O1077" s="6">
        <v>2.1776459217071533</v>
      </c>
      <c r="P1077" s="8" t="s">
        <v>53</v>
      </c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1">
        <f>IF($L1077&gt;0,IF(O1077&gt;0,$L1077*O1077/1000000,""),"")</f>
        <v>9.1259217381839744E-5</v>
      </c>
      <c r="AM1077" s="8" t="str">
        <f>IF($L1077&gt;0,IF(R1077&gt;0,$L1077*R1077/1000000,""),"")</f>
        <v/>
      </c>
      <c r="AN1077" s="8" t="str">
        <f>IF($L1077&gt;0,IF(U1077&gt;0,IF($V1077="P",$L1077*U1077/1000000,$L1077*$U1077),""),"")</f>
        <v/>
      </c>
      <c r="AO1077" s="8" t="str">
        <f>IF($L1077&gt;0,IF(X1077&gt;0,$L1077*X1077/100,""),"")</f>
        <v/>
      </c>
      <c r="AP1077" s="8" t="str">
        <f>IF($L1077&gt;0,IF(AA1077&gt;0,$L1077*AA1077/100,""),"")</f>
        <v/>
      </c>
      <c r="AQ1077" s="11">
        <f>SUM(AL1077:AP1077)</f>
        <v>9.1259217381839744E-5</v>
      </c>
      <c r="AR1077" s="6" t="e">
        <f>IF((AL1077+AM1077)&gt;0,AL1077+AM1077,"")</f>
        <v>#VALUE!</v>
      </c>
      <c r="AS1077" s="9">
        <f>IF(O1077&gt;0,R1077/O1077,"")</f>
        <v>0</v>
      </c>
      <c r="AT1077" s="9" t="e">
        <f>IF(AR1077&lt;&gt;"",AL1077/AR1077,"")</f>
        <v>#VALUE!</v>
      </c>
      <c r="AU1077" s="9" t="str">
        <f>IF(AO1077&lt;&gt;"",AL1077/AO1077,"")</f>
        <v/>
      </c>
      <c r="AV1077" s="9" t="str">
        <f>IF(AN1077&lt;&gt;"",AL1077/AN1077,"")</f>
        <v/>
      </c>
      <c r="AW1077" s="9"/>
    </row>
    <row r="1078" spans="1:49" ht="13.5" thickTop="1" x14ac:dyDescent="0.2">
      <c r="A1078" s="2">
        <v>8004068</v>
      </c>
      <c r="B1078" s="3" t="s">
        <v>1186</v>
      </c>
      <c r="C1078" s="2">
        <v>0</v>
      </c>
      <c r="D1078" s="2">
        <v>4029</v>
      </c>
      <c r="E1078" s="8" t="s">
        <v>56</v>
      </c>
      <c r="F1078" s="5" t="s">
        <v>1084</v>
      </c>
      <c r="G1078" s="3" t="s">
        <v>51</v>
      </c>
      <c r="H1078" s="6">
        <v>5000</v>
      </c>
      <c r="I1078" s="6">
        <v>100</v>
      </c>
      <c r="J1078" s="7">
        <v>-117</v>
      </c>
      <c r="K1078" s="7">
        <v>39.116669999999999</v>
      </c>
      <c r="L1078" s="6">
        <v>7.2577730000000003</v>
      </c>
      <c r="M1078" s="8" t="s">
        <v>54</v>
      </c>
      <c r="N1078" s="2" t="s">
        <v>52</v>
      </c>
      <c r="O1078" s="6">
        <v>2.5710000991821289</v>
      </c>
      <c r="P1078" s="8" t="s">
        <v>53</v>
      </c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1">
        <f>IF($L1078&gt;0,IF(O1078&gt;0,$L1078*O1078/1000000,""),"")</f>
        <v>1.8659735102841376E-5</v>
      </c>
      <c r="AM1078" s="8" t="str">
        <f>IF($L1078&gt;0,IF(R1078&gt;0,$L1078*R1078/1000000,""),"")</f>
        <v/>
      </c>
      <c r="AN1078" s="8" t="str">
        <f>IF($L1078&gt;0,IF(U1078&gt;0,IF($V1078="P",$L1078*U1078/1000000,$L1078*$U1078),""),"")</f>
        <v/>
      </c>
      <c r="AO1078" s="8" t="str">
        <f>IF($L1078&gt;0,IF(X1078&gt;0,$L1078*X1078/100,""),"")</f>
        <v/>
      </c>
      <c r="AP1078" s="8" t="str">
        <f>IF($L1078&gt;0,IF(AA1078&gt;0,$L1078*AA1078/100,""),"")</f>
        <v/>
      </c>
      <c r="AQ1078" s="11">
        <f>SUM(AL1078:AP1078)</f>
        <v>1.8659735102841376E-5</v>
      </c>
      <c r="AR1078" s="6" t="e">
        <f>IF((AL1078+AM1078)&gt;0,AL1078+AM1078,"")</f>
        <v>#VALUE!</v>
      </c>
      <c r="AS1078" s="9">
        <f>IF(O1078&gt;0,R1078/O1078,"")</f>
        <v>0</v>
      </c>
      <c r="AT1078" s="9" t="e">
        <f>IF(AR1078&lt;&gt;"",AL1078/AR1078,"")</f>
        <v>#VALUE!</v>
      </c>
      <c r="AU1078" s="9" t="str">
        <f>IF(AO1078&lt;&gt;"",AL1078/AO1078,"")</f>
        <v/>
      </c>
      <c r="AV1078" s="9" t="str">
        <f>IF(AN1078&lt;&gt;"",AL1078/AN1078,"")</f>
        <v/>
      </c>
      <c r="AW1078" s="9"/>
    </row>
    <row r="1079" spans="1:49" ht="13.5" thickTop="1" x14ac:dyDescent="0.2">
      <c r="A1079" s="2">
        <v>8004075</v>
      </c>
      <c r="B1079" s="3" t="s">
        <v>1165</v>
      </c>
      <c r="C1079" s="2">
        <v>0</v>
      </c>
      <c r="D1079" s="2">
        <v>4029</v>
      </c>
      <c r="E1079" s="8" t="s">
        <v>56</v>
      </c>
      <c r="F1079" s="5" t="s">
        <v>1084</v>
      </c>
      <c r="G1079" s="3" t="s">
        <v>51</v>
      </c>
      <c r="H1079" s="6">
        <v>5000</v>
      </c>
      <c r="I1079" s="6">
        <v>100</v>
      </c>
      <c r="J1079" s="7">
        <v>-116.75694</v>
      </c>
      <c r="K1079" s="7">
        <v>40.276940000000003</v>
      </c>
      <c r="L1079" s="6">
        <v>7.5002639999999996</v>
      </c>
      <c r="M1079" s="8" t="s">
        <v>54</v>
      </c>
      <c r="N1079" s="2" t="s">
        <v>52</v>
      </c>
      <c r="O1079" s="6">
        <v>3.2518680095672607</v>
      </c>
      <c r="P1079" s="8" t="s">
        <v>53</v>
      </c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1">
        <f>IF($L1079&gt;0,IF(O1079&gt;0,$L1079*O1079/1000000,""),"")</f>
        <v>2.4389868564908981E-5</v>
      </c>
      <c r="AM1079" s="8" t="str">
        <f>IF($L1079&gt;0,IF(R1079&gt;0,$L1079*R1079/1000000,""),"")</f>
        <v/>
      </c>
      <c r="AN1079" s="8" t="str">
        <f>IF($L1079&gt;0,IF(U1079&gt;0,IF($V1079="P",$L1079*U1079/1000000,$L1079*$U1079),""),"")</f>
        <v/>
      </c>
      <c r="AO1079" s="8" t="str">
        <f>IF($L1079&gt;0,IF(X1079&gt;0,$L1079*X1079/100,""),"")</f>
        <v/>
      </c>
      <c r="AP1079" s="8" t="str">
        <f>IF($L1079&gt;0,IF(AA1079&gt;0,$L1079*AA1079/100,""),"")</f>
        <v/>
      </c>
      <c r="AQ1079" s="11">
        <f>SUM(AL1079:AP1079)</f>
        <v>2.4389868564908981E-5</v>
      </c>
      <c r="AR1079" s="6" t="e">
        <f>IF((AL1079+AM1079)&gt;0,AL1079+AM1079,"")</f>
        <v>#VALUE!</v>
      </c>
      <c r="AS1079" s="9">
        <f>IF(O1079&gt;0,R1079/O1079,"")</f>
        <v>0</v>
      </c>
      <c r="AT1079" s="9" t="e">
        <f>IF(AR1079&lt;&gt;"",AL1079/AR1079,"")</f>
        <v>#VALUE!</v>
      </c>
      <c r="AU1079" s="9" t="str">
        <f>IF(AO1079&lt;&gt;"",AL1079/AO1079,"")</f>
        <v/>
      </c>
      <c r="AV1079" s="9" t="str">
        <f>IF(AN1079&lt;&gt;"",AL1079/AN1079,"")</f>
        <v/>
      </c>
      <c r="AW1079" s="9"/>
    </row>
    <row r="1080" spans="1:49" ht="13.5" thickTop="1" x14ac:dyDescent="0.2">
      <c r="A1080" s="2">
        <v>8004076</v>
      </c>
      <c r="B1080" s="3" t="s">
        <v>1197</v>
      </c>
      <c r="C1080" s="2">
        <v>0</v>
      </c>
      <c r="D1080" s="2">
        <v>4029</v>
      </c>
      <c r="E1080" s="8" t="s">
        <v>56</v>
      </c>
      <c r="F1080" s="5" t="s">
        <v>1084</v>
      </c>
      <c r="G1080" s="3" t="s">
        <v>51</v>
      </c>
      <c r="H1080" s="6">
        <v>5000</v>
      </c>
      <c r="I1080" s="6">
        <v>100</v>
      </c>
      <c r="J1080" s="7">
        <v>-116.72194</v>
      </c>
      <c r="K1080" s="7">
        <v>40.32611</v>
      </c>
      <c r="L1080" s="6">
        <v>18.143879999999999</v>
      </c>
      <c r="M1080" s="8" t="s">
        <v>54</v>
      </c>
      <c r="N1080" s="2" t="s">
        <v>52</v>
      </c>
      <c r="O1080" s="6">
        <v>1.2339999675750732</v>
      </c>
      <c r="P1080" s="8" t="s">
        <v>53</v>
      </c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1">
        <f>IF($L1080&gt;0,IF(O1080&gt;0,$L1080*O1080/1000000,""),"")</f>
        <v>2.2389547331686018E-5</v>
      </c>
      <c r="AM1080" s="8" t="str">
        <f>IF($L1080&gt;0,IF(R1080&gt;0,$L1080*R1080/1000000,""),"")</f>
        <v/>
      </c>
      <c r="AN1080" s="8" t="str">
        <f>IF($L1080&gt;0,IF(U1080&gt;0,IF($V1080="P",$L1080*U1080/1000000,$L1080*$U1080),""),"")</f>
        <v/>
      </c>
      <c r="AO1080" s="8" t="str">
        <f>IF($L1080&gt;0,IF(X1080&gt;0,$L1080*X1080/100,""),"")</f>
        <v/>
      </c>
      <c r="AP1080" s="8" t="str">
        <f>IF($L1080&gt;0,IF(AA1080&gt;0,$L1080*AA1080/100,""),"")</f>
        <v/>
      </c>
      <c r="AQ1080" s="11">
        <f>SUM(AL1080:AP1080)</f>
        <v>2.2389547331686018E-5</v>
      </c>
      <c r="AR1080" s="6" t="e">
        <f>IF((AL1080+AM1080)&gt;0,AL1080+AM1080,"")</f>
        <v>#VALUE!</v>
      </c>
      <c r="AS1080" s="9">
        <f>IF(O1080&gt;0,R1080/O1080,"")</f>
        <v>0</v>
      </c>
      <c r="AT1080" s="9" t="e">
        <f>IF(AR1080&lt;&gt;"",AL1080/AR1080,"")</f>
        <v>#VALUE!</v>
      </c>
      <c r="AU1080" s="9" t="str">
        <f>IF(AO1080&lt;&gt;"",AL1080/AO1080,"")</f>
        <v/>
      </c>
      <c r="AV1080" s="9" t="str">
        <f>IF(AN1080&lt;&gt;"",AL1080/AN1080,"")</f>
        <v/>
      </c>
      <c r="AW1080" s="9"/>
    </row>
    <row r="1081" spans="1:49" ht="13.5" thickTop="1" x14ac:dyDescent="0.2">
      <c r="A1081" s="2">
        <v>8003047</v>
      </c>
      <c r="B1081" s="3" t="s">
        <v>1148</v>
      </c>
      <c r="C1081" s="2">
        <v>0</v>
      </c>
      <c r="D1081" s="2">
        <v>4029</v>
      </c>
      <c r="E1081" s="8" t="s">
        <v>56</v>
      </c>
      <c r="F1081" s="5" t="s">
        <v>1084</v>
      </c>
      <c r="G1081" s="3" t="s">
        <v>51</v>
      </c>
      <c r="H1081" s="6">
        <v>5000</v>
      </c>
      <c r="I1081" s="6">
        <v>100</v>
      </c>
      <c r="J1081" s="7">
        <v>-116.55</v>
      </c>
      <c r="K1081" s="7">
        <v>40.033329999999999</v>
      </c>
      <c r="L1081" s="6"/>
      <c r="M1081" s="8"/>
      <c r="N1081" s="2"/>
      <c r="O1081" s="6"/>
      <c r="P1081" s="8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1" t="str">
        <f>IF($L1081&gt;0,IF(O1081&gt;0,$L1081*O1081/1000000,""),"")</f>
        <v/>
      </c>
      <c r="AM1081" s="8" t="str">
        <f>IF($L1081&gt;0,IF(R1081&gt;0,$L1081*R1081/1000000,""),"")</f>
        <v/>
      </c>
      <c r="AN1081" s="8" t="str">
        <f>IF($L1081&gt;0,IF(U1081&gt;0,IF($V1081="P",$L1081*U1081/1000000,$L1081*$U1081),""),"")</f>
        <v/>
      </c>
      <c r="AO1081" s="8" t="str">
        <f>IF($L1081&gt;0,IF(X1081&gt;0,$L1081*X1081/100,""),"")</f>
        <v/>
      </c>
      <c r="AP1081" s="8" t="str">
        <f>IF($L1081&gt;0,IF(AA1081&gt;0,$L1081*AA1081/100,""),"")</f>
        <v/>
      </c>
      <c r="AQ1081" s="11">
        <f>SUM(AL1081:AP1081)</f>
        <v>0</v>
      </c>
      <c r="AR1081" s="6" t="e">
        <f>IF((AL1081+AM1081)&gt;0,AL1081+AM1081,"")</f>
        <v>#VALUE!</v>
      </c>
      <c r="AS1081" s="9" t="str">
        <f>IF(O1081&gt;0,R1081/O1081,"")</f>
        <v/>
      </c>
      <c r="AT1081" s="9" t="e">
        <f>IF(AR1081&lt;&gt;"",AL1081/AR1081,"")</f>
        <v>#VALUE!</v>
      </c>
      <c r="AU1081" s="9" t="str">
        <f>IF(AO1081&lt;&gt;"",AL1081/AO1081,"")</f>
        <v/>
      </c>
      <c r="AV1081" s="9" t="str">
        <f>IF(AN1081&lt;&gt;"",AL1081/AN1081,"")</f>
        <v/>
      </c>
      <c r="AW1081" s="9"/>
    </row>
    <row r="1082" spans="1:49" ht="13.5" thickTop="1" x14ac:dyDescent="0.2">
      <c r="A1082" s="2">
        <v>8004071</v>
      </c>
      <c r="B1082" s="3" t="s">
        <v>1173</v>
      </c>
      <c r="C1082" s="2">
        <v>0</v>
      </c>
      <c r="D1082" s="2">
        <v>4029</v>
      </c>
      <c r="E1082" s="8" t="s">
        <v>56</v>
      </c>
      <c r="F1082" s="5" t="s">
        <v>1084</v>
      </c>
      <c r="G1082" s="3" t="s">
        <v>51</v>
      </c>
      <c r="H1082" s="6">
        <v>5000</v>
      </c>
      <c r="I1082" s="6">
        <v>100</v>
      </c>
      <c r="J1082" s="7">
        <v>-116.55</v>
      </c>
      <c r="K1082" s="7">
        <v>40.216670000000001</v>
      </c>
      <c r="L1082" s="6">
        <v>3.1214650000000002</v>
      </c>
      <c r="M1082" s="8" t="s">
        <v>54</v>
      </c>
      <c r="N1082" s="2" t="s">
        <v>52</v>
      </c>
      <c r="O1082" s="6">
        <v>4.1599998474121094</v>
      </c>
      <c r="P1082" s="8" t="s">
        <v>53</v>
      </c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1">
        <f>IF($L1082&gt;0,IF(O1082&gt;0,$L1082*O1082/1000000,""),"")</f>
        <v>1.2985293923702241E-5</v>
      </c>
      <c r="AM1082" s="8" t="str">
        <f>IF($L1082&gt;0,IF(R1082&gt;0,$L1082*R1082/1000000,""),"")</f>
        <v/>
      </c>
      <c r="AN1082" s="8" t="str">
        <f>IF($L1082&gt;0,IF(U1082&gt;0,IF($V1082="P",$L1082*U1082/1000000,$L1082*$U1082),""),"")</f>
        <v/>
      </c>
      <c r="AO1082" s="8" t="str">
        <f>IF($L1082&gt;0,IF(X1082&gt;0,$L1082*X1082/100,""),"")</f>
        <v/>
      </c>
      <c r="AP1082" s="8" t="str">
        <f>IF($L1082&gt;0,IF(AA1082&gt;0,$L1082*AA1082/100,""),"")</f>
        <v/>
      </c>
      <c r="AQ1082" s="11">
        <f>SUM(AL1082:AP1082)</f>
        <v>1.2985293923702241E-5</v>
      </c>
      <c r="AR1082" s="6" t="e">
        <f>IF((AL1082+AM1082)&gt;0,AL1082+AM1082,"")</f>
        <v>#VALUE!</v>
      </c>
      <c r="AS1082" s="9">
        <f>IF(O1082&gt;0,R1082/O1082,"")</f>
        <v>0</v>
      </c>
      <c r="AT1082" s="9" t="e">
        <f>IF(AR1082&lt;&gt;"",AL1082/AR1082,"")</f>
        <v>#VALUE!</v>
      </c>
      <c r="AU1082" s="9" t="str">
        <f>IF(AO1082&lt;&gt;"",AL1082/AO1082,"")</f>
        <v/>
      </c>
      <c r="AV1082" s="9" t="str">
        <f>IF(AN1082&lt;&gt;"",AL1082/AN1082,"")</f>
        <v/>
      </c>
      <c r="AW1082" s="9"/>
    </row>
    <row r="1083" spans="1:49" ht="13.5" thickTop="1" x14ac:dyDescent="0.2">
      <c r="A1083" s="2">
        <v>8003068</v>
      </c>
      <c r="B1083" s="3" t="s">
        <v>1166</v>
      </c>
      <c r="C1083" s="2">
        <v>0</v>
      </c>
      <c r="D1083" s="2">
        <v>4029</v>
      </c>
      <c r="E1083" s="8" t="s">
        <v>56</v>
      </c>
      <c r="F1083" s="5" t="s">
        <v>1084</v>
      </c>
      <c r="G1083" s="3" t="s">
        <v>51</v>
      </c>
      <c r="H1083" s="6">
        <v>5000</v>
      </c>
      <c r="I1083" s="6">
        <v>100</v>
      </c>
      <c r="J1083" s="7">
        <v>-116.45</v>
      </c>
      <c r="K1083" s="7">
        <v>39.766669999999998</v>
      </c>
      <c r="L1083" s="6"/>
      <c r="M1083" s="8"/>
      <c r="N1083" s="2"/>
      <c r="O1083" s="6"/>
      <c r="P1083" s="8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1" t="str">
        <f>IF($L1083&gt;0,IF(O1083&gt;0,$L1083*O1083/1000000,""),"")</f>
        <v/>
      </c>
      <c r="AM1083" s="8" t="str">
        <f>IF($L1083&gt;0,IF(R1083&gt;0,$L1083*R1083/1000000,""),"")</f>
        <v/>
      </c>
      <c r="AN1083" s="8" t="str">
        <f>IF($L1083&gt;0,IF(U1083&gt;0,IF($V1083="P",$L1083*U1083/1000000,$L1083*$U1083),""),"")</f>
        <v/>
      </c>
      <c r="AO1083" s="8" t="str">
        <f>IF($L1083&gt;0,IF(X1083&gt;0,$L1083*X1083/100,""),"")</f>
        <v/>
      </c>
      <c r="AP1083" s="8" t="str">
        <f>IF($L1083&gt;0,IF(AA1083&gt;0,$L1083*AA1083/100,""),"")</f>
        <v/>
      </c>
      <c r="AQ1083" s="11">
        <f>SUM(AL1083:AP1083)</f>
        <v>0</v>
      </c>
      <c r="AR1083" s="6" t="e">
        <f>IF((AL1083+AM1083)&gt;0,AL1083+AM1083,"")</f>
        <v>#VALUE!</v>
      </c>
      <c r="AS1083" s="9" t="str">
        <f>IF(O1083&gt;0,R1083/O1083,"")</f>
        <v/>
      </c>
      <c r="AT1083" s="9" t="e">
        <f>IF(AR1083&lt;&gt;"",AL1083/AR1083,"")</f>
        <v>#VALUE!</v>
      </c>
      <c r="AU1083" s="9" t="str">
        <f>IF(AO1083&lt;&gt;"",AL1083/AO1083,"")</f>
        <v/>
      </c>
      <c r="AV1083" s="9" t="str">
        <f>IF(AN1083&lt;&gt;"",AL1083/AN1083,"")</f>
        <v/>
      </c>
      <c r="AW1083" s="9"/>
    </row>
    <row r="1084" spans="1:49" ht="13.5" thickTop="1" x14ac:dyDescent="0.2">
      <c r="A1084" s="2">
        <v>8004072</v>
      </c>
      <c r="B1084" s="3" t="s">
        <v>1138</v>
      </c>
      <c r="C1084" s="2">
        <v>0</v>
      </c>
      <c r="D1084" s="2">
        <v>4029</v>
      </c>
      <c r="E1084" s="8" t="s">
        <v>56</v>
      </c>
      <c r="F1084" s="5" t="s">
        <v>1084</v>
      </c>
      <c r="G1084" s="3" t="s">
        <v>51</v>
      </c>
      <c r="H1084" s="6">
        <v>5000</v>
      </c>
      <c r="I1084" s="6">
        <v>100</v>
      </c>
      <c r="J1084" s="7">
        <v>-116.44389</v>
      </c>
      <c r="K1084" s="7">
        <v>40.241109999999999</v>
      </c>
      <c r="L1084" s="6">
        <v>4.6598930000000003</v>
      </c>
      <c r="M1084" s="8" t="s">
        <v>54</v>
      </c>
      <c r="N1084" s="2" t="s">
        <v>52</v>
      </c>
      <c r="O1084" s="6">
        <v>1.9889999628067017</v>
      </c>
      <c r="P1084" s="8" t="s">
        <v>53</v>
      </c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1">
        <f>IF($L1084&gt;0,IF(O1084&gt;0,$L1084*O1084/1000000,""),"")</f>
        <v>9.2685270036832109E-6</v>
      </c>
      <c r="AM1084" s="8" t="str">
        <f>IF($L1084&gt;0,IF(R1084&gt;0,$L1084*R1084/1000000,""),"")</f>
        <v/>
      </c>
      <c r="AN1084" s="8" t="str">
        <f>IF($L1084&gt;0,IF(U1084&gt;0,IF($V1084="P",$L1084*U1084/1000000,$L1084*$U1084),""),"")</f>
        <v/>
      </c>
      <c r="AO1084" s="8" t="str">
        <f>IF($L1084&gt;0,IF(X1084&gt;0,$L1084*X1084/100,""),"")</f>
        <v/>
      </c>
      <c r="AP1084" s="8" t="str">
        <f>IF($L1084&gt;0,IF(AA1084&gt;0,$L1084*AA1084/100,""),"")</f>
        <v/>
      </c>
      <c r="AQ1084" s="11">
        <f>SUM(AL1084:AP1084)</f>
        <v>9.2685270036832109E-6</v>
      </c>
      <c r="AR1084" s="6" t="e">
        <f>IF((AL1084+AM1084)&gt;0,AL1084+AM1084,"")</f>
        <v>#VALUE!</v>
      </c>
      <c r="AS1084" s="9">
        <f>IF(O1084&gt;0,R1084/O1084,"")</f>
        <v>0</v>
      </c>
      <c r="AT1084" s="9" t="e">
        <f>IF(AR1084&lt;&gt;"",AL1084/AR1084,"")</f>
        <v>#VALUE!</v>
      </c>
      <c r="AU1084" s="9" t="str">
        <f>IF(AO1084&lt;&gt;"",AL1084/AO1084,"")</f>
        <v/>
      </c>
      <c r="AV1084" s="9" t="str">
        <f>IF(AN1084&lt;&gt;"",AL1084/AN1084,"")</f>
        <v/>
      </c>
      <c r="AW1084" s="9"/>
    </row>
    <row r="1085" spans="1:49" ht="13.5" thickTop="1" x14ac:dyDescent="0.2">
      <c r="A1085" s="2">
        <v>8003169</v>
      </c>
      <c r="B1085" s="3" t="s">
        <v>1212</v>
      </c>
      <c r="C1085" s="2">
        <v>0</v>
      </c>
      <c r="D1085" s="2">
        <v>4029</v>
      </c>
      <c r="E1085" s="8" t="s">
        <v>56</v>
      </c>
      <c r="F1085" s="5" t="s">
        <v>1084</v>
      </c>
      <c r="G1085" s="3" t="s">
        <v>51</v>
      </c>
      <c r="H1085" s="6">
        <v>5000</v>
      </c>
      <c r="I1085" s="6">
        <v>100</v>
      </c>
      <c r="J1085" s="7">
        <v>-116.23278000000001</v>
      </c>
      <c r="K1085" s="7">
        <v>40.802219999999998</v>
      </c>
      <c r="L1085" s="6">
        <v>45.180591999999997</v>
      </c>
      <c r="M1085" s="8" t="s">
        <v>54</v>
      </c>
      <c r="N1085" s="2" t="s">
        <v>52</v>
      </c>
      <c r="O1085" s="6">
        <v>2.1776459217071533</v>
      </c>
      <c r="P1085" s="8" t="s">
        <v>53</v>
      </c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1">
        <f>IF($L1085&gt;0,IF(O1085&gt;0,$L1085*O1085/1000000,""),"")</f>
        <v>9.8387331909114835E-5</v>
      </c>
      <c r="AM1085" s="8" t="str">
        <f>IF($L1085&gt;0,IF(R1085&gt;0,$L1085*R1085/1000000,""),"")</f>
        <v/>
      </c>
      <c r="AN1085" s="8" t="str">
        <f>IF($L1085&gt;0,IF(U1085&gt;0,IF($V1085="P",$L1085*U1085/1000000,$L1085*$U1085),""),"")</f>
        <v/>
      </c>
      <c r="AO1085" s="8" t="str">
        <f>IF($L1085&gt;0,IF(X1085&gt;0,$L1085*X1085/100,""),"")</f>
        <v/>
      </c>
      <c r="AP1085" s="8" t="str">
        <f>IF($L1085&gt;0,IF(AA1085&gt;0,$L1085*AA1085/100,""),"")</f>
        <v/>
      </c>
      <c r="AQ1085" s="11">
        <f>SUM(AL1085:AP1085)</f>
        <v>9.8387331909114835E-5</v>
      </c>
      <c r="AR1085" s="6" t="e">
        <f>IF((AL1085+AM1085)&gt;0,AL1085+AM1085,"")</f>
        <v>#VALUE!</v>
      </c>
      <c r="AS1085" s="9">
        <f>IF(O1085&gt;0,R1085/O1085,"")</f>
        <v>0</v>
      </c>
      <c r="AT1085" s="9" t="e">
        <f>IF(AR1085&lt;&gt;"",AL1085/AR1085,"")</f>
        <v>#VALUE!</v>
      </c>
      <c r="AU1085" s="9" t="str">
        <f>IF(AO1085&lt;&gt;"",AL1085/AO1085,"")</f>
        <v/>
      </c>
      <c r="AV1085" s="9" t="str">
        <f>IF(AN1085&lt;&gt;"",AL1085/AN1085,"")</f>
        <v/>
      </c>
      <c r="AW1085" s="9"/>
    </row>
    <row r="1086" spans="1:49" ht="13.5" thickTop="1" x14ac:dyDescent="0.2">
      <c r="A1086" s="2">
        <v>8003122</v>
      </c>
      <c r="B1086" s="3" t="s">
        <v>1188</v>
      </c>
      <c r="C1086" s="2">
        <v>0</v>
      </c>
      <c r="D1086" s="2">
        <v>4029</v>
      </c>
      <c r="E1086" s="8" t="s">
        <v>56</v>
      </c>
      <c r="F1086" s="5" t="s">
        <v>1084</v>
      </c>
      <c r="G1086" s="3" t="s">
        <v>51</v>
      </c>
      <c r="H1086" s="6">
        <v>5000</v>
      </c>
      <c r="I1086" s="6">
        <v>100</v>
      </c>
      <c r="J1086" s="7">
        <v>-116.21666999999999</v>
      </c>
      <c r="K1086" s="7">
        <v>40.866669999999999</v>
      </c>
      <c r="L1086" s="6">
        <v>41.90728</v>
      </c>
      <c r="M1086" s="8" t="s">
        <v>54</v>
      </c>
      <c r="N1086" s="2" t="s">
        <v>52</v>
      </c>
      <c r="O1086" s="6">
        <v>2.1776459217071533</v>
      </c>
      <c r="P1086" s="8" t="s">
        <v>53</v>
      </c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1">
        <f>IF($L1086&gt;0,IF(O1086&gt;0,$L1086*O1086/1000000,""),"")</f>
        <v>9.1259217381839744E-5</v>
      </c>
      <c r="AM1086" s="8" t="str">
        <f>IF($L1086&gt;0,IF(R1086&gt;0,$L1086*R1086/1000000,""),"")</f>
        <v/>
      </c>
      <c r="AN1086" s="8" t="str">
        <f>IF($L1086&gt;0,IF(U1086&gt;0,IF($V1086="P",$L1086*U1086/1000000,$L1086*$U1086),""),"")</f>
        <v/>
      </c>
      <c r="AO1086" s="8" t="str">
        <f>IF($L1086&gt;0,IF(X1086&gt;0,$L1086*X1086/100,""),"")</f>
        <v/>
      </c>
      <c r="AP1086" s="8" t="str">
        <f>IF($L1086&gt;0,IF(AA1086&gt;0,$L1086*AA1086/100,""),"")</f>
        <v/>
      </c>
      <c r="AQ1086" s="11">
        <f>SUM(AL1086:AP1086)</f>
        <v>9.1259217381839744E-5</v>
      </c>
      <c r="AR1086" s="6" t="e">
        <f>IF((AL1086+AM1086)&gt;0,AL1086+AM1086,"")</f>
        <v>#VALUE!</v>
      </c>
      <c r="AS1086" s="9">
        <f>IF(O1086&gt;0,R1086/O1086,"")</f>
        <v>0</v>
      </c>
      <c r="AT1086" s="9" t="e">
        <f>IF(AR1086&lt;&gt;"",AL1086/AR1086,"")</f>
        <v>#VALUE!</v>
      </c>
      <c r="AU1086" s="9" t="str">
        <f>IF(AO1086&lt;&gt;"",AL1086/AO1086,"")</f>
        <v/>
      </c>
      <c r="AV1086" s="9" t="str">
        <f>IF(AN1086&lt;&gt;"",AL1086/AN1086,"")</f>
        <v/>
      </c>
      <c r="AW1086" s="9"/>
    </row>
    <row r="1087" spans="1:49" ht="13.5" thickTop="1" x14ac:dyDescent="0.2">
      <c r="A1087" s="2">
        <v>8003133</v>
      </c>
      <c r="B1087" s="3" t="s">
        <v>1193</v>
      </c>
      <c r="C1087" s="2">
        <v>0</v>
      </c>
      <c r="D1087" s="2">
        <v>4029</v>
      </c>
      <c r="E1087" s="8" t="s">
        <v>56</v>
      </c>
      <c r="F1087" s="5" t="s">
        <v>1084</v>
      </c>
      <c r="G1087" s="3" t="s">
        <v>51</v>
      </c>
      <c r="H1087" s="6">
        <v>5000</v>
      </c>
      <c r="I1087" s="6">
        <v>100</v>
      </c>
      <c r="J1087" s="7">
        <v>-116.00888999999999</v>
      </c>
      <c r="K1087" s="7">
        <v>40.614170000000001</v>
      </c>
      <c r="L1087" s="6">
        <v>25.89254</v>
      </c>
      <c r="M1087" s="8" t="s">
        <v>54</v>
      </c>
      <c r="N1087" s="2" t="s">
        <v>52</v>
      </c>
      <c r="O1087" s="6">
        <v>2.1600000858306885</v>
      </c>
      <c r="P1087" s="8" t="s">
        <v>53</v>
      </c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1">
        <f>IF($L1087&gt;0,IF(O1087&gt;0,$L1087*O1087/1000000,""),"")</f>
        <v>5.5927888622374538E-5</v>
      </c>
      <c r="AM1087" s="8" t="str">
        <f>IF($L1087&gt;0,IF(R1087&gt;0,$L1087*R1087/1000000,""),"")</f>
        <v/>
      </c>
      <c r="AN1087" s="8" t="str">
        <f>IF($L1087&gt;0,IF(U1087&gt;0,IF($V1087="P",$L1087*U1087/1000000,$L1087*$U1087),""),"")</f>
        <v/>
      </c>
      <c r="AO1087" s="8" t="str">
        <f>IF($L1087&gt;0,IF(X1087&gt;0,$L1087*X1087/100,""),"")</f>
        <v/>
      </c>
      <c r="AP1087" s="8" t="str">
        <f>IF($L1087&gt;0,IF(AA1087&gt;0,$L1087*AA1087/100,""),"")</f>
        <v/>
      </c>
      <c r="AQ1087" s="11">
        <f>SUM(AL1087:AP1087)</f>
        <v>5.5927888622374538E-5</v>
      </c>
      <c r="AR1087" s="6" t="e">
        <f>IF((AL1087+AM1087)&gt;0,AL1087+AM1087,"")</f>
        <v>#VALUE!</v>
      </c>
      <c r="AS1087" s="9">
        <f>IF(O1087&gt;0,R1087/O1087,"")</f>
        <v>0</v>
      </c>
      <c r="AT1087" s="9" t="e">
        <f>IF(AR1087&lt;&gt;"",AL1087/AR1087,"")</f>
        <v>#VALUE!</v>
      </c>
      <c r="AU1087" s="9" t="str">
        <f>IF(AO1087&lt;&gt;"",AL1087/AO1087,"")</f>
        <v/>
      </c>
      <c r="AV1087" s="9" t="str">
        <f>IF(AN1087&lt;&gt;"",AL1087/AN1087,"")</f>
        <v/>
      </c>
      <c r="AW1087" s="9"/>
    </row>
    <row r="1088" spans="1:49" ht="13.5" thickTop="1" x14ac:dyDescent="0.2">
      <c r="A1088" s="2">
        <v>8004069</v>
      </c>
      <c r="B1088" s="3" t="s">
        <v>1219</v>
      </c>
      <c r="C1088" s="2">
        <v>0</v>
      </c>
      <c r="D1088" s="2">
        <v>4029</v>
      </c>
      <c r="E1088" s="8" t="s">
        <v>56</v>
      </c>
      <c r="F1088" s="5" t="s">
        <v>1084</v>
      </c>
      <c r="G1088" s="3" t="s">
        <v>51</v>
      </c>
      <c r="H1088" s="6">
        <v>5000</v>
      </c>
      <c r="I1088" s="6">
        <v>100</v>
      </c>
      <c r="J1088" s="7">
        <v>-116</v>
      </c>
      <c r="K1088" s="7">
        <v>39.463889999999999</v>
      </c>
      <c r="L1088" s="6"/>
      <c r="M1088" s="8"/>
      <c r="N1088" s="2"/>
      <c r="O1088" s="6"/>
      <c r="P1088" s="8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1" t="str">
        <f>IF($L1088&gt;0,IF(O1088&gt;0,$L1088*O1088/1000000,""),"")</f>
        <v/>
      </c>
      <c r="AM1088" s="8" t="str">
        <f>IF($L1088&gt;0,IF(R1088&gt;0,$L1088*R1088/1000000,""),"")</f>
        <v/>
      </c>
      <c r="AN1088" s="8" t="str">
        <f>IF($L1088&gt;0,IF(U1088&gt;0,IF($V1088="P",$L1088*U1088/1000000,$L1088*$U1088),""),"")</f>
        <v/>
      </c>
      <c r="AO1088" s="8" t="str">
        <f>IF($L1088&gt;0,IF(X1088&gt;0,$L1088*X1088/100,""),"")</f>
        <v/>
      </c>
      <c r="AP1088" s="8" t="str">
        <f>IF($L1088&gt;0,IF(AA1088&gt;0,$L1088*AA1088/100,""),"")</f>
        <v/>
      </c>
      <c r="AQ1088" s="11">
        <f>SUM(AL1088:AP1088)</f>
        <v>0</v>
      </c>
      <c r="AR1088" s="6" t="e">
        <f>IF((AL1088+AM1088)&gt;0,AL1088+AM1088,"")</f>
        <v>#VALUE!</v>
      </c>
      <c r="AS1088" s="9" t="str">
        <f>IF(O1088&gt;0,R1088/O1088,"")</f>
        <v/>
      </c>
      <c r="AT1088" s="9" t="e">
        <f>IF(AR1088&lt;&gt;"",AL1088/AR1088,"")</f>
        <v>#VALUE!</v>
      </c>
      <c r="AU1088" s="9" t="str">
        <f>IF(AO1088&lt;&gt;"",AL1088/AO1088,"")</f>
        <v/>
      </c>
      <c r="AV1088" s="9" t="str">
        <f>IF(AN1088&lt;&gt;"",AL1088/AN1088,"")</f>
        <v/>
      </c>
      <c r="AW1088" s="9"/>
    </row>
    <row r="1089" spans="1:49" ht="13.5" thickTop="1" x14ac:dyDescent="0.2">
      <c r="A1089" s="2">
        <v>8003021</v>
      </c>
      <c r="B1089" s="3" t="s">
        <v>1134</v>
      </c>
      <c r="C1089" s="2">
        <v>0</v>
      </c>
      <c r="D1089" s="2">
        <v>4029</v>
      </c>
      <c r="E1089" s="8" t="s">
        <v>56</v>
      </c>
      <c r="F1089" s="5" t="s">
        <v>1084</v>
      </c>
      <c r="G1089" s="3" t="s">
        <v>51</v>
      </c>
      <c r="H1089" s="6">
        <v>5000</v>
      </c>
      <c r="I1089" s="6">
        <v>100</v>
      </c>
      <c r="J1089" s="7">
        <v>-115.95</v>
      </c>
      <c r="K1089" s="7">
        <v>41.55</v>
      </c>
      <c r="L1089" s="6"/>
      <c r="M1089" s="8"/>
      <c r="N1089" s="2"/>
      <c r="O1089" s="6"/>
      <c r="P1089" s="8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1" t="str">
        <f>IF($L1089&gt;0,IF(O1089&gt;0,$L1089*O1089/1000000,""),"")</f>
        <v/>
      </c>
      <c r="AM1089" s="8" t="str">
        <f>IF($L1089&gt;0,IF(R1089&gt;0,$L1089*R1089/1000000,""),"")</f>
        <v/>
      </c>
      <c r="AN1089" s="8" t="str">
        <f>IF($L1089&gt;0,IF(U1089&gt;0,IF($V1089="P",$L1089*U1089/1000000,$L1089*$U1089),""),"")</f>
        <v/>
      </c>
      <c r="AO1089" s="8" t="str">
        <f>IF($L1089&gt;0,IF(X1089&gt;0,$L1089*X1089/100,""),"")</f>
        <v/>
      </c>
      <c r="AP1089" s="8" t="str">
        <f>IF($L1089&gt;0,IF(AA1089&gt;0,$L1089*AA1089/100,""),"")</f>
        <v/>
      </c>
      <c r="AQ1089" s="11">
        <f>SUM(AL1089:AP1089)</f>
        <v>0</v>
      </c>
      <c r="AR1089" s="6" t="e">
        <f>IF((AL1089+AM1089)&gt;0,AL1089+AM1089,"")</f>
        <v>#VALUE!</v>
      </c>
      <c r="AS1089" s="9" t="str">
        <f>IF(O1089&gt;0,R1089/O1089,"")</f>
        <v/>
      </c>
      <c r="AT1089" s="9" t="e">
        <f>IF(AR1089&lt;&gt;"",AL1089/AR1089,"")</f>
        <v>#VALUE!</v>
      </c>
      <c r="AU1089" s="9" t="str">
        <f>IF(AO1089&lt;&gt;"",AL1089/AO1089,"")</f>
        <v/>
      </c>
      <c r="AV1089" s="9" t="str">
        <f>IF(AN1089&lt;&gt;"",AL1089/AN1089,"")</f>
        <v/>
      </c>
      <c r="AW1089" s="9"/>
    </row>
    <row r="1090" spans="1:49" ht="13.5" thickTop="1" x14ac:dyDescent="0.2">
      <c r="A1090" s="2">
        <v>8003042</v>
      </c>
      <c r="B1090" s="3" t="s">
        <v>1144</v>
      </c>
      <c r="C1090" s="2">
        <v>0</v>
      </c>
      <c r="D1090" s="2">
        <v>4029</v>
      </c>
      <c r="E1090" s="8" t="s">
        <v>56</v>
      </c>
      <c r="F1090" s="5" t="s">
        <v>1084</v>
      </c>
      <c r="G1090" s="3" t="s">
        <v>51</v>
      </c>
      <c r="H1090" s="6">
        <v>5000</v>
      </c>
      <c r="I1090" s="6">
        <v>100</v>
      </c>
      <c r="J1090" s="7">
        <v>-115.58889000000001</v>
      </c>
      <c r="K1090" s="7">
        <v>35.573889999999999</v>
      </c>
      <c r="L1090" s="6">
        <v>3.7875290000000001</v>
      </c>
      <c r="M1090" s="8" t="s">
        <v>54</v>
      </c>
      <c r="N1090" s="2" t="s">
        <v>52</v>
      </c>
      <c r="O1090" s="6">
        <v>1.371440052986145</v>
      </c>
      <c r="P1090" s="8" t="s">
        <v>53</v>
      </c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1">
        <f>IF($L1090&gt;0,IF(O1090&gt;0,$L1090*O1090/1000000,""),"")</f>
        <v>5.1943689724465611E-6</v>
      </c>
      <c r="AM1090" s="8" t="str">
        <f>IF($L1090&gt;0,IF(R1090&gt;0,$L1090*R1090/1000000,""),"")</f>
        <v/>
      </c>
      <c r="AN1090" s="8" t="str">
        <f>IF($L1090&gt;0,IF(U1090&gt;0,IF($V1090="P",$L1090*U1090/1000000,$L1090*$U1090),""),"")</f>
        <v/>
      </c>
      <c r="AO1090" s="8" t="str">
        <f>IF($L1090&gt;0,IF(X1090&gt;0,$L1090*X1090/100,""),"")</f>
        <v/>
      </c>
      <c r="AP1090" s="8" t="str">
        <f>IF($L1090&gt;0,IF(AA1090&gt;0,$L1090*AA1090/100,""),"")</f>
        <v/>
      </c>
      <c r="AQ1090" s="11">
        <f>SUM(AL1090:AP1090)</f>
        <v>5.1943689724465611E-6</v>
      </c>
      <c r="AR1090" s="6" t="e">
        <f>IF((AL1090+AM1090)&gt;0,AL1090+AM1090,"")</f>
        <v>#VALUE!</v>
      </c>
      <c r="AS1090" s="9">
        <f>IF(O1090&gt;0,R1090/O1090,"")</f>
        <v>0</v>
      </c>
      <c r="AT1090" s="9" t="e">
        <f>IF(AR1090&lt;&gt;"",AL1090/AR1090,"")</f>
        <v>#VALUE!</v>
      </c>
      <c r="AU1090" s="9" t="str">
        <f>IF(AO1090&lt;&gt;"",AL1090/AO1090,"")</f>
        <v/>
      </c>
      <c r="AV1090" s="9" t="str">
        <f>IF(AN1090&lt;&gt;"",AL1090/AN1090,"")</f>
        <v/>
      </c>
      <c r="AW1090" s="9"/>
    </row>
    <row r="1091" spans="1:49" ht="13.5" thickTop="1" x14ac:dyDescent="0.2">
      <c r="A1091" s="2">
        <v>8003160</v>
      </c>
      <c r="B1091" s="3" t="s">
        <v>1207</v>
      </c>
      <c r="C1091" s="2">
        <v>0</v>
      </c>
      <c r="D1091" s="2">
        <v>4029</v>
      </c>
      <c r="E1091" s="8" t="s">
        <v>56</v>
      </c>
      <c r="F1091" s="5" t="s">
        <v>1084</v>
      </c>
      <c r="G1091" s="3" t="s">
        <v>51</v>
      </c>
      <c r="H1091" s="6">
        <v>5000</v>
      </c>
      <c r="I1091" s="6">
        <v>100</v>
      </c>
      <c r="J1091" s="7">
        <v>-115.58333</v>
      </c>
      <c r="K1091" s="7">
        <v>44.933329999999998</v>
      </c>
      <c r="L1091" s="6">
        <v>4.9656849999999997</v>
      </c>
      <c r="M1091" s="8" t="s">
        <v>54</v>
      </c>
      <c r="N1091" s="2" t="s">
        <v>52</v>
      </c>
      <c r="O1091" s="6">
        <v>1.3028680086135864</v>
      </c>
      <c r="P1091" s="8" t="s">
        <v>53</v>
      </c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1">
        <f>IF($L1091&gt;0,IF(O1091&gt;0,$L1091*O1091/1000000,""),"")</f>
        <v>6.4696321273523573E-6</v>
      </c>
      <c r="AM1091" s="8" t="str">
        <f>IF($L1091&gt;0,IF(R1091&gt;0,$L1091*R1091/1000000,""),"")</f>
        <v/>
      </c>
      <c r="AN1091" s="8" t="str">
        <f>IF($L1091&gt;0,IF(U1091&gt;0,IF($V1091="P",$L1091*U1091/1000000,$L1091*$U1091),""),"")</f>
        <v/>
      </c>
      <c r="AO1091" s="8" t="str">
        <f>IF($L1091&gt;0,IF(X1091&gt;0,$L1091*X1091/100,""),"")</f>
        <v/>
      </c>
      <c r="AP1091" s="8" t="str">
        <f>IF($L1091&gt;0,IF(AA1091&gt;0,$L1091*AA1091/100,""),"")</f>
        <v/>
      </c>
      <c r="AQ1091" s="11">
        <f>SUM(AL1091:AP1091)</f>
        <v>6.4696321273523573E-6</v>
      </c>
      <c r="AR1091" s="6" t="e">
        <f>IF((AL1091+AM1091)&gt;0,AL1091+AM1091,"")</f>
        <v>#VALUE!</v>
      </c>
      <c r="AS1091" s="9">
        <f>IF(O1091&gt;0,R1091/O1091,"")</f>
        <v>0</v>
      </c>
      <c r="AT1091" s="9" t="e">
        <f>IF(AR1091&lt;&gt;"",AL1091/AR1091,"")</f>
        <v>#VALUE!</v>
      </c>
      <c r="AU1091" s="9" t="str">
        <f>IF(AO1091&lt;&gt;"",AL1091/AO1091,"")</f>
        <v/>
      </c>
      <c r="AV1091" s="9" t="str">
        <f>IF(AN1091&lt;&gt;"",AL1091/AN1091,"")</f>
        <v/>
      </c>
      <c r="AW1091" s="9"/>
    </row>
    <row r="1092" spans="1:49" ht="13.5" thickTop="1" x14ac:dyDescent="0.2">
      <c r="A1092" s="2">
        <v>8004082</v>
      </c>
      <c r="B1092" s="3" t="s">
        <v>1182</v>
      </c>
      <c r="C1092" s="2">
        <v>0</v>
      </c>
      <c r="D1092" s="2">
        <v>4029</v>
      </c>
      <c r="E1092" s="8" t="s">
        <v>56</v>
      </c>
      <c r="F1092" s="5" t="s">
        <v>1084</v>
      </c>
      <c r="G1092" s="3" t="s">
        <v>51</v>
      </c>
      <c r="H1092" s="6">
        <v>5000</v>
      </c>
      <c r="I1092" s="6">
        <v>100</v>
      </c>
      <c r="J1092" s="7">
        <v>-115.58333</v>
      </c>
      <c r="K1092" s="7">
        <v>39.28</v>
      </c>
      <c r="L1092" s="6">
        <v>15.059419999999999</v>
      </c>
      <c r="M1092" s="8" t="s">
        <v>54</v>
      </c>
      <c r="N1092" s="2" t="s">
        <v>52</v>
      </c>
      <c r="O1092" s="6">
        <v>1.3710000514984131</v>
      </c>
      <c r="P1092" s="8" t="s">
        <v>53</v>
      </c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1">
        <f>IF($L1092&gt;0,IF(O1092&gt;0,$L1092*O1092/1000000,""),"")</f>
        <v>2.0646465595536231E-5</v>
      </c>
      <c r="AM1092" s="8" t="str">
        <f>IF($L1092&gt;0,IF(R1092&gt;0,$L1092*R1092/1000000,""),"")</f>
        <v/>
      </c>
      <c r="AN1092" s="8" t="str">
        <f>IF($L1092&gt;0,IF(U1092&gt;0,IF($V1092="P",$L1092*U1092/1000000,$L1092*$U1092),""),"")</f>
        <v/>
      </c>
      <c r="AO1092" s="8" t="str">
        <f>IF($L1092&gt;0,IF(X1092&gt;0,$L1092*X1092/100,""),"")</f>
        <v/>
      </c>
      <c r="AP1092" s="8" t="str">
        <f>IF($L1092&gt;0,IF(AA1092&gt;0,$L1092*AA1092/100,""),"")</f>
        <v/>
      </c>
      <c r="AQ1092" s="11">
        <f>SUM(AL1092:AP1092)</f>
        <v>2.0646465595536231E-5</v>
      </c>
      <c r="AR1092" s="6" t="e">
        <f>IF((AL1092+AM1092)&gt;0,AL1092+AM1092,"")</f>
        <v>#VALUE!</v>
      </c>
      <c r="AS1092" s="9">
        <f>IF(O1092&gt;0,R1092/O1092,"")</f>
        <v>0</v>
      </c>
      <c r="AT1092" s="9" t="e">
        <f>IF(AR1092&lt;&gt;"",AL1092/AR1092,"")</f>
        <v>#VALUE!</v>
      </c>
      <c r="AU1092" s="9" t="str">
        <f>IF(AO1092&lt;&gt;"",AL1092/AO1092,"")</f>
        <v/>
      </c>
      <c r="AV1092" s="9" t="str">
        <f>IF(AN1092&lt;&gt;"",AL1092/AN1092,"")</f>
        <v/>
      </c>
      <c r="AW1092" s="9"/>
    </row>
    <row r="1093" spans="1:49" ht="13.5" thickTop="1" x14ac:dyDescent="0.2">
      <c r="A1093" s="2">
        <v>8003114</v>
      </c>
      <c r="B1093" s="3" t="s">
        <v>1182</v>
      </c>
      <c r="C1093" s="2">
        <v>0</v>
      </c>
      <c r="D1093" s="2">
        <v>4029</v>
      </c>
      <c r="E1093" s="8" t="s">
        <v>56</v>
      </c>
      <c r="F1093" s="5" t="s">
        <v>1084</v>
      </c>
      <c r="G1093" s="3" t="s">
        <v>51</v>
      </c>
      <c r="H1093" s="6">
        <v>5000</v>
      </c>
      <c r="I1093" s="6">
        <v>100</v>
      </c>
      <c r="J1093" s="7">
        <v>-115.56667</v>
      </c>
      <c r="K1093" s="7">
        <v>39.266669999999998</v>
      </c>
      <c r="L1093" s="6">
        <v>8.2010880000000004</v>
      </c>
      <c r="M1093" s="8" t="s">
        <v>54</v>
      </c>
      <c r="N1093" s="2" t="s">
        <v>52</v>
      </c>
      <c r="O1093" s="6">
        <v>1.7799999713897705</v>
      </c>
      <c r="P1093" s="8" t="s">
        <v>53</v>
      </c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1">
        <f>IF($L1093&gt;0,IF(O1093&gt;0,$L1093*O1093/1000000,""),"")</f>
        <v>1.4597936405364991E-5</v>
      </c>
      <c r="AM1093" s="8" t="str">
        <f>IF($L1093&gt;0,IF(R1093&gt;0,$L1093*R1093/1000000,""),"")</f>
        <v/>
      </c>
      <c r="AN1093" s="8" t="str">
        <f>IF($L1093&gt;0,IF(U1093&gt;0,IF($V1093="P",$L1093*U1093/1000000,$L1093*$U1093),""),"")</f>
        <v/>
      </c>
      <c r="AO1093" s="8" t="str">
        <f>IF($L1093&gt;0,IF(X1093&gt;0,$L1093*X1093/100,""),"")</f>
        <v/>
      </c>
      <c r="AP1093" s="8" t="str">
        <f>IF($L1093&gt;0,IF(AA1093&gt;0,$L1093*AA1093/100,""),"")</f>
        <v/>
      </c>
      <c r="AQ1093" s="11">
        <f>SUM(AL1093:AP1093)</f>
        <v>1.4597936405364991E-5</v>
      </c>
      <c r="AR1093" s="6" t="e">
        <f>IF((AL1093+AM1093)&gt;0,AL1093+AM1093,"")</f>
        <v>#VALUE!</v>
      </c>
      <c r="AS1093" s="9">
        <f>IF(O1093&gt;0,R1093/O1093,"")</f>
        <v>0</v>
      </c>
      <c r="AT1093" s="9" t="e">
        <f>IF(AR1093&lt;&gt;"",AL1093/AR1093,"")</f>
        <v>#VALUE!</v>
      </c>
      <c r="AU1093" s="9" t="str">
        <f>IF(AO1093&lt;&gt;"",AL1093/AO1093,"")</f>
        <v/>
      </c>
      <c r="AV1093" s="9" t="str">
        <f>IF(AN1093&lt;&gt;"",AL1093/AN1093,"")</f>
        <v/>
      </c>
      <c r="AW1093" s="9"/>
    </row>
    <row r="1094" spans="1:49" ht="13.5" thickTop="1" x14ac:dyDescent="0.2">
      <c r="A1094" s="2">
        <v>8003180</v>
      </c>
      <c r="B1094" s="3" t="s">
        <v>1221</v>
      </c>
      <c r="C1094" s="2">
        <v>0</v>
      </c>
      <c r="D1094" s="2">
        <v>4029</v>
      </c>
      <c r="E1094" s="8" t="s">
        <v>56</v>
      </c>
      <c r="F1094" s="5" t="s">
        <v>1084</v>
      </c>
      <c r="G1094" s="3" t="s">
        <v>51</v>
      </c>
      <c r="H1094" s="6">
        <v>5000</v>
      </c>
      <c r="I1094" s="6">
        <v>100</v>
      </c>
      <c r="J1094" s="7">
        <v>-115.52583</v>
      </c>
      <c r="K1094" s="7">
        <v>39.689720000000001</v>
      </c>
      <c r="L1094" s="6"/>
      <c r="M1094" s="8"/>
      <c r="N1094" s="2"/>
      <c r="O1094" s="6"/>
      <c r="P1094" s="8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1" t="str">
        <f>IF($L1094&gt;0,IF(O1094&gt;0,$L1094*O1094/1000000,""),"")</f>
        <v/>
      </c>
      <c r="AM1094" s="8" t="str">
        <f>IF($L1094&gt;0,IF(R1094&gt;0,$L1094*R1094/1000000,""),"")</f>
        <v/>
      </c>
      <c r="AN1094" s="8" t="str">
        <f>IF($L1094&gt;0,IF(U1094&gt;0,IF($V1094="P",$L1094*U1094/1000000,$L1094*$U1094),""),"")</f>
        <v/>
      </c>
      <c r="AO1094" s="8" t="str">
        <f>IF($L1094&gt;0,IF(X1094&gt;0,$L1094*X1094/100,""),"")</f>
        <v/>
      </c>
      <c r="AP1094" s="8" t="str">
        <f>IF($L1094&gt;0,IF(AA1094&gt;0,$L1094*AA1094/100,""),"")</f>
        <v/>
      </c>
      <c r="AQ1094" s="11">
        <f>SUM(AL1094:AP1094)</f>
        <v>0</v>
      </c>
      <c r="AR1094" s="6" t="e">
        <f>IF((AL1094+AM1094)&gt;0,AL1094+AM1094,"")</f>
        <v>#VALUE!</v>
      </c>
      <c r="AS1094" s="9" t="str">
        <f>IF(O1094&gt;0,R1094/O1094,"")</f>
        <v/>
      </c>
      <c r="AT1094" s="9" t="e">
        <f>IF(AR1094&lt;&gt;"",AL1094/AR1094,"")</f>
        <v>#VALUE!</v>
      </c>
      <c r="AU1094" s="9" t="str">
        <f>IF(AO1094&lt;&gt;"",AL1094/AO1094,"")</f>
        <v/>
      </c>
      <c r="AV1094" s="9" t="str">
        <f>IF(AN1094&lt;&gt;"",AL1094/AN1094,"")</f>
        <v/>
      </c>
      <c r="AW1094" s="9"/>
    </row>
    <row r="1095" spans="1:49" ht="13.5" thickTop="1" x14ac:dyDescent="0.2">
      <c r="A1095" s="2">
        <v>8004084</v>
      </c>
      <c r="B1095" s="3" t="s">
        <v>1126</v>
      </c>
      <c r="C1095" s="2">
        <v>0</v>
      </c>
      <c r="D1095" s="2">
        <v>4029</v>
      </c>
      <c r="E1095" s="8" t="s">
        <v>56</v>
      </c>
      <c r="F1095" s="5" t="s">
        <v>1084</v>
      </c>
      <c r="G1095" s="3" t="s">
        <v>51</v>
      </c>
      <c r="H1095" s="6">
        <v>5000</v>
      </c>
      <c r="I1095" s="6">
        <v>100</v>
      </c>
      <c r="J1095" s="7">
        <v>-115.52388999999999</v>
      </c>
      <c r="K1095" s="7">
        <v>39.833329999999997</v>
      </c>
      <c r="L1095" s="6">
        <v>5.6</v>
      </c>
      <c r="M1095" s="8" t="s">
        <v>54</v>
      </c>
      <c r="N1095" s="2" t="s">
        <v>52</v>
      </c>
      <c r="O1095" s="6">
        <v>1.3700000047683716</v>
      </c>
      <c r="P1095" s="8" t="s">
        <v>53</v>
      </c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1">
        <f>IF($L1095&gt;0,IF(O1095&gt;0,$L1095*O1095/1000000,""),"")</f>
        <v>7.6720000267028801E-6</v>
      </c>
      <c r="AM1095" s="8" t="str">
        <f>IF($L1095&gt;0,IF(R1095&gt;0,$L1095*R1095/1000000,""),"")</f>
        <v/>
      </c>
      <c r="AN1095" s="8" t="str">
        <f>IF($L1095&gt;0,IF(U1095&gt;0,IF($V1095="P",$L1095*U1095/1000000,$L1095*$U1095),""),"")</f>
        <v/>
      </c>
      <c r="AO1095" s="8" t="str">
        <f>IF($L1095&gt;0,IF(X1095&gt;0,$L1095*X1095/100,""),"")</f>
        <v/>
      </c>
      <c r="AP1095" s="8" t="str">
        <f>IF($L1095&gt;0,IF(AA1095&gt;0,$L1095*AA1095/100,""),"")</f>
        <v/>
      </c>
      <c r="AQ1095" s="11">
        <f>SUM(AL1095:AP1095)</f>
        <v>7.6720000267028801E-6</v>
      </c>
      <c r="AR1095" s="6" t="e">
        <f>IF((AL1095+AM1095)&gt;0,AL1095+AM1095,"")</f>
        <v>#VALUE!</v>
      </c>
      <c r="AS1095" s="9">
        <f>IF(O1095&gt;0,R1095/O1095,"")</f>
        <v>0</v>
      </c>
      <c r="AT1095" s="9" t="e">
        <f>IF(AR1095&lt;&gt;"",AL1095/AR1095,"")</f>
        <v>#VALUE!</v>
      </c>
      <c r="AU1095" s="9" t="str">
        <f>IF(AO1095&lt;&gt;"",AL1095/AO1095,"")</f>
        <v/>
      </c>
      <c r="AV1095" s="9" t="str">
        <f>IF(AN1095&lt;&gt;"",AL1095/AN1095,"")</f>
        <v/>
      </c>
      <c r="AW1095" s="9"/>
    </row>
    <row r="1096" spans="1:49" ht="13.5" thickTop="1" x14ac:dyDescent="0.2">
      <c r="A1096" s="2">
        <v>8003178</v>
      </c>
      <c r="B1096" s="3" t="s">
        <v>1220</v>
      </c>
      <c r="C1096" s="2">
        <v>0</v>
      </c>
      <c r="D1096" s="2">
        <v>4029</v>
      </c>
      <c r="E1096" s="8" t="s">
        <v>56</v>
      </c>
      <c r="F1096" s="5" t="s">
        <v>1084</v>
      </c>
      <c r="G1096" s="3" t="s">
        <v>51</v>
      </c>
      <c r="H1096" s="6">
        <v>5000</v>
      </c>
      <c r="I1096" s="6">
        <v>100</v>
      </c>
      <c r="J1096" s="7">
        <v>-115.45139</v>
      </c>
      <c r="K1096" s="7">
        <v>39.948329999999999</v>
      </c>
      <c r="L1096" s="6">
        <v>1.2658499999999999</v>
      </c>
      <c r="M1096" s="8" t="s">
        <v>54</v>
      </c>
      <c r="N1096" s="2" t="s">
        <v>52</v>
      </c>
      <c r="O1096" s="6">
        <v>1.4742980003356934</v>
      </c>
      <c r="P1096" s="8" t="s">
        <v>53</v>
      </c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1">
        <f>IF($L1096&gt;0,IF(O1096&gt;0,$L1096*O1096/1000000,""),"")</f>
        <v>1.8662401237249374E-6</v>
      </c>
      <c r="AM1096" s="8" t="str">
        <f>IF($L1096&gt;0,IF(R1096&gt;0,$L1096*R1096/1000000,""),"")</f>
        <v/>
      </c>
      <c r="AN1096" s="8" t="str">
        <f>IF($L1096&gt;0,IF(U1096&gt;0,IF($V1096="P",$L1096*U1096/1000000,$L1096*$U1096),""),"")</f>
        <v/>
      </c>
      <c r="AO1096" s="8" t="str">
        <f>IF($L1096&gt;0,IF(X1096&gt;0,$L1096*X1096/100,""),"")</f>
        <v/>
      </c>
      <c r="AP1096" s="8" t="str">
        <f>IF($L1096&gt;0,IF(AA1096&gt;0,$L1096*AA1096/100,""),"")</f>
        <v/>
      </c>
      <c r="AQ1096" s="11">
        <f>SUM(AL1096:AP1096)</f>
        <v>1.8662401237249374E-6</v>
      </c>
      <c r="AR1096" s="6" t="e">
        <f>IF((AL1096+AM1096)&gt;0,AL1096+AM1096,"")</f>
        <v>#VALUE!</v>
      </c>
      <c r="AS1096" s="9">
        <f>IF(O1096&gt;0,R1096/O1096,"")</f>
        <v>0</v>
      </c>
      <c r="AT1096" s="9" t="e">
        <f>IF(AR1096&lt;&gt;"",AL1096/AR1096,"")</f>
        <v>#VALUE!</v>
      </c>
      <c r="AU1096" s="9" t="str">
        <f>IF(AO1096&lt;&gt;"",AL1096/AO1096,"")</f>
        <v/>
      </c>
      <c r="AV1096" s="9" t="str">
        <f>IF(AN1096&lt;&gt;"",AL1096/AN1096,"")</f>
        <v/>
      </c>
      <c r="AW1096" s="9"/>
    </row>
    <row r="1097" spans="1:49" ht="13.5" thickTop="1" x14ac:dyDescent="0.2">
      <c r="A1097" s="2">
        <v>8003059</v>
      </c>
      <c r="B1097" s="3" t="s">
        <v>1163</v>
      </c>
      <c r="C1097" s="2">
        <v>0</v>
      </c>
      <c r="D1097" s="2">
        <v>4029</v>
      </c>
      <c r="E1097" s="8" t="s">
        <v>56</v>
      </c>
      <c r="F1097" s="5" t="s">
        <v>1084</v>
      </c>
      <c r="G1097" s="3" t="s">
        <v>51</v>
      </c>
      <c r="H1097" s="6">
        <v>5000</v>
      </c>
      <c r="I1097" s="6">
        <v>100</v>
      </c>
      <c r="J1097" s="7">
        <v>-115.41667</v>
      </c>
      <c r="K1097" s="7">
        <v>45.783329999999999</v>
      </c>
      <c r="L1097" s="6">
        <v>8.346171</v>
      </c>
      <c r="M1097" s="8" t="s">
        <v>54</v>
      </c>
      <c r="N1097" s="2" t="s">
        <v>52</v>
      </c>
      <c r="O1097" s="6">
        <v>0.85715001821517944</v>
      </c>
      <c r="P1097" s="8" t="s">
        <v>53</v>
      </c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1">
        <f>IF($L1097&gt;0,IF(O1097&gt;0,$L1097*O1097/1000000,""),"")</f>
        <v>7.1539206246770026E-6</v>
      </c>
      <c r="AM1097" s="8" t="str">
        <f>IF($L1097&gt;0,IF(R1097&gt;0,$L1097*R1097/1000000,""),"")</f>
        <v/>
      </c>
      <c r="AN1097" s="8" t="str">
        <f>IF($L1097&gt;0,IF(U1097&gt;0,IF($V1097="P",$L1097*U1097/1000000,$L1097*$U1097),""),"")</f>
        <v/>
      </c>
      <c r="AO1097" s="8" t="str">
        <f>IF($L1097&gt;0,IF(X1097&gt;0,$L1097*X1097/100,""),"")</f>
        <v/>
      </c>
      <c r="AP1097" s="8" t="str">
        <f>IF($L1097&gt;0,IF(AA1097&gt;0,$L1097*AA1097/100,""),"")</f>
        <v/>
      </c>
      <c r="AQ1097" s="11">
        <f>SUM(AL1097:AP1097)</f>
        <v>7.1539206246770026E-6</v>
      </c>
      <c r="AR1097" s="6" t="e">
        <f>IF((AL1097+AM1097)&gt;0,AL1097+AM1097,"")</f>
        <v>#VALUE!</v>
      </c>
      <c r="AS1097" s="9">
        <f>IF(O1097&gt;0,R1097/O1097,"")</f>
        <v>0</v>
      </c>
      <c r="AT1097" s="9" t="e">
        <f>IF(AR1097&lt;&gt;"",AL1097/AR1097,"")</f>
        <v>#VALUE!</v>
      </c>
      <c r="AU1097" s="9" t="str">
        <f>IF(AO1097&lt;&gt;"",AL1097/AO1097,"")</f>
        <v/>
      </c>
      <c r="AV1097" s="9" t="str">
        <f>IF(AN1097&lt;&gt;"",AL1097/AN1097,"")</f>
        <v/>
      </c>
      <c r="AW1097" s="9"/>
    </row>
    <row r="1098" spans="1:49" ht="13.5" thickTop="1" x14ac:dyDescent="0.2">
      <c r="A1098" s="2">
        <v>8003081</v>
      </c>
      <c r="B1098" s="3" t="s">
        <v>1169</v>
      </c>
      <c r="C1098" s="2">
        <v>0</v>
      </c>
      <c r="D1098" s="2">
        <v>4029</v>
      </c>
      <c r="E1098" s="8" t="s">
        <v>56</v>
      </c>
      <c r="F1098" s="5" t="s">
        <v>1084</v>
      </c>
      <c r="G1098" s="3" t="s">
        <v>51</v>
      </c>
      <c r="H1098" s="6">
        <v>5000</v>
      </c>
      <c r="I1098" s="6">
        <v>100</v>
      </c>
      <c r="J1098" s="7">
        <v>-115.16556</v>
      </c>
      <c r="K1098" s="7">
        <v>43.949719999999999</v>
      </c>
      <c r="L1098" s="6">
        <v>8.6355339999999998</v>
      </c>
      <c r="M1098" s="8" t="s">
        <v>54</v>
      </c>
      <c r="N1098" s="2" t="s">
        <v>52</v>
      </c>
      <c r="O1098" s="6">
        <v>1.9885879755020142</v>
      </c>
      <c r="P1098" s="8" t="s">
        <v>53</v>
      </c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1">
        <f>IF($L1098&gt;0,IF(O1098&gt;0,$L1098*O1098/1000000,""),"")</f>
        <v>1.7172519074438811E-5</v>
      </c>
      <c r="AM1098" s="8" t="str">
        <f>IF($L1098&gt;0,IF(R1098&gt;0,$L1098*R1098/1000000,""),"")</f>
        <v/>
      </c>
      <c r="AN1098" s="8" t="str">
        <f>IF($L1098&gt;0,IF(U1098&gt;0,IF($V1098="P",$L1098*U1098/1000000,$L1098*$U1098),""),"")</f>
        <v/>
      </c>
      <c r="AO1098" s="8" t="str">
        <f>IF($L1098&gt;0,IF(X1098&gt;0,$L1098*X1098/100,""),"")</f>
        <v/>
      </c>
      <c r="AP1098" s="8" t="str">
        <f>IF($L1098&gt;0,IF(AA1098&gt;0,$L1098*AA1098/100,""),"")</f>
        <v/>
      </c>
      <c r="AQ1098" s="11">
        <f>SUM(AL1098:AP1098)</f>
        <v>1.7172519074438811E-5</v>
      </c>
      <c r="AR1098" s="6" t="e">
        <f>IF((AL1098+AM1098)&gt;0,AL1098+AM1098,"")</f>
        <v>#VALUE!</v>
      </c>
      <c r="AS1098" s="9">
        <f>IF(O1098&gt;0,R1098/O1098,"")</f>
        <v>0</v>
      </c>
      <c r="AT1098" s="9" t="e">
        <f>IF(AR1098&lt;&gt;"",AL1098/AR1098,"")</f>
        <v>#VALUE!</v>
      </c>
      <c r="AU1098" s="9" t="str">
        <f>IF(AO1098&lt;&gt;"",AL1098/AO1098,"")</f>
        <v/>
      </c>
      <c r="AV1098" s="9" t="str">
        <f>IF(AN1098&lt;&gt;"",AL1098/AN1098,"")</f>
        <v/>
      </c>
      <c r="AW1098" s="9"/>
    </row>
    <row r="1099" spans="1:49" ht="13.5" thickTop="1" x14ac:dyDescent="0.2">
      <c r="A1099" s="2">
        <v>8004111</v>
      </c>
      <c r="B1099" s="3" t="s">
        <v>1128</v>
      </c>
      <c r="C1099" s="2">
        <v>0</v>
      </c>
      <c r="D1099" s="2">
        <v>4029</v>
      </c>
      <c r="E1099" s="8" t="s">
        <v>56</v>
      </c>
      <c r="F1099" s="5" t="s">
        <v>1084</v>
      </c>
      <c r="G1099" s="3" t="s">
        <v>51</v>
      </c>
      <c r="H1099" s="6">
        <v>5000</v>
      </c>
      <c r="I1099" s="6">
        <v>100</v>
      </c>
      <c r="J1099" s="7">
        <v>-115.14111</v>
      </c>
      <c r="K1099" s="7">
        <v>43.77</v>
      </c>
      <c r="L1099" s="6">
        <v>6.3620679999999998</v>
      </c>
      <c r="M1099" s="8" t="s">
        <v>54</v>
      </c>
      <c r="N1099" s="2" t="s">
        <v>52</v>
      </c>
      <c r="O1099" s="6">
        <v>4.4000000953674316</v>
      </c>
      <c r="P1099" s="8" t="s">
        <v>53</v>
      </c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1">
        <f>IF($L1099&gt;0,IF(O1099&gt;0,$L1099*O1099/1000000,""),"")</f>
        <v>2.7993099806734083E-5</v>
      </c>
      <c r="AM1099" s="8" t="str">
        <f>IF($L1099&gt;0,IF(R1099&gt;0,$L1099*R1099/1000000,""),"")</f>
        <v/>
      </c>
      <c r="AN1099" s="8" t="str">
        <f>IF($L1099&gt;0,IF(U1099&gt;0,IF($V1099="P",$L1099*U1099/1000000,$L1099*$U1099),""),"")</f>
        <v/>
      </c>
      <c r="AO1099" s="8" t="str">
        <f>IF($L1099&gt;0,IF(X1099&gt;0,$L1099*X1099/100,""),"")</f>
        <v/>
      </c>
      <c r="AP1099" s="8" t="str">
        <f>IF($L1099&gt;0,IF(AA1099&gt;0,$L1099*AA1099/100,""),"")</f>
        <v/>
      </c>
      <c r="AQ1099" s="11">
        <f>SUM(AL1099:AP1099)</f>
        <v>2.7993099806734083E-5</v>
      </c>
      <c r="AR1099" s="6" t="e">
        <f>IF((AL1099+AM1099)&gt;0,AL1099+AM1099,"")</f>
        <v>#VALUE!</v>
      </c>
      <c r="AS1099" s="9">
        <f>IF(O1099&gt;0,R1099/O1099,"")</f>
        <v>0</v>
      </c>
      <c r="AT1099" s="9" t="e">
        <f>IF(AR1099&lt;&gt;"",AL1099/AR1099,"")</f>
        <v>#VALUE!</v>
      </c>
      <c r="AU1099" s="9" t="str">
        <f>IF(AO1099&lt;&gt;"",AL1099/AO1099,"")</f>
        <v/>
      </c>
      <c r="AV1099" s="9" t="str">
        <f>IF(AN1099&lt;&gt;"",AL1099/AN1099,"")</f>
        <v/>
      </c>
      <c r="AW1099" s="9"/>
    </row>
    <row r="1100" spans="1:49" ht="13.5" thickTop="1" x14ac:dyDescent="0.2">
      <c r="A1100" s="2">
        <v>8004089</v>
      </c>
      <c r="B1100" s="3" t="s">
        <v>1205</v>
      </c>
      <c r="C1100" s="2">
        <v>0</v>
      </c>
      <c r="D1100" s="2">
        <v>4029</v>
      </c>
      <c r="E1100" s="8" t="s">
        <v>56</v>
      </c>
      <c r="F1100" s="5" t="s">
        <v>1084</v>
      </c>
      <c r="G1100" s="3" t="s">
        <v>51</v>
      </c>
      <c r="H1100" s="6">
        <v>5000</v>
      </c>
      <c r="I1100" s="6">
        <v>100</v>
      </c>
      <c r="J1100" s="7">
        <v>-114.97167</v>
      </c>
      <c r="K1100" s="7">
        <v>39.258890000000001</v>
      </c>
      <c r="L1100" s="6">
        <v>1.45</v>
      </c>
      <c r="M1100" s="8" t="s">
        <v>54</v>
      </c>
      <c r="N1100" s="2" t="s">
        <v>52</v>
      </c>
      <c r="O1100" s="6">
        <v>3.4300000667572021</v>
      </c>
      <c r="P1100" s="8" t="s">
        <v>53</v>
      </c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1">
        <f>IF($L1100&gt;0,IF(O1100&gt;0,$L1100*O1100/1000000,""),"")</f>
        <v>4.9735000967979426E-6</v>
      </c>
      <c r="AM1100" s="8" t="str">
        <f>IF($L1100&gt;0,IF(R1100&gt;0,$L1100*R1100/1000000,""),"")</f>
        <v/>
      </c>
      <c r="AN1100" s="8" t="str">
        <f>IF($L1100&gt;0,IF(U1100&gt;0,IF($V1100="P",$L1100*U1100/1000000,$L1100*$U1100),""),"")</f>
        <v/>
      </c>
      <c r="AO1100" s="8" t="str">
        <f>IF($L1100&gt;0,IF(X1100&gt;0,$L1100*X1100/100,""),"")</f>
        <v/>
      </c>
      <c r="AP1100" s="8" t="str">
        <f>IF($L1100&gt;0,IF(AA1100&gt;0,$L1100*AA1100/100,""),"")</f>
        <v/>
      </c>
      <c r="AQ1100" s="11">
        <f>SUM(AL1100:AP1100)</f>
        <v>4.9735000967979426E-6</v>
      </c>
      <c r="AR1100" s="6" t="e">
        <f>IF((AL1100+AM1100)&gt;0,AL1100+AM1100,"")</f>
        <v>#VALUE!</v>
      </c>
      <c r="AS1100" s="9">
        <f>IF(O1100&gt;0,R1100/O1100,"")</f>
        <v>0</v>
      </c>
      <c r="AT1100" s="9" t="e">
        <f>IF(AR1100&lt;&gt;"",AL1100/AR1100,"")</f>
        <v>#VALUE!</v>
      </c>
      <c r="AU1100" s="9" t="str">
        <f>IF(AO1100&lt;&gt;"",AL1100/AO1100,"")</f>
        <v/>
      </c>
      <c r="AV1100" s="9" t="str">
        <f>IF(AN1100&lt;&gt;"",AL1100/AN1100,"")</f>
        <v/>
      </c>
      <c r="AW1100" s="9"/>
    </row>
    <row r="1101" spans="1:49" ht="13.5" thickTop="1" x14ac:dyDescent="0.2">
      <c r="A1101" s="2">
        <v>8003151</v>
      </c>
      <c r="B1101" s="3" t="s">
        <v>1203</v>
      </c>
      <c r="C1101" s="2">
        <v>0</v>
      </c>
      <c r="D1101" s="2">
        <v>4029</v>
      </c>
      <c r="E1101" s="8" t="s">
        <v>56</v>
      </c>
      <c r="F1101" s="5" t="s">
        <v>1084</v>
      </c>
      <c r="G1101" s="3" t="s">
        <v>51</v>
      </c>
      <c r="H1101" s="6">
        <v>5000</v>
      </c>
      <c r="I1101" s="6">
        <v>100</v>
      </c>
      <c r="J1101" s="7">
        <v>-114.92583</v>
      </c>
      <c r="K1101" s="7">
        <v>35.47222</v>
      </c>
      <c r="L1101" s="6"/>
      <c r="M1101" s="8"/>
      <c r="N1101" s="2"/>
      <c r="O1101" s="6"/>
      <c r="P1101" s="8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1" t="str">
        <f>IF($L1101&gt;0,IF(O1101&gt;0,$L1101*O1101/1000000,""),"")</f>
        <v/>
      </c>
      <c r="AM1101" s="8" t="str">
        <f>IF($L1101&gt;0,IF(R1101&gt;0,$L1101*R1101/1000000,""),"")</f>
        <v/>
      </c>
      <c r="AN1101" s="8" t="str">
        <f>IF($L1101&gt;0,IF(U1101&gt;0,IF($V1101="P",$L1101*U1101/1000000,$L1101*$U1101),""),"")</f>
        <v/>
      </c>
      <c r="AO1101" s="8" t="str">
        <f>IF($L1101&gt;0,IF(X1101&gt;0,$L1101*X1101/100,""),"")</f>
        <v/>
      </c>
      <c r="AP1101" s="8" t="str">
        <f>IF($L1101&gt;0,IF(AA1101&gt;0,$L1101*AA1101/100,""),"")</f>
        <v/>
      </c>
      <c r="AQ1101" s="11">
        <f>SUM(AL1101:AP1101)</f>
        <v>0</v>
      </c>
      <c r="AR1101" s="6" t="e">
        <f>IF((AL1101+AM1101)&gt;0,AL1101+AM1101,"")</f>
        <v>#VALUE!</v>
      </c>
      <c r="AS1101" s="9" t="str">
        <f>IF(O1101&gt;0,R1101/O1101,"")</f>
        <v/>
      </c>
      <c r="AT1101" s="9" t="e">
        <f>IF(AR1101&lt;&gt;"",AL1101/AR1101,"")</f>
        <v>#VALUE!</v>
      </c>
      <c r="AU1101" s="9" t="str">
        <f>IF(AO1101&lt;&gt;"",AL1101/AO1101,"")</f>
        <v/>
      </c>
      <c r="AV1101" s="9" t="str">
        <f>IF(AN1101&lt;&gt;"",AL1101/AN1101,"")</f>
        <v/>
      </c>
      <c r="AW1101" s="9"/>
    </row>
    <row r="1102" spans="1:49" ht="13.5" thickTop="1" x14ac:dyDescent="0.2">
      <c r="A1102" s="2">
        <v>8004108</v>
      </c>
      <c r="B1102" s="3" t="s">
        <v>1187</v>
      </c>
      <c r="C1102" s="2">
        <v>0</v>
      </c>
      <c r="D1102" s="2">
        <v>4029</v>
      </c>
      <c r="E1102" s="8" t="s">
        <v>56</v>
      </c>
      <c r="F1102" s="5" t="s">
        <v>1084</v>
      </c>
      <c r="G1102" s="3" t="s">
        <v>51</v>
      </c>
      <c r="H1102" s="6">
        <v>5000</v>
      </c>
      <c r="I1102" s="6">
        <v>100</v>
      </c>
      <c r="J1102" s="7">
        <v>-114.79611</v>
      </c>
      <c r="K1102" s="7">
        <v>32.869999999999997</v>
      </c>
      <c r="L1102" s="6"/>
      <c r="M1102" s="8"/>
      <c r="N1102" s="2"/>
      <c r="O1102" s="6"/>
      <c r="P1102" s="8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1" t="str">
        <f>IF($L1102&gt;0,IF(O1102&gt;0,$L1102*O1102/1000000,""),"")</f>
        <v/>
      </c>
      <c r="AM1102" s="8" t="str">
        <f>IF($L1102&gt;0,IF(R1102&gt;0,$L1102*R1102/1000000,""),"")</f>
        <v/>
      </c>
      <c r="AN1102" s="8" t="str">
        <f>IF($L1102&gt;0,IF(U1102&gt;0,IF($V1102="P",$L1102*U1102/1000000,$L1102*$U1102),""),"")</f>
        <v/>
      </c>
      <c r="AO1102" s="8" t="str">
        <f>IF($L1102&gt;0,IF(X1102&gt;0,$L1102*X1102/100,""),"")</f>
        <v/>
      </c>
      <c r="AP1102" s="8" t="str">
        <f>IF($L1102&gt;0,IF(AA1102&gt;0,$L1102*AA1102/100,""),"")</f>
        <v/>
      </c>
      <c r="AQ1102" s="11">
        <f>SUM(AL1102:AP1102)</f>
        <v>0</v>
      </c>
      <c r="AR1102" s="6" t="e">
        <f>IF((AL1102+AM1102)&gt;0,AL1102+AM1102,"")</f>
        <v>#VALUE!</v>
      </c>
      <c r="AS1102" s="9" t="str">
        <f>IF(O1102&gt;0,R1102/O1102,"")</f>
        <v/>
      </c>
      <c r="AT1102" s="9" t="e">
        <f>IF(AR1102&lt;&gt;"",AL1102/AR1102,"")</f>
        <v>#VALUE!</v>
      </c>
      <c r="AU1102" s="9" t="str">
        <f>IF(AO1102&lt;&gt;"",AL1102/AO1102,"")</f>
        <v/>
      </c>
      <c r="AV1102" s="9" t="str">
        <f>IF(AN1102&lt;&gt;"",AL1102/AN1102,"")</f>
        <v/>
      </c>
      <c r="AW1102" s="9"/>
    </row>
    <row r="1103" spans="1:49" ht="13.5" thickTop="1" x14ac:dyDescent="0.2">
      <c r="A1103" s="2">
        <v>8003123</v>
      </c>
      <c r="B1103" s="3" t="s">
        <v>1189</v>
      </c>
      <c r="C1103" s="2">
        <v>0</v>
      </c>
      <c r="D1103" s="2">
        <v>4029</v>
      </c>
      <c r="E1103" s="8" t="s">
        <v>56</v>
      </c>
      <c r="F1103" s="5" t="s">
        <v>1084</v>
      </c>
      <c r="G1103" s="3" t="s">
        <v>51</v>
      </c>
      <c r="H1103" s="6">
        <v>5000</v>
      </c>
      <c r="I1103" s="6">
        <v>100</v>
      </c>
      <c r="J1103" s="7">
        <v>-114.60306</v>
      </c>
      <c r="K1103" s="7">
        <v>32.976109999999998</v>
      </c>
      <c r="L1103" s="6">
        <v>7.6044070000000001</v>
      </c>
      <c r="M1103" s="8" t="s">
        <v>54</v>
      </c>
      <c r="N1103" s="2" t="s">
        <v>52</v>
      </c>
      <c r="O1103" s="6">
        <v>1.1657240390777588</v>
      </c>
      <c r="P1103" s="8" t="s">
        <v>53</v>
      </c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1">
        <f>IF($L1103&gt;0,IF(O1103&gt;0,$L1103*O1103/1000000,""),"")</f>
        <v>8.8646400428311824E-6</v>
      </c>
      <c r="AM1103" s="8" t="str">
        <f>IF($L1103&gt;0,IF(R1103&gt;0,$L1103*R1103/1000000,""),"")</f>
        <v/>
      </c>
      <c r="AN1103" s="8" t="str">
        <f>IF($L1103&gt;0,IF(U1103&gt;0,IF($V1103="P",$L1103*U1103/1000000,$L1103*$U1103),""),"")</f>
        <v/>
      </c>
      <c r="AO1103" s="8" t="str">
        <f>IF($L1103&gt;0,IF(X1103&gt;0,$L1103*X1103/100,""),"")</f>
        <v/>
      </c>
      <c r="AP1103" s="8" t="str">
        <f>IF($L1103&gt;0,IF(AA1103&gt;0,$L1103*AA1103/100,""),"")</f>
        <v/>
      </c>
      <c r="AQ1103" s="11">
        <f>SUM(AL1103:AP1103)</f>
        <v>8.8646400428311824E-6</v>
      </c>
      <c r="AR1103" s="6" t="e">
        <f>IF((AL1103+AM1103)&gt;0,AL1103+AM1103,"")</f>
        <v>#VALUE!</v>
      </c>
      <c r="AS1103" s="9">
        <f>IF(O1103&gt;0,R1103/O1103,"")</f>
        <v>0</v>
      </c>
      <c r="AT1103" s="9" t="e">
        <f>IF(AR1103&lt;&gt;"",AL1103/AR1103,"")</f>
        <v>#VALUE!</v>
      </c>
      <c r="AU1103" s="9" t="str">
        <f>IF(AO1103&lt;&gt;"",AL1103/AO1103,"")</f>
        <v/>
      </c>
      <c r="AV1103" s="9" t="str">
        <f>IF(AN1103&lt;&gt;"",AL1103/AN1103,"")</f>
        <v/>
      </c>
      <c r="AW1103" s="9"/>
    </row>
    <row r="1104" spans="1:49" ht="13.5" thickTop="1" x14ac:dyDescent="0.2">
      <c r="A1104" s="2">
        <v>8003171</v>
      </c>
      <c r="B1104" s="3" t="s">
        <v>1213</v>
      </c>
      <c r="C1104" s="2">
        <v>0</v>
      </c>
      <c r="D1104" s="2">
        <v>4029</v>
      </c>
      <c r="E1104" s="8" t="s">
        <v>56</v>
      </c>
      <c r="F1104" s="5" t="s">
        <v>1084</v>
      </c>
      <c r="G1104" s="3" t="s">
        <v>51</v>
      </c>
      <c r="H1104" s="6">
        <v>5000</v>
      </c>
      <c r="I1104" s="6">
        <v>100</v>
      </c>
      <c r="J1104" s="7">
        <v>-114.39306000000001</v>
      </c>
      <c r="K1104" s="7">
        <v>35.036389999999997</v>
      </c>
      <c r="L1104" s="6">
        <v>1.2548809999999999</v>
      </c>
      <c r="M1104" s="8" t="s">
        <v>54</v>
      </c>
      <c r="N1104" s="2" t="s">
        <v>52</v>
      </c>
      <c r="O1104" s="6">
        <v>7.5772061347961426</v>
      </c>
      <c r="P1104" s="8" t="s">
        <v>53</v>
      </c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1">
        <f>IF($L1104&gt;0,IF(O1104&gt;0,$L1104*O1104/1000000,""),"")</f>
        <v>9.5084920116391173E-6</v>
      </c>
      <c r="AM1104" s="8" t="str">
        <f>IF($L1104&gt;0,IF(R1104&gt;0,$L1104*R1104/1000000,""),"")</f>
        <v/>
      </c>
      <c r="AN1104" s="8" t="str">
        <f>IF($L1104&gt;0,IF(U1104&gt;0,IF($V1104="P",$L1104*U1104/1000000,$L1104*$U1104),""),"")</f>
        <v/>
      </c>
      <c r="AO1104" s="8" t="str">
        <f>IF($L1104&gt;0,IF(X1104&gt;0,$L1104*X1104/100,""),"")</f>
        <v/>
      </c>
      <c r="AP1104" s="8" t="str">
        <f>IF($L1104&gt;0,IF(AA1104&gt;0,$L1104*AA1104/100,""),"")</f>
        <v/>
      </c>
      <c r="AQ1104" s="11">
        <f>SUM(AL1104:AP1104)</f>
        <v>9.5084920116391173E-6</v>
      </c>
      <c r="AR1104" s="6" t="e">
        <f>IF((AL1104+AM1104)&gt;0,AL1104+AM1104,"")</f>
        <v>#VALUE!</v>
      </c>
      <c r="AS1104" s="9">
        <f>IF(O1104&gt;0,R1104/O1104,"")</f>
        <v>0</v>
      </c>
      <c r="AT1104" s="9" t="e">
        <f>IF(AR1104&lt;&gt;"",AL1104/AR1104,"")</f>
        <v>#VALUE!</v>
      </c>
      <c r="AU1104" s="9" t="str">
        <f>IF(AO1104&lt;&gt;"",AL1104/AO1104,"")</f>
        <v/>
      </c>
      <c r="AV1104" s="9" t="str">
        <f>IF(AN1104&lt;&gt;"",AL1104/AN1104,"")</f>
        <v/>
      </c>
      <c r="AW1104" s="9"/>
    </row>
    <row r="1105" spans="1:49" ht="13.5" thickTop="1" x14ac:dyDescent="0.2">
      <c r="A1105" s="2">
        <v>8003046</v>
      </c>
      <c r="B1105" s="3" t="s">
        <v>1147</v>
      </c>
      <c r="C1105" s="2">
        <v>0</v>
      </c>
      <c r="D1105" s="2">
        <v>4029</v>
      </c>
      <c r="E1105" s="8" t="s">
        <v>56</v>
      </c>
      <c r="F1105" s="5" t="s">
        <v>1084</v>
      </c>
      <c r="G1105" s="3" t="s">
        <v>51</v>
      </c>
      <c r="H1105" s="6">
        <v>5000</v>
      </c>
      <c r="I1105" s="6">
        <v>100</v>
      </c>
      <c r="J1105" s="7">
        <v>-114.29</v>
      </c>
      <c r="K1105" s="7">
        <v>33.873609999999999</v>
      </c>
      <c r="L1105" s="6">
        <v>2.903016</v>
      </c>
      <c r="M1105" s="8" t="s">
        <v>54</v>
      </c>
      <c r="N1105" s="2" t="s">
        <v>52</v>
      </c>
      <c r="O1105" s="6">
        <v>2.3657341003417969</v>
      </c>
      <c r="P1105" s="8" t="s">
        <v>53</v>
      </c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1">
        <f>IF($L1105&gt;0,IF(O1105&gt;0,$L1105*O1105/1000000,""),"")</f>
        <v>6.8677639450378417E-6</v>
      </c>
      <c r="AM1105" s="8" t="str">
        <f>IF($L1105&gt;0,IF(R1105&gt;0,$L1105*R1105/1000000,""),"")</f>
        <v/>
      </c>
      <c r="AN1105" s="8" t="str">
        <f>IF($L1105&gt;0,IF(U1105&gt;0,IF($V1105="P",$L1105*U1105/1000000,$L1105*$U1105),""),"")</f>
        <v/>
      </c>
      <c r="AO1105" s="8" t="str">
        <f>IF($L1105&gt;0,IF(X1105&gt;0,$L1105*X1105/100,""),"")</f>
        <v/>
      </c>
      <c r="AP1105" s="8" t="str">
        <f>IF($L1105&gt;0,IF(AA1105&gt;0,$L1105*AA1105/100,""),"")</f>
        <v/>
      </c>
      <c r="AQ1105" s="11">
        <f>SUM(AL1105:AP1105)</f>
        <v>6.8677639450378417E-6</v>
      </c>
      <c r="AR1105" s="6" t="e">
        <f>IF((AL1105+AM1105)&gt;0,AL1105+AM1105,"")</f>
        <v>#VALUE!</v>
      </c>
      <c r="AS1105" s="9">
        <f>IF(O1105&gt;0,R1105/O1105,"")</f>
        <v>0</v>
      </c>
      <c r="AT1105" s="9" t="e">
        <f>IF(AR1105&lt;&gt;"",AL1105/AR1105,"")</f>
        <v>#VALUE!</v>
      </c>
      <c r="AU1105" s="9" t="str">
        <f>IF(AO1105&lt;&gt;"",AL1105/AO1105,"")</f>
        <v/>
      </c>
      <c r="AV1105" s="9" t="str">
        <f>IF(AN1105&lt;&gt;"",AL1105/AN1105,"")</f>
        <v/>
      </c>
      <c r="AW1105" s="9"/>
    </row>
    <row r="1106" spans="1:49" ht="13.5" thickTop="1" x14ac:dyDescent="0.2">
      <c r="A1106" s="2">
        <v>8003074</v>
      </c>
      <c r="B1106" s="3" t="s">
        <v>1168</v>
      </c>
      <c r="C1106" s="2">
        <v>0</v>
      </c>
      <c r="D1106" s="2">
        <v>4029</v>
      </c>
      <c r="E1106" s="8" t="s">
        <v>56</v>
      </c>
      <c r="F1106" s="5" t="s">
        <v>1084</v>
      </c>
      <c r="G1106" s="3" t="s">
        <v>51</v>
      </c>
      <c r="H1106" s="6">
        <v>5000</v>
      </c>
      <c r="I1106" s="6">
        <v>100</v>
      </c>
      <c r="J1106" s="7">
        <v>-113.88361</v>
      </c>
      <c r="K1106" s="7">
        <v>37.388890000000004</v>
      </c>
      <c r="L1106" s="6"/>
      <c r="M1106" s="8"/>
      <c r="N1106" s="2"/>
      <c r="O1106" s="6"/>
      <c r="P1106" s="8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1" t="str">
        <f>IF($L1106&gt;0,IF(O1106&gt;0,$L1106*O1106/1000000,""),"")</f>
        <v/>
      </c>
      <c r="AM1106" s="8" t="str">
        <f>IF($L1106&gt;0,IF(R1106&gt;0,$L1106*R1106/1000000,""),"")</f>
        <v/>
      </c>
      <c r="AN1106" s="8" t="str">
        <f>IF($L1106&gt;0,IF(U1106&gt;0,IF($V1106="P",$L1106*U1106/1000000,$L1106*$U1106),""),"")</f>
        <v/>
      </c>
      <c r="AO1106" s="8" t="str">
        <f>IF($L1106&gt;0,IF(X1106&gt;0,$L1106*X1106/100,""),"")</f>
        <v/>
      </c>
      <c r="AP1106" s="8" t="str">
        <f>IF($L1106&gt;0,IF(AA1106&gt;0,$L1106*AA1106/100,""),"")</f>
        <v/>
      </c>
      <c r="AQ1106" s="11">
        <f>SUM(AL1106:AP1106)</f>
        <v>0</v>
      </c>
      <c r="AR1106" s="6" t="e">
        <f>IF((AL1106+AM1106)&gt;0,AL1106+AM1106,"")</f>
        <v>#VALUE!</v>
      </c>
      <c r="AS1106" s="9" t="str">
        <f>IF(O1106&gt;0,R1106/O1106,"")</f>
        <v/>
      </c>
      <c r="AT1106" s="9" t="e">
        <f>IF(AR1106&lt;&gt;"",AL1106/AR1106,"")</f>
        <v>#VALUE!</v>
      </c>
      <c r="AU1106" s="9" t="str">
        <f>IF(AO1106&lt;&gt;"",AL1106/AO1106,"")</f>
        <v/>
      </c>
      <c r="AV1106" s="9" t="str">
        <f>IF(AN1106&lt;&gt;"",AL1106/AN1106,"")</f>
        <v/>
      </c>
      <c r="AW1106" s="9"/>
    </row>
    <row r="1107" spans="1:49" ht="13.5" thickTop="1" x14ac:dyDescent="0.2">
      <c r="A1107" s="2">
        <v>8003023</v>
      </c>
      <c r="B1107" s="3" t="s">
        <v>1135</v>
      </c>
      <c r="C1107" s="2">
        <v>0</v>
      </c>
      <c r="D1107" s="2">
        <v>4029</v>
      </c>
      <c r="E1107" s="8" t="s">
        <v>56</v>
      </c>
      <c r="F1107" s="5" t="s">
        <v>1084</v>
      </c>
      <c r="G1107" s="3" t="s">
        <v>51</v>
      </c>
      <c r="H1107" s="6">
        <v>5000</v>
      </c>
      <c r="I1107" s="6">
        <v>100</v>
      </c>
      <c r="J1107" s="7">
        <v>-113.08333</v>
      </c>
      <c r="K1107" s="7">
        <v>42.866669999999999</v>
      </c>
      <c r="L1107" s="6">
        <v>13.69548</v>
      </c>
      <c r="M1107" s="8" t="s">
        <v>54</v>
      </c>
      <c r="N1107" s="2" t="s">
        <v>52</v>
      </c>
      <c r="O1107" s="6">
        <v>0.99429398775100708</v>
      </c>
      <c r="P1107" s="8" t="s">
        <v>53</v>
      </c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1">
        <f>IF($L1107&gt;0,IF(O1107&gt;0,$L1107*O1107/1000000,""),"")</f>
        <v>1.3617333423364161E-5</v>
      </c>
      <c r="AM1107" s="8" t="str">
        <f>IF($L1107&gt;0,IF(R1107&gt;0,$L1107*R1107/1000000,""),"")</f>
        <v/>
      </c>
      <c r="AN1107" s="8" t="str">
        <f>IF($L1107&gt;0,IF(U1107&gt;0,IF($V1107="P",$L1107*U1107/1000000,$L1107*$U1107),""),"")</f>
        <v/>
      </c>
      <c r="AO1107" s="8" t="str">
        <f>IF($L1107&gt;0,IF(X1107&gt;0,$L1107*X1107/100,""),"")</f>
        <v/>
      </c>
      <c r="AP1107" s="8" t="str">
        <f>IF($L1107&gt;0,IF(AA1107&gt;0,$L1107*AA1107/100,""),"")</f>
        <v/>
      </c>
      <c r="AQ1107" s="11">
        <f>SUM(AL1107:AP1107)</f>
        <v>1.3617333423364161E-5</v>
      </c>
      <c r="AR1107" s="6" t="e">
        <f>IF((AL1107+AM1107)&gt;0,AL1107+AM1107,"")</f>
        <v>#VALUE!</v>
      </c>
      <c r="AS1107" s="9">
        <f>IF(O1107&gt;0,R1107/O1107,"")</f>
        <v>0</v>
      </c>
      <c r="AT1107" s="9" t="e">
        <f>IF(AR1107&lt;&gt;"",AL1107/AR1107,"")</f>
        <v>#VALUE!</v>
      </c>
      <c r="AU1107" s="9" t="str">
        <f>IF(AO1107&lt;&gt;"",AL1107/AO1107,"")</f>
        <v/>
      </c>
      <c r="AV1107" s="9" t="str">
        <f>IF(AN1107&lt;&gt;"",AL1107/AN1107,"")</f>
        <v/>
      </c>
      <c r="AW1107" s="9"/>
    </row>
    <row r="1108" spans="1:49" ht="13.5" thickTop="1" x14ac:dyDescent="0.2">
      <c r="A1108" s="2">
        <v>8003024</v>
      </c>
      <c r="B1108" s="3" t="s">
        <v>1136</v>
      </c>
      <c r="C1108" s="2">
        <v>0</v>
      </c>
      <c r="D1108" s="2">
        <v>4029</v>
      </c>
      <c r="E1108" s="8" t="s">
        <v>56</v>
      </c>
      <c r="F1108" s="5" t="s">
        <v>1084</v>
      </c>
      <c r="G1108" s="3" t="s">
        <v>51</v>
      </c>
      <c r="H1108" s="6">
        <v>5000</v>
      </c>
      <c r="I1108" s="6">
        <v>100</v>
      </c>
      <c r="J1108" s="7">
        <v>-112.84639</v>
      </c>
      <c r="K1108" s="7">
        <v>46.863889999999998</v>
      </c>
      <c r="L1108" s="6"/>
      <c r="M1108" s="8"/>
      <c r="N1108" s="2"/>
      <c r="O1108" s="6"/>
      <c r="P1108" s="8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1" t="str">
        <f>IF($L1108&gt;0,IF(O1108&gt;0,$L1108*O1108/1000000,""),"")</f>
        <v/>
      </c>
      <c r="AM1108" s="8" t="str">
        <f>IF($L1108&gt;0,IF(R1108&gt;0,$L1108*R1108/1000000,""),"")</f>
        <v/>
      </c>
      <c r="AN1108" s="8" t="str">
        <f>IF($L1108&gt;0,IF(U1108&gt;0,IF($V1108="P",$L1108*U1108/1000000,$L1108*$U1108),""),"")</f>
        <v/>
      </c>
      <c r="AO1108" s="8" t="str">
        <f>IF($L1108&gt;0,IF(X1108&gt;0,$L1108*X1108/100,""),"")</f>
        <v/>
      </c>
      <c r="AP1108" s="8" t="str">
        <f>IF($L1108&gt;0,IF(AA1108&gt;0,$L1108*AA1108/100,""),"")</f>
        <v/>
      </c>
      <c r="AQ1108" s="11">
        <f>SUM(AL1108:AP1108)</f>
        <v>0</v>
      </c>
      <c r="AR1108" s="6" t="e">
        <f>IF((AL1108+AM1108)&gt;0,AL1108+AM1108,"")</f>
        <v>#VALUE!</v>
      </c>
      <c r="AS1108" s="9" t="str">
        <f>IF(O1108&gt;0,R1108/O1108,"")</f>
        <v/>
      </c>
      <c r="AT1108" s="9" t="e">
        <f>IF(AR1108&lt;&gt;"",AL1108/AR1108,"")</f>
        <v>#VALUE!</v>
      </c>
      <c r="AU1108" s="9" t="str">
        <f>IF(AO1108&lt;&gt;"",AL1108/AO1108,"")</f>
        <v/>
      </c>
      <c r="AV1108" s="9" t="str">
        <f>IF(AN1108&lt;&gt;"",AL1108/AN1108,"")</f>
        <v/>
      </c>
      <c r="AW1108" s="9"/>
    </row>
    <row r="1109" spans="1:49" ht="13.5" thickTop="1" x14ac:dyDescent="0.2">
      <c r="A1109" s="2">
        <v>8003045</v>
      </c>
      <c r="B1109" s="3" t="s">
        <v>1146</v>
      </c>
      <c r="C1109" s="2">
        <v>0</v>
      </c>
      <c r="D1109" s="2">
        <v>4029</v>
      </c>
      <c r="E1109" s="8" t="s">
        <v>56</v>
      </c>
      <c r="F1109" s="5" t="s">
        <v>1084</v>
      </c>
      <c r="G1109" s="3" t="s">
        <v>51</v>
      </c>
      <c r="H1109" s="6">
        <v>5000</v>
      </c>
      <c r="I1109" s="6">
        <v>100</v>
      </c>
      <c r="J1109" s="7">
        <v>-112.83333</v>
      </c>
      <c r="K1109" s="7">
        <v>34.200000000000003</v>
      </c>
      <c r="L1109" s="6">
        <v>0.42997140625000002</v>
      </c>
      <c r="M1109" s="8" t="s">
        <v>54</v>
      </c>
      <c r="N1109" s="2" t="s">
        <v>52</v>
      </c>
      <c r="O1109" s="6">
        <v>9.8743677139282227</v>
      </c>
      <c r="P1109" s="8" t="s">
        <v>53</v>
      </c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1">
        <f>IF($L1109&gt;0,IF(O1109&gt;0,$L1109*O1109/1000000,""),"")</f>
        <v>4.2456957717873153E-6</v>
      </c>
      <c r="AM1109" s="8" t="str">
        <f>IF($L1109&gt;0,IF(R1109&gt;0,$L1109*R1109/1000000,""),"")</f>
        <v/>
      </c>
      <c r="AN1109" s="8" t="str">
        <f>IF($L1109&gt;0,IF(U1109&gt;0,IF($V1109="P",$L1109*U1109/1000000,$L1109*$U1109),""),"")</f>
        <v/>
      </c>
      <c r="AO1109" s="8" t="str">
        <f>IF($L1109&gt;0,IF(X1109&gt;0,$L1109*X1109/100,""),"")</f>
        <v/>
      </c>
      <c r="AP1109" s="8" t="str">
        <f>IF($L1109&gt;0,IF(AA1109&gt;0,$L1109*AA1109/100,""),"")</f>
        <v/>
      </c>
      <c r="AQ1109" s="11">
        <f>SUM(AL1109:AP1109)</f>
        <v>4.2456957717873153E-6</v>
      </c>
      <c r="AR1109" s="6" t="e">
        <f>IF((AL1109+AM1109)&gt;0,AL1109+AM1109,"")</f>
        <v>#VALUE!</v>
      </c>
      <c r="AS1109" s="9">
        <f>IF(O1109&gt;0,R1109/O1109,"")</f>
        <v>0</v>
      </c>
      <c r="AT1109" s="9" t="e">
        <f>IF(AR1109&lt;&gt;"",AL1109/AR1109,"")</f>
        <v>#VALUE!</v>
      </c>
      <c r="AU1109" s="9" t="str">
        <f>IF(AO1109&lt;&gt;"",AL1109/AO1109,"")</f>
        <v/>
      </c>
      <c r="AV1109" s="9" t="str">
        <f>IF(AN1109&lt;&gt;"",AL1109/AN1109,"")</f>
        <v/>
      </c>
      <c r="AW1109" s="9"/>
    </row>
    <row r="1110" spans="1:49" ht="13.5" thickTop="1" x14ac:dyDescent="0.2">
      <c r="A1110" s="2">
        <v>8003181</v>
      </c>
      <c r="B1110" s="3" t="s">
        <v>1222</v>
      </c>
      <c r="C1110" s="2">
        <v>0</v>
      </c>
      <c r="D1110" s="2">
        <v>4029</v>
      </c>
      <c r="E1110" s="8" t="s">
        <v>56</v>
      </c>
      <c r="F1110" s="5" t="s">
        <v>1084</v>
      </c>
      <c r="G1110" s="3" t="s">
        <v>51</v>
      </c>
      <c r="H1110" s="6">
        <v>5000</v>
      </c>
      <c r="I1110" s="6">
        <v>100</v>
      </c>
      <c r="J1110" s="7">
        <v>-112.74778000000001</v>
      </c>
      <c r="K1110" s="7">
        <v>34.205829999999999</v>
      </c>
      <c r="L1110" s="6">
        <v>6.8946630000000004</v>
      </c>
      <c r="M1110" s="8" t="s">
        <v>54</v>
      </c>
      <c r="N1110" s="2" t="s">
        <v>52</v>
      </c>
      <c r="O1110" s="6">
        <v>1.2342959642410278</v>
      </c>
      <c r="P1110" s="8" t="s">
        <v>53</v>
      </c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1">
        <f>IF($L1110&gt;0,IF(O1110&gt;0,$L1110*O1110/1000000,""),"")</f>
        <v>8.5100547157019381E-6</v>
      </c>
      <c r="AM1110" s="8" t="str">
        <f>IF($L1110&gt;0,IF(R1110&gt;0,$L1110*R1110/1000000,""),"")</f>
        <v/>
      </c>
      <c r="AN1110" s="8" t="str">
        <f>IF($L1110&gt;0,IF(U1110&gt;0,IF($V1110="P",$L1110*U1110/1000000,$L1110*$U1110),""),"")</f>
        <v/>
      </c>
      <c r="AO1110" s="8" t="str">
        <f>IF($L1110&gt;0,IF(X1110&gt;0,$L1110*X1110/100,""),"")</f>
        <v/>
      </c>
      <c r="AP1110" s="8" t="str">
        <f>IF($L1110&gt;0,IF(AA1110&gt;0,$L1110*AA1110/100,""),"")</f>
        <v/>
      </c>
      <c r="AQ1110" s="11">
        <f>SUM(AL1110:AP1110)</f>
        <v>8.5100547157019381E-6</v>
      </c>
      <c r="AR1110" s="6" t="e">
        <f>IF((AL1110+AM1110)&gt;0,AL1110+AM1110,"")</f>
        <v>#VALUE!</v>
      </c>
      <c r="AS1110" s="9">
        <f>IF(O1110&gt;0,R1110/O1110,"")</f>
        <v>0</v>
      </c>
      <c r="AT1110" s="9" t="e">
        <f>IF(AR1110&lt;&gt;"",AL1110/AR1110,"")</f>
        <v>#VALUE!</v>
      </c>
      <c r="AU1110" s="9" t="str">
        <f>IF(AO1110&lt;&gt;"",AL1110/AO1110,"")</f>
        <v/>
      </c>
      <c r="AV1110" s="9" t="str">
        <f>IF(AN1110&lt;&gt;"",AL1110/AN1110,"")</f>
        <v/>
      </c>
      <c r="AW1110" s="9"/>
    </row>
    <row r="1111" spans="1:49" ht="13.5" thickTop="1" x14ac:dyDescent="0.2">
      <c r="A1111" s="2">
        <v>8003017</v>
      </c>
      <c r="B1111" s="3" t="s">
        <v>1132</v>
      </c>
      <c r="C1111" s="2">
        <v>0</v>
      </c>
      <c r="D1111" s="2">
        <v>4029</v>
      </c>
      <c r="E1111" s="8" t="s">
        <v>56</v>
      </c>
      <c r="F1111" s="5" t="s">
        <v>1084</v>
      </c>
      <c r="G1111" s="3" t="s">
        <v>51</v>
      </c>
      <c r="H1111" s="6">
        <v>5000</v>
      </c>
      <c r="I1111" s="6">
        <v>100</v>
      </c>
      <c r="J1111" s="7">
        <v>-112.73333</v>
      </c>
      <c r="K1111" s="7">
        <v>45.966670000000001</v>
      </c>
      <c r="L1111" s="6">
        <v>10.25672</v>
      </c>
      <c r="M1111" s="8" t="s">
        <v>54</v>
      </c>
      <c r="N1111" s="2" t="s">
        <v>52</v>
      </c>
      <c r="O1111" s="6">
        <v>1.7143000364303589</v>
      </c>
      <c r="P1111" s="8" t="s">
        <v>53</v>
      </c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1">
        <f>IF($L1111&gt;0,IF(O1111&gt;0,$L1111*O1111/1000000,""),"")</f>
        <v>1.7583095469655992E-5</v>
      </c>
      <c r="AM1111" s="8" t="str">
        <f>IF($L1111&gt;0,IF(R1111&gt;0,$L1111*R1111/1000000,""),"")</f>
        <v/>
      </c>
      <c r="AN1111" s="8" t="str">
        <f>IF($L1111&gt;0,IF(U1111&gt;0,IF($V1111="P",$L1111*U1111/1000000,$L1111*$U1111),""),"")</f>
        <v/>
      </c>
      <c r="AO1111" s="8" t="str">
        <f>IF($L1111&gt;0,IF(X1111&gt;0,$L1111*X1111/100,""),"")</f>
        <v/>
      </c>
      <c r="AP1111" s="8" t="str">
        <f>IF($L1111&gt;0,IF(AA1111&gt;0,$L1111*AA1111/100,""),"")</f>
        <v/>
      </c>
      <c r="AQ1111" s="11">
        <f>SUM(AL1111:AP1111)</f>
        <v>1.7583095469655992E-5</v>
      </c>
      <c r="AR1111" s="6" t="e">
        <f>IF((AL1111+AM1111)&gt;0,AL1111+AM1111,"")</f>
        <v>#VALUE!</v>
      </c>
      <c r="AS1111" s="9">
        <f>IF(O1111&gt;0,R1111/O1111,"")</f>
        <v>0</v>
      </c>
      <c r="AT1111" s="9" t="e">
        <f>IF(AR1111&lt;&gt;"",AL1111/AR1111,"")</f>
        <v>#VALUE!</v>
      </c>
      <c r="AU1111" s="9" t="str">
        <f>IF(AO1111&lt;&gt;"",AL1111/AO1111,"")</f>
        <v/>
      </c>
      <c r="AV1111" s="9" t="str">
        <f>IF(AN1111&lt;&gt;"",AL1111/AN1111,"")</f>
        <v/>
      </c>
      <c r="AW1111" s="9"/>
    </row>
    <row r="1112" spans="1:49" ht="13.5" thickTop="1" x14ac:dyDescent="0.2">
      <c r="A1112" s="2">
        <v>8003020</v>
      </c>
      <c r="B1112" s="3" t="s">
        <v>1133</v>
      </c>
      <c r="C1112" s="2">
        <v>0</v>
      </c>
      <c r="D1112" s="2">
        <v>4029</v>
      </c>
      <c r="E1112" s="8" t="s">
        <v>56</v>
      </c>
      <c r="F1112" s="5" t="s">
        <v>1084</v>
      </c>
      <c r="G1112" s="3" t="s">
        <v>51</v>
      </c>
      <c r="H1112" s="6">
        <v>5000</v>
      </c>
      <c r="I1112" s="6">
        <v>100</v>
      </c>
      <c r="J1112" s="7">
        <v>-112.52222</v>
      </c>
      <c r="K1112" s="7">
        <v>46.011110000000002</v>
      </c>
      <c r="L1112" s="6"/>
      <c r="M1112" s="8"/>
      <c r="N1112" s="2"/>
      <c r="O1112" s="6"/>
      <c r="P1112" s="8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1" t="str">
        <f>IF($L1112&gt;0,IF(O1112&gt;0,$L1112*O1112/1000000,""),"")</f>
        <v/>
      </c>
      <c r="AM1112" s="8" t="str">
        <f>IF($L1112&gt;0,IF(R1112&gt;0,$L1112*R1112/1000000,""),"")</f>
        <v/>
      </c>
      <c r="AN1112" s="8" t="str">
        <f>IF($L1112&gt;0,IF(U1112&gt;0,IF($V1112="P",$L1112*U1112/1000000,$L1112*$U1112),""),"")</f>
        <v/>
      </c>
      <c r="AO1112" s="8" t="str">
        <f>IF($L1112&gt;0,IF(X1112&gt;0,$L1112*X1112/100,""),"")</f>
        <v/>
      </c>
      <c r="AP1112" s="8" t="str">
        <f>IF($L1112&gt;0,IF(AA1112&gt;0,$L1112*AA1112/100,""),"")</f>
        <v/>
      </c>
      <c r="AQ1112" s="11">
        <f>SUM(AL1112:AP1112)</f>
        <v>0</v>
      </c>
      <c r="AR1112" s="6" t="e">
        <f>IF((AL1112+AM1112)&gt;0,AL1112+AM1112,"")</f>
        <v>#VALUE!</v>
      </c>
      <c r="AS1112" s="9" t="str">
        <f>IF(O1112&gt;0,R1112/O1112,"")</f>
        <v/>
      </c>
      <c r="AT1112" s="9" t="e">
        <f>IF(AR1112&lt;&gt;"",AL1112/AR1112,"")</f>
        <v>#VALUE!</v>
      </c>
      <c r="AU1112" s="9" t="str">
        <f>IF(AO1112&lt;&gt;"",AL1112/AO1112,"")</f>
        <v/>
      </c>
      <c r="AV1112" s="9" t="str">
        <f>IF(AN1112&lt;&gt;"",AL1112/AN1112,"")</f>
        <v/>
      </c>
      <c r="AW1112" s="9"/>
    </row>
    <row r="1113" spans="1:49" ht="13.5" thickTop="1" x14ac:dyDescent="0.2">
      <c r="A1113" s="2">
        <v>8004107</v>
      </c>
      <c r="B1113" s="3" t="s">
        <v>1112</v>
      </c>
      <c r="C1113" s="2">
        <v>0</v>
      </c>
      <c r="D1113" s="2">
        <v>4023</v>
      </c>
      <c r="E1113" s="8" t="s">
        <v>49</v>
      </c>
      <c r="F1113" s="5" t="s">
        <v>1084</v>
      </c>
      <c r="G1113" s="3" t="s">
        <v>51</v>
      </c>
      <c r="H1113" s="6">
        <v>5000</v>
      </c>
      <c r="I1113" s="6">
        <v>100</v>
      </c>
      <c r="J1113" s="7">
        <v>-112.15389</v>
      </c>
      <c r="K1113" s="7">
        <v>40.58</v>
      </c>
      <c r="L1113" s="6">
        <v>10.5</v>
      </c>
      <c r="M1113" s="8" t="s">
        <v>54</v>
      </c>
      <c r="N1113" s="2" t="s">
        <v>52</v>
      </c>
      <c r="O1113" s="6">
        <v>2.9100000858306885</v>
      </c>
      <c r="P1113" s="8" t="s">
        <v>53</v>
      </c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1">
        <f>IF($L1113&gt;0,IF(O1113&gt;0,$L1113*O1113/1000000,""),"")</f>
        <v>3.0555000901222227E-5</v>
      </c>
      <c r="AM1113" s="8" t="str">
        <f>IF($L1113&gt;0,IF(R1113&gt;0,$L1113*R1113/1000000,""),"")</f>
        <v/>
      </c>
      <c r="AN1113" s="8" t="str">
        <f>IF($L1113&gt;0,IF(U1113&gt;0,IF($V1113="P",$L1113*U1113/1000000,$L1113*$U1113),""),"")</f>
        <v/>
      </c>
      <c r="AO1113" s="8" t="str">
        <f>IF($L1113&gt;0,IF(X1113&gt;0,$L1113*X1113/100,""),"")</f>
        <v/>
      </c>
      <c r="AP1113" s="8" t="str">
        <f>IF($L1113&gt;0,IF(AA1113&gt;0,$L1113*AA1113/100,""),"")</f>
        <v/>
      </c>
      <c r="AQ1113" s="11">
        <f>SUM(AL1113:AP1113)</f>
        <v>3.0555000901222227E-5</v>
      </c>
      <c r="AR1113" s="6" t="e">
        <f>IF((AL1113+AM1113)&gt;0,AL1113+AM1113,"")</f>
        <v>#VALUE!</v>
      </c>
      <c r="AS1113" s="9">
        <f>IF(O1113&gt;0,R1113/O1113,"")</f>
        <v>0</v>
      </c>
      <c r="AT1113" s="9" t="e">
        <f>IF(AR1113&lt;&gt;"",AL1113/AR1113,"")</f>
        <v>#VALUE!</v>
      </c>
      <c r="AU1113" s="9" t="str">
        <f>IF(AO1113&lt;&gt;"",AL1113/AO1113,"")</f>
        <v/>
      </c>
      <c r="AV1113" s="9" t="str">
        <f>IF(AN1113&lt;&gt;"",AL1113/AN1113,"")</f>
        <v/>
      </c>
      <c r="AW1113" s="9"/>
    </row>
    <row r="1114" spans="1:49" ht="13.5" thickTop="1" x14ac:dyDescent="0.2">
      <c r="A1114" s="2">
        <v>8003014</v>
      </c>
      <c r="B1114" s="3" t="s">
        <v>1131</v>
      </c>
      <c r="C1114" s="2">
        <v>0</v>
      </c>
      <c r="D1114" s="2">
        <v>4029</v>
      </c>
      <c r="E1114" s="8" t="s">
        <v>56</v>
      </c>
      <c r="F1114" s="5" t="s">
        <v>1084</v>
      </c>
      <c r="G1114" s="3" t="s">
        <v>51</v>
      </c>
      <c r="H1114" s="6">
        <v>5000</v>
      </c>
      <c r="I1114" s="6">
        <v>100</v>
      </c>
      <c r="J1114" s="7">
        <v>-112.14694</v>
      </c>
      <c r="K1114" s="7">
        <v>40.593330000000002</v>
      </c>
      <c r="L1114" s="6">
        <v>7.4224839999999999</v>
      </c>
      <c r="M1114" s="8" t="s">
        <v>54</v>
      </c>
      <c r="N1114" s="2" t="s">
        <v>52</v>
      </c>
      <c r="O1114" s="6">
        <v>1.8857300281524658</v>
      </c>
      <c r="P1114" s="8" t="s">
        <v>53</v>
      </c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1">
        <f>IF($L1114&gt;0,IF(O1114&gt;0,$L1114*O1114/1000000,""),"")</f>
        <v>1.3996800962281227E-5</v>
      </c>
      <c r="AM1114" s="8" t="str">
        <f>IF($L1114&gt;0,IF(R1114&gt;0,$L1114*R1114/1000000,""),"")</f>
        <v/>
      </c>
      <c r="AN1114" s="8" t="str">
        <f>IF($L1114&gt;0,IF(U1114&gt;0,IF($V1114="P",$L1114*U1114/1000000,$L1114*$U1114),""),"")</f>
        <v/>
      </c>
      <c r="AO1114" s="8" t="str">
        <f>IF($L1114&gt;0,IF(X1114&gt;0,$L1114*X1114/100,""),"")</f>
        <v/>
      </c>
      <c r="AP1114" s="8" t="str">
        <f>IF($L1114&gt;0,IF(AA1114&gt;0,$L1114*AA1114/100,""),"")</f>
        <v/>
      </c>
      <c r="AQ1114" s="11">
        <f>SUM(AL1114:AP1114)</f>
        <v>1.3996800962281227E-5</v>
      </c>
      <c r="AR1114" s="6" t="e">
        <f>IF((AL1114+AM1114)&gt;0,AL1114+AM1114,"")</f>
        <v>#VALUE!</v>
      </c>
      <c r="AS1114" s="9">
        <f>IF(O1114&gt;0,R1114/O1114,"")</f>
        <v>0</v>
      </c>
      <c r="AT1114" s="9" t="e">
        <f>IF(AR1114&lt;&gt;"",AL1114/AR1114,"")</f>
        <v>#VALUE!</v>
      </c>
      <c r="AU1114" s="9" t="str">
        <f>IF(AO1114&lt;&gt;"",AL1114/AO1114,"")</f>
        <v/>
      </c>
      <c r="AV1114" s="9" t="str">
        <f>IF(AN1114&lt;&gt;"",AL1114/AN1114,"")</f>
        <v/>
      </c>
      <c r="AW1114" s="9"/>
    </row>
    <row r="1115" spans="1:49" ht="13.5" thickTop="1" x14ac:dyDescent="0.2">
      <c r="A1115" s="2">
        <v>8003111</v>
      </c>
      <c r="B1115" s="3" t="s">
        <v>1181</v>
      </c>
      <c r="C1115" s="2">
        <v>0</v>
      </c>
      <c r="D1115" s="2">
        <v>4029</v>
      </c>
      <c r="E1115" s="8" t="s">
        <v>56</v>
      </c>
      <c r="F1115" s="5" t="s">
        <v>1084</v>
      </c>
      <c r="G1115" s="3" t="s">
        <v>51</v>
      </c>
      <c r="H1115" s="6">
        <v>5000</v>
      </c>
      <c r="I1115" s="6">
        <v>100</v>
      </c>
      <c r="J1115" s="7">
        <v>-112.12639</v>
      </c>
      <c r="K1115" s="7">
        <v>46.371389999999998</v>
      </c>
      <c r="L1115" s="6">
        <v>30.62491</v>
      </c>
      <c r="M1115" s="8" t="s">
        <v>54</v>
      </c>
      <c r="N1115" s="2" t="s">
        <v>52</v>
      </c>
      <c r="O1115" s="6">
        <v>0.65143400430679321</v>
      </c>
      <c r="P1115" s="8" t="s">
        <v>53</v>
      </c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1">
        <f>IF($L1115&gt;0,IF(O1115&gt;0,$L1115*O1115/1000000,""),"")</f>
        <v>1.9950107752835155E-5</v>
      </c>
      <c r="AM1115" s="8" t="str">
        <f>IF($L1115&gt;0,IF(R1115&gt;0,$L1115*R1115/1000000,""),"")</f>
        <v/>
      </c>
      <c r="AN1115" s="8" t="str">
        <f>IF($L1115&gt;0,IF(U1115&gt;0,IF($V1115="P",$L1115*U1115/1000000,$L1115*$U1115),""),"")</f>
        <v/>
      </c>
      <c r="AO1115" s="8" t="str">
        <f>IF($L1115&gt;0,IF(X1115&gt;0,$L1115*X1115/100,""),"")</f>
        <v/>
      </c>
      <c r="AP1115" s="8" t="str">
        <f>IF($L1115&gt;0,IF(AA1115&gt;0,$L1115*AA1115/100,""),"")</f>
        <v/>
      </c>
      <c r="AQ1115" s="11">
        <f>SUM(AL1115:AP1115)</f>
        <v>1.9950107752835155E-5</v>
      </c>
      <c r="AR1115" s="6" t="e">
        <f>IF((AL1115+AM1115)&gt;0,AL1115+AM1115,"")</f>
        <v>#VALUE!</v>
      </c>
      <c r="AS1115" s="9">
        <f>IF(O1115&gt;0,R1115/O1115,"")</f>
        <v>0</v>
      </c>
      <c r="AT1115" s="9" t="e">
        <f>IF(AR1115&lt;&gt;"",AL1115/AR1115,"")</f>
        <v>#VALUE!</v>
      </c>
      <c r="AU1115" s="9" t="str">
        <f>IF(AO1115&lt;&gt;"",AL1115/AO1115,"")</f>
        <v/>
      </c>
      <c r="AV1115" s="9" t="str">
        <f>IF(AN1115&lt;&gt;"",AL1115/AN1115,"")</f>
        <v/>
      </c>
      <c r="AW1115" s="9"/>
    </row>
    <row r="1116" spans="1:49" ht="13.5" thickTop="1" x14ac:dyDescent="0.2">
      <c r="A1116" s="2">
        <v>8003190</v>
      </c>
      <c r="B1116" s="3" t="s">
        <v>1179</v>
      </c>
      <c r="C1116" s="2">
        <v>0</v>
      </c>
      <c r="D1116" s="2">
        <v>4029</v>
      </c>
      <c r="E1116" s="8" t="s">
        <v>56</v>
      </c>
      <c r="F1116" s="5" t="s">
        <v>1084</v>
      </c>
      <c r="G1116" s="3" t="s">
        <v>51</v>
      </c>
      <c r="H1116" s="6">
        <v>5000</v>
      </c>
      <c r="I1116" s="6">
        <v>100</v>
      </c>
      <c r="J1116" s="7">
        <v>-112.11167</v>
      </c>
      <c r="K1116" s="7">
        <v>39.935560000000002</v>
      </c>
      <c r="L1116" s="6">
        <v>1.161216</v>
      </c>
      <c r="M1116" s="8" t="s">
        <v>54</v>
      </c>
      <c r="N1116" s="2" t="s">
        <v>52</v>
      </c>
      <c r="O1116" s="6">
        <v>11.380000114440918</v>
      </c>
      <c r="P1116" s="8" t="s">
        <v>53</v>
      </c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1">
        <f>IF($L1116&gt;0,IF(O1116&gt;0,$L1116*O1116/1000000,""),"")</f>
        <v>1.3214638212890624E-5</v>
      </c>
      <c r="AM1116" s="8" t="str">
        <f>IF($L1116&gt;0,IF(R1116&gt;0,$L1116*R1116/1000000,""),"")</f>
        <v/>
      </c>
      <c r="AN1116" s="8" t="str">
        <f>IF($L1116&gt;0,IF(U1116&gt;0,IF($V1116="P",$L1116*U1116/1000000,$L1116*$U1116),""),"")</f>
        <v/>
      </c>
      <c r="AO1116" s="8" t="str">
        <f>IF($L1116&gt;0,IF(X1116&gt;0,$L1116*X1116/100,""),"")</f>
        <v/>
      </c>
      <c r="AP1116" s="8" t="str">
        <f>IF($L1116&gt;0,IF(AA1116&gt;0,$L1116*AA1116/100,""),"")</f>
        <v/>
      </c>
      <c r="AQ1116" s="11">
        <f>SUM(AL1116:AP1116)</f>
        <v>1.3214638212890624E-5</v>
      </c>
      <c r="AR1116" s="6" t="e">
        <f>IF((AL1116+AM1116)&gt;0,AL1116+AM1116,"")</f>
        <v>#VALUE!</v>
      </c>
      <c r="AS1116" s="9">
        <f>IF(O1116&gt;0,R1116/O1116,"")</f>
        <v>0</v>
      </c>
      <c r="AT1116" s="9" t="e">
        <f>IF(AR1116&lt;&gt;"",AL1116/AR1116,"")</f>
        <v>#VALUE!</v>
      </c>
      <c r="AU1116" s="9" t="str">
        <f>IF(AO1116&lt;&gt;"",AL1116/AO1116,"")</f>
        <v/>
      </c>
      <c r="AV1116" s="9" t="str">
        <f>IF(AN1116&lt;&gt;"",AL1116/AN1116,"")</f>
        <v/>
      </c>
      <c r="AW1116" s="9"/>
    </row>
    <row r="1117" spans="1:49" ht="13.5" thickTop="1" x14ac:dyDescent="0.2">
      <c r="A1117" s="2">
        <v>8003192</v>
      </c>
      <c r="B1117" s="3" t="s">
        <v>1184</v>
      </c>
      <c r="C1117" s="2">
        <v>0</v>
      </c>
      <c r="D1117" s="2">
        <v>4029</v>
      </c>
      <c r="E1117" s="8" t="s">
        <v>56</v>
      </c>
      <c r="F1117" s="5" t="s">
        <v>1084</v>
      </c>
      <c r="G1117" s="3" t="s">
        <v>51</v>
      </c>
      <c r="H1117" s="6">
        <v>5000</v>
      </c>
      <c r="I1117" s="6">
        <v>100</v>
      </c>
      <c r="J1117" s="7">
        <v>-112.06972</v>
      </c>
      <c r="K1117" s="7">
        <v>39.958060000000003</v>
      </c>
      <c r="L1117" s="6">
        <v>0.34201399999999998</v>
      </c>
      <c r="M1117" s="8" t="s">
        <v>54</v>
      </c>
      <c r="N1117" s="2" t="s">
        <v>52</v>
      </c>
      <c r="O1117" s="6">
        <v>13.729999542236328</v>
      </c>
      <c r="P1117" s="8" t="s">
        <v>53</v>
      </c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1">
        <f>IF($L1117&gt;0,IF(O1117&gt;0,$L1117*O1117/1000000,""),"")</f>
        <v>4.6958520634384146E-6</v>
      </c>
      <c r="AM1117" s="8" t="str">
        <f>IF($L1117&gt;0,IF(R1117&gt;0,$L1117*R1117/1000000,""),"")</f>
        <v/>
      </c>
      <c r="AN1117" s="8" t="str">
        <f>IF($L1117&gt;0,IF(U1117&gt;0,IF($V1117="P",$L1117*U1117/1000000,$L1117*$U1117),""),"")</f>
        <v/>
      </c>
      <c r="AO1117" s="8" t="str">
        <f>IF($L1117&gt;0,IF(X1117&gt;0,$L1117*X1117/100,""),"")</f>
        <v/>
      </c>
      <c r="AP1117" s="8" t="str">
        <f>IF($L1117&gt;0,IF(AA1117&gt;0,$L1117*AA1117/100,""),"")</f>
        <v/>
      </c>
      <c r="AQ1117" s="11">
        <f>SUM(AL1117:AP1117)</f>
        <v>4.6958520634384146E-6</v>
      </c>
      <c r="AR1117" s="6" t="e">
        <f>IF((AL1117+AM1117)&gt;0,AL1117+AM1117,"")</f>
        <v>#VALUE!</v>
      </c>
      <c r="AS1117" s="9">
        <f>IF(O1117&gt;0,R1117/O1117,"")</f>
        <v>0</v>
      </c>
      <c r="AT1117" s="9" t="e">
        <f>IF(AR1117&lt;&gt;"",AL1117/AR1117,"")</f>
        <v>#VALUE!</v>
      </c>
      <c r="AU1117" s="9" t="str">
        <f>IF(AO1117&lt;&gt;"",AL1117/AO1117,"")</f>
        <v/>
      </c>
      <c r="AV1117" s="9" t="str">
        <f>IF(AN1117&lt;&gt;"",AL1117/AN1117,"")</f>
        <v/>
      </c>
      <c r="AW1117" s="9"/>
    </row>
    <row r="1118" spans="1:49" ht="13.5" thickTop="1" x14ac:dyDescent="0.2">
      <c r="A1118" s="2">
        <v>8003193</v>
      </c>
      <c r="B1118" s="3" t="s">
        <v>1211</v>
      </c>
      <c r="C1118" s="2">
        <v>0</v>
      </c>
      <c r="D1118" s="2">
        <v>4029</v>
      </c>
      <c r="E1118" s="8" t="s">
        <v>56</v>
      </c>
      <c r="F1118" s="5" t="s">
        <v>1084</v>
      </c>
      <c r="G1118" s="3" t="s">
        <v>51</v>
      </c>
      <c r="H1118" s="6">
        <v>5000</v>
      </c>
      <c r="I1118" s="6">
        <v>100</v>
      </c>
      <c r="J1118" s="7">
        <v>-112.06556</v>
      </c>
      <c r="K1118" s="7">
        <v>39.931109999999997</v>
      </c>
      <c r="L1118" s="6">
        <v>0.54432000000000003</v>
      </c>
      <c r="M1118" s="8" t="s">
        <v>54</v>
      </c>
      <c r="N1118" s="2" t="s">
        <v>52</v>
      </c>
      <c r="O1118" s="6">
        <v>6.4600000381469727</v>
      </c>
      <c r="P1118" s="8" t="s">
        <v>53</v>
      </c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1">
        <f>IF($L1118&gt;0,IF(O1118&gt;0,$L1118*O1118/1000000,""),"")</f>
        <v>3.5163072207641601E-6</v>
      </c>
      <c r="AM1118" s="8" t="str">
        <f>IF($L1118&gt;0,IF(R1118&gt;0,$L1118*R1118/1000000,""),"")</f>
        <v/>
      </c>
      <c r="AN1118" s="8" t="str">
        <f>IF($L1118&gt;0,IF(U1118&gt;0,IF($V1118="P",$L1118*U1118/1000000,$L1118*$U1118),""),"")</f>
        <v/>
      </c>
      <c r="AO1118" s="8" t="str">
        <f>IF($L1118&gt;0,IF(X1118&gt;0,$L1118*X1118/100,""),"")</f>
        <v/>
      </c>
      <c r="AP1118" s="8" t="str">
        <f>IF($L1118&gt;0,IF(AA1118&gt;0,$L1118*AA1118/100,""),"")</f>
        <v/>
      </c>
      <c r="AQ1118" s="11">
        <f>SUM(AL1118:AP1118)</f>
        <v>3.5163072207641601E-6</v>
      </c>
      <c r="AR1118" s="6" t="e">
        <f>IF((AL1118+AM1118)&gt;0,AL1118+AM1118,"")</f>
        <v>#VALUE!</v>
      </c>
      <c r="AS1118" s="9">
        <f>IF(O1118&gt;0,R1118/O1118,"")</f>
        <v>0</v>
      </c>
      <c r="AT1118" s="9" t="e">
        <f>IF(AR1118&lt;&gt;"",AL1118/AR1118,"")</f>
        <v>#VALUE!</v>
      </c>
      <c r="AU1118" s="9" t="str">
        <f>IF(AO1118&lt;&gt;"",AL1118/AO1118,"")</f>
        <v/>
      </c>
      <c r="AV1118" s="9" t="str">
        <f>IF(AN1118&lt;&gt;"",AL1118/AN1118,"")</f>
        <v/>
      </c>
      <c r="AW1118" s="9"/>
    </row>
    <row r="1119" spans="1:49" ht="13.5" thickTop="1" x14ac:dyDescent="0.2">
      <c r="A1119" s="2">
        <v>8003110</v>
      </c>
      <c r="B1119" s="3" t="s">
        <v>1180</v>
      </c>
      <c r="C1119" s="2">
        <v>0</v>
      </c>
      <c r="D1119" s="2">
        <v>4029</v>
      </c>
      <c r="E1119" s="8" t="s">
        <v>56</v>
      </c>
      <c r="F1119" s="5" t="s">
        <v>1084</v>
      </c>
      <c r="G1119" s="3" t="s">
        <v>51</v>
      </c>
      <c r="H1119" s="6">
        <v>5000</v>
      </c>
      <c r="I1119" s="6">
        <v>100</v>
      </c>
      <c r="J1119" s="7">
        <v>-112.06194000000001</v>
      </c>
      <c r="K1119" s="7">
        <v>46.445830000000001</v>
      </c>
      <c r="L1119" s="6">
        <v>0.90089249999999998</v>
      </c>
      <c r="M1119" s="8" t="s">
        <v>54</v>
      </c>
      <c r="N1119" s="2" t="s">
        <v>52</v>
      </c>
      <c r="O1119" s="6">
        <v>9.8743677139282227</v>
      </c>
      <c r="P1119" s="8" t="s">
        <v>53</v>
      </c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1">
        <f>IF($L1119&gt;0,IF(O1119&gt;0,$L1119*O1119/1000000,""),"")</f>
        <v>8.8957438157200818E-6</v>
      </c>
      <c r="AM1119" s="8" t="str">
        <f>IF($L1119&gt;0,IF(R1119&gt;0,$L1119*R1119/1000000,""),"")</f>
        <v/>
      </c>
      <c r="AN1119" s="8" t="str">
        <f>IF($L1119&gt;0,IF(U1119&gt;0,IF($V1119="P",$L1119*U1119/1000000,$L1119*$U1119),""),"")</f>
        <v/>
      </c>
      <c r="AO1119" s="8" t="str">
        <f>IF($L1119&gt;0,IF(X1119&gt;0,$L1119*X1119/100,""),"")</f>
        <v/>
      </c>
      <c r="AP1119" s="8" t="str">
        <f>IF($L1119&gt;0,IF(AA1119&gt;0,$L1119*AA1119/100,""),"")</f>
        <v/>
      </c>
      <c r="AQ1119" s="11">
        <f>SUM(AL1119:AP1119)</f>
        <v>8.8957438157200818E-6</v>
      </c>
      <c r="AR1119" s="6" t="e">
        <f>IF((AL1119+AM1119)&gt;0,AL1119+AM1119,"")</f>
        <v>#VALUE!</v>
      </c>
      <c r="AS1119" s="9">
        <f>IF(O1119&gt;0,R1119/O1119,"")</f>
        <v>0</v>
      </c>
      <c r="AT1119" s="9" t="e">
        <f>IF(AR1119&lt;&gt;"",AL1119/AR1119,"")</f>
        <v>#VALUE!</v>
      </c>
      <c r="AU1119" s="9" t="str">
        <f>IF(AO1119&lt;&gt;"",AL1119/AO1119,"")</f>
        <v/>
      </c>
      <c r="AV1119" s="9" t="str">
        <f>IF(AN1119&lt;&gt;"",AL1119/AN1119,"")</f>
        <v/>
      </c>
      <c r="AW1119" s="9"/>
    </row>
    <row r="1120" spans="1:49" ht="13.5" thickTop="1" x14ac:dyDescent="0.2">
      <c r="A1120" s="2">
        <v>8003191</v>
      </c>
      <c r="B1120" s="3" t="s">
        <v>1164</v>
      </c>
      <c r="C1120" s="2">
        <v>0</v>
      </c>
      <c r="D1120" s="2">
        <v>4029</v>
      </c>
      <c r="E1120" s="8" t="s">
        <v>56</v>
      </c>
      <c r="F1120" s="5" t="s">
        <v>1084</v>
      </c>
      <c r="G1120" s="3" t="s">
        <v>51</v>
      </c>
      <c r="H1120" s="6">
        <v>5000</v>
      </c>
      <c r="I1120" s="6">
        <v>100</v>
      </c>
      <c r="J1120" s="7">
        <v>-112.05833</v>
      </c>
      <c r="K1120" s="7">
        <v>39.943060000000003</v>
      </c>
      <c r="L1120" s="6">
        <v>0.329314</v>
      </c>
      <c r="M1120" s="8" t="s">
        <v>54</v>
      </c>
      <c r="N1120" s="2" t="s">
        <v>52</v>
      </c>
      <c r="O1120" s="6">
        <v>22.950000762939453</v>
      </c>
      <c r="P1120" s="8" t="s">
        <v>53</v>
      </c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1">
        <f>IF($L1120&gt;0,IF(O1120&gt;0,$L1120*O1120/1000000,""),"")</f>
        <v>7.5577565512466436E-6</v>
      </c>
      <c r="AM1120" s="8" t="str">
        <f>IF($L1120&gt;0,IF(R1120&gt;0,$L1120*R1120/1000000,""),"")</f>
        <v/>
      </c>
      <c r="AN1120" s="8" t="str">
        <f>IF($L1120&gt;0,IF(U1120&gt;0,IF($V1120="P",$L1120*U1120/1000000,$L1120*$U1120),""),"")</f>
        <v/>
      </c>
      <c r="AO1120" s="8" t="str">
        <f>IF($L1120&gt;0,IF(X1120&gt;0,$L1120*X1120/100,""),"")</f>
        <v/>
      </c>
      <c r="AP1120" s="8" t="str">
        <f>IF($L1120&gt;0,IF(AA1120&gt;0,$L1120*AA1120/100,""),"")</f>
        <v/>
      </c>
      <c r="AQ1120" s="11">
        <f>SUM(AL1120:AP1120)</f>
        <v>7.5577565512466436E-6</v>
      </c>
      <c r="AR1120" s="6" t="e">
        <f>IF((AL1120+AM1120)&gt;0,AL1120+AM1120,"")</f>
        <v>#VALUE!</v>
      </c>
      <c r="AS1120" s="9">
        <f>IF(O1120&gt;0,R1120/O1120,"")</f>
        <v>0</v>
      </c>
      <c r="AT1120" s="9" t="e">
        <f>IF(AR1120&lt;&gt;"",AL1120/AR1120,"")</f>
        <v>#VALUE!</v>
      </c>
      <c r="AU1120" s="9" t="str">
        <f>IF(AO1120&lt;&gt;"",AL1120/AO1120,"")</f>
        <v/>
      </c>
      <c r="AV1120" s="9" t="str">
        <f>IF(AN1120&lt;&gt;"",AL1120/AN1120,"")</f>
        <v/>
      </c>
      <c r="AW1120" s="9"/>
    </row>
    <row r="1121" spans="1:49" ht="13.5" thickTop="1" x14ac:dyDescent="0.2">
      <c r="A1121" s="2">
        <v>8004103</v>
      </c>
      <c r="B1121" s="3" t="s">
        <v>1175</v>
      </c>
      <c r="C1121" s="2">
        <v>0</v>
      </c>
      <c r="D1121" s="2">
        <v>4029</v>
      </c>
      <c r="E1121" s="8" t="s">
        <v>56</v>
      </c>
      <c r="F1121" s="5" t="s">
        <v>1084</v>
      </c>
      <c r="G1121" s="3" t="s">
        <v>51</v>
      </c>
      <c r="H1121" s="6">
        <v>5000</v>
      </c>
      <c r="I1121" s="6">
        <v>100</v>
      </c>
      <c r="J1121" s="7">
        <v>-111.91306</v>
      </c>
      <c r="K1121" s="7">
        <v>45.218060000000001</v>
      </c>
      <c r="L1121" s="6"/>
      <c r="M1121" s="8"/>
      <c r="N1121" s="2"/>
      <c r="O1121" s="6"/>
      <c r="P1121" s="8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1" t="str">
        <f>IF($L1121&gt;0,IF(O1121&gt;0,$L1121*O1121/1000000,""),"")</f>
        <v/>
      </c>
      <c r="AM1121" s="8" t="str">
        <f>IF($L1121&gt;0,IF(R1121&gt;0,$L1121*R1121/1000000,""),"")</f>
        <v/>
      </c>
      <c r="AN1121" s="8" t="str">
        <f>IF($L1121&gt;0,IF(U1121&gt;0,IF($V1121="P",$L1121*U1121/1000000,$L1121*$U1121),""),"")</f>
        <v/>
      </c>
      <c r="AO1121" s="8" t="str">
        <f>IF($L1121&gt;0,IF(X1121&gt;0,$L1121*X1121/100,""),"")</f>
        <v/>
      </c>
      <c r="AP1121" s="8" t="str">
        <f>IF($L1121&gt;0,IF(AA1121&gt;0,$L1121*AA1121/100,""),"")</f>
        <v/>
      </c>
      <c r="AQ1121" s="11">
        <f>SUM(AL1121:AP1121)</f>
        <v>0</v>
      </c>
      <c r="AR1121" s="6" t="e">
        <f>IF((AL1121+AM1121)&gt;0,AL1121+AM1121,"")</f>
        <v>#VALUE!</v>
      </c>
      <c r="AS1121" s="9" t="str">
        <f>IF(O1121&gt;0,R1121/O1121,"")</f>
        <v/>
      </c>
      <c r="AT1121" s="9" t="e">
        <f>IF(AR1121&lt;&gt;"",AL1121/AR1121,"")</f>
        <v>#VALUE!</v>
      </c>
      <c r="AU1121" s="9" t="str">
        <f>IF(AO1121&lt;&gt;"",AL1121/AO1121,"")</f>
        <v/>
      </c>
      <c r="AV1121" s="9" t="str">
        <f>IF(AN1121&lt;&gt;"",AL1121/AN1121,"")</f>
        <v/>
      </c>
      <c r="AW1121" s="9"/>
    </row>
    <row r="1122" spans="1:49" ht="13.5" thickTop="1" x14ac:dyDescent="0.2">
      <c r="A1122" s="2">
        <v>8003091</v>
      </c>
      <c r="B1122" s="3" t="s">
        <v>1176</v>
      </c>
      <c r="C1122" s="2">
        <v>0</v>
      </c>
      <c r="D1122" s="2">
        <v>4029</v>
      </c>
      <c r="E1122" s="8" t="s">
        <v>56</v>
      </c>
      <c r="F1122" s="5" t="s">
        <v>1084</v>
      </c>
      <c r="G1122" s="3" t="s">
        <v>51</v>
      </c>
      <c r="H1122" s="6">
        <v>5000</v>
      </c>
      <c r="I1122" s="6">
        <v>100</v>
      </c>
      <c r="J1122" s="7">
        <v>-109.48333</v>
      </c>
      <c r="K1122" s="7">
        <v>47.283329999999999</v>
      </c>
      <c r="L1122" s="6">
        <v>7.437538</v>
      </c>
      <c r="M1122" s="8" t="s">
        <v>54</v>
      </c>
      <c r="N1122" s="2" t="s">
        <v>52</v>
      </c>
      <c r="O1122" s="6">
        <v>2.1600179672241211</v>
      </c>
      <c r="P1122" s="8" t="s">
        <v>53</v>
      </c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1">
        <f>IF($L1122&gt;0,IF(O1122&gt;0,$L1122*O1122/1000000,""),"")</f>
        <v>1.6065215711912155E-5</v>
      </c>
      <c r="AM1122" s="8" t="str">
        <f>IF($L1122&gt;0,IF(R1122&gt;0,$L1122*R1122/1000000,""),"")</f>
        <v/>
      </c>
      <c r="AN1122" s="8" t="str">
        <f>IF($L1122&gt;0,IF(U1122&gt;0,IF($V1122="P",$L1122*U1122/1000000,$L1122*$U1122),""),"")</f>
        <v/>
      </c>
      <c r="AO1122" s="8" t="str">
        <f>IF($L1122&gt;0,IF(X1122&gt;0,$L1122*X1122/100,""),"")</f>
        <v/>
      </c>
      <c r="AP1122" s="8" t="str">
        <f>IF($L1122&gt;0,IF(AA1122&gt;0,$L1122*AA1122/100,""),"")</f>
        <v/>
      </c>
      <c r="AQ1122" s="11">
        <f>SUM(AL1122:AP1122)</f>
        <v>1.6065215711912155E-5</v>
      </c>
      <c r="AR1122" s="6" t="e">
        <f>IF((AL1122+AM1122)&gt;0,AL1122+AM1122,"")</f>
        <v>#VALUE!</v>
      </c>
      <c r="AS1122" s="9">
        <f>IF(O1122&gt;0,R1122/O1122,"")</f>
        <v>0</v>
      </c>
      <c r="AT1122" s="9" t="e">
        <f>IF(AR1122&lt;&gt;"",AL1122/AR1122,"")</f>
        <v>#VALUE!</v>
      </c>
      <c r="AU1122" s="9" t="str">
        <f>IF(AO1122&lt;&gt;"",AL1122/AO1122,"")</f>
        <v/>
      </c>
      <c r="AV1122" s="9" t="str">
        <f>IF(AN1122&lt;&gt;"",AL1122/AN1122,"")</f>
        <v/>
      </c>
      <c r="AW1122" s="9"/>
    </row>
    <row r="1123" spans="1:49" ht="13.5" thickTop="1" x14ac:dyDescent="0.2">
      <c r="A1123" s="2">
        <v>8004113</v>
      </c>
      <c r="B1123" s="3" t="s">
        <v>1140</v>
      </c>
      <c r="C1123" s="2">
        <v>0</v>
      </c>
      <c r="D1123" s="2">
        <v>4029</v>
      </c>
      <c r="E1123" s="8" t="s">
        <v>56</v>
      </c>
      <c r="F1123" s="5" t="s">
        <v>1084</v>
      </c>
      <c r="G1123" s="3" t="s">
        <v>51</v>
      </c>
      <c r="H1123" s="6">
        <v>5000</v>
      </c>
      <c r="I1123" s="6">
        <v>100</v>
      </c>
      <c r="J1123" s="7">
        <v>-108.73389</v>
      </c>
      <c r="K1123" s="7">
        <v>42.5</v>
      </c>
      <c r="L1123" s="6">
        <v>9.0719398437500001E-2</v>
      </c>
      <c r="M1123" s="8" t="s">
        <v>54</v>
      </c>
      <c r="N1123" s="2" t="s">
        <v>52</v>
      </c>
      <c r="O1123" s="6">
        <v>12.616999626159668</v>
      </c>
      <c r="P1123" s="8" t="s">
        <v>53</v>
      </c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1">
        <f>IF($L1123&gt;0,IF(O1123&gt;0,$L1123*O1123/1000000,""),"")</f>
        <v>1.1446066161713676E-6</v>
      </c>
      <c r="AM1123" s="8" t="str">
        <f>IF($L1123&gt;0,IF(R1123&gt;0,$L1123*R1123/1000000,""),"")</f>
        <v/>
      </c>
      <c r="AN1123" s="8" t="str">
        <f>IF($L1123&gt;0,IF(U1123&gt;0,IF($V1123="P",$L1123*U1123/1000000,$L1123*$U1123),""),"")</f>
        <v/>
      </c>
      <c r="AO1123" s="8" t="str">
        <f>IF($L1123&gt;0,IF(X1123&gt;0,$L1123*X1123/100,""),"")</f>
        <v/>
      </c>
      <c r="AP1123" s="8" t="str">
        <f>IF($L1123&gt;0,IF(AA1123&gt;0,$L1123*AA1123/100,""),"")</f>
        <v/>
      </c>
      <c r="AQ1123" s="11">
        <f>SUM(AL1123:AP1123)</f>
        <v>1.1446066161713676E-6</v>
      </c>
      <c r="AR1123" s="6" t="e">
        <f>IF((AL1123+AM1123)&gt;0,AL1123+AM1123,"")</f>
        <v>#VALUE!</v>
      </c>
      <c r="AS1123" s="9">
        <f>IF(O1123&gt;0,R1123/O1123,"")</f>
        <v>0</v>
      </c>
      <c r="AT1123" s="9" t="e">
        <f>IF(AR1123&lt;&gt;"",AL1123/AR1123,"")</f>
        <v>#VALUE!</v>
      </c>
      <c r="AU1123" s="9" t="str">
        <f>IF(AO1123&lt;&gt;"",AL1123/AO1123,"")</f>
        <v/>
      </c>
      <c r="AV1123" s="9" t="str">
        <f>IF(AN1123&lt;&gt;"",AL1123/AN1123,"")</f>
        <v/>
      </c>
      <c r="AW1123" s="9"/>
    </row>
    <row r="1124" spans="1:49" ht="13.5" thickTop="1" x14ac:dyDescent="0.2">
      <c r="A1124" s="2">
        <v>8004102</v>
      </c>
      <c r="B1124" s="3" t="s">
        <v>1204</v>
      </c>
      <c r="C1124" s="2">
        <v>0</v>
      </c>
      <c r="D1124" s="2">
        <v>4029</v>
      </c>
      <c r="E1124" s="8" t="s">
        <v>56</v>
      </c>
      <c r="F1124" s="5" t="s">
        <v>1084</v>
      </c>
      <c r="G1124" s="3" t="s">
        <v>51</v>
      </c>
      <c r="H1124" s="6">
        <v>5000</v>
      </c>
      <c r="I1124" s="6">
        <v>100</v>
      </c>
      <c r="J1124" s="7">
        <v>-107.62</v>
      </c>
      <c r="K1124" s="7">
        <v>37.78</v>
      </c>
      <c r="L1124" s="6">
        <v>4.0823729999999996</v>
      </c>
      <c r="M1124" s="8" t="s">
        <v>54</v>
      </c>
      <c r="N1124" s="2" t="s">
        <v>52</v>
      </c>
      <c r="O1124" s="6">
        <v>3.9430000782012939</v>
      </c>
      <c r="P1124" s="8" t="s">
        <v>53</v>
      </c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1">
        <f>IF($L1124&gt;0,IF(O1124&gt;0,$L1124*O1124/1000000,""),"")</f>
        <v>1.6096797058246851E-5</v>
      </c>
      <c r="AM1124" s="8" t="str">
        <f>IF($L1124&gt;0,IF(R1124&gt;0,$L1124*R1124/1000000,""),"")</f>
        <v/>
      </c>
      <c r="AN1124" s="8" t="str">
        <f>IF($L1124&gt;0,IF(U1124&gt;0,IF($V1124="P",$L1124*U1124/1000000,$L1124*$U1124),""),"")</f>
        <v/>
      </c>
      <c r="AO1124" s="8" t="str">
        <f>IF($L1124&gt;0,IF(X1124&gt;0,$L1124*X1124/100,""),"")</f>
        <v/>
      </c>
      <c r="AP1124" s="8" t="str">
        <f>IF($L1124&gt;0,IF(AA1124&gt;0,$L1124*AA1124/100,""),"")</f>
        <v/>
      </c>
      <c r="AQ1124" s="11">
        <f>SUM(AL1124:AP1124)</f>
        <v>1.6096797058246851E-5</v>
      </c>
      <c r="AR1124" s="6" t="e">
        <f>IF((AL1124+AM1124)&gt;0,AL1124+AM1124,"")</f>
        <v>#VALUE!</v>
      </c>
      <c r="AS1124" s="9">
        <f>IF(O1124&gt;0,R1124/O1124,"")</f>
        <v>0</v>
      </c>
      <c r="AT1124" s="9" t="e">
        <f>IF(AR1124&lt;&gt;"",AL1124/AR1124,"")</f>
        <v>#VALUE!</v>
      </c>
      <c r="AU1124" s="9" t="str">
        <f>IF(AO1124&lt;&gt;"",AL1124/AO1124,"")</f>
        <v/>
      </c>
      <c r="AV1124" s="9" t="str">
        <f>IF(AN1124&lt;&gt;"",AL1124/AN1124,"")</f>
        <v/>
      </c>
      <c r="AW1124" s="9"/>
    </row>
    <row r="1125" spans="1:49" ht="13.5" thickTop="1" x14ac:dyDescent="0.2">
      <c r="A1125" s="2">
        <v>8004099</v>
      </c>
      <c r="B1125" s="3" t="s">
        <v>1209</v>
      </c>
      <c r="C1125" s="2">
        <v>0</v>
      </c>
      <c r="D1125" s="2">
        <v>4029</v>
      </c>
      <c r="E1125" s="8" t="s">
        <v>56</v>
      </c>
      <c r="F1125" s="5" t="s">
        <v>1084</v>
      </c>
      <c r="G1125" s="3" t="s">
        <v>51</v>
      </c>
      <c r="H1125" s="6">
        <v>5000</v>
      </c>
      <c r="I1125" s="6">
        <v>100</v>
      </c>
      <c r="J1125" s="7">
        <v>-107.61611000000001</v>
      </c>
      <c r="K1125" s="7">
        <v>37.902500000000003</v>
      </c>
      <c r="L1125" s="6">
        <v>6.16892</v>
      </c>
      <c r="M1125" s="8" t="s">
        <v>54</v>
      </c>
      <c r="N1125" s="2" t="s">
        <v>52</v>
      </c>
      <c r="O1125" s="6">
        <v>4.1139998435974121</v>
      </c>
      <c r="P1125" s="8" t="s">
        <v>53</v>
      </c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1">
        <f>IF($L1125&gt;0,IF(O1125&gt;0,$L1125*O1125/1000000,""),"")</f>
        <v>2.5378935915164948E-5</v>
      </c>
      <c r="AM1125" s="8" t="str">
        <f>IF($L1125&gt;0,IF(R1125&gt;0,$L1125*R1125/1000000,""),"")</f>
        <v/>
      </c>
      <c r="AN1125" s="8" t="str">
        <f>IF($L1125&gt;0,IF(U1125&gt;0,IF($V1125="P",$L1125*U1125/1000000,$L1125*$U1125),""),"")</f>
        <v/>
      </c>
      <c r="AO1125" s="8" t="str">
        <f>IF($L1125&gt;0,IF(X1125&gt;0,$L1125*X1125/100,""),"")</f>
        <v/>
      </c>
      <c r="AP1125" s="8" t="str">
        <f>IF($L1125&gt;0,IF(AA1125&gt;0,$L1125*AA1125/100,""),"")</f>
        <v/>
      </c>
      <c r="AQ1125" s="11">
        <f>SUM(AL1125:AP1125)</f>
        <v>2.5378935915164948E-5</v>
      </c>
      <c r="AR1125" s="6" t="e">
        <f>IF((AL1125+AM1125)&gt;0,AL1125+AM1125,"")</f>
        <v>#VALUE!</v>
      </c>
      <c r="AS1125" s="9">
        <f>IF(O1125&gt;0,R1125/O1125,"")</f>
        <v>0</v>
      </c>
      <c r="AT1125" s="9" t="e">
        <f>IF(AR1125&lt;&gt;"",AL1125/AR1125,"")</f>
        <v>#VALUE!</v>
      </c>
      <c r="AU1125" s="9" t="str">
        <f>IF(AO1125&lt;&gt;"",AL1125/AO1125,"")</f>
        <v/>
      </c>
      <c r="AV1125" s="9" t="str">
        <f>IF(AN1125&lt;&gt;"",AL1125/AN1125,"")</f>
        <v/>
      </c>
      <c r="AW1125" s="9"/>
    </row>
    <row r="1126" spans="1:49" ht="13.5" thickTop="1" x14ac:dyDescent="0.2">
      <c r="A1126" s="2">
        <v>8004097</v>
      </c>
      <c r="B1126" s="3" t="s">
        <v>1177</v>
      </c>
      <c r="C1126" s="2">
        <v>0</v>
      </c>
      <c r="D1126" s="2">
        <v>4029</v>
      </c>
      <c r="E1126" s="8" t="s">
        <v>56</v>
      </c>
      <c r="F1126" s="5" t="s">
        <v>1084</v>
      </c>
      <c r="G1126" s="3" t="s">
        <v>51</v>
      </c>
      <c r="H1126" s="6">
        <v>5000</v>
      </c>
      <c r="I1126" s="6">
        <v>100</v>
      </c>
      <c r="J1126" s="7">
        <v>-107.28</v>
      </c>
      <c r="K1126" s="7">
        <v>38.038060000000002</v>
      </c>
      <c r="L1126" s="6"/>
      <c r="M1126" s="8"/>
      <c r="N1126" s="2"/>
      <c r="O1126" s="6"/>
      <c r="P1126" s="8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1" t="str">
        <f>IF($L1126&gt;0,IF(O1126&gt;0,$L1126*O1126/1000000,""),"")</f>
        <v/>
      </c>
      <c r="AM1126" s="8" t="str">
        <f>IF($L1126&gt;0,IF(R1126&gt;0,$L1126*R1126/1000000,""),"")</f>
        <v/>
      </c>
      <c r="AN1126" s="8" t="str">
        <f>IF($L1126&gt;0,IF(U1126&gt;0,IF($V1126="P",$L1126*U1126/1000000,$L1126*$U1126),""),"")</f>
        <v/>
      </c>
      <c r="AO1126" s="8" t="str">
        <f>IF($L1126&gt;0,IF(X1126&gt;0,$L1126*X1126/100,""),"")</f>
        <v/>
      </c>
      <c r="AP1126" s="8" t="str">
        <f>IF($L1126&gt;0,IF(AA1126&gt;0,$L1126*AA1126/100,""),"")</f>
        <v/>
      </c>
      <c r="AQ1126" s="11">
        <f>SUM(AL1126:AP1126)</f>
        <v>0</v>
      </c>
      <c r="AR1126" s="6" t="e">
        <f>IF((AL1126+AM1126)&gt;0,AL1126+AM1126,"")</f>
        <v>#VALUE!</v>
      </c>
      <c r="AS1126" s="9" t="str">
        <f>IF(O1126&gt;0,R1126/O1126,"")</f>
        <v/>
      </c>
      <c r="AT1126" s="9" t="e">
        <f>IF(AR1126&lt;&gt;"",AL1126/AR1126,"")</f>
        <v>#VALUE!</v>
      </c>
      <c r="AU1126" s="9" t="str">
        <f>IF(AO1126&lt;&gt;"",AL1126/AO1126,"")</f>
        <v/>
      </c>
      <c r="AV1126" s="9" t="str">
        <f>IF(AN1126&lt;&gt;"",AL1126/AN1126,"")</f>
        <v/>
      </c>
      <c r="AW1126" s="9"/>
    </row>
    <row r="1127" spans="1:49" ht="13.5" thickTop="1" x14ac:dyDescent="0.2">
      <c r="A1127" s="2">
        <v>8004096</v>
      </c>
      <c r="B1127" s="3" t="s">
        <v>1208</v>
      </c>
      <c r="C1127" s="2">
        <v>0</v>
      </c>
      <c r="D1127" s="2">
        <v>4029</v>
      </c>
      <c r="E1127" s="8" t="s">
        <v>56</v>
      </c>
      <c r="F1127" s="5" t="s">
        <v>1084</v>
      </c>
      <c r="G1127" s="3" t="s">
        <v>51</v>
      </c>
      <c r="H1127" s="6">
        <v>5000</v>
      </c>
      <c r="I1127" s="6">
        <v>100</v>
      </c>
      <c r="J1127" s="7">
        <v>-106.56</v>
      </c>
      <c r="K1127" s="7">
        <v>37.40889</v>
      </c>
      <c r="L1127" s="6"/>
      <c r="M1127" s="8"/>
      <c r="N1127" s="2"/>
      <c r="O1127" s="6"/>
      <c r="P1127" s="8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1" t="str">
        <f>IF($L1127&gt;0,IF(O1127&gt;0,$L1127*O1127/1000000,""),"")</f>
        <v/>
      </c>
      <c r="AM1127" s="8" t="str">
        <f>IF($L1127&gt;0,IF(R1127&gt;0,$L1127*R1127/1000000,""),"")</f>
        <v/>
      </c>
      <c r="AN1127" s="8" t="str">
        <f>IF($L1127&gt;0,IF(U1127&gt;0,IF($V1127="P",$L1127*U1127/1000000,$L1127*$U1127),""),"")</f>
        <v/>
      </c>
      <c r="AO1127" s="8" t="str">
        <f>IF($L1127&gt;0,IF(X1127&gt;0,$L1127*X1127/100,""),"")</f>
        <v/>
      </c>
      <c r="AP1127" s="8" t="str">
        <f>IF($L1127&gt;0,IF(AA1127&gt;0,$L1127*AA1127/100,""),"")</f>
        <v/>
      </c>
      <c r="AQ1127" s="11">
        <f>SUM(AL1127:AP1127)</f>
        <v>0</v>
      </c>
      <c r="AR1127" s="6" t="e">
        <f>IF((AL1127+AM1127)&gt;0,AL1127+AM1127,"")</f>
        <v>#VALUE!</v>
      </c>
      <c r="AS1127" s="9" t="str">
        <f>IF(O1127&gt;0,R1127/O1127,"")</f>
        <v/>
      </c>
      <c r="AT1127" s="9" t="e">
        <f>IF(AR1127&lt;&gt;"",AL1127/AR1127,"")</f>
        <v>#VALUE!</v>
      </c>
      <c r="AU1127" s="9" t="str">
        <f>IF(AO1127&lt;&gt;"",AL1127/AO1127,"")</f>
        <v/>
      </c>
      <c r="AV1127" s="9" t="str">
        <f>IF(AN1127&lt;&gt;"",AL1127/AN1127,"")</f>
        <v/>
      </c>
      <c r="AW1127" s="9"/>
    </row>
    <row r="1128" spans="1:49" ht="13.5" thickTop="1" x14ac:dyDescent="0.2">
      <c r="A1128" s="2">
        <v>8004110</v>
      </c>
      <c r="B1128" s="3" t="s">
        <v>1191</v>
      </c>
      <c r="C1128" s="2">
        <v>0</v>
      </c>
      <c r="D1128" s="2">
        <v>4029</v>
      </c>
      <c r="E1128" s="8" t="s">
        <v>56</v>
      </c>
      <c r="F1128" s="5" t="s">
        <v>1084</v>
      </c>
      <c r="G1128" s="3" t="s">
        <v>51</v>
      </c>
      <c r="H1128" s="6">
        <v>5000</v>
      </c>
      <c r="I1128" s="6">
        <v>100</v>
      </c>
      <c r="J1128" s="7">
        <v>-106.52306</v>
      </c>
      <c r="K1128" s="7">
        <v>37.388060000000003</v>
      </c>
      <c r="L1128" s="6"/>
      <c r="M1128" s="8"/>
      <c r="N1128" s="2"/>
      <c r="O1128" s="6"/>
      <c r="P1128" s="8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1" t="str">
        <f>IF($L1128&gt;0,IF(O1128&gt;0,$L1128*O1128/1000000,""),"")</f>
        <v/>
      </c>
      <c r="AM1128" s="8" t="str">
        <f>IF($L1128&gt;0,IF(R1128&gt;0,$L1128*R1128/1000000,""),"")</f>
        <v/>
      </c>
      <c r="AN1128" s="8" t="str">
        <f>IF($L1128&gt;0,IF(U1128&gt;0,IF($V1128="P",$L1128*U1128/1000000,$L1128*$U1128),""),"")</f>
        <v/>
      </c>
      <c r="AO1128" s="8" t="str">
        <f>IF($L1128&gt;0,IF(X1128&gt;0,$L1128*X1128/100,""),"")</f>
        <v/>
      </c>
      <c r="AP1128" s="8" t="str">
        <f>IF($L1128&gt;0,IF(AA1128&gt;0,$L1128*AA1128/100,""),"")</f>
        <v/>
      </c>
      <c r="AQ1128" s="11">
        <f>SUM(AL1128:AP1128)</f>
        <v>0</v>
      </c>
      <c r="AR1128" s="6" t="e">
        <f>IF((AL1128+AM1128)&gt;0,AL1128+AM1128,"")</f>
        <v>#VALUE!</v>
      </c>
      <c r="AS1128" s="9" t="str">
        <f>IF(O1128&gt;0,R1128/O1128,"")</f>
        <v/>
      </c>
      <c r="AT1128" s="9" t="e">
        <f>IF(AR1128&lt;&gt;"",AL1128/AR1128,"")</f>
        <v>#VALUE!</v>
      </c>
      <c r="AU1128" s="9" t="str">
        <f>IF(AO1128&lt;&gt;"",AL1128/AO1128,"")</f>
        <v/>
      </c>
      <c r="AV1128" s="9" t="str">
        <f>IF(AN1128&lt;&gt;"",AL1128/AN1128,"")</f>
        <v/>
      </c>
      <c r="AW1128" s="9"/>
    </row>
    <row r="1129" spans="1:49" ht="13.5" thickTop="1" x14ac:dyDescent="0.2">
      <c r="A1129" s="2">
        <v>8003095</v>
      </c>
      <c r="B1129" s="3" t="s">
        <v>1178</v>
      </c>
      <c r="C1129" s="2">
        <v>0</v>
      </c>
      <c r="D1129" s="2">
        <v>4029</v>
      </c>
      <c r="E1129" s="8" t="s">
        <v>56</v>
      </c>
      <c r="F1129" s="5" t="s">
        <v>1084</v>
      </c>
      <c r="G1129" s="3" t="s">
        <v>51</v>
      </c>
      <c r="H1129" s="6">
        <v>5000</v>
      </c>
      <c r="I1129" s="6">
        <v>100</v>
      </c>
      <c r="J1129" s="7">
        <v>-106.25</v>
      </c>
      <c r="K1129" s="7">
        <v>39.233330000000002</v>
      </c>
      <c r="L1129" s="6">
        <v>0.90719237500000005</v>
      </c>
      <c r="M1129" s="8" t="s">
        <v>54</v>
      </c>
      <c r="N1129" s="2" t="s">
        <v>52</v>
      </c>
      <c r="O1129" s="6">
        <v>2.0571599006652832</v>
      </c>
      <c r="P1129" s="8" t="s">
        <v>53</v>
      </c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1">
        <f>IF($L1129&gt;0,IF(O1129&gt;0,$L1129*O1129/1000000,""),"")</f>
        <v>1.8662397760393024E-6</v>
      </c>
      <c r="AM1129" s="8" t="str">
        <f>IF($L1129&gt;0,IF(R1129&gt;0,$L1129*R1129/1000000,""),"")</f>
        <v/>
      </c>
      <c r="AN1129" s="8" t="str">
        <f>IF($L1129&gt;0,IF(U1129&gt;0,IF($V1129="P",$L1129*U1129/1000000,$L1129*$U1129),""),"")</f>
        <v/>
      </c>
      <c r="AO1129" s="8" t="str">
        <f>IF($L1129&gt;0,IF(X1129&gt;0,$L1129*X1129/100,""),"")</f>
        <v/>
      </c>
      <c r="AP1129" s="8" t="str">
        <f>IF($L1129&gt;0,IF(AA1129&gt;0,$L1129*AA1129/100,""),"")</f>
        <v/>
      </c>
      <c r="AQ1129" s="11">
        <f>SUM(AL1129:AP1129)</f>
        <v>1.8662397760393024E-6</v>
      </c>
      <c r="AR1129" s="6" t="e">
        <f>IF((AL1129+AM1129)&gt;0,AL1129+AM1129,"")</f>
        <v>#VALUE!</v>
      </c>
      <c r="AS1129" s="9">
        <f>IF(O1129&gt;0,R1129/O1129,"")</f>
        <v>0</v>
      </c>
      <c r="AT1129" s="9" t="e">
        <f>IF(AR1129&lt;&gt;"",AL1129/AR1129,"")</f>
        <v>#VALUE!</v>
      </c>
      <c r="AU1129" s="9" t="str">
        <f>IF(AO1129&lt;&gt;"",AL1129/AO1129,"")</f>
        <v/>
      </c>
      <c r="AV1129" s="9" t="str">
        <f>IF(AN1129&lt;&gt;"",AL1129/AN1129,"")</f>
        <v/>
      </c>
      <c r="AW1129" s="9"/>
    </row>
    <row r="1130" spans="1:49" ht="13.5" thickTop="1" x14ac:dyDescent="0.2">
      <c r="A1130" s="2">
        <v>8004098</v>
      </c>
      <c r="B1130" s="3" t="s">
        <v>943</v>
      </c>
      <c r="C1130" s="2">
        <v>0</v>
      </c>
      <c r="D1130" s="2">
        <v>4029</v>
      </c>
      <c r="E1130" s="8" t="s">
        <v>56</v>
      </c>
      <c r="F1130" s="5" t="s">
        <v>1084</v>
      </c>
      <c r="G1130" s="3" t="s">
        <v>51</v>
      </c>
      <c r="H1130" s="6">
        <v>5000</v>
      </c>
      <c r="I1130" s="6">
        <v>100</v>
      </c>
      <c r="J1130" s="7">
        <v>-106.11306</v>
      </c>
      <c r="K1130" s="7">
        <v>38.296109999999999</v>
      </c>
      <c r="L1130" s="6"/>
      <c r="M1130" s="8"/>
      <c r="N1130" s="2"/>
      <c r="O1130" s="6"/>
      <c r="P1130" s="8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1" t="str">
        <f>IF($L1130&gt;0,IF(O1130&gt;0,$L1130*O1130/1000000,""),"")</f>
        <v/>
      </c>
      <c r="AM1130" s="8" t="str">
        <f>IF($L1130&gt;0,IF(R1130&gt;0,$L1130*R1130/1000000,""),"")</f>
        <v/>
      </c>
      <c r="AN1130" s="8" t="str">
        <f>IF($L1130&gt;0,IF(U1130&gt;0,IF($V1130="P",$L1130*U1130/1000000,$L1130*$U1130),""),"")</f>
        <v/>
      </c>
      <c r="AO1130" s="8" t="str">
        <f>IF($L1130&gt;0,IF(X1130&gt;0,$L1130*X1130/100,""),"")</f>
        <v/>
      </c>
      <c r="AP1130" s="8" t="str">
        <f>IF($L1130&gt;0,IF(AA1130&gt;0,$L1130*AA1130/100,""),"")</f>
        <v/>
      </c>
      <c r="AQ1130" s="11">
        <f>SUM(AL1130:AP1130)</f>
        <v>0</v>
      </c>
      <c r="AR1130" s="6" t="e">
        <f>IF((AL1130+AM1130)&gt;0,AL1130+AM1130,"")</f>
        <v>#VALUE!</v>
      </c>
      <c r="AS1130" s="9" t="str">
        <f>IF(O1130&gt;0,R1130/O1130,"")</f>
        <v/>
      </c>
      <c r="AT1130" s="9" t="e">
        <f>IF(AR1130&lt;&gt;"",AL1130/AR1130,"")</f>
        <v>#VALUE!</v>
      </c>
      <c r="AU1130" s="9" t="str">
        <f>IF(AO1130&lt;&gt;"",AL1130/AO1130,"")</f>
        <v/>
      </c>
      <c r="AV1130" s="9" t="str">
        <f>IF(AN1130&lt;&gt;"",AL1130/AN1130,"")</f>
        <v/>
      </c>
      <c r="AW1130" s="9"/>
    </row>
    <row r="1131" spans="1:49" ht="13.5" thickTop="1" x14ac:dyDescent="0.2">
      <c r="A1131" s="2">
        <v>8004112</v>
      </c>
      <c r="B1131" s="3" t="s">
        <v>1160</v>
      </c>
      <c r="C1131" s="2">
        <v>0</v>
      </c>
      <c r="D1131" s="2">
        <v>4029</v>
      </c>
      <c r="E1131" s="8" t="s">
        <v>56</v>
      </c>
      <c r="F1131" s="5" t="s">
        <v>1084</v>
      </c>
      <c r="G1131" s="3" t="s">
        <v>51</v>
      </c>
      <c r="H1131" s="6">
        <v>5000</v>
      </c>
      <c r="I1131" s="6">
        <v>100</v>
      </c>
      <c r="J1131" s="7">
        <v>-105.13806</v>
      </c>
      <c r="K1131" s="7">
        <v>38.71</v>
      </c>
      <c r="L1131" s="6">
        <v>70</v>
      </c>
      <c r="M1131" s="8" t="s">
        <v>54</v>
      </c>
      <c r="N1131" s="2" t="s">
        <v>52</v>
      </c>
      <c r="O1131" s="6">
        <v>0.99000000953674316</v>
      </c>
      <c r="P1131" s="8" t="s">
        <v>53</v>
      </c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1">
        <f>IF($L1131&gt;0,IF(O1131&gt;0,$L1131*O1131/1000000,""),"")</f>
        <v>6.9300000667572026E-5</v>
      </c>
      <c r="AM1131" s="8" t="str">
        <f>IF($L1131&gt;0,IF(R1131&gt;0,$L1131*R1131/1000000,""),"")</f>
        <v/>
      </c>
      <c r="AN1131" s="8" t="str">
        <f>IF($L1131&gt;0,IF(U1131&gt;0,IF($V1131="P",$L1131*U1131/1000000,$L1131*$U1131),""),"")</f>
        <v/>
      </c>
      <c r="AO1131" s="8" t="str">
        <f>IF($L1131&gt;0,IF(X1131&gt;0,$L1131*X1131/100,""),"")</f>
        <v/>
      </c>
      <c r="AP1131" s="8" t="str">
        <f>IF($L1131&gt;0,IF(AA1131&gt;0,$L1131*AA1131/100,""),"")</f>
        <v/>
      </c>
      <c r="AQ1131" s="11">
        <f>SUM(AL1131:AP1131)</f>
        <v>6.9300000667572026E-5</v>
      </c>
      <c r="AR1131" s="6" t="e">
        <f>IF((AL1131+AM1131)&gt;0,AL1131+AM1131,"")</f>
        <v>#VALUE!</v>
      </c>
      <c r="AS1131" s="9">
        <f>IF(O1131&gt;0,R1131/O1131,"")</f>
        <v>0</v>
      </c>
      <c r="AT1131" s="9" t="e">
        <f>IF(AR1131&lt;&gt;"",AL1131/AR1131,"")</f>
        <v>#VALUE!</v>
      </c>
      <c r="AU1131" s="9" t="str">
        <f>IF(AO1131&lt;&gt;"",AL1131/AO1131,"")</f>
        <v/>
      </c>
      <c r="AV1131" s="9" t="str">
        <f>IF(AN1131&lt;&gt;"",AL1131/AN1131,"")</f>
        <v/>
      </c>
      <c r="AW1131" s="9"/>
    </row>
    <row r="1132" spans="1:49" ht="13.5" thickTop="1" x14ac:dyDescent="0.2">
      <c r="A1132" s="2">
        <v>8003138</v>
      </c>
      <c r="B1132" s="3" t="s">
        <v>1196</v>
      </c>
      <c r="C1132" s="2">
        <v>0</v>
      </c>
      <c r="D1132" s="2">
        <v>4029</v>
      </c>
      <c r="E1132" s="8" t="s">
        <v>56</v>
      </c>
      <c r="F1132" s="5" t="s">
        <v>1084</v>
      </c>
      <c r="G1132" s="3" t="s">
        <v>51</v>
      </c>
      <c r="H1132" s="6">
        <v>5000</v>
      </c>
      <c r="I1132" s="6">
        <v>100</v>
      </c>
      <c r="J1132" s="7">
        <v>-103.85</v>
      </c>
      <c r="K1132" s="7">
        <v>44.4</v>
      </c>
      <c r="L1132" s="6">
        <v>1.9595359999999999</v>
      </c>
      <c r="M1132" s="8" t="s">
        <v>54</v>
      </c>
      <c r="N1132" s="2" t="s">
        <v>52</v>
      </c>
      <c r="O1132" s="6">
        <v>1.7143000364303589</v>
      </c>
      <c r="P1132" s="8" t="s">
        <v>53</v>
      </c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1">
        <f>IF($L1132&gt;0,IF(O1132&gt;0,$L1132*O1132/1000000,""),"")</f>
        <v>3.3592326361865998E-6</v>
      </c>
      <c r="AM1132" s="8" t="str">
        <f>IF($L1132&gt;0,IF(R1132&gt;0,$L1132*R1132/1000000,""),"")</f>
        <v/>
      </c>
      <c r="AN1132" s="8" t="str">
        <f>IF($L1132&gt;0,IF(U1132&gt;0,IF($V1132="P",$L1132*U1132/1000000,$L1132*$U1132),""),"")</f>
        <v/>
      </c>
      <c r="AO1132" s="8" t="str">
        <f>IF($L1132&gt;0,IF(X1132&gt;0,$L1132*X1132/100,""),"")</f>
        <v/>
      </c>
      <c r="AP1132" s="8" t="str">
        <f>IF($L1132&gt;0,IF(AA1132&gt;0,$L1132*AA1132/100,""),"")</f>
        <v/>
      </c>
      <c r="AQ1132" s="11">
        <f>SUM(AL1132:AP1132)</f>
        <v>3.3592326361865998E-6</v>
      </c>
      <c r="AR1132" s="6" t="e">
        <f>IF((AL1132+AM1132)&gt;0,AL1132+AM1132,"")</f>
        <v>#VALUE!</v>
      </c>
      <c r="AS1132" s="9">
        <f>IF(O1132&gt;0,R1132/O1132,"")</f>
        <v>0</v>
      </c>
      <c r="AT1132" s="9" t="e">
        <f>IF(AR1132&lt;&gt;"",AL1132/AR1132,"")</f>
        <v>#VALUE!</v>
      </c>
      <c r="AU1132" s="9" t="str">
        <f>IF(AO1132&lt;&gt;"",AL1132/AO1132,"")</f>
        <v/>
      </c>
      <c r="AV1132" s="9" t="str">
        <f>IF(AN1132&lt;&gt;"",AL1132/AN1132,"")</f>
        <v/>
      </c>
      <c r="AW1132" s="9"/>
    </row>
    <row r="1133" spans="1:49" ht="13.5" thickTop="1" x14ac:dyDescent="0.2">
      <c r="A1133" s="2">
        <v>8003071</v>
      </c>
      <c r="B1133" s="3" t="s">
        <v>1167</v>
      </c>
      <c r="C1133" s="2">
        <v>0</v>
      </c>
      <c r="D1133" s="2">
        <v>4029</v>
      </c>
      <c r="E1133" s="8" t="s">
        <v>56</v>
      </c>
      <c r="F1133" s="5" t="s">
        <v>1084</v>
      </c>
      <c r="G1133" s="3" t="s">
        <v>51</v>
      </c>
      <c r="H1133" s="6">
        <v>5000</v>
      </c>
      <c r="I1133" s="6">
        <v>100</v>
      </c>
      <c r="J1133" s="7">
        <v>-103.80167</v>
      </c>
      <c r="K1133" s="7">
        <v>44.331110000000002</v>
      </c>
      <c r="L1133" s="6">
        <v>14.38232</v>
      </c>
      <c r="M1133" s="8" t="s">
        <v>54</v>
      </c>
      <c r="N1133" s="2" t="s">
        <v>52</v>
      </c>
      <c r="O1133" s="6">
        <v>1.4057259559631348</v>
      </c>
      <c r="P1133" s="8" t="s">
        <v>53</v>
      </c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1">
        <f>IF($L1133&gt;0,IF(O1133&gt;0,$L1133*O1133/1000000,""),"")</f>
        <v>2.021760053096771E-5</v>
      </c>
      <c r="AM1133" s="8" t="str">
        <f>IF($L1133&gt;0,IF(R1133&gt;0,$L1133*R1133/1000000,""),"")</f>
        <v/>
      </c>
      <c r="AN1133" s="8" t="str">
        <f>IF($L1133&gt;0,IF(U1133&gt;0,IF($V1133="P",$L1133*U1133/1000000,$L1133*$U1133),""),"")</f>
        <v/>
      </c>
      <c r="AO1133" s="8" t="str">
        <f>IF($L1133&gt;0,IF(X1133&gt;0,$L1133*X1133/100,""),"")</f>
        <v/>
      </c>
      <c r="AP1133" s="8" t="str">
        <f>IF($L1133&gt;0,IF(AA1133&gt;0,$L1133*AA1133/100,""),"")</f>
        <v/>
      </c>
      <c r="AQ1133" s="11">
        <f>SUM(AL1133:AP1133)</f>
        <v>2.021760053096771E-5</v>
      </c>
      <c r="AR1133" s="6" t="e">
        <f>IF((AL1133+AM1133)&gt;0,AL1133+AM1133,"")</f>
        <v>#VALUE!</v>
      </c>
      <c r="AS1133" s="9">
        <f>IF(O1133&gt;0,R1133/O1133,"")</f>
        <v>0</v>
      </c>
      <c r="AT1133" s="9" t="e">
        <f>IF(AR1133&lt;&gt;"",AL1133/AR1133,"")</f>
        <v>#VALUE!</v>
      </c>
      <c r="AU1133" s="9" t="str">
        <f>IF(AO1133&lt;&gt;"",AL1133/AO1133,"")</f>
        <v/>
      </c>
      <c r="AV1133" s="9" t="str">
        <f>IF(AN1133&lt;&gt;"",AL1133/AN1133,"")</f>
        <v/>
      </c>
      <c r="AW1133" s="9"/>
    </row>
    <row r="1134" spans="1:49" ht="13.5" thickTop="1" x14ac:dyDescent="0.2">
      <c r="A1134" s="2">
        <v>8000307</v>
      </c>
      <c r="B1134" s="3" t="s">
        <v>1199</v>
      </c>
      <c r="C1134" s="2">
        <v>0</v>
      </c>
      <c r="D1134" s="2">
        <v>4029</v>
      </c>
      <c r="E1134" s="8" t="s">
        <v>56</v>
      </c>
      <c r="F1134" s="5" t="s">
        <v>1084</v>
      </c>
      <c r="G1134" s="3" t="s">
        <v>51</v>
      </c>
      <c r="H1134" s="6">
        <v>5000</v>
      </c>
      <c r="I1134" s="6">
        <v>100</v>
      </c>
      <c r="J1134" s="7">
        <v>-87.667500000000004</v>
      </c>
      <c r="K1134" s="7">
        <v>46.488610000000001</v>
      </c>
      <c r="L1134" s="6">
        <v>3.3879999999999999</v>
      </c>
      <c r="M1134" s="8" t="s">
        <v>54</v>
      </c>
      <c r="N1134" s="2" t="s">
        <v>52</v>
      </c>
      <c r="O1134" s="6">
        <v>4.065619945526123</v>
      </c>
      <c r="P1134" s="8" t="s">
        <v>53</v>
      </c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1">
        <f>IF($L1134&gt;0,IF(O1134&gt;0,$L1134*O1134/1000000,""),"")</f>
        <v>1.3774320375442505E-5</v>
      </c>
      <c r="AM1134" s="8" t="str">
        <f>IF($L1134&gt;0,IF(R1134&gt;0,$L1134*R1134/1000000,""),"")</f>
        <v/>
      </c>
      <c r="AN1134" s="8" t="str">
        <f>IF($L1134&gt;0,IF(U1134&gt;0,IF($V1134="P",$L1134*U1134/1000000,$L1134*$U1134),""),"")</f>
        <v/>
      </c>
      <c r="AO1134" s="8" t="str">
        <f>IF($L1134&gt;0,IF(X1134&gt;0,$L1134*X1134/100,""),"")</f>
        <v/>
      </c>
      <c r="AP1134" s="8" t="str">
        <f>IF($L1134&gt;0,IF(AA1134&gt;0,$L1134*AA1134/100,""),"")</f>
        <v/>
      </c>
      <c r="AQ1134" s="11">
        <f>SUM(AL1134:AP1134)</f>
        <v>1.3774320375442505E-5</v>
      </c>
      <c r="AR1134" s="6" t="e">
        <f>IF((AL1134+AM1134)&gt;0,AL1134+AM1134,"")</f>
        <v>#VALUE!</v>
      </c>
      <c r="AS1134" s="9">
        <f>IF(O1134&gt;0,R1134/O1134,"")</f>
        <v>0</v>
      </c>
      <c r="AT1134" s="9" t="e">
        <f>IF(AR1134&lt;&gt;"",AL1134/AR1134,"")</f>
        <v>#VALUE!</v>
      </c>
      <c r="AU1134" s="9" t="str">
        <f>IF(AO1134&lt;&gt;"",AL1134/AO1134,"")</f>
        <v/>
      </c>
      <c r="AV1134" s="9" t="str">
        <f>IF(AN1134&lt;&gt;"",AL1134/AN1134,"")</f>
        <v/>
      </c>
      <c r="AW1134" s="9"/>
    </row>
    <row r="1135" spans="1:49" ht="13.5" thickTop="1" x14ac:dyDescent="0.2">
      <c r="A1135" s="2">
        <v>8003013</v>
      </c>
      <c r="B1135" s="3" t="s">
        <v>1130</v>
      </c>
      <c r="C1135" s="2">
        <v>0</v>
      </c>
      <c r="D1135" s="2">
        <v>4029</v>
      </c>
      <c r="E1135" s="8" t="s">
        <v>56</v>
      </c>
      <c r="F1135" s="5" t="s">
        <v>1084</v>
      </c>
      <c r="G1135" s="3" t="s">
        <v>51</v>
      </c>
      <c r="H1135" s="6">
        <v>5000</v>
      </c>
      <c r="I1135" s="6">
        <v>100</v>
      </c>
      <c r="J1135" s="7">
        <v>-82.3</v>
      </c>
      <c r="K1135" s="7">
        <v>33.883330000000001</v>
      </c>
      <c r="L1135" s="6">
        <v>1.4869110000000001</v>
      </c>
      <c r="M1135" s="8" t="s">
        <v>54</v>
      </c>
      <c r="N1135" s="2" t="s">
        <v>52</v>
      </c>
      <c r="O1135" s="6">
        <v>1.4057259559631348</v>
      </c>
      <c r="P1135" s="8" t="s">
        <v>53</v>
      </c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1">
        <f>IF($L1135&gt;0,IF(O1135&gt;0,$L1135*O1135/1000000,""),"")</f>
        <v>2.0901893869071004E-6</v>
      </c>
      <c r="AM1135" s="8" t="str">
        <f>IF($L1135&gt;0,IF(R1135&gt;0,$L1135*R1135/1000000,""),"")</f>
        <v/>
      </c>
      <c r="AN1135" s="8" t="str">
        <f>IF($L1135&gt;0,IF(U1135&gt;0,IF($V1135="P",$L1135*U1135/1000000,$L1135*$U1135),""),"")</f>
        <v/>
      </c>
      <c r="AO1135" s="8" t="str">
        <f>IF($L1135&gt;0,IF(X1135&gt;0,$L1135*X1135/100,""),"")</f>
        <v/>
      </c>
      <c r="AP1135" s="8" t="str">
        <f>IF($L1135&gt;0,IF(AA1135&gt;0,$L1135*AA1135/100,""),"")</f>
        <v/>
      </c>
      <c r="AQ1135" s="11">
        <f>SUM(AL1135:AP1135)</f>
        <v>2.0901893869071004E-6</v>
      </c>
      <c r="AR1135" s="6" t="e">
        <f>IF((AL1135+AM1135)&gt;0,AL1135+AM1135,"")</f>
        <v>#VALUE!</v>
      </c>
      <c r="AS1135" s="9">
        <f>IF(O1135&gt;0,R1135/O1135,"")</f>
        <v>0</v>
      </c>
      <c r="AT1135" s="9" t="e">
        <f>IF(AR1135&lt;&gt;"",AL1135/AR1135,"")</f>
        <v>#VALUE!</v>
      </c>
      <c r="AU1135" s="9" t="str">
        <f>IF(AO1135&lt;&gt;"",AL1135/AO1135,"")</f>
        <v/>
      </c>
      <c r="AV1135" s="9" t="str">
        <f>IF(AN1135&lt;&gt;"",AL1135/AN1135,"")</f>
        <v/>
      </c>
      <c r="AW1135" s="9"/>
    </row>
    <row r="1136" spans="1:49" ht="13.5" thickTop="1" x14ac:dyDescent="0.2">
      <c r="A1136" s="2">
        <v>8003082</v>
      </c>
      <c r="B1136" s="3" t="s">
        <v>1170</v>
      </c>
      <c r="C1136" s="2">
        <v>0</v>
      </c>
      <c r="D1136" s="2">
        <v>4029</v>
      </c>
      <c r="E1136" s="8" t="s">
        <v>56</v>
      </c>
      <c r="F1136" s="5" t="s">
        <v>1084</v>
      </c>
      <c r="G1136" s="3" t="s">
        <v>51</v>
      </c>
      <c r="H1136" s="6">
        <v>5000</v>
      </c>
      <c r="I1136" s="6">
        <v>100</v>
      </c>
      <c r="J1136" s="7">
        <v>-80.55</v>
      </c>
      <c r="K1136" s="7">
        <v>34.583329999999997</v>
      </c>
      <c r="L1136" s="6">
        <v>7.7111359999999998</v>
      </c>
      <c r="M1136" s="8" t="s">
        <v>54</v>
      </c>
      <c r="N1136" s="2" t="s">
        <v>52</v>
      </c>
      <c r="O1136" s="6">
        <v>2.74288010597229</v>
      </c>
      <c r="P1136" s="8" t="s">
        <v>53</v>
      </c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1">
        <f>IF($L1136&gt;0,IF(O1136&gt;0,$L1136*O1136/1000000,""),"")</f>
        <v>2.115072152884674E-5</v>
      </c>
      <c r="AM1136" s="8" t="str">
        <f>IF($L1136&gt;0,IF(R1136&gt;0,$L1136*R1136/1000000,""),"")</f>
        <v/>
      </c>
      <c r="AN1136" s="8" t="str">
        <f>IF($L1136&gt;0,IF(U1136&gt;0,IF($V1136="P",$L1136*U1136/1000000,$L1136*$U1136),""),"")</f>
        <v/>
      </c>
      <c r="AO1136" s="8" t="str">
        <f>IF($L1136&gt;0,IF(X1136&gt;0,$L1136*X1136/100,""),"")</f>
        <v/>
      </c>
      <c r="AP1136" s="8" t="str">
        <f>IF($L1136&gt;0,IF(AA1136&gt;0,$L1136*AA1136/100,""),"")</f>
        <v/>
      </c>
      <c r="AQ1136" s="11">
        <f>SUM(AL1136:AP1136)</f>
        <v>2.115072152884674E-5</v>
      </c>
      <c r="AR1136" s="6" t="e">
        <f>IF((AL1136+AM1136)&gt;0,AL1136+AM1136,"")</f>
        <v>#VALUE!</v>
      </c>
      <c r="AS1136" s="9">
        <f>IF(O1136&gt;0,R1136/O1136,"")</f>
        <v>0</v>
      </c>
      <c r="AT1136" s="9" t="e">
        <f>IF(AR1136&lt;&gt;"",AL1136/AR1136,"")</f>
        <v>#VALUE!</v>
      </c>
      <c r="AU1136" s="9" t="str">
        <f>IF(AO1136&lt;&gt;"",AL1136/AO1136,"")</f>
        <v/>
      </c>
      <c r="AV1136" s="9" t="str">
        <f>IF(AN1136&lt;&gt;"",AL1136/AN1136,"")</f>
        <v/>
      </c>
      <c r="AW1136" s="9"/>
    </row>
    <row r="1137" spans="1:49" ht="13.5" thickTop="1" x14ac:dyDescent="0.2">
      <c r="A1137" s="2">
        <v>8003027</v>
      </c>
      <c r="B1137" s="3" t="s">
        <v>1137</v>
      </c>
      <c r="C1137" s="2">
        <v>0</v>
      </c>
      <c r="D1137" s="2">
        <v>4029</v>
      </c>
      <c r="E1137" s="8" t="s">
        <v>56</v>
      </c>
      <c r="F1137" s="5" t="s">
        <v>1084</v>
      </c>
      <c r="G1137" s="3" t="s">
        <v>51</v>
      </c>
      <c r="H1137" s="6">
        <v>5000</v>
      </c>
      <c r="I1137" s="6">
        <v>100</v>
      </c>
      <c r="J1137" s="7">
        <v>-80.383330000000001</v>
      </c>
      <c r="K1137" s="7">
        <v>34.616669999999999</v>
      </c>
      <c r="L1137" s="6">
        <v>6.6323129999999999</v>
      </c>
      <c r="M1137" s="8" t="s">
        <v>54</v>
      </c>
      <c r="N1137" s="2" t="s">
        <v>52</v>
      </c>
      <c r="O1137" s="6">
        <v>1.2685819864273071</v>
      </c>
      <c r="P1137" s="8" t="s">
        <v>53</v>
      </c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1">
        <f>IF($L1137&gt;0,IF(O1137&gt;0,$L1137*O1137/1000000,""),"")</f>
        <v>8.413632800147652E-6</v>
      </c>
      <c r="AM1137" s="8" t="str">
        <f>IF($L1137&gt;0,IF(R1137&gt;0,$L1137*R1137/1000000,""),"")</f>
        <v/>
      </c>
      <c r="AN1137" s="8" t="str">
        <f>IF($L1137&gt;0,IF(U1137&gt;0,IF($V1137="P",$L1137*U1137/1000000,$L1137*$U1137),""),"")</f>
        <v/>
      </c>
      <c r="AO1137" s="8" t="str">
        <f>IF($L1137&gt;0,IF(X1137&gt;0,$L1137*X1137/100,""),"")</f>
        <v/>
      </c>
      <c r="AP1137" s="8" t="str">
        <f>IF($L1137&gt;0,IF(AA1137&gt;0,$L1137*AA1137/100,""),"")</f>
        <v/>
      </c>
      <c r="AQ1137" s="11">
        <f>SUM(AL1137:AP1137)</f>
        <v>8.413632800147652E-6</v>
      </c>
      <c r="AR1137" s="6" t="e">
        <f>IF((AL1137+AM1137)&gt;0,AL1137+AM1137,"")</f>
        <v>#VALUE!</v>
      </c>
      <c r="AS1137" s="9">
        <f>IF(O1137&gt;0,R1137/O1137,"")</f>
        <v>0</v>
      </c>
      <c r="AT1137" s="9" t="e">
        <f>IF(AR1137&lt;&gt;"",AL1137/AR1137,"")</f>
        <v>#VALUE!</v>
      </c>
      <c r="AU1137" s="9" t="str">
        <f>IF(AO1137&lt;&gt;"",AL1137/AO1137,"")</f>
        <v/>
      </c>
      <c r="AV1137" s="9" t="str">
        <f>IF(AN1137&lt;&gt;"",AL1137/AN1137,"")</f>
        <v/>
      </c>
      <c r="AW1137" s="9"/>
    </row>
    <row r="1138" spans="1:49" ht="13.5" thickTop="1" x14ac:dyDescent="0.2">
      <c r="A1138" s="2">
        <v>8003145</v>
      </c>
      <c r="B1138" s="3" t="s">
        <v>1200</v>
      </c>
      <c r="C1138" s="2">
        <v>0</v>
      </c>
      <c r="D1138" s="2">
        <v>4029</v>
      </c>
      <c r="E1138" s="8" t="s">
        <v>56</v>
      </c>
      <c r="F1138" s="5" t="s">
        <v>1084</v>
      </c>
      <c r="G1138" s="3" t="s">
        <v>51</v>
      </c>
      <c r="H1138" s="6">
        <v>5000</v>
      </c>
      <c r="I1138" s="6">
        <v>100</v>
      </c>
      <c r="J1138" s="7">
        <v>121</v>
      </c>
      <c r="K1138" s="7">
        <v>30</v>
      </c>
      <c r="L1138" s="6">
        <v>5.6841280000000003</v>
      </c>
      <c r="M1138" s="8" t="s">
        <v>54</v>
      </c>
      <c r="N1138" s="2" t="s">
        <v>52</v>
      </c>
      <c r="O1138" s="6">
        <v>2.1943039894104004</v>
      </c>
      <c r="P1138" s="8" t="s">
        <v>53</v>
      </c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1">
        <f>IF($L1138&gt;0,IF(O1138&gt;0,$L1138*O1138/1000000,""),"")</f>
        <v>1.247270474671936E-5</v>
      </c>
      <c r="AM1138" s="8" t="str">
        <f>IF($L1138&gt;0,IF(R1138&gt;0,$L1138*R1138/1000000,""),"")</f>
        <v/>
      </c>
      <c r="AN1138" s="8" t="str">
        <f>IF($L1138&gt;0,IF(U1138&gt;0,IF($V1138="P",$L1138*U1138/1000000,$L1138*$U1138),""),"")</f>
        <v/>
      </c>
      <c r="AO1138" s="8" t="str">
        <f>IF($L1138&gt;0,IF(X1138&gt;0,$L1138*X1138/100,""),"")</f>
        <v/>
      </c>
      <c r="AP1138" s="8" t="str">
        <f>IF($L1138&gt;0,IF(AA1138&gt;0,$L1138*AA1138/100,""),"")</f>
        <v/>
      </c>
      <c r="AQ1138" s="11">
        <f>SUM(AL1138:AP1138)</f>
        <v>1.247270474671936E-5</v>
      </c>
      <c r="AR1138" s="6" t="e">
        <f>IF((AL1138+AM1138)&gt;0,AL1138+AM1138,"")</f>
        <v>#VALUE!</v>
      </c>
      <c r="AS1138" s="9">
        <f>IF(O1138&gt;0,R1138/O1138,"")</f>
        <v>0</v>
      </c>
      <c r="AT1138" s="9" t="e">
        <f>IF(AR1138&lt;&gt;"",AL1138/AR1138,"")</f>
        <v>#VALUE!</v>
      </c>
      <c r="AU1138" s="9" t="str">
        <f>IF(AO1138&lt;&gt;"",AL1138/AO1138,"")</f>
        <v/>
      </c>
      <c r="AV1138" s="9" t="str">
        <f>IF(AN1138&lt;&gt;"",AL1138/AN1138,"")</f>
        <v/>
      </c>
      <c r="AW1138" s="9"/>
    </row>
    <row r="1139" spans="1:49" ht="13.5" thickTop="1" x14ac:dyDescent="0.2">
      <c r="A1139" s="2">
        <v>8004015</v>
      </c>
      <c r="B1139" s="3" t="s">
        <v>1257</v>
      </c>
      <c r="C1139" s="2">
        <v>0</v>
      </c>
      <c r="D1139" s="2">
        <v>4036</v>
      </c>
      <c r="E1139" s="8" t="s">
        <v>245</v>
      </c>
      <c r="F1139" s="5" t="s">
        <v>1253</v>
      </c>
      <c r="G1139" s="3" t="s">
        <v>51</v>
      </c>
      <c r="H1139" s="6">
        <v>249.3</v>
      </c>
      <c r="I1139" s="6">
        <v>49.7</v>
      </c>
      <c r="J1139" s="7">
        <v>63.866669999999999</v>
      </c>
      <c r="K1139" s="7">
        <v>41.20194</v>
      </c>
      <c r="L1139" s="6">
        <v>3.99</v>
      </c>
      <c r="M1139" s="8" t="s">
        <v>54</v>
      </c>
      <c r="N1139" s="2" t="s">
        <v>52</v>
      </c>
      <c r="O1139" s="6">
        <v>1.1926900148391724</v>
      </c>
      <c r="P1139" s="8" t="s">
        <v>53</v>
      </c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1">
        <f>IF($L1139&gt;0,IF(O1139&gt;0,$L1139*O1139/1000000,""),"")</f>
        <v>4.7588331592082979E-6</v>
      </c>
      <c r="AM1139" s="8" t="str">
        <f>IF($L1139&gt;0,IF(R1139&gt;0,$L1139*R1139/1000000,""),"")</f>
        <v/>
      </c>
      <c r="AN1139" s="8" t="str">
        <f>IF($L1139&gt;0,IF(U1139&gt;0,IF($V1139="P",$L1139*U1139/1000000,$L1139*$U1139),""),"")</f>
        <v/>
      </c>
      <c r="AO1139" s="8" t="str">
        <f>IF($L1139&gt;0,IF(X1139&gt;0,$L1139*X1139/100,""),"")</f>
        <v/>
      </c>
      <c r="AP1139" s="8" t="str">
        <f>IF($L1139&gt;0,IF(AA1139&gt;0,$L1139*AA1139/100,""),"")</f>
        <v/>
      </c>
      <c r="AQ1139" s="11">
        <f>SUM(AL1139:AP1139)</f>
        <v>4.7588331592082979E-6</v>
      </c>
      <c r="AR1139" s="6" t="e">
        <f>IF((AL1139+AM1139)&gt;0,AL1139+AM1139,"")</f>
        <v>#VALUE!</v>
      </c>
      <c r="AS1139" s="9">
        <f>IF(O1139&gt;0,R1139/O1139,"")</f>
        <v>0</v>
      </c>
      <c r="AT1139" s="9" t="e">
        <f>IF(AR1139&lt;&gt;"",AL1139/AR1139,"")</f>
        <v>#VALUE!</v>
      </c>
      <c r="AU1139" s="9" t="str">
        <f>IF(AO1139&lt;&gt;"",AL1139/AO1139,"")</f>
        <v/>
      </c>
      <c r="AV1139" s="9" t="str">
        <f>IF(AN1139&lt;&gt;"",AL1139/AN1139,"")</f>
        <v/>
      </c>
      <c r="AW1139" s="9"/>
    </row>
    <row r="1140" spans="1:49" ht="13.5" thickTop="1" x14ac:dyDescent="0.2">
      <c r="A1140" s="2">
        <v>8004016</v>
      </c>
      <c r="B1140" s="3" t="s">
        <v>1256</v>
      </c>
      <c r="C1140" s="2">
        <v>0</v>
      </c>
      <c r="D1140" s="2">
        <v>4036</v>
      </c>
      <c r="E1140" s="8" t="s">
        <v>245</v>
      </c>
      <c r="F1140" s="5" t="s">
        <v>1253</v>
      </c>
      <c r="G1140" s="3" t="s">
        <v>51</v>
      </c>
      <c r="H1140" s="6">
        <v>249.3</v>
      </c>
      <c r="I1140" s="6">
        <v>49.7</v>
      </c>
      <c r="J1140" s="7">
        <v>63.946939999999998</v>
      </c>
      <c r="K1140" s="7">
        <v>41.25</v>
      </c>
      <c r="L1140" s="6">
        <v>13.077719999999999</v>
      </c>
      <c r="M1140" s="8" t="s">
        <v>54</v>
      </c>
      <c r="N1140" s="2" t="s">
        <v>52</v>
      </c>
      <c r="O1140" s="6">
        <v>6.7759528160095215</v>
      </c>
      <c r="P1140" s="8" t="s">
        <v>53</v>
      </c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1">
        <f>IF($L1140&gt;0,IF(O1140&gt;0,$L1140*O1140/1000000,""),"")</f>
        <v>8.8614013660984022E-5</v>
      </c>
      <c r="AM1140" s="8" t="str">
        <f>IF($L1140&gt;0,IF(R1140&gt;0,$L1140*R1140/1000000,""),"")</f>
        <v/>
      </c>
      <c r="AN1140" s="8" t="str">
        <f>IF($L1140&gt;0,IF(U1140&gt;0,IF($V1140="P",$L1140*U1140/1000000,$L1140*$U1140),""),"")</f>
        <v/>
      </c>
      <c r="AO1140" s="8" t="str">
        <f>IF($L1140&gt;0,IF(X1140&gt;0,$L1140*X1140/100,""),"")</f>
        <v/>
      </c>
      <c r="AP1140" s="8" t="str">
        <f>IF($L1140&gt;0,IF(AA1140&gt;0,$L1140*AA1140/100,""),"")</f>
        <v/>
      </c>
      <c r="AQ1140" s="11">
        <f>SUM(AL1140:AP1140)</f>
        <v>8.8614013660984022E-5</v>
      </c>
      <c r="AR1140" s="6" t="e">
        <f>IF((AL1140+AM1140)&gt;0,AL1140+AM1140,"")</f>
        <v>#VALUE!</v>
      </c>
      <c r="AS1140" s="9">
        <f>IF(O1140&gt;0,R1140/O1140,"")</f>
        <v>0</v>
      </c>
      <c r="AT1140" s="9" t="e">
        <f>IF(AR1140&lt;&gt;"",AL1140/AR1140,"")</f>
        <v>#VALUE!</v>
      </c>
      <c r="AU1140" s="9" t="str">
        <f>IF(AO1140&lt;&gt;"",AL1140/AO1140,"")</f>
        <v/>
      </c>
      <c r="AV1140" s="9" t="str">
        <f>IF(AN1140&lt;&gt;"",AL1140/AN1140,"")</f>
        <v/>
      </c>
      <c r="AW1140" s="9"/>
    </row>
    <row r="1141" spans="1:49" ht="13.5" thickTop="1" x14ac:dyDescent="0.2">
      <c r="A1141" s="2">
        <v>8001775</v>
      </c>
      <c r="B1141" s="3" t="s">
        <v>1258</v>
      </c>
      <c r="C1141" s="2">
        <v>0</v>
      </c>
      <c r="D1141" s="2">
        <v>4036</v>
      </c>
      <c r="E1141" s="8" t="s">
        <v>245</v>
      </c>
      <c r="F1141" s="5" t="s">
        <v>1253</v>
      </c>
      <c r="G1141" s="3" t="s">
        <v>51</v>
      </c>
      <c r="H1141" s="6">
        <v>249.3</v>
      </c>
      <c r="I1141" s="6">
        <v>49.7</v>
      </c>
      <c r="J1141" s="7">
        <v>64.19</v>
      </c>
      <c r="K1141" s="7">
        <v>41.33</v>
      </c>
      <c r="L1141" s="6">
        <v>1574.974976</v>
      </c>
      <c r="M1141" s="8" t="s">
        <v>54</v>
      </c>
      <c r="N1141" s="2" t="s">
        <v>52</v>
      </c>
      <c r="O1141" s="6">
        <v>2.5092630386352539</v>
      </c>
      <c r="P1141" s="8" t="s">
        <v>53</v>
      </c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1">
        <f>IF($L1141&gt;0,IF(O1141&gt;0,$L1141*O1141/1000000,""),"")</f>
        <v>3.9520264940522461E-3</v>
      </c>
      <c r="AM1141" s="8" t="str">
        <f>IF($L1141&gt;0,IF(R1141&gt;0,$L1141*R1141/1000000,""),"")</f>
        <v/>
      </c>
      <c r="AN1141" s="8" t="str">
        <f>IF($L1141&gt;0,IF(U1141&gt;0,IF($V1141="P",$L1141*U1141/1000000,$L1141*$U1141),""),"")</f>
        <v/>
      </c>
      <c r="AO1141" s="8" t="str">
        <f>IF($L1141&gt;0,IF(X1141&gt;0,$L1141*X1141/100,""),"")</f>
        <v/>
      </c>
      <c r="AP1141" s="8" t="str">
        <f>IF($L1141&gt;0,IF(AA1141&gt;0,$L1141*AA1141/100,""),"")</f>
        <v/>
      </c>
      <c r="AQ1141" s="11">
        <f>SUM(AL1141:AP1141)</f>
        <v>3.9520264940522461E-3</v>
      </c>
      <c r="AR1141" s="6" t="e">
        <f>IF((AL1141+AM1141)&gt;0,AL1141+AM1141,"")</f>
        <v>#VALUE!</v>
      </c>
      <c r="AS1141" s="9">
        <f>IF(O1141&gt;0,R1141/O1141,"")</f>
        <v>0</v>
      </c>
      <c r="AT1141" s="9" t="e">
        <f>IF(AR1141&lt;&gt;"",AL1141/AR1141,"")</f>
        <v>#VALUE!</v>
      </c>
      <c r="AU1141" s="9" t="str">
        <f>IF(AO1141&lt;&gt;"",AL1141/AO1141,"")</f>
        <v/>
      </c>
      <c r="AV1141" s="9" t="str">
        <f>IF(AN1141&lt;&gt;"",AL1141/AN1141,"")</f>
        <v/>
      </c>
      <c r="AW1141" s="9"/>
    </row>
    <row r="1142" spans="1:49" ht="13.5" thickTop="1" x14ac:dyDescent="0.2">
      <c r="A1142" s="2">
        <v>8004252</v>
      </c>
      <c r="B1142" s="3" t="s">
        <v>1255</v>
      </c>
      <c r="C1142" s="2">
        <v>0</v>
      </c>
      <c r="D1142" s="2">
        <v>4023</v>
      </c>
      <c r="E1142" s="8" t="s">
        <v>49</v>
      </c>
      <c r="F1142" s="5" t="s">
        <v>1253</v>
      </c>
      <c r="G1142" s="3" t="s">
        <v>51</v>
      </c>
      <c r="H1142" s="6">
        <v>294.3</v>
      </c>
      <c r="I1142" s="6">
        <v>23.7</v>
      </c>
      <c r="J1142" s="7">
        <v>69.5</v>
      </c>
      <c r="K1142" s="7">
        <v>41.283329999999999</v>
      </c>
      <c r="L1142" s="6">
        <v>4533.7497599999997</v>
      </c>
      <c r="M1142" s="8" t="s">
        <v>54</v>
      </c>
      <c r="N1142" s="2" t="s">
        <v>52</v>
      </c>
      <c r="O1142" s="6">
        <v>0.44444438815116882</v>
      </c>
      <c r="P1142" s="8" t="s">
        <v>53</v>
      </c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1">
        <f>IF($L1142&gt;0,IF(O1142&gt;0,$L1142*O1142/1000000,""),"")</f>
        <v>2.0149996381137085E-3</v>
      </c>
      <c r="AM1142" s="8" t="str">
        <f>IF($L1142&gt;0,IF(R1142&gt;0,$L1142*R1142/1000000,""),"")</f>
        <v/>
      </c>
      <c r="AN1142" s="8" t="str">
        <f>IF($L1142&gt;0,IF(U1142&gt;0,IF($V1142="P",$L1142*U1142/1000000,$L1142*$U1142),""),"")</f>
        <v/>
      </c>
      <c r="AO1142" s="8" t="str">
        <f>IF($L1142&gt;0,IF(X1142&gt;0,$L1142*X1142/100,""),"")</f>
        <v/>
      </c>
      <c r="AP1142" s="8" t="str">
        <f>IF($L1142&gt;0,IF(AA1142&gt;0,$L1142*AA1142/100,""),"")</f>
        <v/>
      </c>
      <c r="AQ1142" s="11">
        <f>SUM(AL1142:AP1142)</f>
        <v>2.0149996381137085E-3</v>
      </c>
      <c r="AR1142" s="6" t="e">
        <f>IF((AL1142+AM1142)&gt;0,AL1142+AM1142,"")</f>
        <v>#VALUE!</v>
      </c>
      <c r="AS1142" s="9">
        <f>IF(O1142&gt;0,R1142/O1142,"")</f>
        <v>0</v>
      </c>
      <c r="AT1142" s="9" t="e">
        <f>IF(AR1142&lt;&gt;"",AL1142/AR1142,"")</f>
        <v>#VALUE!</v>
      </c>
      <c r="AU1142" s="9" t="str">
        <f>IF(AO1142&lt;&gt;"",AL1142/AO1142,"")</f>
        <v/>
      </c>
      <c r="AV1142" s="9" t="str">
        <f>IF(AN1142&lt;&gt;"",AL1142/AN1142,"")</f>
        <v/>
      </c>
      <c r="AW1142" s="9"/>
    </row>
    <row r="1143" spans="1:49" ht="13.5" thickTop="1" x14ac:dyDescent="0.2">
      <c r="A1143" s="2">
        <v>8004255</v>
      </c>
      <c r="B1143" s="3" t="s">
        <v>1259</v>
      </c>
      <c r="C1143" s="2">
        <v>0</v>
      </c>
      <c r="D1143" s="2">
        <v>4040</v>
      </c>
      <c r="E1143" s="8" t="s">
        <v>58</v>
      </c>
      <c r="F1143" s="5" t="s">
        <v>1253</v>
      </c>
      <c r="G1143" s="3" t="s">
        <v>51</v>
      </c>
      <c r="H1143" s="6">
        <v>308.5</v>
      </c>
      <c r="I1143" s="6">
        <v>9.5</v>
      </c>
      <c r="J1143" s="7">
        <v>70.5</v>
      </c>
      <c r="K1143" s="7">
        <v>41.133330000000001</v>
      </c>
      <c r="L1143" s="6">
        <v>21.358499999999999</v>
      </c>
      <c r="M1143" s="8" t="s">
        <v>54</v>
      </c>
      <c r="N1143" s="2" t="s">
        <v>52</v>
      </c>
      <c r="O1143" s="6">
        <v>12.649999618530273</v>
      </c>
      <c r="P1143" s="8" t="s">
        <v>53</v>
      </c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1">
        <f>IF($L1143&gt;0,IF(O1143&gt;0,$L1143*O1143/1000000,""),"")</f>
        <v>2.7018501685237886E-4</v>
      </c>
      <c r="AM1143" s="8" t="str">
        <f>IF($L1143&gt;0,IF(R1143&gt;0,$L1143*R1143/1000000,""),"")</f>
        <v/>
      </c>
      <c r="AN1143" s="8" t="str">
        <f>IF($L1143&gt;0,IF(U1143&gt;0,IF($V1143="P",$L1143*U1143/1000000,$L1143*$U1143),""),"")</f>
        <v/>
      </c>
      <c r="AO1143" s="8" t="str">
        <f>IF($L1143&gt;0,IF(X1143&gt;0,$L1143*X1143/100,""),"")</f>
        <v/>
      </c>
      <c r="AP1143" s="8" t="str">
        <f>IF($L1143&gt;0,IF(AA1143&gt;0,$L1143*AA1143/100,""),"")</f>
        <v/>
      </c>
      <c r="AQ1143" s="11">
        <f>SUM(AL1143:AP1143)</f>
        <v>2.7018501685237886E-4</v>
      </c>
      <c r="AR1143" s="6" t="e">
        <f>IF((AL1143+AM1143)&gt;0,AL1143+AM1143,"")</f>
        <v>#VALUE!</v>
      </c>
      <c r="AS1143" s="9">
        <f>IF(O1143&gt;0,R1143/O1143,"")</f>
        <v>0</v>
      </c>
      <c r="AT1143" s="9" t="e">
        <f>IF(AR1143&lt;&gt;"",AL1143/AR1143,"")</f>
        <v>#VALUE!</v>
      </c>
      <c r="AU1143" s="9" t="str">
        <f>IF(AO1143&lt;&gt;"",AL1143/AO1143,"")</f>
        <v/>
      </c>
      <c r="AV1143" s="9" t="str">
        <f>IF(AN1143&lt;&gt;"",AL1143/AN1143,"")</f>
        <v/>
      </c>
      <c r="AW1143" s="9"/>
    </row>
    <row r="1144" spans="1:49" ht="13.5" thickTop="1" x14ac:dyDescent="0.2">
      <c r="A1144" s="2">
        <v>8004251</v>
      </c>
      <c r="B1144" s="3" t="s">
        <v>1252</v>
      </c>
      <c r="C1144" s="2">
        <v>0</v>
      </c>
      <c r="D1144" s="2">
        <v>4021</v>
      </c>
      <c r="E1144" s="8" t="s">
        <v>64</v>
      </c>
      <c r="F1144" s="5" t="s">
        <v>1253</v>
      </c>
      <c r="G1144" s="3" t="s">
        <v>51</v>
      </c>
      <c r="H1144" s="6">
        <v>5000</v>
      </c>
      <c r="I1144" s="6">
        <v>100</v>
      </c>
      <c r="J1144" s="7">
        <v>63.766669999999998</v>
      </c>
      <c r="K1144" s="7">
        <v>42.316670000000002</v>
      </c>
      <c r="L1144" s="6"/>
      <c r="M1144" s="8"/>
      <c r="N1144" s="2"/>
      <c r="O1144" s="6"/>
      <c r="P1144" s="8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1" t="str">
        <f>IF($L1144&gt;0,IF(O1144&gt;0,$L1144*O1144/1000000,""),"")</f>
        <v/>
      </c>
      <c r="AM1144" s="8" t="str">
        <f>IF($L1144&gt;0,IF(R1144&gt;0,$L1144*R1144/1000000,""),"")</f>
        <v/>
      </c>
      <c r="AN1144" s="8" t="str">
        <f>IF($L1144&gt;0,IF(U1144&gt;0,IF($V1144="P",$L1144*U1144/1000000,$L1144*$U1144),""),"")</f>
        <v/>
      </c>
      <c r="AO1144" s="8" t="str">
        <f>IF($L1144&gt;0,IF(X1144&gt;0,$L1144*X1144/100,""),"")</f>
        <v/>
      </c>
      <c r="AP1144" s="8" t="str">
        <f>IF($L1144&gt;0,IF(AA1144&gt;0,$L1144*AA1144/100,""),"")</f>
        <v/>
      </c>
      <c r="AQ1144" s="11">
        <f>SUM(AL1144:AP1144)</f>
        <v>0</v>
      </c>
      <c r="AR1144" s="6" t="e">
        <f>IF((AL1144+AM1144)&gt;0,AL1144+AM1144,"")</f>
        <v>#VALUE!</v>
      </c>
      <c r="AS1144" s="9" t="str">
        <f>IF(O1144&gt;0,R1144/O1144,"")</f>
        <v/>
      </c>
      <c r="AT1144" s="9" t="e">
        <f>IF(AR1144&lt;&gt;"",AL1144/AR1144,"")</f>
        <v>#VALUE!</v>
      </c>
      <c r="AU1144" s="9" t="str">
        <f>IF(AO1144&lt;&gt;"",AL1144/AO1144,"")</f>
        <v/>
      </c>
      <c r="AV1144" s="9" t="str">
        <f>IF(AN1144&lt;&gt;"",AL1144/AN1144,"")</f>
        <v/>
      </c>
      <c r="AW1144" s="9"/>
    </row>
    <row r="1145" spans="1:49" ht="13.5" thickTop="1" x14ac:dyDescent="0.2">
      <c r="A1145" s="2">
        <v>8004017</v>
      </c>
      <c r="B1145" s="3" t="s">
        <v>1254</v>
      </c>
      <c r="C1145" s="2">
        <v>0</v>
      </c>
      <c r="D1145" s="2">
        <v>4021</v>
      </c>
      <c r="E1145" s="8" t="s">
        <v>64</v>
      </c>
      <c r="F1145" s="5" t="s">
        <v>1253</v>
      </c>
      <c r="G1145" s="3" t="s">
        <v>51</v>
      </c>
      <c r="H1145" s="6">
        <v>5000</v>
      </c>
      <c r="I1145" s="6">
        <v>100</v>
      </c>
      <c r="J1145" s="7">
        <v>67</v>
      </c>
      <c r="K1145" s="7">
        <v>40.416670000000003</v>
      </c>
      <c r="L1145" s="6">
        <v>19.069849999999999</v>
      </c>
      <c r="M1145" s="8" t="s">
        <v>54</v>
      </c>
      <c r="N1145" s="2" t="s">
        <v>52</v>
      </c>
      <c r="O1145" s="6">
        <v>8.7899999618530273</v>
      </c>
      <c r="P1145" s="8" t="s">
        <v>53</v>
      </c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1">
        <f>IF($L1145&gt;0,IF(O1145&gt;0,$L1145*O1145/1000000,""),"")</f>
        <v>1.6762398077254295E-4</v>
      </c>
      <c r="AM1145" s="8" t="str">
        <f>IF($L1145&gt;0,IF(R1145&gt;0,$L1145*R1145/1000000,""),"")</f>
        <v/>
      </c>
      <c r="AN1145" s="8" t="str">
        <f>IF($L1145&gt;0,IF(U1145&gt;0,IF($V1145="P",$L1145*U1145/1000000,$L1145*$U1145),""),"")</f>
        <v/>
      </c>
      <c r="AO1145" s="8" t="str">
        <f>IF($L1145&gt;0,IF(X1145&gt;0,$L1145*X1145/100,""),"")</f>
        <v/>
      </c>
      <c r="AP1145" s="8" t="str">
        <f>IF($L1145&gt;0,IF(AA1145&gt;0,$L1145*AA1145/100,""),"")</f>
        <v/>
      </c>
      <c r="AQ1145" s="11">
        <f>SUM(AL1145:AP1145)</f>
        <v>1.6762398077254295E-4</v>
      </c>
      <c r="AR1145" s="6" t="e">
        <f>IF((AL1145+AM1145)&gt;0,AL1145+AM1145,"")</f>
        <v>#VALUE!</v>
      </c>
      <c r="AS1145" s="9">
        <f>IF(O1145&gt;0,R1145/O1145,"")</f>
        <v>0</v>
      </c>
      <c r="AT1145" s="9" t="e">
        <f>IF(AR1145&lt;&gt;"",AL1145/AR1145,"")</f>
        <v>#VALUE!</v>
      </c>
      <c r="AU1145" s="9" t="str">
        <f>IF(AO1145&lt;&gt;"",AL1145/AO1145,"")</f>
        <v/>
      </c>
      <c r="AV1145" s="9" t="str">
        <f>IF(AN1145&lt;&gt;"",AL1145/AN1145,"")</f>
        <v/>
      </c>
      <c r="AW1145" s="9"/>
    </row>
    <row r="1146" spans="1:49" ht="13.5" thickTop="1" x14ac:dyDescent="0.2">
      <c r="A1146" s="2">
        <v>8000580</v>
      </c>
      <c r="B1146" s="3" t="s">
        <v>1260</v>
      </c>
      <c r="C1146" s="2">
        <v>0</v>
      </c>
      <c r="D1146" s="2">
        <v>4021</v>
      </c>
      <c r="E1146" s="8" t="s">
        <v>64</v>
      </c>
      <c r="F1146" s="5" t="s">
        <v>1261</v>
      </c>
      <c r="G1146" s="3" t="s">
        <v>51</v>
      </c>
      <c r="H1146" s="6">
        <v>2050</v>
      </c>
      <c r="I1146" s="6">
        <v>100</v>
      </c>
      <c r="J1146" s="7">
        <v>-61.804720000000003</v>
      </c>
      <c r="K1146" s="7">
        <v>7.34694</v>
      </c>
      <c r="L1146" s="6">
        <v>4.7230509999999999</v>
      </c>
      <c r="M1146" s="8" t="s">
        <v>54</v>
      </c>
      <c r="N1146" s="2" t="s">
        <v>52</v>
      </c>
      <c r="O1146" s="6">
        <v>35.18682861328125</v>
      </c>
      <c r="P1146" s="8" t="s">
        <v>53</v>
      </c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1">
        <f>IF($L1146&gt;0,IF(O1146&gt;0,$L1146*O1146/1000000,""),"")</f>
        <v>1.6618918606878662E-4</v>
      </c>
      <c r="AM1146" s="8" t="str">
        <f>IF($L1146&gt;0,IF(R1146&gt;0,$L1146*R1146/1000000,""),"")</f>
        <v/>
      </c>
      <c r="AN1146" s="8" t="str">
        <f>IF($L1146&gt;0,IF(U1146&gt;0,IF($V1146="P",$L1146*U1146/1000000,$L1146*$U1146),""),"")</f>
        <v/>
      </c>
      <c r="AO1146" s="8" t="str">
        <f>IF($L1146&gt;0,IF(X1146&gt;0,$L1146*X1146/100,""),"")</f>
        <v/>
      </c>
      <c r="AP1146" s="8" t="str">
        <f>IF($L1146&gt;0,IF(AA1146&gt;0,$L1146*AA1146/100,""),"")</f>
        <v/>
      </c>
      <c r="AQ1146" s="11">
        <f>SUM(AL1146:AP1146)</f>
        <v>1.6618918606878662E-4</v>
      </c>
      <c r="AR1146" s="6" t="e">
        <f>IF((AL1146+AM1146)&gt;0,AL1146+AM1146,"")</f>
        <v>#VALUE!</v>
      </c>
      <c r="AS1146" s="9">
        <f>IF(O1146&gt;0,R1146/O1146,"")</f>
        <v>0</v>
      </c>
      <c r="AT1146" s="9" t="e">
        <f>IF(AR1146&lt;&gt;"",AL1146/AR1146,"")</f>
        <v>#VALUE!</v>
      </c>
      <c r="AU1146" s="9" t="str">
        <f>IF(AO1146&lt;&gt;"",AL1146/AO1146,"")</f>
        <v/>
      </c>
      <c r="AV1146" s="9" t="str">
        <f>IF(AN1146&lt;&gt;"",AL1146/AN1146,"")</f>
        <v/>
      </c>
      <c r="AW1146" s="9"/>
    </row>
    <row r="1147" spans="1:49" ht="13.5" thickTop="1" x14ac:dyDescent="0.2">
      <c r="A1147" s="2">
        <v>8000571</v>
      </c>
      <c r="B1147" s="3" t="s">
        <v>1265</v>
      </c>
      <c r="C1147" s="2">
        <v>0</v>
      </c>
      <c r="D1147" s="2">
        <v>4029</v>
      </c>
      <c r="E1147" s="8" t="s">
        <v>56</v>
      </c>
      <c r="F1147" s="5" t="s">
        <v>1261</v>
      </c>
      <c r="G1147" s="3" t="s">
        <v>51</v>
      </c>
      <c r="H1147" s="6">
        <v>2050</v>
      </c>
      <c r="I1147" s="6">
        <v>100</v>
      </c>
      <c r="J1147" s="7">
        <v>-61.555280000000003</v>
      </c>
      <c r="K1147" s="7">
        <v>6.7588900000000001</v>
      </c>
      <c r="L1147" s="6">
        <v>0.89121799999999995</v>
      </c>
      <c r="M1147" s="8" t="s">
        <v>54</v>
      </c>
      <c r="N1147" s="2" t="s">
        <v>52</v>
      </c>
      <c r="O1147" s="6">
        <v>19.063030242919922</v>
      </c>
      <c r="P1147" s="8" t="s">
        <v>53</v>
      </c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1">
        <f>IF($L1147&gt;0,IF(O1147&gt;0,$L1147*O1147/1000000,""),"")</f>
        <v>1.6989315687034605E-5</v>
      </c>
      <c r="AM1147" s="8" t="str">
        <f>IF($L1147&gt;0,IF(R1147&gt;0,$L1147*R1147/1000000,""),"")</f>
        <v/>
      </c>
      <c r="AN1147" s="8" t="str">
        <f>IF($L1147&gt;0,IF(U1147&gt;0,IF($V1147="P",$L1147*U1147/1000000,$L1147*$U1147),""),"")</f>
        <v/>
      </c>
      <c r="AO1147" s="8" t="str">
        <f>IF($L1147&gt;0,IF(X1147&gt;0,$L1147*X1147/100,""),"")</f>
        <v/>
      </c>
      <c r="AP1147" s="8" t="str">
        <f>IF($L1147&gt;0,IF(AA1147&gt;0,$L1147*AA1147/100,""),"")</f>
        <v/>
      </c>
      <c r="AQ1147" s="11">
        <f>SUM(AL1147:AP1147)</f>
        <v>1.6989315687034605E-5</v>
      </c>
      <c r="AR1147" s="6" t="e">
        <f>IF((AL1147+AM1147)&gt;0,AL1147+AM1147,"")</f>
        <v>#VALUE!</v>
      </c>
      <c r="AS1147" s="9">
        <f>IF(O1147&gt;0,R1147/O1147,"")</f>
        <v>0</v>
      </c>
      <c r="AT1147" s="9" t="e">
        <f>IF(AR1147&lt;&gt;"",AL1147/AR1147,"")</f>
        <v>#VALUE!</v>
      </c>
      <c r="AU1147" s="9" t="str">
        <f>IF(AO1147&lt;&gt;"",AL1147/AO1147,"")</f>
        <v/>
      </c>
      <c r="AV1147" s="9" t="str">
        <f>IF(AN1147&lt;&gt;"",AL1147/AN1147,"")</f>
        <v/>
      </c>
      <c r="AW1147" s="9"/>
    </row>
    <row r="1148" spans="1:49" ht="13.5" thickTop="1" x14ac:dyDescent="0.2">
      <c r="A1148" s="2">
        <v>8000308</v>
      </c>
      <c r="B1148" s="3" t="s">
        <v>1262</v>
      </c>
      <c r="C1148" s="2">
        <v>0</v>
      </c>
      <c r="D1148" s="2">
        <v>4023</v>
      </c>
      <c r="E1148" s="8" t="s">
        <v>49</v>
      </c>
      <c r="F1148" s="5" t="s">
        <v>1261</v>
      </c>
      <c r="G1148" s="3" t="s">
        <v>51</v>
      </c>
      <c r="H1148" s="6">
        <v>2050</v>
      </c>
      <c r="I1148" s="6">
        <v>450</v>
      </c>
      <c r="J1148" s="7">
        <v>-61.547220000000003</v>
      </c>
      <c r="K1148" s="7">
        <v>6.24444</v>
      </c>
      <c r="L1148" s="6">
        <v>223.94800000000001</v>
      </c>
      <c r="M1148" s="8" t="s">
        <v>54</v>
      </c>
      <c r="N1148" s="2" t="s">
        <v>52</v>
      </c>
      <c r="O1148" s="6">
        <v>1.3300000429153442</v>
      </c>
      <c r="P1148" s="8" t="s">
        <v>53</v>
      </c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1">
        <f>IF($L1148&gt;0,IF(O1148&gt;0,$L1148*O1148/1000000,""),"")</f>
        <v>2.9785084961080554E-4</v>
      </c>
      <c r="AM1148" s="8" t="str">
        <f>IF($L1148&gt;0,IF(R1148&gt;0,$L1148*R1148/1000000,""),"")</f>
        <v/>
      </c>
      <c r="AN1148" s="8" t="str">
        <f>IF($L1148&gt;0,IF(U1148&gt;0,IF($V1148="P",$L1148*U1148/1000000,$L1148*$U1148),""),"")</f>
        <v/>
      </c>
      <c r="AO1148" s="8" t="str">
        <f>IF($L1148&gt;0,IF(X1148&gt;0,$L1148*X1148/100,""),"")</f>
        <v/>
      </c>
      <c r="AP1148" s="8" t="str">
        <f>IF($L1148&gt;0,IF(AA1148&gt;0,$L1148*AA1148/100,""),"")</f>
        <v/>
      </c>
      <c r="AQ1148" s="11">
        <f>SUM(AL1148:AP1148)</f>
        <v>2.9785084961080554E-4</v>
      </c>
      <c r="AR1148" s="6" t="e">
        <f>IF((AL1148+AM1148)&gt;0,AL1148+AM1148,"")</f>
        <v>#VALUE!</v>
      </c>
      <c r="AS1148" s="9">
        <f>IF(O1148&gt;0,R1148/O1148,"")</f>
        <v>0</v>
      </c>
      <c r="AT1148" s="9" t="e">
        <f>IF(AR1148&lt;&gt;"",AL1148/AR1148,"")</f>
        <v>#VALUE!</v>
      </c>
      <c r="AU1148" s="9" t="str">
        <f>IF(AO1148&lt;&gt;"",AL1148/AO1148,"")</f>
        <v/>
      </c>
      <c r="AV1148" s="9" t="str">
        <f>IF(AN1148&lt;&gt;"",AL1148/AN1148,"")</f>
        <v/>
      </c>
      <c r="AW1148" s="9"/>
    </row>
    <row r="1149" spans="1:49" ht="13.5" thickTop="1" x14ac:dyDescent="0.2">
      <c r="A1149" s="2">
        <v>8000570</v>
      </c>
      <c r="B1149" s="3" t="s">
        <v>1264</v>
      </c>
      <c r="C1149" s="2">
        <v>0</v>
      </c>
      <c r="D1149" s="2">
        <v>4029</v>
      </c>
      <c r="E1149" s="8" t="s">
        <v>56</v>
      </c>
      <c r="F1149" s="5" t="s">
        <v>1261</v>
      </c>
      <c r="G1149" s="3" t="s">
        <v>51</v>
      </c>
      <c r="H1149" s="6">
        <v>2050</v>
      </c>
      <c r="I1149" s="6">
        <v>100</v>
      </c>
      <c r="J1149" s="7">
        <v>-61.196669999999997</v>
      </c>
      <c r="K1149" s="7">
        <v>7.0383300000000002</v>
      </c>
      <c r="L1149" s="6">
        <v>0.13866500000000001</v>
      </c>
      <c r="M1149" s="8" t="s">
        <v>54</v>
      </c>
      <c r="N1149" s="2" t="s">
        <v>52</v>
      </c>
      <c r="O1149" s="6">
        <v>32.401439666748047</v>
      </c>
      <c r="P1149" s="8" t="s">
        <v>53</v>
      </c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1">
        <f>IF($L1149&gt;0,IF(O1149&gt;0,$L1149*O1149/1000000,""),"")</f>
        <v>4.4929456313896189E-6</v>
      </c>
      <c r="AM1149" s="8" t="str">
        <f>IF($L1149&gt;0,IF(R1149&gt;0,$L1149*R1149/1000000,""),"")</f>
        <v/>
      </c>
      <c r="AN1149" s="8" t="str">
        <f>IF($L1149&gt;0,IF(U1149&gt;0,IF($V1149="P",$L1149*U1149/1000000,$L1149*$U1149),""),"")</f>
        <v/>
      </c>
      <c r="AO1149" s="8" t="str">
        <f>IF($L1149&gt;0,IF(X1149&gt;0,$L1149*X1149/100,""),"")</f>
        <v/>
      </c>
      <c r="AP1149" s="8" t="str">
        <f>IF($L1149&gt;0,IF(AA1149&gt;0,$L1149*AA1149/100,""),"")</f>
        <v/>
      </c>
      <c r="AQ1149" s="11">
        <f>SUM(AL1149:AP1149)</f>
        <v>4.4929456313896189E-6</v>
      </c>
      <c r="AR1149" s="6" t="e">
        <f>IF((AL1149+AM1149)&gt;0,AL1149+AM1149,"")</f>
        <v>#VALUE!</v>
      </c>
      <c r="AS1149" s="9">
        <f>IF(O1149&gt;0,R1149/O1149,"")</f>
        <v>0</v>
      </c>
      <c r="AT1149" s="9" t="e">
        <f>IF(AR1149&lt;&gt;"",AL1149/AR1149,"")</f>
        <v>#VALUE!</v>
      </c>
      <c r="AU1149" s="9" t="str">
        <f>IF(AO1149&lt;&gt;"",AL1149/AO1149,"")</f>
        <v/>
      </c>
      <c r="AV1149" s="9" t="str">
        <f>IF(AN1149&lt;&gt;"",AL1149/AN1149,"")</f>
        <v/>
      </c>
      <c r="AW1149" s="9"/>
    </row>
    <row r="1150" spans="1:49" ht="13.5" thickTop="1" x14ac:dyDescent="0.2">
      <c r="A1150" s="2">
        <v>8000572</v>
      </c>
      <c r="B1150" s="3" t="s">
        <v>1266</v>
      </c>
      <c r="C1150" s="2">
        <v>0</v>
      </c>
      <c r="D1150" s="2">
        <v>4029</v>
      </c>
      <c r="E1150" s="8" t="s">
        <v>56</v>
      </c>
      <c r="F1150" s="5" t="s">
        <v>1261</v>
      </c>
      <c r="G1150" s="3" t="s">
        <v>51</v>
      </c>
      <c r="H1150" s="6">
        <v>5000</v>
      </c>
      <c r="I1150" s="6">
        <v>100</v>
      </c>
      <c r="J1150" s="7">
        <v>-61.836109999999998</v>
      </c>
      <c r="K1150" s="7">
        <v>7.31778</v>
      </c>
      <c r="L1150" s="6">
        <v>1.3852199999999999</v>
      </c>
      <c r="M1150" s="8" t="s">
        <v>54</v>
      </c>
      <c r="N1150" s="2" t="s">
        <v>52</v>
      </c>
      <c r="O1150" s="6">
        <v>16.799999237060547</v>
      </c>
      <c r="P1150" s="8" t="s">
        <v>53</v>
      </c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1">
        <f>IF($L1150&gt;0,IF(O1150&gt;0,$L1150*O1150/1000000,""),"")</f>
        <v>2.3271694943161009E-5</v>
      </c>
      <c r="AM1150" s="8" t="str">
        <f>IF($L1150&gt;0,IF(R1150&gt;0,$L1150*R1150/1000000,""),"")</f>
        <v/>
      </c>
      <c r="AN1150" s="8" t="str">
        <f>IF($L1150&gt;0,IF(U1150&gt;0,IF($V1150="P",$L1150*U1150/1000000,$L1150*$U1150),""),"")</f>
        <v/>
      </c>
      <c r="AO1150" s="8" t="str">
        <f>IF($L1150&gt;0,IF(X1150&gt;0,$L1150*X1150/100,""),"")</f>
        <v/>
      </c>
      <c r="AP1150" s="8" t="str">
        <f>IF($L1150&gt;0,IF(AA1150&gt;0,$L1150*AA1150/100,""),"")</f>
        <v/>
      </c>
      <c r="AQ1150" s="11">
        <f>SUM(AL1150:AP1150)</f>
        <v>2.3271694943161009E-5</v>
      </c>
      <c r="AR1150" s="6" t="e">
        <f>IF((AL1150+AM1150)&gt;0,AL1150+AM1150,"")</f>
        <v>#VALUE!</v>
      </c>
      <c r="AS1150" s="9">
        <f>IF(O1150&gt;0,R1150/O1150,"")</f>
        <v>0</v>
      </c>
      <c r="AT1150" s="9" t="e">
        <f>IF(AR1150&lt;&gt;"",AL1150/AR1150,"")</f>
        <v>#VALUE!</v>
      </c>
      <c r="AU1150" s="9" t="str">
        <f>IF(AO1150&lt;&gt;"",AL1150/AO1150,"")</f>
        <v/>
      </c>
      <c r="AV1150" s="9" t="str">
        <f>IF(AN1150&lt;&gt;"",AL1150/AN1150,"")</f>
        <v/>
      </c>
      <c r="AW1150" s="9"/>
    </row>
    <row r="1151" spans="1:49" ht="13.5" thickTop="1" x14ac:dyDescent="0.2">
      <c r="A1151" s="2">
        <v>8000576</v>
      </c>
      <c r="B1151" s="3" t="s">
        <v>1269</v>
      </c>
      <c r="C1151" s="2">
        <v>0</v>
      </c>
      <c r="D1151" s="2">
        <v>4029</v>
      </c>
      <c r="E1151" s="8" t="s">
        <v>56</v>
      </c>
      <c r="F1151" s="5" t="s">
        <v>1261</v>
      </c>
      <c r="G1151" s="3" t="s">
        <v>51</v>
      </c>
      <c r="H1151" s="6">
        <v>5000</v>
      </c>
      <c r="I1151" s="6">
        <v>100</v>
      </c>
      <c r="J1151" s="7">
        <v>-61.835830000000001</v>
      </c>
      <c r="K1151" s="7">
        <v>7.3077800000000002</v>
      </c>
      <c r="L1151" s="6">
        <v>4.5205679999999999</v>
      </c>
      <c r="M1151" s="8" t="s">
        <v>54</v>
      </c>
      <c r="N1151" s="2" t="s">
        <v>52</v>
      </c>
      <c r="O1151" s="6">
        <v>4.086266040802002</v>
      </c>
      <c r="P1151" s="8" t="s">
        <v>53</v>
      </c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1">
        <f>IF($L1151&gt;0,IF(O1151&gt;0,$L1151*O1151/1000000,""),"")</f>
        <v>1.8472243503536222E-5</v>
      </c>
      <c r="AM1151" s="8" t="str">
        <f>IF($L1151&gt;0,IF(R1151&gt;0,$L1151*R1151/1000000,""),"")</f>
        <v/>
      </c>
      <c r="AN1151" s="8" t="str">
        <f>IF($L1151&gt;0,IF(U1151&gt;0,IF($V1151="P",$L1151*U1151/1000000,$L1151*$U1151),""),"")</f>
        <v/>
      </c>
      <c r="AO1151" s="8" t="str">
        <f>IF($L1151&gt;0,IF(X1151&gt;0,$L1151*X1151/100,""),"")</f>
        <v/>
      </c>
      <c r="AP1151" s="8" t="str">
        <f>IF($L1151&gt;0,IF(AA1151&gt;0,$L1151*AA1151/100,""),"")</f>
        <v/>
      </c>
      <c r="AQ1151" s="11">
        <f>SUM(AL1151:AP1151)</f>
        <v>1.8472243503536222E-5</v>
      </c>
      <c r="AR1151" s="6" t="e">
        <f>IF((AL1151+AM1151)&gt;0,AL1151+AM1151,"")</f>
        <v>#VALUE!</v>
      </c>
      <c r="AS1151" s="9">
        <f>IF(O1151&gt;0,R1151/O1151,"")</f>
        <v>0</v>
      </c>
      <c r="AT1151" s="9" t="e">
        <f>IF(AR1151&lt;&gt;"",AL1151/AR1151,"")</f>
        <v>#VALUE!</v>
      </c>
      <c r="AU1151" s="9" t="str">
        <f>IF(AO1151&lt;&gt;"",AL1151/AO1151,"")</f>
        <v/>
      </c>
      <c r="AV1151" s="9" t="str">
        <f>IF(AN1151&lt;&gt;"",AL1151/AN1151,"")</f>
        <v/>
      </c>
      <c r="AW1151" s="9"/>
    </row>
    <row r="1152" spans="1:49" ht="13.5" thickTop="1" x14ac:dyDescent="0.2">
      <c r="A1152" s="2">
        <v>8000575</v>
      </c>
      <c r="B1152" s="3" t="s">
        <v>1268</v>
      </c>
      <c r="C1152" s="2">
        <v>0</v>
      </c>
      <c r="D1152" s="2">
        <v>4029</v>
      </c>
      <c r="E1152" s="8" t="s">
        <v>56</v>
      </c>
      <c r="F1152" s="5" t="s">
        <v>1261</v>
      </c>
      <c r="G1152" s="3" t="s">
        <v>51</v>
      </c>
      <c r="H1152" s="6">
        <v>5000</v>
      </c>
      <c r="I1152" s="6">
        <v>100</v>
      </c>
      <c r="J1152" s="7">
        <v>-61.802500000000002</v>
      </c>
      <c r="K1152" s="7">
        <v>7.3047199999999997</v>
      </c>
      <c r="L1152" s="6">
        <v>4.9148690000000004</v>
      </c>
      <c r="M1152" s="8" t="s">
        <v>54</v>
      </c>
      <c r="N1152" s="2" t="s">
        <v>52</v>
      </c>
      <c r="O1152" s="6">
        <v>2.3205780982971191</v>
      </c>
      <c r="P1152" s="8" t="s">
        <v>53</v>
      </c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1">
        <f>IF($L1152&gt;0,IF(O1152&gt;0,$L1152*O1152/1000000,""),"")</f>
        <v>1.1405337357399464E-5</v>
      </c>
      <c r="AM1152" s="8" t="str">
        <f>IF($L1152&gt;0,IF(R1152&gt;0,$L1152*R1152/1000000,""),"")</f>
        <v/>
      </c>
      <c r="AN1152" s="8" t="str">
        <f>IF($L1152&gt;0,IF(U1152&gt;0,IF($V1152="P",$L1152*U1152/1000000,$L1152*$U1152),""),"")</f>
        <v/>
      </c>
      <c r="AO1152" s="8" t="str">
        <f>IF($L1152&gt;0,IF(X1152&gt;0,$L1152*X1152/100,""),"")</f>
        <v/>
      </c>
      <c r="AP1152" s="8" t="str">
        <f>IF($L1152&gt;0,IF(AA1152&gt;0,$L1152*AA1152/100,""),"")</f>
        <v/>
      </c>
      <c r="AQ1152" s="11">
        <f>SUM(AL1152:AP1152)</f>
        <v>1.1405337357399464E-5</v>
      </c>
      <c r="AR1152" s="6" t="e">
        <f>IF((AL1152+AM1152)&gt;0,AL1152+AM1152,"")</f>
        <v>#VALUE!</v>
      </c>
      <c r="AS1152" s="9">
        <f>IF(O1152&gt;0,R1152/O1152,"")</f>
        <v>0</v>
      </c>
      <c r="AT1152" s="9" t="e">
        <f>IF(AR1152&lt;&gt;"",AL1152/AR1152,"")</f>
        <v>#VALUE!</v>
      </c>
      <c r="AU1152" s="9" t="str">
        <f>IF(AO1152&lt;&gt;"",AL1152/AO1152,"")</f>
        <v/>
      </c>
      <c r="AV1152" s="9" t="str">
        <f>IF(AN1152&lt;&gt;"",AL1152/AN1152,"")</f>
        <v/>
      </c>
      <c r="AW1152" s="9"/>
    </row>
    <row r="1153" spans="1:49" ht="13.5" thickTop="1" x14ac:dyDescent="0.2">
      <c r="A1153" s="2">
        <v>8000577</v>
      </c>
      <c r="B1153" s="3" t="s">
        <v>1270</v>
      </c>
      <c r="C1153" s="2">
        <v>0</v>
      </c>
      <c r="D1153" s="2">
        <v>4029</v>
      </c>
      <c r="E1153" s="8" t="s">
        <v>56</v>
      </c>
      <c r="F1153" s="5" t="s">
        <v>1261</v>
      </c>
      <c r="G1153" s="3" t="s">
        <v>51</v>
      </c>
      <c r="H1153" s="6">
        <v>5000</v>
      </c>
      <c r="I1153" s="6">
        <v>100</v>
      </c>
      <c r="J1153" s="7">
        <v>-61.795000000000002</v>
      </c>
      <c r="K1153" s="7">
        <v>7.3033299999999999</v>
      </c>
      <c r="L1153" s="6">
        <v>2.02765</v>
      </c>
      <c r="M1153" s="8" t="s">
        <v>54</v>
      </c>
      <c r="N1153" s="2" t="s">
        <v>52</v>
      </c>
      <c r="O1153" s="6">
        <v>11.931819915771484</v>
      </c>
      <c r="P1153" s="8" t="s">
        <v>53</v>
      </c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1">
        <f>IF($L1153&gt;0,IF(O1153&gt;0,$L1153*O1153/1000000,""),"")</f>
        <v>2.419355465221405E-5</v>
      </c>
      <c r="AM1153" s="8" t="str">
        <f>IF($L1153&gt;0,IF(R1153&gt;0,$L1153*R1153/1000000,""),"")</f>
        <v/>
      </c>
      <c r="AN1153" s="8" t="str">
        <f>IF($L1153&gt;0,IF(U1153&gt;0,IF($V1153="P",$L1153*U1153/1000000,$L1153*$U1153),""),"")</f>
        <v/>
      </c>
      <c r="AO1153" s="8" t="str">
        <f>IF($L1153&gt;0,IF(X1153&gt;0,$L1153*X1153/100,""),"")</f>
        <v/>
      </c>
      <c r="AP1153" s="8" t="str">
        <f>IF($L1153&gt;0,IF(AA1153&gt;0,$L1153*AA1153/100,""),"")</f>
        <v/>
      </c>
      <c r="AQ1153" s="11">
        <f>SUM(AL1153:AP1153)</f>
        <v>2.419355465221405E-5</v>
      </c>
      <c r="AR1153" s="6" t="e">
        <f>IF((AL1153+AM1153)&gt;0,AL1153+AM1153,"")</f>
        <v>#VALUE!</v>
      </c>
      <c r="AS1153" s="9">
        <f>IF(O1153&gt;0,R1153/O1153,"")</f>
        <v>0</v>
      </c>
      <c r="AT1153" s="9" t="e">
        <f>IF(AR1153&lt;&gt;"",AL1153/AR1153,"")</f>
        <v>#VALUE!</v>
      </c>
      <c r="AU1153" s="9" t="str">
        <f>IF(AO1153&lt;&gt;"",AL1153/AO1153,"")</f>
        <v/>
      </c>
      <c r="AV1153" s="9" t="str">
        <f>IF(AN1153&lt;&gt;"",AL1153/AN1153,"")</f>
        <v/>
      </c>
      <c r="AW1153" s="9"/>
    </row>
    <row r="1154" spans="1:49" ht="13.5" thickTop="1" x14ac:dyDescent="0.2">
      <c r="A1154" s="2">
        <v>8000573</v>
      </c>
      <c r="B1154" s="3" t="s">
        <v>1267</v>
      </c>
      <c r="C1154" s="2">
        <v>0</v>
      </c>
      <c r="D1154" s="2">
        <v>4029</v>
      </c>
      <c r="E1154" s="8" t="s">
        <v>56</v>
      </c>
      <c r="F1154" s="5" t="s">
        <v>1261</v>
      </c>
      <c r="G1154" s="3" t="s">
        <v>51</v>
      </c>
      <c r="H1154" s="6">
        <v>5000</v>
      </c>
      <c r="I1154" s="6">
        <v>100</v>
      </c>
      <c r="J1154" s="7">
        <v>-61.793610000000001</v>
      </c>
      <c r="K1154" s="7">
        <v>7.3286100000000003</v>
      </c>
      <c r="L1154" s="6">
        <v>1.9794419999999999</v>
      </c>
      <c r="M1154" s="8" t="s">
        <v>54</v>
      </c>
      <c r="N1154" s="2" t="s">
        <v>52</v>
      </c>
      <c r="O1154" s="6">
        <v>9.6512584686279297</v>
      </c>
      <c r="P1154" s="8" t="s">
        <v>53</v>
      </c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1">
        <f>IF($L1154&gt;0,IF(O1154&gt;0,$L1154*O1154/1000000,""),"")</f>
        <v>1.9104106365657807E-5</v>
      </c>
      <c r="AM1154" s="8" t="str">
        <f>IF($L1154&gt;0,IF(R1154&gt;0,$L1154*R1154/1000000,""),"")</f>
        <v/>
      </c>
      <c r="AN1154" s="8" t="str">
        <f>IF($L1154&gt;0,IF(U1154&gt;0,IF($V1154="P",$L1154*U1154/1000000,$L1154*$U1154),""),"")</f>
        <v/>
      </c>
      <c r="AO1154" s="8" t="str">
        <f>IF($L1154&gt;0,IF(X1154&gt;0,$L1154*X1154/100,""),"")</f>
        <v/>
      </c>
      <c r="AP1154" s="8" t="str">
        <f>IF($L1154&gt;0,IF(AA1154&gt;0,$L1154*AA1154/100,""),"")</f>
        <v/>
      </c>
      <c r="AQ1154" s="11">
        <f>SUM(AL1154:AP1154)</f>
        <v>1.9104106365657807E-5</v>
      </c>
      <c r="AR1154" s="6" t="e">
        <f>IF((AL1154+AM1154)&gt;0,AL1154+AM1154,"")</f>
        <v>#VALUE!</v>
      </c>
      <c r="AS1154" s="9">
        <f>IF(O1154&gt;0,R1154/O1154,"")</f>
        <v>0</v>
      </c>
      <c r="AT1154" s="9" t="e">
        <f>IF(AR1154&lt;&gt;"",AL1154/AR1154,"")</f>
        <v>#VALUE!</v>
      </c>
      <c r="AU1154" s="9" t="str">
        <f>IF(AO1154&lt;&gt;"",AL1154/AO1154,"")</f>
        <v/>
      </c>
      <c r="AV1154" s="9" t="str">
        <f>IF(AN1154&lt;&gt;"",AL1154/AN1154,"")</f>
        <v/>
      </c>
      <c r="AW1154" s="9"/>
    </row>
    <row r="1155" spans="1:49" ht="13.5" thickTop="1" x14ac:dyDescent="0.2">
      <c r="A1155" s="2">
        <v>8002114</v>
      </c>
      <c r="B1155" s="3" t="s">
        <v>1263</v>
      </c>
      <c r="C1155" s="2">
        <v>0</v>
      </c>
      <c r="D1155" s="2">
        <v>4029</v>
      </c>
      <c r="E1155" s="8" t="s">
        <v>56</v>
      </c>
      <c r="F1155" s="5" t="s">
        <v>1261</v>
      </c>
      <c r="G1155" s="3" t="s">
        <v>51</v>
      </c>
      <c r="H1155" s="6">
        <v>5000</v>
      </c>
      <c r="I1155" s="6">
        <v>100</v>
      </c>
      <c r="J1155" s="7">
        <v>-61.433329999999998</v>
      </c>
      <c r="K1155" s="7">
        <v>6.1833299999999998</v>
      </c>
      <c r="L1155" s="6">
        <v>0.57999999999999996</v>
      </c>
      <c r="M1155" s="8" t="s">
        <v>54</v>
      </c>
      <c r="N1155" s="2" t="s">
        <v>52</v>
      </c>
      <c r="O1155" s="6">
        <v>6.3000001907348633</v>
      </c>
      <c r="P1155" s="8" t="s">
        <v>53</v>
      </c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1">
        <f>IF($L1155&gt;0,IF(O1155&gt;0,$L1155*O1155/1000000,""),"")</f>
        <v>3.6540001106262206E-6</v>
      </c>
      <c r="AM1155" s="8" t="str">
        <f>IF($L1155&gt;0,IF(R1155&gt;0,$L1155*R1155/1000000,""),"")</f>
        <v/>
      </c>
      <c r="AN1155" s="8" t="str">
        <f>IF($L1155&gt;0,IF(U1155&gt;0,IF($V1155="P",$L1155*U1155/1000000,$L1155*$U1155),""),"")</f>
        <v/>
      </c>
      <c r="AO1155" s="8" t="str">
        <f>IF($L1155&gt;0,IF(X1155&gt;0,$L1155*X1155/100,""),"")</f>
        <v/>
      </c>
      <c r="AP1155" s="8" t="str">
        <f>IF($L1155&gt;0,IF(AA1155&gt;0,$L1155*AA1155/100,""),"")</f>
        <v/>
      </c>
      <c r="AQ1155" s="11">
        <f>SUM(AL1155:AP1155)</f>
        <v>3.6540001106262206E-6</v>
      </c>
      <c r="AR1155" s="6" t="e">
        <f>IF((AL1155+AM1155)&gt;0,AL1155+AM1155,"")</f>
        <v>#VALUE!</v>
      </c>
      <c r="AS1155" s="9">
        <f>IF(O1155&gt;0,R1155/O1155,"")</f>
        <v>0</v>
      </c>
      <c r="AT1155" s="9" t="e">
        <f>IF(AR1155&lt;&gt;"",AL1155/AR1155,"")</f>
        <v>#VALUE!</v>
      </c>
      <c r="AU1155" s="9" t="str">
        <f>IF(AO1155&lt;&gt;"",AL1155/AO1155,"")</f>
        <v/>
      </c>
      <c r="AV1155" s="9" t="str">
        <f>IF(AN1155&lt;&gt;"",AL1155/AN1155,"")</f>
        <v/>
      </c>
      <c r="AW1155" s="9"/>
    </row>
    <row r="1156" spans="1:49" ht="13.5" thickTop="1" x14ac:dyDescent="0.2">
      <c r="A1156" s="2">
        <v>8004037</v>
      </c>
      <c r="B1156" s="3" t="s">
        <v>1274</v>
      </c>
      <c r="C1156" s="2">
        <v>0</v>
      </c>
      <c r="D1156" s="2">
        <v>4036</v>
      </c>
      <c r="E1156" s="8" t="s">
        <v>245</v>
      </c>
      <c r="F1156" s="5" t="s">
        <v>1272</v>
      </c>
      <c r="G1156" s="3" t="s">
        <v>51</v>
      </c>
      <c r="H1156" s="6">
        <v>153.35</v>
      </c>
      <c r="I1156" s="6">
        <v>7.85</v>
      </c>
      <c r="J1156" s="7">
        <v>106.02</v>
      </c>
      <c r="K1156" s="7">
        <v>22.103059999999999</v>
      </c>
      <c r="L1156" s="6"/>
      <c r="M1156" s="8"/>
      <c r="N1156" s="2"/>
      <c r="O1156" s="6"/>
      <c r="P1156" s="8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1" t="str">
        <f>IF($L1156&gt;0,IF(O1156&gt;0,$L1156*O1156/1000000,""),"")</f>
        <v/>
      </c>
      <c r="AM1156" s="8" t="str">
        <f>IF($L1156&gt;0,IF(R1156&gt;0,$L1156*R1156/1000000,""),"")</f>
        <v/>
      </c>
      <c r="AN1156" s="8" t="str">
        <f>IF($L1156&gt;0,IF(U1156&gt;0,IF($V1156="P",$L1156*U1156/1000000,$L1156*$U1156),""),"")</f>
        <v/>
      </c>
      <c r="AO1156" s="8" t="str">
        <f>IF($L1156&gt;0,IF(X1156&gt;0,$L1156*X1156/100,""),"")</f>
        <v/>
      </c>
      <c r="AP1156" s="8" t="str">
        <f>IF($L1156&gt;0,IF(AA1156&gt;0,$L1156*AA1156/100,""),"")</f>
        <v/>
      </c>
      <c r="AQ1156" s="11">
        <f>SUM(AL1156:AP1156)</f>
        <v>0</v>
      </c>
      <c r="AR1156" s="6" t="e">
        <f>IF((AL1156+AM1156)&gt;0,AL1156+AM1156,"")</f>
        <v>#VALUE!</v>
      </c>
      <c r="AS1156" s="9" t="str">
        <f>IF(O1156&gt;0,R1156/O1156,"")</f>
        <v/>
      </c>
      <c r="AT1156" s="9" t="e">
        <f>IF(AR1156&lt;&gt;"",AL1156/AR1156,"")</f>
        <v>#VALUE!</v>
      </c>
      <c r="AU1156" s="9" t="str">
        <f>IF(AO1156&lt;&gt;"",AL1156/AO1156,"")</f>
        <v/>
      </c>
      <c r="AV1156" s="9" t="str">
        <f>IF(AN1156&lt;&gt;"",AL1156/AN1156,"")</f>
        <v/>
      </c>
      <c r="AW1156" s="9"/>
    </row>
    <row r="1157" spans="1:49" ht="13.5" thickTop="1" x14ac:dyDescent="0.2">
      <c r="A1157" s="2">
        <v>8004038</v>
      </c>
      <c r="B1157" s="3" t="s">
        <v>1271</v>
      </c>
      <c r="C1157" s="2">
        <v>0</v>
      </c>
      <c r="D1157" s="2">
        <v>4023</v>
      </c>
      <c r="E1157" s="8" t="s">
        <v>49</v>
      </c>
      <c r="F1157" s="5" t="s">
        <v>1272</v>
      </c>
      <c r="G1157" s="3" t="s">
        <v>51</v>
      </c>
      <c r="H1157" s="6">
        <v>201.8</v>
      </c>
      <c r="I1157" s="6">
        <v>26.2</v>
      </c>
      <c r="J1157" s="7">
        <v>108.24</v>
      </c>
      <c r="K1157" s="7">
        <v>15.16194</v>
      </c>
      <c r="L1157" s="6">
        <v>1.405964</v>
      </c>
      <c r="M1157" s="8" t="s">
        <v>54</v>
      </c>
      <c r="N1157" s="2" t="s">
        <v>52</v>
      </c>
      <c r="O1157" s="6">
        <v>2.4893949031829834</v>
      </c>
      <c r="P1157" s="8" t="s">
        <v>53</v>
      </c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1">
        <f>IF($L1157&gt;0,IF(O1157&gt;0,$L1157*O1157/1000000,""),"")</f>
        <v>3.4999996156587599E-6</v>
      </c>
      <c r="AM1157" s="8" t="str">
        <f>IF($L1157&gt;0,IF(R1157&gt;0,$L1157*R1157/1000000,""),"")</f>
        <v/>
      </c>
      <c r="AN1157" s="8" t="str">
        <f>IF($L1157&gt;0,IF(U1157&gt;0,IF($V1157="P",$L1157*U1157/1000000,$L1157*$U1157),""),"")</f>
        <v/>
      </c>
      <c r="AO1157" s="8" t="str">
        <f>IF($L1157&gt;0,IF(X1157&gt;0,$L1157*X1157/100,""),"")</f>
        <v/>
      </c>
      <c r="AP1157" s="8" t="str">
        <f>IF($L1157&gt;0,IF(AA1157&gt;0,$L1157*AA1157/100,""),"")</f>
        <v/>
      </c>
      <c r="AQ1157" s="11">
        <f>SUM(AL1157:AP1157)</f>
        <v>3.4999996156587599E-6</v>
      </c>
      <c r="AR1157" s="6" t="e">
        <f>IF((AL1157+AM1157)&gt;0,AL1157+AM1157,"")</f>
        <v>#VALUE!</v>
      </c>
      <c r="AS1157" s="9">
        <f>IF(O1157&gt;0,R1157/O1157,"")</f>
        <v>0</v>
      </c>
      <c r="AT1157" s="9" t="e">
        <f>IF(AR1157&lt;&gt;"",AL1157/AR1157,"")</f>
        <v>#VALUE!</v>
      </c>
      <c r="AU1157" s="9" t="str">
        <f>IF(AO1157&lt;&gt;"",AL1157/AO1157,"")</f>
        <v/>
      </c>
      <c r="AV1157" s="9" t="str">
        <f>IF(AN1157&lt;&gt;"",AL1157/AN1157,"")</f>
        <v/>
      </c>
      <c r="AW1157" s="9"/>
    </row>
    <row r="1158" spans="1:49" ht="13.5" thickTop="1" x14ac:dyDescent="0.2">
      <c r="A1158" s="2">
        <v>8004039</v>
      </c>
      <c r="B1158" s="3" t="s">
        <v>1273</v>
      </c>
      <c r="C1158" s="2">
        <v>0</v>
      </c>
      <c r="D1158" s="2">
        <v>4029</v>
      </c>
      <c r="E1158" s="8" t="s">
        <v>56</v>
      </c>
      <c r="F1158" s="5" t="s">
        <v>1272</v>
      </c>
      <c r="G1158" s="3" t="s">
        <v>51</v>
      </c>
      <c r="H1158" s="6">
        <v>5000</v>
      </c>
      <c r="I1158" s="6">
        <v>100</v>
      </c>
      <c r="J1158" s="7">
        <v>106.30806</v>
      </c>
      <c r="K1158" s="7">
        <v>21.98611</v>
      </c>
      <c r="L1158" s="6"/>
      <c r="M1158" s="8"/>
      <c r="N1158" s="2"/>
      <c r="O1158" s="6"/>
      <c r="P1158" s="8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1" t="str">
        <f>IF($L1158&gt;0,IF(O1158&gt;0,$L1158*O1158/1000000,""),"")</f>
        <v/>
      </c>
      <c r="AM1158" s="8" t="str">
        <f>IF($L1158&gt;0,IF(R1158&gt;0,$L1158*R1158/1000000,""),"")</f>
        <v/>
      </c>
      <c r="AN1158" s="8" t="str">
        <f>IF($L1158&gt;0,IF(U1158&gt;0,IF($V1158="P",$L1158*U1158/1000000,$L1158*$U1158),""),"")</f>
        <v/>
      </c>
      <c r="AO1158" s="8" t="str">
        <f>IF($L1158&gt;0,IF(X1158&gt;0,$L1158*X1158/100,""),"")</f>
        <v/>
      </c>
      <c r="AP1158" s="8" t="str">
        <f>IF($L1158&gt;0,IF(AA1158&gt;0,$L1158*AA1158/100,""),"")</f>
        <v/>
      </c>
      <c r="AQ1158" s="11">
        <f>SUM(AL1158:AP1158)</f>
        <v>0</v>
      </c>
      <c r="AR1158" s="6" t="e">
        <f>IF((AL1158+AM1158)&gt;0,AL1158+AM1158,"")</f>
        <v>#VALUE!</v>
      </c>
      <c r="AS1158" s="9" t="str">
        <f>IF(O1158&gt;0,R1158/O1158,"")</f>
        <v/>
      </c>
      <c r="AT1158" s="9" t="e">
        <f>IF(AR1158&lt;&gt;"",AL1158/AR1158,"")</f>
        <v>#VALUE!</v>
      </c>
      <c r="AU1158" s="9" t="str">
        <f>IF(AO1158&lt;&gt;"",AL1158/AO1158,"")</f>
        <v/>
      </c>
      <c r="AV1158" s="9" t="str">
        <f>IF(AN1158&lt;&gt;"",AL1158/AN1158,"")</f>
        <v/>
      </c>
      <c r="AW1158" s="9"/>
    </row>
    <row r="1159" spans="1:49" ht="13.5" thickTop="1" x14ac:dyDescent="0.2">
      <c r="A1159" s="2">
        <v>8002176</v>
      </c>
      <c r="B1159" s="3" t="s">
        <v>1275</v>
      </c>
      <c r="C1159" s="2">
        <v>0</v>
      </c>
      <c r="D1159" s="2">
        <v>4029</v>
      </c>
      <c r="E1159" s="8" t="s">
        <v>56</v>
      </c>
      <c r="F1159" s="5" t="s">
        <v>1276</v>
      </c>
      <c r="G1159" s="3" t="s">
        <v>51</v>
      </c>
      <c r="H1159" s="6">
        <v>5000</v>
      </c>
      <c r="I1159" s="6">
        <v>100</v>
      </c>
      <c r="J1159" s="7">
        <v>48.686109999999999</v>
      </c>
      <c r="K1159" s="7">
        <v>14.425000000000001</v>
      </c>
      <c r="L1159" s="6">
        <v>1.4259999999999999</v>
      </c>
      <c r="M1159" s="8" t="s">
        <v>54</v>
      </c>
      <c r="N1159" s="2" t="s">
        <v>52</v>
      </c>
      <c r="O1159" s="6">
        <v>7</v>
      </c>
      <c r="P1159" s="8" t="s">
        <v>53</v>
      </c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1">
        <f>IF($L1159&gt;0,IF(O1159&gt;0,$L1159*O1159/1000000,""),"")</f>
        <v>9.9819999999999986E-6</v>
      </c>
      <c r="AM1159" s="8" t="str">
        <f>IF($L1159&gt;0,IF(R1159&gt;0,$L1159*R1159/1000000,""),"")</f>
        <v/>
      </c>
      <c r="AN1159" s="8" t="str">
        <f>IF($L1159&gt;0,IF(U1159&gt;0,IF($V1159="P",$L1159*U1159/1000000,$L1159*$U1159),""),"")</f>
        <v/>
      </c>
      <c r="AO1159" s="8" t="str">
        <f>IF($L1159&gt;0,IF(X1159&gt;0,$L1159*X1159/100,""),"")</f>
        <v/>
      </c>
      <c r="AP1159" s="8" t="str">
        <f>IF($L1159&gt;0,IF(AA1159&gt;0,$L1159*AA1159/100,""),"")</f>
        <v/>
      </c>
      <c r="AQ1159" s="11">
        <f>SUM(AL1159:AP1159)</f>
        <v>9.9819999999999986E-6</v>
      </c>
      <c r="AR1159" s="6" t="e">
        <f>IF((AL1159+AM1159)&gt;0,AL1159+AM1159,"")</f>
        <v>#VALUE!</v>
      </c>
      <c r="AS1159" s="9">
        <f>IF(O1159&gt;0,R1159/O1159,"")</f>
        <v>0</v>
      </c>
      <c r="AT1159" s="9" t="e">
        <f>IF(AR1159&lt;&gt;"",AL1159/AR1159,"")</f>
        <v>#VALUE!</v>
      </c>
      <c r="AU1159" s="9" t="str">
        <f>IF(AO1159&lt;&gt;"",AL1159/AO1159,"")</f>
        <v/>
      </c>
      <c r="AV1159" s="9" t="str">
        <f>IF(AN1159&lt;&gt;"",AL1159/AN1159,"")</f>
        <v/>
      </c>
      <c r="AW1159" s="9"/>
    </row>
    <row r="1160" spans="1:49" ht="13.5" thickTop="1" x14ac:dyDescent="0.2">
      <c r="A1160" s="2">
        <v>132002470</v>
      </c>
      <c r="B1160" s="3" t="s">
        <v>1296</v>
      </c>
      <c r="C1160" s="2">
        <v>0</v>
      </c>
      <c r="D1160" s="2">
        <v>4029</v>
      </c>
      <c r="E1160" s="8" t="s">
        <v>56</v>
      </c>
      <c r="F1160" s="5" t="s">
        <v>1278</v>
      </c>
      <c r="G1160" s="3" t="s">
        <v>51</v>
      </c>
      <c r="H1160" s="6">
        <v>1150</v>
      </c>
      <c r="I1160" s="6">
        <v>100</v>
      </c>
      <c r="J1160" s="7">
        <v>0</v>
      </c>
      <c r="K1160" s="7">
        <v>90</v>
      </c>
      <c r="L1160" s="6"/>
      <c r="M1160" s="8"/>
      <c r="N1160" s="2"/>
      <c r="O1160" s="6"/>
      <c r="P1160" s="8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1" t="str">
        <f>IF($L1160&gt;0,IF(O1160&gt;0,$L1160*O1160/1000000,""),"")</f>
        <v/>
      </c>
      <c r="AM1160" s="8" t="str">
        <f>IF($L1160&gt;0,IF(R1160&gt;0,$L1160*R1160/1000000,""),"")</f>
        <v/>
      </c>
      <c r="AN1160" s="8" t="str">
        <f>IF($L1160&gt;0,IF(U1160&gt;0,IF($V1160="P",$L1160*U1160/1000000,$L1160*$U1160),""),"")</f>
        <v/>
      </c>
      <c r="AO1160" s="8" t="str">
        <f>IF($L1160&gt;0,IF(X1160&gt;0,$L1160*X1160/100,""),"")</f>
        <v/>
      </c>
      <c r="AP1160" s="8" t="str">
        <f>IF($L1160&gt;0,IF(AA1160&gt;0,$L1160*AA1160/100,""),"")</f>
        <v/>
      </c>
      <c r="AQ1160" s="11">
        <f>SUM(AL1160:AP1160)</f>
        <v>0</v>
      </c>
      <c r="AR1160" s="6" t="e">
        <f>IF((AL1160+AM1160)&gt;0,AL1160+AM1160,"")</f>
        <v>#VALUE!</v>
      </c>
      <c r="AS1160" s="9" t="str">
        <f>IF(O1160&gt;0,R1160/O1160,"")</f>
        <v/>
      </c>
      <c r="AT1160" s="9" t="e">
        <f>IF(AR1160&lt;&gt;"",AL1160/AR1160,"")</f>
        <v>#VALUE!</v>
      </c>
      <c r="AU1160" s="9" t="str">
        <f>IF(AO1160&lt;&gt;"",AL1160/AO1160,"")</f>
        <v/>
      </c>
      <c r="AV1160" s="9" t="str">
        <f>IF(AN1160&lt;&gt;"",AL1160/AN1160,"")</f>
        <v/>
      </c>
      <c r="AW1160" s="9"/>
    </row>
    <row r="1161" spans="1:49" ht="13.5" thickTop="1" x14ac:dyDescent="0.2">
      <c r="A1161" s="2">
        <v>132003020</v>
      </c>
      <c r="B1161" s="3" t="s">
        <v>1298</v>
      </c>
      <c r="C1161" s="2">
        <v>0</v>
      </c>
      <c r="D1161" s="2">
        <v>4029</v>
      </c>
      <c r="E1161" s="8" t="s">
        <v>56</v>
      </c>
      <c r="F1161" s="5" t="s">
        <v>1278</v>
      </c>
      <c r="G1161" s="3" t="s">
        <v>51</v>
      </c>
      <c r="H1161" s="6">
        <v>1150</v>
      </c>
      <c r="I1161" s="6">
        <v>100</v>
      </c>
      <c r="J1161" s="7">
        <v>0</v>
      </c>
      <c r="K1161" s="7">
        <v>90</v>
      </c>
      <c r="L1161" s="6"/>
      <c r="M1161" s="8"/>
      <c r="N1161" s="2"/>
      <c r="O1161" s="6"/>
      <c r="P1161" s="8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1" t="str">
        <f>IF($L1161&gt;0,IF(O1161&gt;0,$L1161*O1161/1000000,""),"")</f>
        <v/>
      </c>
      <c r="AM1161" s="8" t="str">
        <f>IF($L1161&gt;0,IF(R1161&gt;0,$L1161*R1161/1000000,""),"")</f>
        <v/>
      </c>
      <c r="AN1161" s="8" t="str">
        <f>IF($L1161&gt;0,IF(U1161&gt;0,IF($V1161="P",$L1161*U1161/1000000,$L1161*$U1161),""),"")</f>
        <v/>
      </c>
      <c r="AO1161" s="8" t="str">
        <f>IF($L1161&gt;0,IF(X1161&gt;0,$L1161*X1161/100,""),"")</f>
        <v/>
      </c>
      <c r="AP1161" s="8" t="str">
        <f>IF($L1161&gt;0,IF(AA1161&gt;0,$L1161*AA1161/100,""),"")</f>
        <v/>
      </c>
      <c r="AQ1161" s="11">
        <f>SUM(AL1161:AP1161)</f>
        <v>0</v>
      </c>
      <c r="AR1161" s="6" t="e">
        <f>IF((AL1161+AM1161)&gt;0,AL1161+AM1161,"")</f>
        <v>#VALUE!</v>
      </c>
      <c r="AS1161" s="9" t="str">
        <f>IF(O1161&gt;0,R1161/O1161,"")</f>
        <v/>
      </c>
      <c r="AT1161" s="9" t="e">
        <f>IF(AR1161&lt;&gt;"",AL1161/AR1161,"")</f>
        <v>#VALUE!</v>
      </c>
      <c r="AU1161" s="9" t="str">
        <f>IF(AO1161&lt;&gt;"",AL1161/AO1161,"")</f>
        <v/>
      </c>
      <c r="AV1161" s="9" t="str">
        <f>IF(AN1161&lt;&gt;"",AL1161/AN1161,"")</f>
        <v/>
      </c>
      <c r="AW1161" s="9"/>
    </row>
    <row r="1162" spans="1:49" ht="13.5" thickTop="1" x14ac:dyDescent="0.2">
      <c r="A1162" s="2">
        <v>8008082</v>
      </c>
      <c r="B1162" s="3" t="s">
        <v>1301</v>
      </c>
      <c r="C1162" s="2">
        <v>0</v>
      </c>
      <c r="D1162" s="2">
        <v>4029</v>
      </c>
      <c r="E1162" s="8" t="s">
        <v>56</v>
      </c>
      <c r="F1162" s="5" t="s">
        <v>1278</v>
      </c>
      <c r="G1162" s="3" t="s">
        <v>51</v>
      </c>
      <c r="H1162" s="6">
        <v>2050</v>
      </c>
      <c r="I1162" s="6">
        <v>50</v>
      </c>
      <c r="J1162" s="7">
        <v>30</v>
      </c>
      <c r="K1162" s="7">
        <v>-25</v>
      </c>
      <c r="L1162" s="6"/>
      <c r="M1162" s="8"/>
      <c r="N1162" s="2"/>
      <c r="O1162" s="6"/>
      <c r="P1162" s="8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1" t="str">
        <f>IF($L1162&gt;0,IF(O1162&gt;0,$L1162*O1162/1000000,""),"")</f>
        <v/>
      </c>
      <c r="AM1162" s="8" t="str">
        <f>IF($L1162&gt;0,IF(R1162&gt;0,$L1162*R1162/1000000,""),"")</f>
        <v/>
      </c>
      <c r="AN1162" s="8" t="str">
        <f>IF($L1162&gt;0,IF(U1162&gt;0,IF($V1162="P",$L1162*U1162/1000000,$L1162*$U1162),""),"")</f>
        <v/>
      </c>
      <c r="AO1162" s="8" t="str">
        <f>IF($L1162&gt;0,IF(X1162&gt;0,$L1162*X1162/100,""),"")</f>
        <v/>
      </c>
      <c r="AP1162" s="8" t="str">
        <f>IF($L1162&gt;0,IF(AA1162&gt;0,$L1162*AA1162/100,""),"")</f>
        <v/>
      </c>
      <c r="AQ1162" s="11">
        <f>SUM(AL1162:AP1162)</f>
        <v>0</v>
      </c>
      <c r="AR1162" s="6" t="e">
        <f>IF((AL1162+AM1162)&gt;0,AL1162+AM1162,"")</f>
        <v>#VALUE!</v>
      </c>
      <c r="AS1162" s="9" t="str">
        <f>IF(O1162&gt;0,R1162/O1162,"")</f>
        <v/>
      </c>
      <c r="AT1162" s="9" t="e">
        <f>IF(AR1162&lt;&gt;"",AL1162/AR1162,"")</f>
        <v>#VALUE!</v>
      </c>
      <c r="AU1162" s="9" t="str">
        <f>IF(AO1162&lt;&gt;"",AL1162/AO1162,"")</f>
        <v/>
      </c>
      <c r="AV1162" s="9" t="str">
        <f>IF(AN1162&lt;&gt;"",AL1162/AN1162,"")</f>
        <v/>
      </c>
      <c r="AW1162" s="9"/>
    </row>
    <row r="1163" spans="1:49" ht="13.5" thickTop="1" x14ac:dyDescent="0.2">
      <c r="A1163" s="2">
        <v>132010872</v>
      </c>
      <c r="B1163" s="3" t="s">
        <v>1299</v>
      </c>
      <c r="C1163" s="2">
        <v>0</v>
      </c>
      <c r="D1163" s="2">
        <v>4029</v>
      </c>
      <c r="E1163" s="8" t="s">
        <v>56</v>
      </c>
      <c r="F1163" s="5" t="s">
        <v>1278</v>
      </c>
      <c r="G1163" s="3" t="s">
        <v>1172</v>
      </c>
      <c r="H1163" s="6">
        <v>2563</v>
      </c>
      <c r="I1163" s="6">
        <v>84</v>
      </c>
      <c r="J1163" s="7">
        <v>31.27056</v>
      </c>
      <c r="K1163" s="7">
        <v>-27.43056</v>
      </c>
      <c r="L1163" s="6"/>
      <c r="M1163" s="8"/>
      <c r="N1163" s="2"/>
      <c r="O1163" s="6"/>
      <c r="P1163" s="8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1" t="str">
        <f>IF($L1163&gt;0,IF(O1163&gt;0,$L1163*O1163/1000000,""),"")</f>
        <v/>
      </c>
      <c r="AM1163" s="8" t="str">
        <f>IF($L1163&gt;0,IF(R1163&gt;0,$L1163*R1163/1000000,""),"")</f>
        <v/>
      </c>
      <c r="AN1163" s="8" t="str">
        <f>IF($L1163&gt;0,IF(U1163&gt;0,IF($V1163="P",$L1163*U1163/1000000,$L1163*$U1163),""),"")</f>
        <v/>
      </c>
      <c r="AO1163" s="8" t="str">
        <f>IF($L1163&gt;0,IF(X1163&gt;0,$L1163*X1163/100,""),"")</f>
        <v/>
      </c>
      <c r="AP1163" s="8" t="str">
        <f>IF($L1163&gt;0,IF(AA1163&gt;0,$L1163*AA1163/100,""),"")</f>
        <v/>
      </c>
      <c r="AQ1163" s="11">
        <f>SUM(AL1163:AP1163)</f>
        <v>0</v>
      </c>
      <c r="AR1163" s="6" t="e">
        <f>IF((AL1163+AM1163)&gt;0,AL1163+AM1163,"")</f>
        <v>#VALUE!</v>
      </c>
      <c r="AS1163" s="9" t="str">
        <f>IF(O1163&gt;0,R1163/O1163,"")</f>
        <v/>
      </c>
      <c r="AT1163" s="9" t="e">
        <f>IF(AR1163&lt;&gt;"",AL1163/AR1163,"")</f>
        <v>#VALUE!</v>
      </c>
      <c r="AU1163" s="9" t="str">
        <f>IF(AO1163&lt;&gt;"",AL1163/AO1163,"")</f>
        <v/>
      </c>
      <c r="AV1163" s="9" t="str">
        <f>IF(AN1163&lt;&gt;"",AL1163/AN1163,"")</f>
        <v/>
      </c>
      <c r="AW1163" s="9"/>
    </row>
    <row r="1164" spans="1:49" ht="13.5" thickTop="1" x14ac:dyDescent="0.2">
      <c r="A1164" s="2">
        <v>132004150</v>
      </c>
      <c r="B1164" s="3" t="s">
        <v>1286</v>
      </c>
      <c r="C1164" s="2">
        <v>0</v>
      </c>
      <c r="D1164" s="2">
        <v>4021</v>
      </c>
      <c r="E1164" s="8" t="s">
        <v>64</v>
      </c>
      <c r="F1164" s="5" t="s">
        <v>1278</v>
      </c>
      <c r="G1164" s="3" t="s">
        <v>51</v>
      </c>
      <c r="H1164" s="6">
        <v>2964</v>
      </c>
      <c r="I1164" s="6">
        <v>10</v>
      </c>
      <c r="J1164" s="7">
        <v>30.45833</v>
      </c>
      <c r="K1164" s="7">
        <v>-23.95917</v>
      </c>
      <c r="L1164" s="6"/>
      <c r="M1164" s="8"/>
      <c r="N1164" s="2"/>
      <c r="O1164" s="6"/>
      <c r="P1164" s="8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1" t="str">
        <f>IF($L1164&gt;0,IF(O1164&gt;0,$L1164*O1164/1000000,""),"")</f>
        <v/>
      </c>
      <c r="AM1164" s="8" t="str">
        <f>IF($L1164&gt;0,IF(R1164&gt;0,$L1164*R1164/1000000,""),"")</f>
        <v/>
      </c>
      <c r="AN1164" s="8" t="str">
        <f>IF($L1164&gt;0,IF(U1164&gt;0,IF($V1164="P",$L1164*U1164/1000000,$L1164*$U1164),""),"")</f>
        <v/>
      </c>
      <c r="AO1164" s="8" t="str">
        <f>IF($L1164&gt;0,IF(X1164&gt;0,$L1164*X1164/100,""),"")</f>
        <v/>
      </c>
      <c r="AP1164" s="8" t="str">
        <f>IF($L1164&gt;0,IF(AA1164&gt;0,$L1164*AA1164/100,""),"")</f>
        <v/>
      </c>
      <c r="AQ1164" s="11">
        <f>SUM(AL1164:AP1164)</f>
        <v>0</v>
      </c>
      <c r="AR1164" s="6" t="e">
        <f>IF((AL1164+AM1164)&gt;0,AL1164+AM1164,"")</f>
        <v>#VALUE!</v>
      </c>
      <c r="AS1164" s="9" t="str">
        <f>IF(O1164&gt;0,R1164/O1164,"")</f>
        <v/>
      </c>
      <c r="AT1164" s="9" t="e">
        <f>IF(AR1164&lt;&gt;"",AL1164/AR1164,"")</f>
        <v>#VALUE!</v>
      </c>
      <c r="AU1164" s="9" t="str">
        <f>IF(AO1164&lt;&gt;"",AL1164/AO1164,"")</f>
        <v/>
      </c>
      <c r="AV1164" s="9" t="str">
        <f>IF(AN1164&lt;&gt;"",AL1164/AN1164,"")</f>
        <v/>
      </c>
      <c r="AW1164" s="9"/>
    </row>
    <row r="1165" spans="1:49" ht="13.5" thickTop="1" x14ac:dyDescent="0.2">
      <c r="A1165" s="2">
        <v>132010869</v>
      </c>
      <c r="B1165" s="3" t="s">
        <v>1290</v>
      </c>
      <c r="C1165" s="2">
        <v>0</v>
      </c>
      <c r="D1165" s="2">
        <v>4021</v>
      </c>
      <c r="E1165" s="8" t="s">
        <v>64</v>
      </c>
      <c r="F1165" s="5" t="s">
        <v>1278</v>
      </c>
      <c r="G1165" s="3" t="s">
        <v>168</v>
      </c>
      <c r="H1165" s="6">
        <v>2964</v>
      </c>
      <c r="I1165" s="6">
        <v>10</v>
      </c>
      <c r="J1165" s="7">
        <v>30.485279999999999</v>
      </c>
      <c r="K1165" s="7">
        <v>-23.932780000000001</v>
      </c>
      <c r="L1165" s="6"/>
      <c r="M1165" s="8"/>
      <c r="N1165" s="2"/>
      <c r="O1165" s="6"/>
      <c r="P1165" s="8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1" t="str">
        <f>IF($L1165&gt;0,IF(O1165&gt;0,$L1165*O1165/1000000,""),"")</f>
        <v/>
      </c>
      <c r="AM1165" s="8" t="str">
        <f>IF($L1165&gt;0,IF(R1165&gt;0,$L1165*R1165/1000000,""),"")</f>
        <v/>
      </c>
      <c r="AN1165" s="8" t="str">
        <f>IF($L1165&gt;0,IF(U1165&gt;0,IF($V1165="P",$L1165*U1165/1000000,$L1165*$U1165),""),"")</f>
        <v/>
      </c>
      <c r="AO1165" s="8" t="str">
        <f>IF($L1165&gt;0,IF(X1165&gt;0,$L1165*X1165/100,""),"")</f>
        <v/>
      </c>
      <c r="AP1165" s="8" t="str">
        <f>IF($L1165&gt;0,IF(AA1165&gt;0,$L1165*AA1165/100,""),"")</f>
        <v/>
      </c>
      <c r="AQ1165" s="11">
        <f>SUM(AL1165:AP1165)</f>
        <v>0</v>
      </c>
      <c r="AR1165" s="6" t="e">
        <f>IF((AL1165+AM1165)&gt;0,AL1165+AM1165,"")</f>
        <v>#VALUE!</v>
      </c>
      <c r="AS1165" s="9" t="str">
        <f>IF(O1165&gt;0,R1165/O1165,"")</f>
        <v/>
      </c>
      <c r="AT1165" s="9" t="e">
        <f>IF(AR1165&lt;&gt;"",AL1165/AR1165,"")</f>
        <v>#VALUE!</v>
      </c>
      <c r="AU1165" s="9" t="str">
        <f>IF(AO1165&lt;&gt;"",AL1165/AO1165,"")</f>
        <v/>
      </c>
      <c r="AV1165" s="9" t="str">
        <f>IF(AN1165&lt;&gt;"",AL1165/AN1165,"")</f>
        <v/>
      </c>
      <c r="AW1165" s="9"/>
    </row>
    <row r="1166" spans="1:49" ht="13.5" thickTop="1" x14ac:dyDescent="0.2">
      <c r="A1166" s="2">
        <v>132005220</v>
      </c>
      <c r="B1166" s="3" t="s">
        <v>1291</v>
      </c>
      <c r="C1166" s="2">
        <v>0</v>
      </c>
      <c r="D1166" s="2">
        <v>4021</v>
      </c>
      <c r="E1166" s="8" t="s">
        <v>64</v>
      </c>
      <c r="F1166" s="5" t="s">
        <v>1278</v>
      </c>
      <c r="G1166" s="3" t="s">
        <v>51</v>
      </c>
      <c r="H1166" s="6">
        <v>2964</v>
      </c>
      <c r="I1166" s="6">
        <v>10</v>
      </c>
      <c r="J1166" s="7">
        <v>30.524170000000002</v>
      </c>
      <c r="K1166" s="7">
        <v>-23.991109999999999</v>
      </c>
      <c r="L1166" s="6"/>
      <c r="M1166" s="8"/>
      <c r="N1166" s="2"/>
      <c r="O1166" s="6"/>
      <c r="P1166" s="8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1" t="str">
        <f>IF($L1166&gt;0,IF(O1166&gt;0,$L1166*O1166/1000000,""),"")</f>
        <v/>
      </c>
      <c r="AM1166" s="8" t="str">
        <f>IF($L1166&gt;0,IF(R1166&gt;0,$L1166*R1166/1000000,""),"")</f>
        <v/>
      </c>
      <c r="AN1166" s="8" t="str">
        <f>IF($L1166&gt;0,IF(U1166&gt;0,IF($V1166="P",$L1166*U1166/1000000,$L1166*$U1166),""),"")</f>
        <v/>
      </c>
      <c r="AO1166" s="8" t="str">
        <f>IF($L1166&gt;0,IF(X1166&gt;0,$L1166*X1166/100,""),"")</f>
        <v/>
      </c>
      <c r="AP1166" s="8" t="str">
        <f>IF($L1166&gt;0,IF(AA1166&gt;0,$L1166*AA1166/100,""),"")</f>
        <v/>
      </c>
      <c r="AQ1166" s="11">
        <f>SUM(AL1166:AP1166)</f>
        <v>0</v>
      </c>
      <c r="AR1166" s="6" t="e">
        <f>IF((AL1166+AM1166)&gt;0,AL1166+AM1166,"")</f>
        <v>#VALUE!</v>
      </c>
      <c r="AS1166" s="9" t="str">
        <f>IF(O1166&gt;0,R1166/O1166,"")</f>
        <v/>
      </c>
      <c r="AT1166" s="9" t="e">
        <f>IF(AR1166&lt;&gt;"",AL1166/AR1166,"")</f>
        <v>#VALUE!</v>
      </c>
      <c r="AU1166" s="9" t="str">
        <f>IF(AO1166&lt;&gt;"",AL1166/AO1166,"")</f>
        <v/>
      </c>
      <c r="AV1166" s="9" t="str">
        <f>IF(AN1166&lt;&gt;"",AL1166/AN1166,"")</f>
        <v/>
      </c>
      <c r="AW1166" s="9"/>
    </row>
    <row r="1167" spans="1:49" ht="13.5" thickTop="1" x14ac:dyDescent="0.2">
      <c r="A1167" s="2">
        <v>132010870</v>
      </c>
      <c r="B1167" s="3" t="s">
        <v>1284</v>
      </c>
      <c r="C1167" s="2">
        <v>0</v>
      </c>
      <c r="D1167" s="2">
        <v>4021</v>
      </c>
      <c r="E1167" s="8" t="s">
        <v>64</v>
      </c>
      <c r="F1167" s="5" t="s">
        <v>1278</v>
      </c>
      <c r="G1167" s="3" t="s">
        <v>168</v>
      </c>
      <c r="H1167" s="6">
        <v>2964</v>
      </c>
      <c r="I1167" s="6">
        <v>50</v>
      </c>
      <c r="J1167" s="7">
        <v>30.6</v>
      </c>
      <c r="K1167" s="7">
        <v>-23.9</v>
      </c>
      <c r="L1167" s="6"/>
      <c r="M1167" s="8"/>
      <c r="N1167" s="2"/>
      <c r="O1167" s="6"/>
      <c r="P1167" s="8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1" t="str">
        <f>IF($L1167&gt;0,IF(O1167&gt;0,$L1167*O1167/1000000,""),"")</f>
        <v/>
      </c>
      <c r="AM1167" s="8" t="str">
        <f>IF($L1167&gt;0,IF(R1167&gt;0,$L1167*R1167/1000000,""),"")</f>
        <v/>
      </c>
      <c r="AN1167" s="8" t="str">
        <f>IF($L1167&gt;0,IF(U1167&gt;0,IF($V1167="P",$L1167*U1167/1000000,$L1167*$U1167),""),"")</f>
        <v/>
      </c>
      <c r="AO1167" s="8" t="str">
        <f>IF($L1167&gt;0,IF(X1167&gt;0,$L1167*X1167/100,""),"")</f>
        <v/>
      </c>
      <c r="AP1167" s="8" t="str">
        <f>IF($L1167&gt;0,IF(AA1167&gt;0,$L1167*AA1167/100,""),"")</f>
        <v/>
      </c>
      <c r="AQ1167" s="11">
        <f>SUM(AL1167:AP1167)</f>
        <v>0</v>
      </c>
      <c r="AR1167" s="6" t="e">
        <f>IF((AL1167+AM1167)&gt;0,AL1167+AM1167,"")</f>
        <v>#VALUE!</v>
      </c>
      <c r="AS1167" s="9" t="str">
        <f>IF(O1167&gt;0,R1167/O1167,"")</f>
        <v/>
      </c>
      <c r="AT1167" s="9" t="e">
        <f>IF(AR1167&lt;&gt;"",AL1167/AR1167,"")</f>
        <v>#VALUE!</v>
      </c>
      <c r="AU1167" s="9" t="str">
        <f>IF(AO1167&lt;&gt;"",AL1167/AO1167,"")</f>
        <v/>
      </c>
      <c r="AV1167" s="9" t="str">
        <f>IF(AN1167&lt;&gt;"",AL1167/AN1167,"")</f>
        <v/>
      </c>
      <c r="AW1167" s="9"/>
    </row>
    <row r="1168" spans="1:49" ht="13.5" thickTop="1" x14ac:dyDescent="0.2">
      <c r="A1168" s="2">
        <v>132002950</v>
      </c>
      <c r="B1168" s="3" t="s">
        <v>1285</v>
      </c>
      <c r="C1168" s="2">
        <v>0</v>
      </c>
      <c r="D1168" s="2">
        <v>4021</v>
      </c>
      <c r="E1168" s="8" t="s">
        <v>64</v>
      </c>
      <c r="F1168" s="5" t="s">
        <v>1278</v>
      </c>
      <c r="G1168" s="3" t="s">
        <v>51</v>
      </c>
      <c r="H1168" s="6">
        <v>2964</v>
      </c>
      <c r="I1168" s="6">
        <v>10</v>
      </c>
      <c r="J1168" s="7">
        <v>30.605830000000001</v>
      </c>
      <c r="K1168" s="7">
        <v>-23.941939999999999</v>
      </c>
      <c r="L1168" s="6"/>
      <c r="M1168" s="8"/>
      <c r="N1168" s="2"/>
      <c r="O1168" s="6"/>
      <c r="P1168" s="8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1" t="str">
        <f>IF($L1168&gt;0,IF(O1168&gt;0,$L1168*O1168/1000000,""),"")</f>
        <v/>
      </c>
      <c r="AM1168" s="8" t="str">
        <f>IF($L1168&gt;0,IF(R1168&gt;0,$L1168*R1168/1000000,""),"")</f>
        <v/>
      </c>
      <c r="AN1168" s="8" t="str">
        <f>IF($L1168&gt;0,IF(U1168&gt;0,IF($V1168="P",$L1168*U1168/1000000,$L1168*$U1168),""),"")</f>
        <v/>
      </c>
      <c r="AO1168" s="8" t="str">
        <f>IF($L1168&gt;0,IF(X1168&gt;0,$L1168*X1168/100,""),"")</f>
        <v/>
      </c>
      <c r="AP1168" s="8" t="str">
        <f>IF($L1168&gt;0,IF(AA1168&gt;0,$L1168*AA1168/100,""),"")</f>
        <v/>
      </c>
      <c r="AQ1168" s="11">
        <f>SUM(AL1168:AP1168)</f>
        <v>0</v>
      </c>
      <c r="AR1168" s="6" t="e">
        <f>IF((AL1168+AM1168)&gt;0,AL1168+AM1168,"")</f>
        <v>#VALUE!</v>
      </c>
      <c r="AS1168" s="9" t="str">
        <f>IF(O1168&gt;0,R1168/O1168,"")</f>
        <v/>
      </c>
      <c r="AT1168" s="9" t="e">
        <f>IF(AR1168&lt;&gt;"",AL1168/AR1168,"")</f>
        <v>#VALUE!</v>
      </c>
      <c r="AU1168" s="9" t="str">
        <f>IF(AO1168&lt;&gt;"",AL1168/AO1168,"")</f>
        <v/>
      </c>
      <c r="AV1168" s="9" t="str">
        <f>IF(AN1168&lt;&gt;"",AL1168/AN1168,"")</f>
        <v/>
      </c>
      <c r="AW1168" s="9"/>
    </row>
    <row r="1169" spans="1:49" ht="13.5" thickTop="1" x14ac:dyDescent="0.2">
      <c r="A1169" s="2">
        <v>132010867</v>
      </c>
      <c r="B1169" s="3" t="s">
        <v>1283</v>
      </c>
      <c r="C1169" s="2">
        <v>0</v>
      </c>
      <c r="D1169" s="2">
        <v>4021</v>
      </c>
      <c r="E1169" s="8" t="s">
        <v>64</v>
      </c>
      <c r="F1169" s="5" t="s">
        <v>1278</v>
      </c>
      <c r="G1169" s="3" t="s">
        <v>168</v>
      </c>
      <c r="H1169" s="6">
        <v>2964</v>
      </c>
      <c r="I1169" s="6">
        <v>50</v>
      </c>
      <c r="J1169" s="7">
        <v>30.605840000000001</v>
      </c>
      <c r="K1169" s="7">
        <v>-23.941949999999999</v>
      </c>
      <c r="L1169" s="6"/>
      <c r="M1169" s="8"/>
      <c r="N1169" s="2"/>
      <c r="O1169" s="6"/>
      <c r="P1169" s="8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1" t="str">
        <f>IF($L1169&gt;0,IF(O1169&gt;0,$L1169*O1169/1000000,""),"")</f>
        <v/>
      </c>
      <c r="AM1169" s="8" t="str">
        <f>IF($L1169&gt;0,IF(R1169&gt;0,$L1169*R1169/1000000,""),"")</f>
        <v/>
      </c>
      <c r="AN1169" s="8" t="str">
        <f>IF($L1169&gt;0,IF(U1169&gt;0,IF($V1169="P",$L1169*U1169/1000000,$L1169*$U1169),""),"")</f>
        <v/>
      </c>
      <c r="AO1169" s="8" t="str">
        <f>IF($L1169&gt;0,IF(X1169&gt;0,$L1169*X1169/100,""),"")</f>
        <v/>
      </c>
      <c r="AP1169" s="8" t="str">
        <f>IF($L1169&gt;0,IF(AA1169&gt;0,$L1169*AA1169/100,""),"")</f>
        <v/>
      </c>
      <c r="AQ1169" s="11">
        <f>SUM(AL1169:AP1169)</f>
        <v>0</v>
      </c>
      <c r="AR1169" s="6" t="e">
        <f>IF((AL1169+AM1169)&gt;0,AL1169+AM1169,"")</f>
        <v>#VALUE!</v>
      </c>
      <c r="AS1169" s="9" t="str">
        <f>IF(O1169&gt;0,R1169/O1169,"")</f>
        <v/>
      </c>
      <c r="AT1169" s="9" t="e">
        <f>IF(AR1169&lt;&gt;"",AL1169/AR1169,"")</f>
        <v>#VALUE!</v>
      </c>
      <c r="AU1169" s="9" t="str">
        <f>IF(AO1169&lt;&gt;"",AL1169/AO1169,"")</f>
        <v/>
      </c>
      <c r="AV1169" s="9" t="str">
        <f>IF(AN1169&lt;&gt;"",AL1169/AN1169,"")</f>
        <v/>
      </c>
      <c r="AW1169" s="9"/>
    </row>
    <row r="1170" spans="1:49" ht="13.5" thickTop="1" x14ac:dyDescent="0.2">
      <c r="A1170" s="2">
        <v>132010865</v>
      </c>
      <c r="B1170" s="3" t="s">
        <v>1289</v>
      </c>
      <c r="C1170" s="2">
        <v>0</v>
      </c>
      <c r="D1170" s="2">
        <v>4021</v>
      </c>
      <c r="E1170" s="8" t="s">
        <v>64</v>
      </c>
      <c r="F1170" s="5" t="s">
        <v>1278</v>
      </c>
      <c r="G1170" s="3" t="s">
        <v>168</v>
      </c>
      <c r="H1170" s="6">
        <v>2964</v>
      </c>
      <c r="I1170" s="6">
        <v>10</v>
      </c>
      <c r="J1170" s="7">
        <v>30.61</v>
      </c>
      <c r="K1170" s="7">
        <v>-23.91</v>
      </c>
      <c r="L1170" s="6"/>
      <c r="M1170" s="8"/>
      <c r="N1170" s="2"/>
      <c r="O1170" s="6"/>
      <c r="P1170" s="8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1" t="str">
        <f>IF($L1170&gt;0,IF(O1170&gt;0,$L1170*O1170/1000000,""),"")</f>
        <v/>
      </c>
      <c r="AM1170" s="8" t="str">
        <f>IF($L1170&gt;0,IF(R1170&gt;0,$L1170*R1170/1000000,""),"")</f>
        <v/>
      </c>
      <c r="AN1170" s="8" t="str">
        <f>IF($L1170&gt;0,IF(U1170&gt;0,IF($V1170="P",$L1170*U1170/1000000,$L1170*$U1170),""),"")</f>
        <v/>
      </c>
      <c r="AO1170" s="8" t="str">
        <f>IF($L1170&gt;0,IF(X1170&gt;0,$L1170*X1170/100,""),"")</f>
        <v/>
      </c>
      <c r="AP1170" s="8" t="str">
        <f>IF($L1170&gt;0,IF(AA1170&gt;0,$L1170*AA1170/100,""),"")</f>
        <v/>
      </c>
      <c r="AQ1170" s="11">
        <f>SUM(AL1170:AP1170)</f>
        <v>0</v>
      </c>
      <c r="AR1170" s="6" t="e">
        <f>IF((AL1170+AM1170)&gt;0,AL1170+AM1170,"")</f>
        <v>#VALUE!</v>
      </c>
      <c r="AS1170" s="9" t="str">
        <f>IF(O1170&gt;0,R1170/O1170,"")</f>
        <v/>
      </c>
      <c r="AT1170" s="9" t="e">
        <f>IF(AR1170&lt;&gt;"",AL1170/AR1170,"")</f>
        <v>#VALUE!</v>
      </c>
      <c r="AU1170" s="9" t="str">
        <f>IF(AO1170&lt;&gt;"",AL1170/AO1170,"")</f>
        <v/>
      </c>
      <c r="AV1170" s="9" t="str">
        <f>IF(AN1170&lt;&gt;"",AL1170/AN1170,"")</f>
        <v/>
      </c>
      <c r="AW1170" s="9"/>
    </row>
    <row r="1171" spans="1:49" ht="13.5" thickTop="1" x14ac:dyDescent="0.2">
      <c r="A1171" s="2">
        <v>132007090</v>
      </c>
      <c r="B1171" s="3" t="s">
        <v>1292</v>
      </c>
      <c r="C1171" s="2">
        <v>0</v>
      </c>
      <c r="D1171" s="2">
        <v>4021</v>
      </c>
      <c r="E1171" s="8" t="s">
        <v>64</v>
      </c>
      <c r="F1171" s="5" t="s">
        <v>1278</v>
      </c>
      <c r="G1171" s="3" t="s">
        <v>51</v>
      </c>
      <c r="H1171" s="6">
        <v>2964</v>
      </c>
      <c r="I1171" s="6">
        <v>10</v>
      </c>
      <c r="J1171" s="7">
        <v>30.65222</v>
      </c>
      <c r="K1171" s="7">
        <v>-23.91778</v>
      </c>
      <c r="L1171" s="6"/>
      <c r="M1171" s="8"/>
      <c r="N1171" s="2"/>
      <c r="O1171" s="6"/>
      <c r="P1171" s="8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1" t="str">
        <f>IF($L1171&gt;0,IF(O1171&gt;0,$L1171*O1171/1000000,""),"")</f>
        <v/>
      </c>
      <c r="AM1171" s="8" t="str">
        <f>IF($L1171&gt;0,IF(R1171&gt;0,$L1171*R1171/1000000,""),"")</f>
        <v/>
      </c>
      <c r="AN1171" s="8" t="str">
        <f>IF($L1171&gt;0,IF(U1171&gt;0,IF($V1171="P",$L1171*U1171/1000000,$L1171*$U1171),""),"")</f>
        <v/>
      </c>
      <c r="AO1171" s="8" t="str">
        <f>IF($L1171&gt;0,IF(X1171&gt;0,$L1171*X1171/100,""),"")</f>
        <v/>
      </c>
      <c r="AP1171" s="8" t="str">
        <f>IF($L1171&gt;0,IF(AA1171&gt;0,$L1171*AA1171/100,""),"")</f>
        <v/>
      </c>
      <c r="AQ1171" s="11">
        <f>SUM(AL1171:AP1171)</f>
        <v>0</v>
      </c>
      <c r="AR1171" s="6" t="e">
        <f>IF((AL1171+AM1171)&gt;0,AL1171+AM1171,"")</f>
        <v>#VALUE!</v>
      </c>
      <c r="AS1171" s="9" t="str">
        <f>IF(O1171&gt;0,R1171/O1171,"")</f>
        <v/>
      </c>
      <c r="AT1171" s="9" t="e">
        <f>IF(AR1171&lt;&gt;"",AL1171/AR1171,"")</f>
        <v>#VALUE!</v>
      </c>
      <c r="AU1171" s="9" t="str">
        <f>IF(AO1171&lt;&gt;"",AL1171/AO1171,"")</f>
        <v/>
      </c>
      <c r="AV1171" s="9" t="str">
        <f>IF(AN1171&lt;&gt;"",AL1171/AN1171,"")</f>
        <v/>
      </c>
      <c r="AW1171" s="9"/>
    </row>
    <row r="1172" spans="1:49" ht="13.5" thickTop="1" x14ac:dyDescent="0.2">
      <c r="A1172" s="2">
        <v>132004770</v>
      </c>
      <c r="B1172" s="3" t="s">
        <v>1288</v>
      </c>
      <c r="C1172" s="2">
        <v>0</v>
      </c>
      <c r="D1172" s="2">
        <v>4021</v>
      </c>
      <c r="E1172" s="8" t="s">
        <v>64</v>
      </c>
      <c r="F1172" s="5" t="s">
        <v>1278</v>
      </c>
      <c r="G1172" s="3" t="s">
        <v>51</v>
      </c>
      <c r="H1172" s="6">
        <v>2964</v>
      </c>
      <c r="I1172" s="6">
        <v>10</v>
      </c>
      <c r="J1172" s="7">
        <v>30.727</v>
      </c>
      <c r="K1172" s="7">
        <v>-23.88167</v>
      </c>
      <c r="L1172" s="6"/>
      <c r="M1172" s="8"/>
      <c r="N1172" s="2"/>
      <c r="O1172" s="6"/>
      <c r="P1172" s="8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1" t="str">
        <f>IF($L1172&gt;0,IF(O1172&gt;0,$L1172*O1172/1000000,""),"")</f>
        <v/>
      </c>
      <c r="AM1172" s="8" t="str">
        <f>IF($L1172&gt;0,IF(R1172&gt;0,$L1172*R1172/1000000,""),"")</f>
        <v/>
      </c>
      <c r="AN1172" s="8" t="str">
        <f>IF($L1172&gt;0,IF(U1172&gt;0,IF($V1172="P",$L1172*U1172/1000000,$L1172*$U1172),""),"")</f>
        <v/>
      </c>
      <c r="AO1172" s="8" t="str">
        <f>IF($L1172&gt;0,IF(X1172&gt;0,$L1172*X1172/100,""),"")</f>
        <v/>
      </c>
      <c r="AP1172" s="8" t="str">
        <f>IF($L1172&gt;0,IF(AA1172&gt;0,$L1172*AA1172/100,""),"")</f>
        <v/>
      </c>
      <c r="AQ1172" s="11">
        <f>SUM(AL1172:AP1172)</f>
        <v>0</v>
      </c>
      <c r="AR1172" s="6" t="e">
        <f>IF((AL1172+AM1172)&gt;0,AL1172+AM1172,"")</f>
        <v>#VALUE!</v>
      </c>
      <c r="AS1172" s="9" t="str">
        <f>IF(O1172&gt;0,R1172/O1172,"")</f>
        <v/>
      </c>
      <c r="AT1172" s="9" t="e">
        <f>IF(AR1172&lt;&gt;"",AL1172/AR1172,"")</f>
        <v>#VALUE!</v>
      </c>
      <c r="AU1172" s="9" t="str">
        <f>IF(AO1172&lt;&gt;"",AL1172/AO1172,"")</f>
        <v/>
      </c>
      <c r="AV1172" s="9" t="str">
        <f>IF(AN1172&lt;&gt;"",AL1172/AN1172,"")</f>
        <v/>
      </c>
      <c r="AW1172" s="9"/>
    </row>
    <row r="1173" spans="1:49" ht="13.5" thickTop="1" x14ac:dyDescent="0.2">
      <c r="A1173" s="2">
        <v>132010871</v>
      </c>
      <c r="B1173" s="3" t="s">
        <v>1287</v>
      </c>
      <c r="C1173" s="2">
        <v>0</v>
      </c>
      <c r="D1173" s="2">
        <v>4021</v>
      </c>
      <c r="E1173" s="8" t="s">
        <v>64</v>
      </c>
      <c r="F1173" s="5" t="s">
        <v>1278</v>
      </c>
      <c r="G1173" s="3" t="s">
        <v>168</v>
      </c>
      <c r="H1173" s="6">
        <v>2964</v>
      </c>
      <c r="I1173" s="6">
        <v>10</v>
      </c>
      <c r="J1173" s="7">
        <v>30.780280000000001</v>
      </c>
      <c r="K1173" s="7">
        <v>-23.862220000000001</v>
      </c>
      <c r="L1173" s="6"/>
      <c r="M1173" s="8"/>
      <c r="N1173" s="2"/>
      <c r="O1173" s="6"/>
      <c r="P1173" s="8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1" t="str">
        <f>IF($L1173&gt;0,IF(O1173&gt;0,$L1173*O1173/1000000,""),"")</f>
        <v/>
      </c>
      <c r="AM1173" s="8" t="str">
        <f>IF($L1173&gt;0,IF(R1173&gt;0,$L1173*R1173/1000000,""),"")</f>
        <v/>
      </c>
      <c r="AN1173" s="8" t="str">
        <f>IF($L1173&gt;0,IF(U1173&gt;0,IF($V1173="P",$L1173*U1173/1000000,$L1173*$U1173),""),"")</f>
        <v/>
      </c>
      <c r="AO1173" s="8" t="str">
        <f>IF($L1173&gt;0,IF(X1173&gt;0,$L1173*X1173/100,""),"")</f>
        <v/>
      </c>
      <c r="AP1173" s="8" t="str">
        <f>IF($L1173&gt;0,IF(AA1173&gt;0,$L1173*AA1173/100,""),"")</f>
        <v/>
      </c>
      <c r="AQ1173" s="11">
        <f>SUM(AL1173:AP1173)</f>
        <v>0</v>
      </c>
      <c r="AR1173" s="6" t="e">
        <f>IF((AL1173+AM1173)&gt;0,AL1173+AM1173,"")</f>
        <v>#VALUE!</v>
      </c>
      <c r="AS1173" s="9" t="str">
        <f>IF(O1173&gt;0,R1173/O1173,"")</f>
        <v/>
      </c>
      <c r="AT1173" s="9" t="e">
        <f>IF(AR1173&lt;&gt;"",AL1173/AR1173,"")</f>
        <v>#VALUE!</v>
      </c>
      <c r="AU1173" s="9" t="str">
        <f>IF(AO1173&lt;&gt;"",AL1173/AO1173,"")</f>
        <v/>
      </c>
      <c r="AV1173" s="9" t="str">
        <f>IF(AN1173&lt;&gt;"",AL1173/AN1173,"")</f>
        <v/>
      </c>
      <c r="AW1173" s="9"/>
    </row>
    <row r="1174" spans="1:49" ht="13.5" thickTop="1" x14ac:dyDescent="0.2">
      <c r="A1174" s="2">
        <v>132010863</v>
      </c>
      <c r="B1174" s="3" t="s">
        <v>1281</v>
      </c>
      <c r="C1174" s="2">
        <v>0</v>
      </c>
      <c r="D1174" s="2">
        <v>4021</v>
      </c>
      <c r="E1174" s="8" t="s">
        <v>64</v>
      </c>
      <c r="F1174" s="5" t="s">
        <v>1278</v>
      </c>
      <c r="G1174" s="3" t="s">
        <v>168</v>
      </c>
      <c r="H1174" s="6">
        <v>2970</v>
      </c>
      <c r="I1174" s="6">
        <v>50</v>
      </c>
      <c r="J1174" s="7">
        <v>29.25733</v>
      </c>
      <c r="K1174" s="7">
        <v>-24.101859999999999</v>
      </c>
      <c r="L1174" s="6"/>
      <c r="M1174" s="8"/>
      <c r="N1174" s="2"/>
      <c r="O1174" s="6"/>
      <c r="P1174" s="8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1" t="str">
        <f>IF($L1174&gt;0,IF(O1174&gt;0,$L1174*O1174/1000000,""),"")</f>
        <v/>
      </c>
      <c r="AM1174" s="8" t="str">
        <f>IF($L1174&gt;0,IF(R1174&gt;0,$L1174*R1174/1000000,""),"")</f>
        <v/>
      </c>
      <c r="AN1174" s="8" t="str">
        <f>IF($L1174&gt;0,IF(U1174&gt;0,IF($V1174="P",$L1174*U1174/1000000,$L1174*$U1174),""),"")</f>
        <v/>
      </c>
      <c r="AO1174" s="8" t="str">
        <f>IF($L1174&gt;0,IF(X1174&gt;0,$L1174*X1174/100,""),"")</f>
        <v/>
      </c>
      <c r="AP1174" s="8" t="str">
        <f>IF($L1174&gt;0,IF(AA1174&gt;0,$L1174*AA1174/100,""),"")</f>
        <v/>
      </c>
      <c r="AQ1174" s="11">
        <f>SUM(AL1174:AP1174)</f>
        <v>0</v>
      </c>
      <c r="AR1174" s="6" t="e">
        <f>IF((AL1174+AM1174)&gt;0,AL1174+AM1174,"")</f>
        <v>#VALUE!</v>
      </c>
      <c r="AS1174" s="9" t="str">
        <f>IF(O1174&gt;0,R1174/O1174,"")</f>
        <v/>
      </c>
      <c r="AT1174" s="9" t="e">
        <f>IF(AR1174&lt;&gt;"",AL1174/AR1174,"")</f>
        <v>#VALUE!</v>
      </c>
      <c r="AU1174" s="9" t="str">
        <f>IF(AO1174&lt;&gt;"",AL1174/AO1174,"")</f>
        <v/>
      </c>
      <c r="AV1174" s="9" t="str">
        <f>IF(AN1174&lt;&gt;"",AL1174/AN1174,"")</f>
        <v/>
      </c>
      <c r="AW1174" s="9"/>
    </row>
    <row r="1175" spans="1:49" ht="13.5" thickTop="1" x14ac:dyDescent="0.2">
      <c r="A1175" s="2">
        <v>132002010</v>
      </c>
      <c r="B1175" s="3" t="s">
        <v>1280</v>
      </c>
      <c r="C1175" s="2">
        <v>0</v>
      </c>
      <c r="D1175" s="2">
        <v>4021</v>
      </c>
      <c r="E1175" s="8" t="s">
        <v>64</v>
      </c>
      <c r="F1175" s="5" t="s">
        <v>1278</v>
      </c>
      <c r="G1175" s="3" t="s">
        <v>51</v>
      </c>
      <c r="H1175" s="6">
        <v>3074</v>
      </c>
      <c r="I1175" s="6">
        <v>200</v>
      </c>
      <c r="J1175" s="7">
        <v>0</v>
      </c>
      <c r="K1175" s="7">
        <v>90</v>
      </c>
      <c r="L1175" s="6"/>
      <c r="M1175" s="8"/>
      <c r="N1175" s="2"/>
      <c r="O1175" s="6"/>
      <c r="P1175" s="8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1" t="str">
        <f>IF($L1175&gt;0,IF(O1175&gt;0,$L1175*O1175/1000000,""),"")</f>
        <v/>
      </c>
      <c r="AM1175" s="8" t="str">
        <f>IF($L1175&gt;0,IF(R1175&gt;0,$L1175*R1175/1000000,""),"")</f>
        <v/>
      </c>
      <c r="AN1175" s="8" t="str">
        <f>IF($L1175&gt;0,IF(U1175&gt;0,IF($V1175="P",$L1175*U1175/1000000,$L1175*$U1175),""),"")</f>
        <v/>
      </c>
      <c r="AO1175" s="8" t="str">
        <f>IF($L1175&gt;0,IF(X1175&gt;0,$L1175*X1175/100,""),"")</f>
        <v/>
      </c>
      <c r="AP1175" s="8" t="str">
        <f>IF($L1175&gt;0,IF(AA1175&gt;0,$L1175*AA1175/100,""),"")</f>
        <v/>
      </c>
      <c r="AQ1175" s="11">
        <f>SUM(AL1175:AP1175)</f>
        <v>0</v>
      </c>
      <c r="AR1175" s="6" t="e">
        <f>IF((AL1175+AM1175)&gt;0,AL1175+AM1175,"")</f>
        <v>#VALUE!</v>
      </c>
      <c r="AS1175" s="9" t="str">
        <f>IF(O1175&gt;0,R1175/O1175,"")</f>
        <v/>
      </c>
      <c r="AT1175" s="9" t="e">
        <f>IF(AR1175&lt;&gt;"",AL1175/AR1175,"")</f>
        <v>#VALUE!</v>
      </c>
      <c r="AU1175" s="9" t="str">
        <f>IF(AO1175&lt;&gt;"",AL1175/AO1175,"")</f>
        <v/>
      </c>
      <c r="AV1175" s="9" t="str">
        <f>IF(AN1175&lt;&gt;"",AL1175/AN1175,"")</f>
        <v/>
      </c>
      <c r="AW1175" s="9"/>
    </row>
    <row r="1176" spans="1:49" ht="13.5" thickTop="1" x14ac:dyDescent="0.2">
      <c r="A1176" s="2">
        <v>132004680</v>
      </c>
      <c r="B1176" s="3" t="s">
        <v>1300</v>
      </c>
      <c r="C1176" s="2">
        <v>0</v>
      </c>
      <c r="D1176" s="2">
        <v>4029</v>
      </c>
      <c r="E1176" s="8" t="s">
        <v>56</v>
      </c>
      <c r="F1176" s="5" t="s">
        <v>1278</v>
      </c>
      <c r="G1176" s="3" t="s">
        <v>51</v>
      </c>
      <c r="H1176" s="6">
        <v>3074</v>
      </c>
      <c r="I1176" s="6">
        <v>100</v>
      </c>
      <c r="J1176" s="7">
        <v>0</v>
      </c>
      <c r="K1176" s="7">
        <v>90</v>
      </c>
      <c r="L1176" s="6"/>
      <c r="M1176" s="8"/>
      <c r="N1176" s="2"/>
      <c r="O1176" s="6"/>
      <c r="P1176" s="8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1" t="str">
        <f>IF($L1176&gt;0,IF(O1176&gt;0,$L1176*O1176/1000000,""),"")</f>
        <v/>
      </c>
      <c r="AM1176" s="8" t="str">
        <f>IF($L1176&gt;0,IF(R1176&gt;0,$L1176*R1176/1000000,""),"")</f>
        <v/>
      </c>
      <c r="AN1176" s="8" t="str">
        <f>IF($L1176&gt;0,IF(U1176&gt;0,IF($V1176="P",$L1176*U1176/1000000,$L1176*$U1176),""),"")</f>
        <v/>
      </c>
      <c r="AO1176" s="8" t="str">
        <f>IF($L1176&gt;0,IF(X1176&gt;0,$L1176*X1176/100,""),"")</f>
        <v/>
      </c>
      <c r="AP1176" s="8" t="str">
        <f>IF($L1176&gt;0,IF(AA1176&gt;0,$L1176*AA1176/100,""),"")</f>
        <v/>
      </c>
      <c r="AQ1176" s="11">
        <f>SUM(AL1176:AP1176)</f>
        <v>0</v>
      </c>
      <c r="AR1176" s="6" t="e">
        <f>IF((AL1176+AM1176)&gt;0,AL1176+AM1176,"")</f>
        <v>#VALUE!</v>
      </c>
      <c r="AS1176" s="9" t="str">
        <f>IF(O1176&gt;0,R1176/O1176,"")</f>
        <v/>
      </c>
      <c r="AT1176" s="9" t="e">
        <f>IF(AR1176&lt;&gt;"",AL1176/AR1176,"")</f>
        <v>#VALUE!</v>
      </c>
      <c r="AU1176" s="9" t="str">
        <f>IF(AO1176&lt;&gt;"",AL1176/AO1176,"")</f>
        <v/>
      </c>
      <c r="AV1176" s="9" t="str">
        <f>IF(AN1176&lt;&gt;"",AL1176/AN1176,"")</f>
        <v/>
      </c>
      <c r="AW1176" s="9"/>
    </row>
    <row r="1177" spans="1:49" ht="13.5" thickTop="1" x14ac:dyDescent="0.2">
      <c r="A1177" s="2">
        <v>8002193</v>
      </c>
      <c r="B1177" s="3" t="s">
        <v>543</v>
      </c>
      <c r="C1177" s="2">
        <v>0</v>
      </c>
      <c r="D1177" s="2">
        <v>4029</v>
      </c>
      <c r="E1177" s="8" t="s">
        <v>56</v>
      </c>
      <c r="F1177" s="5" t="s">
        <v>1278</v>
      </c>
      <c r="G1177" s="3" t="s">
        <v>51</v>
      </c>
      <c r="H1177" s="6">
        <v>3074</v>
      </c>
      <c r="I1177" s="6">
        <v>30</v>
      </c>
      <c r="J1177" s="7">
        <v>30.966670000000001</v>
      </c>
      <c r="K1177" s="7">
        <v>-25.83333</v>
      </c>
      <c r="L1177" s="6"/>
      <c r="M1177" s="8"/>
      <c r="N1177" s="2"/>
      <c r="O1177" s="6"/>
      <c r="P1177" s="8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1" t="str">
        <f>IF($L1177&gt;0,IF(O1177&gt;0,$L1177*O1177/1000000,""),"")</f>
        <v/>
      </c>
      <c r="AM1177" s="8" t="str">
        <f>IF($L1177&gt;0,IF(R1177&gt;0,$L1177*R1177/1000000,""),"")</f>
        <v/>
      </c>
      <c r="AN1177" s="8" t="str">
        <f>IF($L1177&gt;0,IF(U1177&gt;0,IF($V1177="P",$L1177*U1177/1000000,$L1177*$U1177),""),"")</f>
        <v/>
      </c>
      <c r="AO1177" s="8" t="str">
        <f>IF($L1177&gt;0,IF(X1177&gt;0,$L1177*X1177/100,""),"")</f>
        <v/>
      </c>
      <c r="AP1177" s="8" t="str">
        <f>IF($L1177&gt;0,IF(AA1177&gt;0,$L1177*AA1177/100,""),"")</f>
        <v/>
      </c>
      <c r="AQ1177" s="11">
        <f>SUM(AL1177:AP1177)</f>
        <v>0</v>
      </c>
      <c r="AR1177" s="6" t="e">
        <f>IF((AL1177+AM1177)&gt;0,AL1177+AM1177,"")</f>
        <v>#VALUE!</v>
      </c>
      <c r="AS1177" s="9" t="str">
        <f>IF(O1177&gt;0,R1177/O1177,"")</f>
        <v/>
      </c>
      <c r="AT1177" s="9" t="e">
        <f>IF(AR1177&lt;&gt;"",AL1177/AR1177,"")</f>
        <v>#VALUE!</v>
      </c>
      <c r="AU1177" s="9" t="str">
        <f>IF(AO1177&lt;&gt;"",AL1177/AO1177,"")</f>
        <v/>
      </c>
      <c r="AV1177" s="9" t="str">
        <f>IF(AN1177&lt;&gt;"",AL1177/AN1177,"")</f>
        <v/>
      </c>
      <c r="AW1177" s="9"/>
    </row>
    <row r="1178" spans="1:49" ht="13.5" thickTop="1" x14ac:dyDescent="0.2">
      <c r="A1178" s="2">
        <v>8002192</v>
      </c>
      <c r="B1178" s="3" t="s">
        <v>1297</v>
      </c>
      <c r="C1178" s="2">
        <v>0</v>
      </c>
      <c r="D1178" s="2">
        <v>4029</v>
      </c>
      <c r="E1178" s="8" t="s">
        <v>56</v>
      </c>
      <c r="F1178" s="5" t="s">
        <v>1278</v>
      </c>
      <c r="G1178" s="3" t="s">
        <v>51</v>
      </c>
      <c r="H1178" s="6">
        <v>3074</v>
      </c>
      <c r="I1178" s="6">
        <v>30</v>
      </c>
      <c r="J1178" s="7">
        <v>31.05</v>
      </c>
      <c r="K1178" s="7">
        <v>-25.8</v>
      </c>
      <c r="L1178" s="6"/>
      <c r="M1178" s="8"/>
      <c r="N1178" s="2"/>
      <c r="O1178" s="6"/>
      <c r="P1178" s="8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1" t="str">
        <f>IF($L1178&gt;0,IF(O1178&gt;0,$L1178*O1178/1000000,""),"")</f>
        <v/>
      </c>
      <c r="AM1178" s="8" t="str">
        <f>IF($L1178&gt;0,IF(R1178&gt;0,$L1178*R1178/1000000,""),"")</f>
        <v/>
      </c>
      <c r="AN1178" s="8" t="str">
        <f>IF($L1178&gt;0,IF(U1178&gt;0,IF($V1178="P",$L1178*U1178/1000000,$L1178*$U1178),""),"")</f>
        <v/>
      </c>
      <c r="AO1178" s="8" t="str">
        <f>IF($L1178&gt;0,IF(X1178&gt;0,$L1178*X1178/100,""),"")</f>
        <v/>
      </c>
      <c r="AP1178" s="8" t="str">
        <f>IF($L1178&gt;0,IF(AA1178&gt;0,$L1178*AA1178/100,""),"")</f>
        <v/>
      </c>
      <c r="AQ1178" s="11">
        <f>SUM(AL1178:AP1178)</f>
        <v>0</v>
      </c>
      <c r="AR1178" s="6" t="e">
        <f>IF((AL1178+AM1178)&gt;0,AL1178+AM1178,"")</f>
        <v>#VALUE!</v>
      </c>
      <c r="AS1178" s="9" t="str">
        <f>IF(O1178&gt;0,R1178/O1178,"")</f>
        <v/>
      </c>
      <c r="AT1178" s="9" t="e">
        <f>IF(AR1178&lt;&gt;"",AL1178/AR1178,"")</f>
        <v>#VALUE!</v>
      </c>
      <c r="AU1178" s="9" t="str">
        <f>IF(AO1178&lt;&gt;"",AL1178/AO1178,"")</f>
        <v/>
      </c>
      <c r="AV1178" s="9" t="str">
        <f>IF(AN1178&lt;&gt;"",AL1178/AN1178,"")</f>
        <v/>
      </c>
      <c r="AW1178" s="9"/>
    </row>
    <row r="1179" spans="1:49" ht="13.5" thickTop="1" x14ac:dyDescent="0.2">
      <c r="A1179" s="2">
        <v>8002189</v>
      </c>
      <c r="B1179" s="3" t="s">
        <v>1277</v>
      </c>
      <c r="C1179" s="2">
        <v>0</v>
      </c>
      <c r="D1179" s="2">
        <v>4021</v>
      </c>
      <c r="E1179" s="8" t="s">
        <v>64</v>
      </c>
      <c r="F1179" s="5" t="s">
        <v>1278</v>
      </c>
      <c r="G1179" s="3" t="s">
        <v>51</v>
      </c>
      <c r="H1179" s="6">
        <v>3074</v>
      </c>
      <c r="I1179" s="6">
        <v>30</v>
      </c>
      <c r="J1179" s="7">
        <v>31.066669999999998</v>
      </c>
      <c r="K1179" s="7">
        <v>-25.83333</v>
      </c>
      <c r="L1179" s="6"/>
      <c r="M1179" s="8"/>
      <c r="N1179" s="2"/>
      <c r="O1179" s="6"/>
      <c r="P1179" s="8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1" t="str">
        <f>IF($L1179&gt;0,IF(O1179&gt;0,$L1179*O1179/1000000,""),"")</f>
        <v/>
      </c>
      <c r="AM1179" s="8" t="str">
        <f>IF($L1179&gt;0,IF(R1179&gt;0,$L1179*R1179/1000000,""),"")</f>
        <v/>
      </c>
      <c r="AN1179" s="8" t="str">
        <f>IF($L1179&gt;0,IF(U1179&gt;0,IF($V1179="P",$L1179*U1179/1000000,$L1179*$U1179),""),"")</f>
        <v/>
      </c>
      <c r="AO1179" s="8" t="str">
        <f>IF($L1179&gt;0,IF(X1179&gt;0,$L1179*X1179/100,""),"")</f>
        <v/>
      </c>
      <c r="AP1179" s="8" t="str">
        <f>IF($L1179&gt;0,IF(AA1179&gt;0,$L1179*AA1179/100,""),"")</f>
        <v/>
      </c>
      <c r="AQ1179" s="11">
        <f>SUM(AL1179:AP1179)</f>
        <v>0</v>
      </c>
      <c r="AR1179" s="6" t="e">
        <f>IF((AL1179+AM1179)&gt;0,AL1179+AM1179,"")</f>
        <v>#VALUE!</v>
      </c>
      <c r="AS1179" s="9" t="str">
        <f>IF(O1179&gt;0,R1179/O1179,"")</f>
        <v/>
      </c>
      <c r="AT1179" s="9" t="e">
        <f>IF(AR1179&lt;&gt;"",AL1179/AR1179,"")</f>
        <v>#VALUE!</v>
      </c>
      <c r="AU1179" s="9" t="str">
        <f>IF(AO1179&lt;&gt;"",AL1179/AO1179,"")</f>
        <v/>
      </c>
      <c r="AV1179" s="9" t="str">
        <f>IF(AN1179&lt;&gt;"",AL1179/AN1179,"")</f>
        <v/>
      </c>
      <c r="AW1179" s="9"/>
    </row>
    <row r="1180" spans="1:49" ht="13.5" thickTop="1" x14ac:dyDescent="0.2">
      <c r="A1180" s="2">
        <v>8002188</v>
      </c>
      <c r="B1180" s="3" t="s">
        <v>1293</v>
      </c>
      <c r="C1180" s="2">
        <v>0</v>
      </c>
      <c r="D1180" s="2">
        <v>4021</v>
      </c>
      <c r="E1180" s="8" t="s">
        <v>64</v>
      </c>
      <c r="F1180" s="5" t="s">
        <v>1278</v>
      </c>
      <c r="G1180" s="3" t="s">
        <v>51</v>
      </c>
      <c r="H1180" s="6">
        <v>3074</v>
      </c>
      <c r="I1180" s="6">
        <v>30</v>
      </c>
      <c r="J1180" s="7">
        <v>31.080829999999999</v>
      </c>
      <c r="K1180" s="7">
        <v>-25.650279999999999</v>
      </c>
      <c r="L1180" s="6">
        <v>11.322290000000001</v>
      </c>
      <c r="M1180" s="8" t="s">
        <v>54</v>
      </c>
      <c r="N1180" s="2" t="s">
        <v>52</v>
      </c>
      <c r="O1180" s="6">
        <v>8.2947931289672852</v>
      </c>
      <c r="P1180" s="8" t="s">
        <v>53</v>
      </c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1">
        <f>IF($L1180&gt;0,IF(O1180&gt;0,$L1180*O1180/1000000,""),"")</f>
        <v>9.3916053296175009E-5</v>
      </c>
      <c r="AM1180" s="8" t="str">
        <f>IF($L1180&gt;0,IF(R1180&gt;0,$L1180*R1180/1000000,""),"")</f>
        <v/>
      </c>
      <c r="AN1180" s="8" t="str">
        <f>IF($L1180&gt;0,IF(U1180&gt;0,IF($V1180="P",$L1180*U1180/1000000,$L1180*$U1180),""),"")</f>
        <v/>
      </c>
      <c r="AO1180" s="8" t="str">
        <f>IF($L1180&gt;0,IF(X1180&gt;0,$L1180*X1180/100,""),"")</f>
        <v/>
      </c>
      <c r="AP1180" s="8" t="str">
        <f>IF($L1180&gt;0,IF(AA1180&gt;0,$L1180*AA1180/100,""),"")</f>
        <v/>
      </c>
      <c r="AQ1180" s="11">
        <f>SUM(AL1180:AP1180)</f>
        <v>9.3916053296175009E-5</v>
      </c>
      <c r="AR1180" s="6" t="e">
        <f>IF((AL1180+AM1180)&gt;0,AL1180+AM1180,"")</f>
        <v>#VALUE!</v>
      </c>
      <c r="AS1180" s="9">
        <f>IF(O1180&gt;0,R1180/O1180,"")</f>
        <v>0</v>
      </c>
      <c r="AT1180" s="9" t="e">
        <f>IF(AR1180&lt;&gt;"",AL1180/AR1180,"")</f>
        <v>#VALUE!</v>
      </c>
      <c r="AU1180" s="9" t="str">
        <f>IF(AO1180&lt;&gt;"",AL1180/AO1180,"")</f>
        <v/>
      </c>
      <c r="AV1180" s="9" t="str">
        <f>IF(AN1180&lt;&gt;"",AL1180/AN1180,"")</f>
        <v/>
      </c>
      <c r="AW1180" s="9"/>
    </row>
    <row r="1181" spans="1:49" ht="13.5" thickTop="1" x14ac:dyDescent="0.2">
      <c r="A1181" s="2">
        <v>8002187</v>
      </c>
      <c r="B1181" s="3" t="s">
        <v>1282</v>
      </c>
      <c r="C1181" s="2">
        <v>0</v>
      </c>
      <c r="D1181" s="2">
        <v>4021</v>
      </c>
      <c r="E1181" s="8" t="s">
        <v>64</v>
      </c>
      <c r="F1181" s="5" t="s">
        <v>1278</v>
      </c>
      <c r="G1181" s="3" t="s">
        <v>51</v>
      </c>
      <c r="H1181" s="6">
        <v>3074</v>
      </c>
      <c r="I1181" s="6">
        <v>30</v>
      </c>
      <c r="J1181" s="7">
        <v>31.109169999999999</v>
      </c>
      <c r="K1181" s="7">
        <v>-25.718060000000001</v>
      </c>
      <c r="L1181" s="6">
        <v>8.1874780000000005</v>
      </c>
      <c r="M1181" s="8" t="s">
        <v>54</v>
      </c>
      <c r="N1181" s="2" t="s">
        <v>52</v>
      </c>
      <c r="O1181" s="6">
        <v>8.3387451171875</v>
      </c>
      <c r="P1181" s="8" t="s">
        <v>53</v>
      </c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1">
        <f>IF($L1181&gt;0,IF(O1181&gt;0,$L1181*O1181/1000000,""),"")</f>
        <v>6.8273292194580084E-5</v>
      </c>
      <c r="AM1181" s="8" t="str">
        <f>IF($L1181&gt;0,IF(R1181&gt;0,$L1181*R1181/1000000,""),"")</f>
        <v/>
      </c>
      <c r="AN1181" s="8" t="str">
        <f>IF($L1181&gt;0,IF(U1181&gt;0,IF($V1181="P",$L1181*U1181/1000000,$L1181*$U1181),""),"")</f>
        <v/>
      </c>
      <c r="AO1181" s="8" t="str">
        <f>IF($L1181&gt;0,IF(X1181&gt;0,$L1181*X1181/100,""),"")</f>
        <v/>
      </c>
      <c r="AP1181" s="8" t="str">
        <f>IF($L1181&gt;0,IF(AA1181&gt;0,$L1181*AA1181/100,""),"")</f>
        <v/>
      </c>
      <c r="AQ1181" s="11">
        <f>SUM(AL1181:AP1181)</f>
        <v>6.8273292194580084E-5</v>
      </c>
      <c r="AR1181" s="6" t="e">
        <f>IF((AL1181+AM1181)&gt;0,AL1181+AM1181,"")</f>
        <v>#VALUE!</v>
      </c>
      <c r="AS1181" s="9">
        <f>IF(O1181&gt;0,R1181/O1181,"")</f>
        <v>0</v>
      </c>
      <c r="AT1181" s="9" t="e">
        <f>IF(AR1181&lt;&gt;"",AL1181/AR1181,"")</f>
        <v>#VALUE!</v>
      </c>
      <c r="AU1181" s="9" t="str">
        <f>IF(AO1181&lt;&gt;"",AL1181/AO1181,"")</f>
        <v/>
      </c>
      <c r="AV1181" s="9" t="str">
        <f>IF(AN1181&lt;&gt;"",AL1181/AN1181,"")</f>
        <v/>
      </c>
      <c r="AW1181" s="9"/>
    </row>
    <row r="1182" spans="1:49" ht="13.5" thickTop="1" x14ac:dyDescent="0.2">
      <c r="A1182" s="2">
        <v>8003230</v>
      </c>
      <c r="B1182" s="3" t="s">
        <v>1279</v>
      </c>
      <c r="C1182" s="2">
        <v>0</v>
      </c>
      <c r="D1182" s="2">
        <v>4021</v>
      </c>
      <c r="E1182" s="8" t="s">
        <v>64</v>
      </c>
      <c r="F1182" s="5" t="s">
        <v>1278</v>
      </c>
      <c r="G1182" s="3" t="s">
        <v>51</v>
      </c>
      <c r="H1182" s="6">
        <v>3074</v>
      </c>
      <c r="I1182" s="6">
        <v>30</v>
      </c>
      <c r="J1182" s="7">
        <v>31.116669999999999</v>
      </c>
      <c r="K1182" s="7">
        <v>-25.716670000000001</v>
      </c>
      <c r="L1182" s="6">
        <v>26.976700000000001</v>
      </c>
      <c r="M1182" s="8" t="s">
        <v>54</v>
      </c>
      <c r="N1182" s="2" t="s">
        <v>52</v>
      </c>
      <c r="O1182" s="6">
        <v>10.75055980682373</v>
      </c>
      <c r="P1182" s="8" t="s">
        <v>53</v>
      </c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1">
        <f>IF($L1182&gt;0,IF(O1182&gt;0,$L1182*O1182/1000000,""),"")</f>
        <v>2.9001462674074172E-4</v>
      </c>
      <c r="AM1182" s="8" t="str">
        <f>IF($L1182&gt;0,IF(R1182&gt;0,$L1182*R1182/1000000,""),"")</f>
        <v/>
      </c>
      <c r="AN1182" s="8" t="str">
        <f>IF($L1182&gt;0,IF(U1182&gt;0,IF($V1182="P",$L1182*U1182/1000000,$L1182*$U1182),""),"")</f>
        <v/>
      </c>
      <c r="AO1182" s="8" t="str">
        <f>IF($L1182&gt;0,IF(X1182&gt;0,$L1182*X1182/100,""),"")</f>
        <v/>
      </c>
      <c r="AP1182" s="8" t="str">
        <f>IF($L1182&gt;0,IF(AA1182&gt;0,$L1182*AA1182/100,""),"")</f>
        <v/>
      </c>
      <c r="AQ1182" s="11">
        <f>SUM(AL1182:AP1182)</f>
        <v>2.9001462674074172E-4</v>
      </c>
      <c r="AR1182" s="6" t="e">
        <f>IF((AL1182+AM1182)&gt;0,AL1182+AM1182,"")</f>
        <v>#VALUE!</v>
      </c>
      <c r="AS1182" s="9">
        <f>IF(O1182&gt;0,R1182/O1182,"")</f>
        <v>0</v>
      </c>
      <c r="AT1182" s="9" t="e">
        <f>IF(AR1182&lt;&gt;"",AL1182/AR1182,"")</f>
        <v>#VALUE!</v>
      </c>
      <c r="AU1182" s="9" t="str">
        <f>IF(AO1182&lt;&gt;"",AL1182/AO1182,"")</f>
        <v/>
      </c>
      <c r="AV1182" s="9" t="str">
        <f>IF(AN1182&lt;&gt;"",AL1182/AN1182,"")</f>
        <v/>
      </c>
      <c r="AW1182" s="9"/>
    </row>
    <row r="1183" spans="1:49" ht="13.5" thickTop="1" x14ac:dyDescent="0.2">
      <c r="A1183" s="2">
        <v>132006500</v>
      </c>
      <c r="B1183" s="3" t="s">
        <v>1295</v>
      </c>
      <c r="C1183" s="2">
        <v>0</v>
      </c>
      <c r="D1183" s="2">
        <v>4021</v>
      </c>
      <c r="E1183" s="8" t="s">
        <v>64</v>
      </c>
      <c r="F1183" s="5" t="s">
        <v>1278</v>
      </c>
      <c r="G1183" s="3" t="s">
        <v>51</v>
      </c>
      <c r="H1183" s="6">
        <v>3074</v>
      </c>
      <c r="I1183" s="6">
        <v>50</v>
      </c>
      <c r="J1183" s="7">
        <v>31.134699999999999</v>
      </c>
      <c r="K1183" s="7">
        <v>-25.713899999999999</v>
      </c>
      <c r="L1183" s="6"/>
      <c r="M1183" s="8"/>
      <c r="N1183" s="2"/>
      <c r="O1183" s="6"/>
      <c r="P1183" s="8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1" t="str">
        <f>IF($L1183&gt;0,IF(O1183&gt;0,$L1183*O1183/1000000,""),"")</f>
        <v/>
      </c>
      <c r="AM1183" s="8" t="str">
        <f>IF($L1183&gt;0,IF(R1183&gt;0,$L1183*R1183/1000000,""),"")</f>
        <v/>
      </c>
      <c r="AN1183" s="8" t="str">
        <f>IF($L1183&gt;0,IF(U1183&gt;0,IF($V1183="P",$L1183*U1183/1000000,$L1183*$U1183),""),"")</f>
        <v/>
      </c>
      <c r="AO1183" s="8" t="str">
        <f>IF($L1183&gt;0,IF(X1183&gt;0,$L1183*X1183/100,""),"")</f>
        <v/>
      </c>
      <c r="AP1183" s="8" t="str">
        <f>IF($L1183&gt;0,IF(AA1183&gt;0,$L1183*AA1183/100,""),"")</f>
        <v/>
      </c>
      <c r="AQ1183" s="11">
        <f>SUM(AL1183:AP1183)</f>
        <v>0</v>
      </c>
      <c r="AR1183" s="6" t="e">
        <f>IF((AL1183+AM1183)&gt;0,AL1183+AM1183,"")</f>
        <v>#VALUE!</v>
      </c>
      <c r="AS1183" s="9" t="str">
        <f>IF(O1183&gt;0,R1183/O1183,"")</f>
        <v/>
      </c>
      <c r="AT1183" s="9" t="e">
        <f>IF(AR1183&lt;&gt;"",AL1183/AR1183,"")</f>
        <v>#VALUE!</v>
      </c>
      <c r="AU1183" s="9" t="str">
        <f>IF(AO1183&lt;&gt;"",AL1183/AO1183,"")</f>
        <v/>
      </c>
      <c r="AV1183" s="9" t="str">
        <f>IF(AN1183&lt;&gt;"",AL1183/AN1183,"")</f>
        <v/>
      </c>
      <c r="AW1183" s="9"/>
    </row>
    <row r="1184" spans="1:49" ht="13.5" thickTop="1" x14ac:dyDescent="0.2">
      <c r="A1184" s="2">
        <v>132006510</v>
      </c>
      <c r="B1184" s="3" t="s">
        <v>1302</v>
      </c>
      <c r="C1184" s="2">
        <v>0</v>
      </c>
      <c r="D1184" s="2">
        <v>4029</v>
      </c>
      <c r="E1184" s="8" t="s">
        <v>56</v>
      </c>
      <c r="F1184" s="5" t="s">
        <v>1278</v>
      </c>
      <c r="G1184" s="3" t="s">
        <v>51</v>
      </c>
      <c r="H1184" s="6">
        <v>3074</v>
      </c>
      <c r="I1184" s="6">
        <v>100</v>
      </c>
      <c r="J1184" s="7">
        <v>31.134699999999999</v>
      </c>
      <c r="K1184" s="7">
        <v>-25.713899999999999</v>
      </c>
      <c r="L1184" s="6"/>
      <c r="M1184" s="8"/>
      <c r="N1184" s="2"/>
      <c r="O1184" s="6"/>
      <c r="P1184" s="8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1" t="str">
        <f>IF($L1184&gt;0,IF(O1184&gt;0,$L1184*O1184/1000000,""),"")</f>
        <v/>
      </c>
      <c r="AM1184" s="8" t="str">
        <f>IF($L1184&gt;0,IF(R1184&gt;0,$L1184*R1184/1000000,""),"")</f>
        <v/>
      </c>
      <c r="AN1184" s="8" t="str">
        <f>IF($L1184&gt;0,IF(U1184&gt;0,IF($V1184="P",$L1184*U1184/1000000,$L1184*$U1184),""),"")</f>
        <v/>
      </c>
      <c r="AO1184" s="8" t="str">
        <f>IF($L1184&gt;0,IF(X1184&gt;0,$L1184*X1184/100,""),"")</f>
        <v/>
      </c>
      <c r="AP1184" s="8" t="str">
        <f>IF($L1184&gt;0,IF(AA1184&gt;0,$L1184*AA1184/100,""),"")</f>
        <v/>
      </c>
      <c r="AQ1184" s="11">
        <f>SUM(AL1184:AP1184)</f>
        <v>0</v>
      </c>
      <c r="AR1184" s="6" t="e">
        <f>IF((AL1184+AM1184)&gt;0,AL1184+AM1184,"")</f>
        <v>#VALUE!</v>
      </c>
      <c r="AS1184" s="9" t="str">
        <f>IF(O1184&gt;0,R1184/O1184,"")</f>
        <v/>
      </c>
      <c r="AT1184" s="9" t="e">
        <f>IF(AR1184&lt;&gt;"",AL1184/AR1184,"")</f>
        <v>#VALUE!</v>
      </c>
      <c r="AU1184" s="9" t="str">
        <f>IF(AO1184&lt;&gt;"",AL1184/AO1184,"")</f>
        <v/>
      </c>
      <c r="AV1184" s="9" t="str">
        <f>IF(AN1184&lt;&gt;"",AL1184/AN1184,"")</f>
        <v/>
      </c>
      <c r="AW1184" s="9"/>
    </row>
    <row r="1185" spans="1:49" ht="13.5" thickTop="1" x14ac:dyDescent="0.2">
      <c r="A1185" s="2">
        <v>8002186</v>
      </c>
      <c r="B1185" s="3" t="s">
        <v>1294</v>
      </c>
      <c r="C1185" s="2">
        <v>0</v>
      </c>
      <c r="D1185" s="2">
        <v>4021</v>
      </c>
      <c r="E1185" s="8" t="s">
        <v>64</v>
      </c>
      <c r="F1185" s="5" t="s">
        <v>1278</v>
      </c>
      <c r="G1185" s="3" t="s">
        <v>51</v>
      </c>
      <c r="H1185" s="6">
        <v>3074</v>
      </c>
      <c r="I1185" s="6">
        <v>30</v>
      </c>
      <c r="J1185" s="7">
        <v>31.134720000000002</v>
      </c>
      <c r="K1185" s="7">
        <v>-25.713889999999999</v>
      </c>
      <c r="L1185" s="6">
        <v>11.1846</v>
      </c>
      <c r="M1185" s="8" t="s">
        <v>54</v>
      </c>
      <c r="N1185" s="2" t="s">
        <v>52</v>
      </c>
      <c r="O1185" s="6">
        <v>8.2962064743041992</v>
      </c>
      <c r="P1185" s="8" t="s">
        <v>53</v>
      </c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1">
        <f>IF($L1185&gt;0,IF(O1185&gt;0,$L1185*O1185/1000000,""),"")</f>
        <v>9.2789750932502739E-5</v>
      </c>
      <c r="AM1185" s="8" t="str">
        <f>IF($L1185&gt;0,IF(R1185&gt;0,$L1185*R1185/1000000,""),"")</f>
        <v/>
      </c>
      <c r="AN1185" s="8" t="str">
        <f>IF($L1185&gt;0,IF(U1185&gt;0,IF($V1185="P",$L1185*U1185/1000000,$L1185*$U1185),""),"")</f>
        <v/>
      </c>
      <c r="AO1185" s="8" t="str">
        <f>IF($L1185&gt;0,IF(X1185&gt;0,$L1185*X1185/100,""),"")</f>
        <v/>
      </c>
      <c r="AP1185" s="8" t="str">
        <f>IF($L1185&gt;0,IF(AA1185&gt;0,$L1185*AA1185/100,""),"")</f>
        <v/>
      </c>
      <c r="AQ1185" s="11">
        <f>SUM(AL1185:AP1185)</f>
        <v>9.2789750932502739E-5</v>
      </c>
      <c r="AR1185" s="6" t="e">
        <f>IF((AL1185+AM1185)&gt;0,AL1185+AM1185,"")</f>
        <v>#VALUE!</v>
      </c>
      <c r="AS1185" s="9">
        <f>IF(O1185&gt;0,R1185/O1185,"")</f>
        <v>0</v>
      </c>
      <c r="AT1185" s="9" t="e">
        <f>IF(AR1185&lt;&gt;"",AL1185/AR1185,"")</f>
        <v>#VALUE!</v>
      </c>
      <c r="AU1185" s="9" t="str">
        <f>IF(AO1185&lt;&gt;"",AL1185/AO1185,"")</f>
        <v/>
      </c>
      <c r="AV1185" s="9" t="str">
        <f>IF(AN1185&lt;&gt;"",AL1185/AN1185,"")</f>
        <v/>
      </c>
      <c r="AW1185" s="9"/>
    </row>
    <row r="1186" spans="1:49" ht="13.5" thickTop="1" x14ac:dyDescent="0.2">
      <c r="A1186" s="2">
        <v>8000296</v>
      </c>
      <c r="B1186" s="3" t="s">
        <v>1303</v>
      </c>
      <c r="C1186" s="2">
        <v>0</v>
      </c>
      <c r="D1186" s="2">
        <v>4021</v>
      </c>
      <c r="E1186" s="8" t="s">
        <v>64</v>
      </c>
      <c r="F1186" s="5" t="s">
        <v>1304</v>
      </c>
      <c r="G1186" s="3" t="s">
        <v>51</v>
      </c>
      <c r="H1186" s="6">
        <v>500</v>
      </c>
      <c r="I1186" s="6">
        <v>100</v>
      </c>
      <c r="J1186" s="7">
        <v>29.632999999999999</v>
      </c>
      <c r="K1186" s="7">
        <v>3.0832999999999999</v>
      </c>
      <c r="L1186" s="6">
        <v>2.8571430000000002</v>
      </c>
      <c r="M1186" s="8" t="s">
        <v>54</v>
      </c>
      <c r="N1186" s="2" t="s">
        <v>52</v>
      </c>
      <c r="O1186" s="6">
        <v>7</v>
      </c>
      <c r="P1186" s="8" t="s">
        <v>53</v>
      </c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1">
        <f>IF($L1186&gt;0,IF(O1186&gt;0,$L1186*O1186/1000000,""),"")</f>
        <v>2.0000001000000001E-5</v>
      </c>
      <c r="AM1186" s="8" t="str">
        <f>IF($L1186&gt;0,IF(R1186&gt;0,$L1186*R1186/1000000,""),"")</f>
        <v/>
      </c>
      <c r="AN1186" s="8" t="str">
        <f>IF($L1186&gt;0,IF(U1186&gt;0,IF($V1186="P",$L1186*U1186/1000000,$L1186*$U1186),""),"")</f>
        <v/>
      </c>
      <c r="AO1186" s="8" t="str">
        <f>IF($L1186&gt;0,IF(X1186&gt;0,$L1186*X1186/100,""),"")</f>
        <v/>
      </c>
      <c r="AP1186" s="8" t="str">
        <f>IF($L1186&gt;0,IF(AA1186&gt;0,$L1186*AA1186/100,""),"")</f>
        <v/>
      </c>
      <c r="AQ1186" s="11">
        <f>SUM(AL1186:AP1186)</f>
        <v>2.0000001000000001E-5</v>
      </c>
      <c r="AR1186" s="6" t="e">
        <f>IF((AL1186+AM1186)&gt;0,AL1186+AM1186,"")</f>
        <v>#VALUE!</v>
      </c>
      <c r="AS1186" s="9">
        <f>IF(O1186&gt;0,R1186/O1186,"")</f>
        <v>0</v>
      </c>
      <c r="AT1186" s="9" t="e">
        <f>IF(AR1186&lt;&gt;"",AL1186/AR1186,"")</f>
        <v>#VALUE!</v>
      </c>
      <c r="AU1186" s="9" t="str">
        <f>IF(AO1186&lt;&gt;"",AL1186/AO1186,"")</f>
        <v/>
      </c>
      <c r="AV1186" s="9" t="str">
        <f>IF(AN1186&lt;&gt;"",AL1186/AN1186,"")</f>
        <v/>
      </c>
      <c r="AW1186" s="9"/>
    </row>
    <row r="1187" spans="1:49" ht="13.5" thickTop="1" x14ac:dyDescent="0.2">
      <c r="A1187" s="2">
        <v>8002105</v>
      </c>
      <c r="B1187" s="3" t="s">
        <v>1307</v>
      </c>
      <c r="C1187" s="2">
        <v>0</v>
      </c>
      <c r="D1187" s="2">
        <v>4021</v>
      </c>
      <c r="E1187" s="8" t="s">
        <v>64</v>
      </c>
      <c r="F1187" s="5" t="s">
        <v>1306</v>
      </c>
      <c r="G1187" s="3" t="s">
        <v>51</v>
      </c>
      <c r="H1187" s="6">
        <v>2200</v>
      </c>
      <c r="I1187" s="6">
        <v>600</v>
      </c>
      <c r="J1187" s="7">
        <v>28.9</v>
      </c>
      <c r="K1187" s="7">
        <v>-20.85</v>
      </c>
      <c r="L1187" s="6">
        <v>10.8711</v>
      </c>
      <c r="M1187" s="8" t="s">
        <v>54</v>
      </c>
      <c r="N1187" s="2" t="s">
        <v>52</v>
      </c>
      <c r="O1187" s="6">
        <v>3.830496072769165</v>
      </c>
      <c r="P1187" s="8" t="s">
        <v>53</v>
      </c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1">
        <f>IF($L1187&gt;0,IF(O1187&gt;0,$L1187*O1187/1000000,""),"")</f>
        <v>4.1641705856680875E-5</v>
      </c>
      <c r="AM1187" s="8" t="str">
        <f>IF($L1187&gt;0,IF(R1187&gt;0,$L1187*R1187/1000000,""),"")</f>
        <v/>
      </c>
      <c r="AN1187" s="8" t="str">
        <f>IF($L1187&gt;0,IF(U1187&gt;0,IF($V1187="P",$L1187*U1187/1000000,$L1187*$U1187),""),"")</f>
        <v/>
      </c>
      <c r="AO1187" s="8" t="str">
        <f>IF($L1187&gt;0,IF(X1187&gt;0,$L1187*X1187/100,""),"")</f>
        <v/>
      </c>
      <c r="AP1187" s="8" t="str">
        <f>IF($L1187&gt;0,IF(AA1187&gt;0,$L1187*AA1187/100,""),"")</f>
        <v/>
      </c>
      <c r="AQ1187" s="11">
        <f>SUM(AL1187:AP1187)</f>
        <v>4.1641705856680875E-5</v>
      </c>
      <c r="AR1187" s="6" t="e">
        <f>IF((AL1187+AM1187)&gt;0,AL1187+AM1187,"")</f>
        <v>#VALUE!</v>
      </c>
      <c r="AS1187" s="9">
        <f>IF(O1187&gt;0,R1187/O1187,"")</f>
        <v>0</v>
      </c>
      <c r="AT1187" s="9" t="e">
        <f>IF(AR1187&lt;&gt;"",AL1187/AR1187,"")</f>
        <v>#VALUE!</v>
      </c>
      <c r="AU1187" s="9" t="str">
        <f>IF(AO1187&lt;&gt;"",AL1187/AO1187,"")</f>
        <v/>
      </c>
      <c r="AV1187" s="9" t="str">
        <f>IF(AN1187&lt;&gt;"",AL1187/AN1187,"")</f>
        <v/>
      </c>
      <c r="AW1187" s="9"/>
    </row>
    <row r="1188" spans="1:49" ht="13.5" thickTop="1" x14ac:dyDescent="0.2">
      <c r="A1188" s="2">
        <v>8000368</v>
      </c>
      <c r="B1188" s="3" t="s">
        <v>1351</v>
      </c>
      <c r="C1188" s="2">
        <v>0</v>
      </c>
      <c r="D1188" s="2">
        <v>4029</v>
      </c>
      <c r="E1188" s="8" t="s">
        <v>56</v>
      </c>
      <c r="F1188" s="5" t="s">
        <v>1306</v>
      </c>
      <c r="G1188" s="3" t="s">
        <v>51</v>
      </c>
      <c r="H1188" s="6">
        <v>2580</v>
      </c>
      <c r="I1188" s="6">
        <v>100</v>
      </c>
      <c r="J1188" s="7">
        <v>31.16667</v>
      </c>
      <c r="K1188" s="7">
        <v>-20.633330000000001</v>
      </c>
      <c r="L1188" s="6">
        <v>0.79422599999999999</v>
      </c>
      <c r="M1188" s="8" t="s">
        <v>54</v>
      </c>
      <c r="N1188" s="2" t="s">
        <v>52</v>
      </c>
      <c r="O1188" s="6">
        <v>8.2638540267944336</v>
      </c>
      <c r="P1188" s="8" t="s">
        <v>53</v>
      </c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1">
        <f>IF($L1188&gt;0,IF(O1188&gt;0,$L1188*O1188/1000000,""),"")</f>
        <v>6.5633677282848355E-6</v>
      </c>
      <c r="AM1188" s="8" t="str">
        <f>IF($L1188&gt;0,IF(R1188&gt;0,$L1188*R1188/1000000,""),"")</f>
        <v/>
      </c>
      <c r="AN1188" s="8" t="str">
        <f>IF($L1188&gt;0,IF(U1188&gt;0,IF($V1188="P",$L1188*U1188/1000000,$L1188*$U1188),""),"")</f>
        <v/>
      </c>
      <c r="AO1188" s="8" t="str">
        <f>IF($L1188&gt;0,IF(X1188&gt;0,$L1188*X1188/100,""),"")</f>
        <v/>
      </c>
      <c r="AP1188" s="8" t="str">
        <f>IF($L1188&gt;0,IF(AA1188&gt;0,$L1188*AA1188/100,""),"")</f>
        <v/>
      </c>
      <c r="AQ1188" s="11">
        <f>SUM(AL1188:AP1188)</f>
        <v>6.5633677282848355E-6</v>
      </c>
      <c r="AR1188" s="6" t="e">
        <f>IF((AL1188+AM1188)&gt;0,AL1188+AM1188,"")</f>
        <v>#VALUE!</v>
      </c>
      <c r="AS1188" s="9">
        <f>IF(O1188&gt;0,R1188/O1188,"")</f>
        <v>0</v>
      </c>
      <c r="AT1188" s="9" t="e">
        <f>IF(AR1188&lt;&gt;"",AL1188/AR1188,"")</f>
        <v>#VALUE!</v>
      </c>
      <c r="AU1188" s="9" t="str">
        <f>IF(AO1188&lt;&gt;"",AL1188/AO1188,"")</f>
        <v/>
      </c>
      <c r="AV1188" s="9" t="str">
        <f>IF(AN1188&lt;&gt;"",AL1188/AN1188,"")</f>
        <v/>
      </c>
      <c r="AW1188" s="9"/>
    </row>
    <row r="1189" spans="1:49" ht="13.5" thickTop="1" x14ac:dyDescent="0.2">
      <c r="A1189" s="2">
        <v>8000363</v>
      </c>
      <c r="B1189" s="3" t="s">
        <v>1345</v>
      </c>
      <c r="C1189" s="2">
        <v>0</v>
      </c>
      <c r="D1189" s="2">
        <v>4029</v>
      </c>
      <c r="E1189" s="8" t="s">
        <v>56</v>
      </c>
      <c r="F1189" s="5" t="s">
        <v>1306</v>
      </c>
      <c r="G1189" s="3" t="s">
        <v>51</v>
      </c>
      <c r="H1189" s="6">
        <v>2647.1101669806626</v>
      </c>
      <c r="I1189" s="6">
        <v>333.33</v>
      </c>
      <c r="J1189" s="7">
        <v>28.641670000000001</v>
      </c>
      <c r="K1189" s="7">
        <v>-20.141670000000001</v>
      </c>
      <c r="L1189" s="6">
        <v>0.38309799999999999</v>
      </c>
      <c r="M1189" s="8" t="s">
        <v>54</v>
      </c>
      <c r="N1189" s="2" t="s">
        <v>52</v>
      </c>
      <c r="O1189" s="6">
        <v>12.5</v>
      </c>
      <c r="P1189" s="8" t="s">
        <v>53</v>
      </c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1">
        <f>IF($L1189&gt;0,IF(O1189&gt;0,$L1189*O1189/1000000,""),"")</f>
        <v>4.7887250000000005E-6</v>
      </c>
      <c r="AM1189" s="8" t="str">
        <f>IF($L1189&gt;0,IF(R1189&gt;0,$L1189*R1189/1000000,""),"")</f>
        <v/>
      </c>
      <c r="AN1189" s="8" t="str">
        <f>IF($L1189&gt;0,IF(U1189&gt;0,IF($V1189="P",$L1189*U1189/1000000,$L1189*$U1189),""),"")</f>
        <v/>
      </c>
      <c r="AO1189" s="8" t="str">
        <f>IF($L1189&gt;0,IF(X1189&gt;0,$L1189*X1189/100,""),"")</f>
        <v/>
      </c>
      <c r="AP1189" s="8" t="str">
        <f>IF($L1189&gt;0,IF(AA1189&gt;0,$L1189*AA1189/100,""),"")</f>
        <v/>
      </c>
      <c r="AQ1189" s="11">
        <f>SUM(AL1189:AP1189)</f>
        <v>4.7887250000000005E-6</v>
      </c>
      <c r="AR1189" s="6" t="e">
        <f>IF((AL1189+AM1189)&gt;0,AL1189+AM1189,"")</f>
        <v>#VALUE!</v>
      </c>
      <c r="AS1189" s="9">
        <f>IF(O1189&gt;0,R1189/O1189,"")</f>
        <v>0</v>
      </c>
      <c r="AT1189" s="9" t="e">
        <f>IF(AR1189&lt;&gt;"",AL1189/AR1189,"")</f>
        <v>#VALUE!</v>
      </c>
      <c r="AU1189" s="9" t="str">
        <f>IF(AO1189&lt;&gt;"",AL1189/AO1189,"")</f>
        <v/>
      </c>
      <c r="AV1189" s="9" t="str">
        <f>IF(AN1189&lt;&gt;"",AL1189/AN1189,"")</f>
        <v/>
      </c>
      <c r="AW1189" s="9"/>
    </row>
    <row r="1190" spans="1:49" ht="13.5" thickTop="1" x14ac:dyDescent="0.2">
      <c r="A1190" s="2">
        <v>8000338</v>
      </c>
      <c r="B1190" s="3" t="s">
        <v>1327</v>
      </c>
      <c r="C1190" s="2">
        <v>0</v>
      </c>
      <c r="D1190" s="2">
        <v>4029</v>
      </c>
      <c r="E1190" s="8" t="s">
        <v>56</v>
      </c>
      <c r="F1190" s="5" t="s">
        <v>1306</v>
      </c>
      <c r="G1190" s="3" t="s">
        <v>51</v>
      </c>
      <c r="H1190" s="6">
        <v>2659.9653271889551</v>
      </c>
      <c r="I1190" s="6">
        <v>333.33</v>
      </c>
      <c r="J1190" s="7">
        <v>29.441669999999998</v>
      </c>
      <c r="K1190" s="7">
        <v>-18.433330000000002</v>
      </c>
      <c r="L1190" s="6">
        <v>0.50063500000000005</v>
      </c>
      <c r="M1190" s="8" t="s">
        <v>54</v>
      </c>
      <c r="N1190" s="2" t="s">
        <v>52</v>
      </c>
      <c r="O1190" s="6">
        <v>8.1999998092651367</v>
      </c>
      <c r="P1190" s="8" t="s">
        <v>53</v>
      </c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1">
        <f>IF($L1190&gt;0,IF(O1190&gt;0,$L1190*O1190/1000000,""),"")</f>
        <v>4.1052069045114526E-6</v>
      </c>
      <c r="AM1190" s="8" t="str">
        <f>IF($L1190&gt;0,IF(R1190&gt;0,$L1190*R1190/1000000,""),"")</f>
        <v/>
      </c>
      <c r="AN1190" s="8" t="str">
        <f>IF($L1190&gt;0,IF(U1190&gt;0,IF($V1190="P",$L1190*U1190/1000000,$L1190*$U1190),""),"")</f>
        <v/>
      </c>
      <c r="AO1190" s="8" t="str">
        <f>IF($L1190&gt;0,IF(X1190&gt;0,$L1190*X1190/100,""),"")</f>
        <v/>
      </c>
      <c r="AP1190" s="8" t="str">
        <f>IF($L1190&gt;0,IF(AA1190&gt;0,$L1190*AA1190/100,""),"")</f>
        <v/>
      </c>
      <c r="AQ1190" s="11">
        <f>SUM(AL1190:AP1190)</f>
        <v>4.1052069045114526E-6</v>
      </c>
      <c r="AR1190" s="6" t="e">
        <f>IF((AL1190+AM1190)&gt;0,AL1190+AM1190,"")</f>
        <v>#VALUE!</v>
      </c>
      <c r="AS1190" s="9">
        <f>IF(O1190&gt;0,R1190/O1190,"")</f>
        <v>0</v>
      </c>
      <c r="AT1190" s="9" t="e">
        <f>IF(AR1190&lt;&gt;"",AL1190/AR1190,"")</f>
        <v>#VALUE!</v>
      </c>
      <c r="AU1190" s="9" t="str">
        <f>IF(AO1190&lt;&gt;"",AL1190/AO1190,"")</f>
        <v/>
      </c>
      <c r="AV1190" s="9" t="str">
        <f>IF(AN1190&lt;&gt;"",AL1190/AN1190,"")</f>
        <v/>
      </c>
      <c r="AW1190" s="9"/>
    </row>
    <row r="1191" spans="1:49" ht="13.5" thickTop="1" x14ac:dyDescent="0.2">
      <c r="A1191" s="2">
        <v>8000350</v>
      </c>
      <c r="B1191" s="3" t="s">
        <v>1310</v>
      </c>
      <c r="C1191" s="2">
        <v>0</v>
      </c>
      <c r="D1191" s="2">
        <v>4021</v>
      </c>
      <c r="E1191" s="8" t="s">
        <v>64</v>
      </c>
      <c r="F1191" s="5" t="s">
        <v>1306</v>
      </c>
      <c r="G1191" s="3" t="s">
        <v>51</v>
      </c>
      <c r="H1191" s="6">
        <v>2700</v>
      </c>
      <c r="I1191" s="6">
        <v>100</v>
      </c>
      <c r="J1191" s="7">
        <v>29.8</v>
      </c>
      <c r="K1191" s="7">
        <v>-18.925000000000001</v>
      </c>
      <c r="L1191" s="6">
        <v>4.5392669999999997</v>
      </c>
      <c r="M1191" s="8" t="s">
        <v>54</v>
      </c>
      <c r="N1191" s="2" t="s">
        <v>52</v>
      </c>
      <c r="O1191" s="6">
        <v>27.331859588623047</v>
      </c>
      <c r="P1191" s="8" t="s">
        <v>53</v>
      </c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1">
        <f>IF($L1191&gt;0,IF(O1191&gt;0,$L1191*O1191/1000000,""),"")</f>
        <v>1.2406660827927018E-4</v>
      </c>
      <c r="AM1191" s="8" t="str">
        <f>IF($L1191&gt;0,IF(R1191&gt;0,$L1191*R1191/1000000,""),"")</f>
        <v/>
      </c>
      <c r="AN1191" s="8" t="str">
        <f>IF($L1191&gt;0,IF(U1191&gt;0,IF($V1191="P",$L1191*U1191/1000000,$L1191*$U1191),""),"")</f>
        <v/>
      </c>
      <c r="AO1191" s="8" t="str">
        <f>IF($L1191&gt;0,IF(X1191&gt;0,$L1191*X1191/100,""),"")</f>
        <v/>
      </c>
      <c r="AP1191" s="8" t="str">
        <f>IF($L1191&gt;0,IF(AA1191&gt;0,$L1191*AA1191/100,""),"")</f>
        <v/>
      </c>
      <c r="AQ1191" s="11">
        <f>SUM(AL1191:AP1191)</f>
        <v>1.2406660827927018E-4</v>
      </c>
      <c r="AR1191" s="6" t="e">
        <f>IF((AL1191+AM1191)&gt;0,AL1191+AM1191,"")</f>
        <v>#VALUE!</v>
      </c>
      <c r="AS1191" s="9">
        <f>IF(O1191&gt;0,R1191/O1191,"")</f>
        <v>0</v>
      </c>
      <c r="AT1191" s="9" t="e">
        <f>IF(AR1191&lt;&gt;"",AL1191/AR1191,"")</f>
        <v>#VALUE!</v>
      </c>
      <c r="AU1191" s="9" t="str">
        <f>IF(AO1191&lt;&gt;"",AL1191/AO1191,"")</f>
        <v/>
      </c>
      <c r="AV1191" s="9" t="str">
        <f>IF(AN1191&lt;&gt;"",AL1191/AN1191,"")</f>
        <v/>
      </c>
      <c r="AW1191" s="9"/>
    </row>
    <row r="1192" spans="1:49" ht="13.5" thickTop="1" x14ac:dyDescent="0.2">
      <c r="A1192" s="2">
        <v>8000336</v>
      </c>
      <c r="B1192" s="3" t="s">
        <v>1308</v>
      </c>
      <c r="C1192" s="2">
        <v>0</v>
      </c>
      <c r="D1192" s="2">
        <v>4021</v>
      </c>
      <c r="E1192" s="8" t="s">
        <v>64</v>
      </c>
      <c r="F1192" s="5" t="s">
        <v>1306</v>
      </c>
      <c r="G1192" s="3" t="s">
        <v>51</v>
      </c>
      <c r="H1192" s="6">
        <v>2700</v>
      </c>
      <c r="I1192" s="6">
        <v>100</v>
      </c>
      <c r="J1192" s="7">
        <v>29.983329999999999</v>
      </c>
      <c r="K1192" s="7">
        <v>-18.316669999999998</v>
      </c>
      <c r="L1192" s="6">
        <v>15.92052</v>
      </c>
      <c r="M1192" s="8" t="s">
        <v>54</v>
      </c>
      <c r="N1192" s="2" t="s">
        <v>52</v>
      </c>
      <c r="O1192" s="6">
        <v>9.7250614166259766</v>
      </c>
      <c r="P1192" s="8" t="s">
        <v>53</v>
      </c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1">
        <f>IF($L1192&gt;0,IF(O1192&gt;0,$L1192*O1192/1000000,""),"")</f>
        <v>1.5482803478462218E-4</v>
      </c>
      <c r="AM1192" s="8" t="str">
        <f>IF($L1192&gt;0,IF(R1192&gt;0,$L1192*R1192/1000000,""),"")</f>
        <v/>
      </c>
      <c r="AN1192" s="8" t="str">
        <f>IF($L1192&gt;0,IF(U1192&gt;0,IF($V1192="P",$L1192*U1192/1000000,$L1192*$U1192),""),"")</f>
        <v/>
      </c>
      <c r="AO1192" s="8" t="str">
        <f>IF($L1192&gt;0,IF(X1192&gt;0,$L1192*X1192/100,""),"")</f>
        <v/>
      </c>
      <c r="AP1192" s="8" t="str">
        <f>IF($L1192&gt;0,IF(AA1192&gt;0,$L1192*AA1192/100,""),"")</f>
        <v/>
      </c>
      <c r="AQ1192" s="11">
        <f>SUM(AL1192:AP1192)</f>
        <v>1.5482803478462218E-4</v>
      </c>
      <c r="AR1192" s="6" t="e">
        <f>IF((AL1192+AM1192)&gt;0,AL1192+AM1192,"")</f>
        <v>#VALUE!</v>
      </c>
      <c r="AS1192" s="9">
        <f>IF(O1192&gt;0,R1192/O1192,"")</f>
        <v>0</v>
      </c>
      <c r="AT1192" s="9" t="e">
        <f>IF(AR1192&lt;&gt;"",AL1192/AR1192,"")</f>
        <v>#VALUE!</v>
      </c>
      <c r="AU1192" s="9" t="str">
        <f>IF(AO1192&lt;&gt;"",AL1192/AO1192,"")</f>
        <v/>
      </c>
      <c r="AV1192" s="9" t="str">
        <f>IF(AN1192&lt;&gt;"",AL1192/AN1192,"")</f>
        <v/>
      </c>
      <c r="AW1192" s="9"/>
    </row>
    <row r="1193" spans="1:49" ht="13.5" thickTop="1" x14ac:dyDescent="0.2">
      <c r="A1193" s="2">
        <v>8000361</v>
      </c>
      <c r="B1193" s="3" t="s">
        <v>1313</v>
      </c>
      <c r="C1193" s="2">
        <v>0</v>
      </c>
      <c r="D1193" s="2">
        <v>4021</v>
      </c>
      <c r="E1193" s="8" t="s">
        <v>64</v>
      </c>
      <c r="F1193" s="5" t="s">
        <v>1306</v>
      </c>
      <c r="G1193" s="3" t="s">
        <v>51</v>
      </c>
      <c r="H1193" s="6">
        <v>2700</v>
      </c>
      <c r="I1193" s="6">
        <v>100</v>
      </c>
      <c r="J1193" s="7">
        <v>30.925000000000001</v>
      </c>
      <c r="K1193" s="7">
        <v>-17.475000000000001</v>
      </c>
      <c r="L1193" s="6">
        <v>3.9874610000000001</v>
      </c>
      <c r="M1193" s="8" t="s">
        <v>54</v>
      </c>
      <c r="N1193" s="2" t="s">
        <v>52</v>
      </c>
      <c r="O1193" s="6">
        <v>11.600000381469727</v>
      </c>
      <c r="P1193" s="8" t="s">
        <v>53</v>
      </c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1">
        <f>IF($L1193&gt;0,IF(O1193&gt;0,$L1193*O1193/1000000,""),"")</f>
        <v>4.6254549121095655E-5</v>
      </c>
      <c r="AM1193" s="8" t="str">
        <f>IF($L1193&gt;0,IF(R1193&gt;0,$L1193*R1193/1000000,""),"")</f>
        <v/>
      </c>
      <c r="AN1193" s="8" t="str">
        <f>IF($L1193&gt;0,IF(U1193&gt;0,IF($V1193="P",$L1193*U1193/1000000,$L1193*$U1193),""),"")</f>
        <v/>
      </c>
      <c r="AO1193" s="8" t="str">
        <f>IF($L1193&gt;0,IF(X1193&gt;0,$L1193*X1193/100,""),"")</f>
        <v/>
      </c>
      <c r="AP1193" s="8" t="str">
        <f>IF($L1193&gt;0,IF(AA1193&gt;0,$L1193*AA1193/100,""),"")</f>
        <v/>
      </c>
      <c r="AQ1193" s="11">
        <f>SUM(AL1193:AP1193)</f>
        <v>4.6254549121095655E-5</v>
      </c>
      <c r="AR1193" s="6" t="e">
        <f>IF((AL1193+AM1193)&gt;0,AL1193+AM1193,"")</f>
        <v>#VALUE!</v>
      </c>
      <c r="AS1193" s="9">
        <f>IF(O1193&gt;0,R1193/O1193,"")</f>
        <v>0</v>
      </c>
      <c r="AT1193" s="9" t="e">
        <f>IF(AR1193&lt;&gt;"",AL1193/AR1193,"")</f>
        <v>#VALUE!</v>
      </c>
      <c r="AU1193" s="9" t="str">
        <f>IF(AO1193&lt;&gt;"",AL1193/AO1193,"")</f>
        <v/>
      </c>
      <c r="AV1193" s="9" t="str">
        <f>IF(AN1193&lt;&gt;"",AL1193/AN1193,"")</f>
        <v/>
      </c>
      <c r="AW1193" s="9"/>
    </row>
    <row r="1194" spans="1:49" ht="13.5" thickTop="1" x14ac:dyDescent="0.2">
      <c r="A1194" s="2">
        <v>8000346</v>
      </c>
      <c r="B1194" s="3" t="s">
        <v>1318</v>
      </c>
      <c r="C1194" s="2">
        <v>0</v>
      </c>
      <c r="D1194" s="2">
        <v>4023</v>
      </c>
      <c r="E1194" s="8" t="s">
        <v>49</v>
      </c>
      <c r="F1194" s="5" t="s">
        <v>1306</v>
      </c>
      <c r="G1194" s="3" t="s">
        <v>51</v>
      </c>
      <c r="H1194" s="6">
        <v>2700</v>
      </c>
      <c r="I1194" s="6">
        <v>100</v>
      </c>
      <c r="J1194" s="7">
        <v>31.416699999999999</v>
      </c>
      <c r="K1194" s="7">
        <v>-17.333300000000001</v>
      </c>
      <c r="L1194" s="6">
        <v>19.013680000000001</v>
      </c>
      <c r="M1194" s="8" t="s">
        <v>54</v>
      </c>
      <c r="N1194" s="2" t="s">
        <v>52</v>
      </c>
      <c r="O1194" s="6">
        <v>2.5634660720825195</v>
      </c>
      <c r="P1194" s="8" t="s">
        <v>53</v>
      </c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1">
        <f>IF($L1194&gt;0,IF(O1194&gt;0,$L1194*O1194/1000000,""),"")</f>
        <v>4.8740923585433959E-5</v>
      </c>
      <c r="AM1194" s="8" t="str">
        <f>IF($L1194&gt;0,IF(R1194&gt;0,$L1194*R1194/1000000,""),"")</f>
        <v/>
      </c>
      <c r="AN1194" s="8" t="str">
        <f>IF($L1194&gt;0,IF(U1194&gt;0,IF($V1194="P",$L1194*U1194/1000000,$L1194*$U1194),""),"")</f>
        <v/>
      </c>
      <c r="AO1194" s="8" t="str">
        <f>IF($L1194&gt;0,IF(X1194&gt;0,$L1194*X1194/100,""),"")</f>
        <v/>
      </c>
      <c r="AP1194" s="8" t="str">
        <f>IF($L1194&gt;0,IF(AA1194&gt;0,$L1194*AA1194/100,""),"")</f>
        <v/>
      </c>
      <c r="AQ1194" s="11">
        <f>SUM(AL1194:AP1194)</f>
        <v>4.8740923585433959E-5</v>
      </c>
      <c r="AR1194" s="6" t="e">
        <f>IF((AL1194+AM1194)&gt;0,AL1194+AM1194,"")</f>
        <v>#VALUE!</v>
      </c>
      <c r="AS1194" s="9">
        <f>IF(O1194&gt;0,R1194/O1194,"")</f>
        <v>0</v>
      </c>
      <c r="AT1194" s="9" t="e">
        <f>IF(AR1194&lt;&gt;"",AL1194/AR1194,"")</f>
        <v>#VALUE!</v>
      </c>
      <c r="AU1194" s="9" t="str">
        <f>IF(AO1194&lt;&gt;"",AL1194/AO1194,"")</f>
        <v/>
      </c>
      <c r="AV1194" s="9" t="str">
        <f>IF(AN1194&lt;&gt;"",AL1194/AN1194,"")</f>
        <v/>
      </c>
      <c r="AW1194" s="9"/>
    </row>
    <row r="1195" spans="1:49" ht="13.5" thickTop="1" x14ac:dyDescent="0.2">
      <c r="A1195" s="2">
        <v>8000370</v>
      </c>
      <c r="B1195" s="3" t="s">
        <v>1315</v>
      </c>
      <c r="C1195" s="2">
        <v>0</v>
      </c>
      <c r="D1195" s="2">
        <v>4021</v>
      </c>
      <c r="E1195" s="8" t="s">
        <v>64</v>
      </c>
      <c r="F1195" s="5" t="s">
        <v>1306</v>
      </c>
      <c r="G1195" s="3" t="s">
        <v>51</v>
      </c>
      <c r="H1195" s="6">
        <v>2700</v>
      </c>
      <c r="I1195" s="6">
        <v>100</v>
      </c>
      <c r="J1195" s="7">
        <v>31.566700000000001</v>
      </c>
      <c r="K1195" s="7">
        <v>-17.316700000000001</v>
      </c>
      <c r="L1195" s="6">
        <v>14.38369</v>
      </c>
      <c r="M1195" s="8" t="s">
        <v>54</v>
      </c>
      <c r="N1195" s="2" t="s">
        <v>52</v>
      </c>
      <c r="O1195" s="6">
        <v>5.1999998092651367</v>
      </c>
      <c r="P1195" s="8" t="s">
        <v>53</v>
      </c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1">
        <f>IF($L1195&gt;0,IF(O1195&gt;0,$L1195*O1195/1000000,""),"")</f>
        <v>7.4795185256528859E-5</v>
      </c>
      <c r="AM1195" s="8" t="str">
        <f>IF($L1195&gt;0,IF(R1195&gt;0,$L1195*R1195/1000000,""),"")</f>
        <v/>
      </c>
      <c r="AN1195" s="8" t="str">
        <f>IF($L1195&gt;0,IF(U1195&gt;0,IF($V1195="P",$L1195*U1195/1000000,$L1195*$U1195),""),"")</f>
        <v/>
      </c>
      <c r="AO1195" s="8" t="str">
        <f>IF($L1195&gt;0,IF(X1195&gt;0,$L1195*X1195/100,""),"")</f>
        <v/>
      </c>
      <c r="AP1195" s="8" t="str">
        <f>IF($L1195&gt;0,IF(AA1195&gt;0,$L1195*AA1195/100,""),"")</f>
        <v/>
      </c>
      <c r="AQ1195" s="11">
        <f>SUM(AL1195:AP1195)</f>
        <v>7.4795185256528859E-5</v>
      </c>
      <c r="AR1195" s="6" t="e">
        <f>IF((AL1195+AM1195)&gt;0,AL1195+AM1195,"")</f>
        <v>#VALUE!</v>
      </c>
      <c r="AS1195" s="9">
        <f>IF(O1195&gt;0,R1195/O1195,"")</f>
        <v>0</v>
      </c>
      <c r="AT1195" s="9" t="e">
        <f>IF(AR1195&lt;&gt;"",AL1195/AR1195,"")</f>
        <v>#VALUE!</v>
      </c>
      <c r="AU1195" s="9" t="str">
        <f>IF(AO1195&lt;&gt;"",AL1195/AO1195,"")</f>
        <v/>
      </c>
      <c r="AV1195" s="9" t="str">
        <f>IF(AN1195&lt;&gt;"",AL1195/AN1195,"")</f>
        <v/>
      </c>
      <c r="AW1195" s="9"/>
    </row>
    <row r="1196" spans="1:49" ht="13.5" thickTop="1" x14ac:dyDescent="0.2">
      <c r="A1196" s="2">
        <v>8000354</v>
      </c>
      <c r="B1196" s="3" t="s">
        <v>1339</v>
      </c>
      <c r="C1196" s="2">
        <v>0</v>
      </c>
      <c r="D1196" s="2">
        <v>4029</v>
      </c>
      <c r="E1196" s="8" t="s">
        <v>56</v>
      </c>
      <c r="F1196" s="5" t="s">
        <v>1306</v>
      </c>
      <c r="G1196" s="3" t="s">
        <v>51</v>
      </c>
      <c r="H1196" s="6">
        <v>2729.3153539971072</v>
      </c>
      <c r="I1196" s="6">
        <v>333.33</v>
      </c>
      <c r="J1196" s="7">
        <v>29.816669999999998</v>
      </c>
      <c r="K1196" s="7">
        <v>-18.608329999999999</v>
      </c>
      <c r="L1196" s="6">
        <v>0.37966100000000003</v>
      </c>
      <c r="M1196" s="8" t="s">
        <v>54</v>
      </c>
      <c r="N1196" s="2" t="s">
        <v>52</v>
      </c>
      <c r="O1196" s="6">
        <v>13.45697021484375</v>
      </c>
      <c r="P1196" s="8" t="s">
        <v>53</v>
      </c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1">
        <f>IF($L1196&gt;0,IF(O1196&gt;0,$L1196*O1196/1000000,""),"")</f>
        <v>5.109086768737793E-6</v>
      </c>
      <c r="AM1196" s="8" t="str">
        <f>IF($L1196&gt;0,IF(R1196&gt;0,$L1196*R1196/1000000,""),"")</f>
        <v/>
      </c>
      <c r="AN1196" s="8" t="str">
        <f>IF($L1196&gt;0,IF(U1196&gt;0,IF($V1196="P",$L1196*U1196/1000000,$L1196*$U1196),""),"")</f>
        <v/>
      </c>
      <c r="AO1196" s="8" t="str">
        <f>IF($L1196&gt;0,IF(X1196&gt;0,$L1196*X1196/100,""),"")</f>
        <v/>
      </c>
      <c r="AP1196" s="8" t="str">
        <f>IF($L1196&gt;0,IF(AA1196&gt;0,$L1196*AA1196/100,""),"")</f>
        <v/>
      </c>
      <c r="AQ1196" s="11">
        <f>SUM(AL1196:AP1196)</f>
        <v>5.109086768737793E-6</v>
      </c>
      <c r="AR1196" s="6" t="e">
        <f>IF((AL1196+AM1196)&gt;0,AL1196+AM1196,"")</f>
        <v>#VALUE!</v>
      </c>
      <c r="AS1196" s="9">
        <f>IF(O1196&gt;0,R1196/O1196,"")</f>
        <v>0</v>
      </c>
      <c r="AT1196" s="9" t="e">
        <f>IF(AR1196&lt;&gt;"",AL1196/AR1196,"")</f>
        <v>#VALUE!</v>
      </c>
      <c r="AU1196" s="9" t="str">
        <f>IF(AO1196&lt;&gt;"",AL1196/AO1196,"")</f>
        <v/>
      </c>
      <c r="AV1196" s="9" t="str">
        <f>IF(AN1196&lt;&gt;"",AL1196/AN1196,"")</f>
        <v/>
      </c>
      <c r="AW1196" s="9"/>
    </row>
    <row r="1197" spans="1:49" ht="13.5" thickTop="1" x14ac:dyDescent="0.2">
      <c r="A1197" s="2">
        <v>8000360</v>
      </c>
      <c r="B1197" s="3" t="s">
        <v>1343</v>
      </c>
      <c r="C1197" s="2">
        <v>0</v>
      </c>
      <c r="D1197" s="2">
        <v>4029</v>
      </c>
      <c r="E1197" s="8" t="s">
        <v>56</v>
      </c>
      <c r="F1197" s="5" t="s">
        <v>1306</v>
      </c>
      <c r="G1197" s="3" t="s">
        <v>51</v>
      </c>
      <c r="H1197" s="6">
        <v>2733.627842316947</v>
      </c>
      <c r="I1197" s="6">
        <v>333.33</v>
      </c>
      <c r="J1197" s="7">
        <v>29.266670000000001</v>
      </c>
      <c r="K1197" s="7">
        <v>-20.558330000000002</v>
      </c>
      <c r="L1197" s="6">
        <v>0.99114000000000002</v>
      </c>
      <c r="M1197" s="8" t="s">
        <v>54</v>
      </c>
      <c r="N1197" s="2" t="s">
        <v>52</v>
      </c>
      <c r="O1197" s="6">
        <v>4.5</v>
      </c>
      <c r="P1197" s="8" t="s">
        <v>53</v>
      </c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1">
        <f>IF($L1197&gt;0,IF(O1197&gt;0,$L1197*O1197/1000000,""),"")</f>
        <v>4.4601300000000003E-6</v>
      </c>
      <c r="AM1197" s="8" t="str">
        <f>IF($L1197&gt;0,IF(R1197&gt;0,$L1197*R1197/1000000,""),"")</f>
        <v/>
      </c>
      <c r="AN1197" s="8" t="str">
        <f>IF($L1197&gt;0,IF(U1197&gt;0,IF($V1197="P",$L1197*U1197/1000000,$L1197*$U1197),""),"")</f>
        <v/>
      </c>
      <c r="AO1197" s="8" t="str">
        <f>IF($L1197&gt;0,IF(X1197&gt;0,$L1197*X1197/100,""),"")</f>
        <v/>
      </c>
      <c r="AP1197" s="8" t="str">
        <f>IF($L1197&gt;0,IF(AA1197&gt;0,$L1197*AA1197/100,""),"")</f>
        <v/>
      </c>
      <c r="AQ1197" s="11">
        <f>SUM(AL1197:AP1197)</f>
        <v>4.4601300000000003E-6</v>
      </c>
      <c r="AR1197" s="6" t="e">
        <f>IF((AL1197+AM1197)&gt;0,AL1197+AM1197,"")</f>
        <v>#VALUE!</v>
      </c>
      <c r="AS1197" s="9">
        <f>IF(O1197&gt;0,R1197/O1197,"")</f>
        <v>0</v>
      </c>
      <c r="AT1197" s="9" t="e">
        <f>IF(AR1197&lt;&gt;"",AL1197/AR1197,"")</f>
        <v>#VALUE!</v>
      </c>
      <c r="AU1197" s="9" t="str">
        <f>IF(AO1197&lt;&gt;"",AL1197/AO1197,"")</f>
        <v/>
      </c>
      <c r="AV1197" s="9" t="str">
        <f>IF(AN1197&lt;&gt;"",AL1197/AN1197,"")</f>
        <v/>
      </c>
      <c r="AW1197" s="9"/>
    </row>
    <row r="1198" spans="1:49" ht="13.5" thickTop="1" x14ac:dyDescent="0.2">
      <c r="A1198" s="2">
        <v>8000333</v>
      </c>
      <c r="B1198" s="3" t="s">
        <v>1323</v>
      </c>
      <c r="C1198" s="2">
        <v>0</v>
      </c>
      <c r="D1198" s="2">
        <v>4029</v>
      </c>
      <c r="E1198" s="8" t="s">
        <v>56</v>
      </c>
      <c r="F1198" s="5" t="s">
        <v>1306</v>
      </c>
      <c r="G1198" s="3" t="s">
        <v>51</v>
      </c>
      <c r="H1198" s="6">
        <v>2749.5317141598307</v>
      </c>
      <c r="I1198" s="6">
        <v>333.33</v>
      </c>
      <c r="J1198" s="7">
        <v>29.08333</v>
      </c>
      <c r="K1198" s="7">
        <v>-20.966670000000001</v>
      </c>
      <c r="L1198" s="6">
        <v>0.43059399999999998</v>
      </c>
      <c r="M1198" s="8" t="s">
        <v>54</v>
      </c>
      <c r="N1198" s="2" t="s">
        <v>52</v>
      </c>
      <c r="O1198" s="6">
        <v>8.1999998092651367</v>
      </c>
      <c r="P1198" s="8" t="s">
        <v>53</v>
      </c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1">
        <f>IF($L1198&gt;0,IF(O1198&gt;0,$L1198*O1198/1000000,""),"")</f>
        <v>3.5308707178707121E-6</v>
      </c>
      <c r="AM1198" s="8" t="str">
        <f>IF($L1198&gt;0,IF(R1198&gt;0,$L1198*R1198/1000000,""),"")</f>
        <v/>
      </c>
      <c r="AN1198" s="8" t="str">
        <f>IF($L1198&gt;0,IF(U1198&gt;0,IF($V1198="P",$L1198*U1198/1000000,$L1198*$U1198),""),"")</f>
        <v/>
      </c>
      <c r="AO1198" s="8" t="str">
        <f>IF($L1198&gt;0,IF(X1198&gt;0,$L1198*X1198/100,""),"")</f>
        <v/>
      </c>
      <c r="AP1198" s="8" t="str">
        <f>IF($L1198&gt;0,IF(AA1198&gt;0,$L1198*AA1198/100,""),"")</f>
        <v/>
      </c>
      <c r="AQ1198" s="11">
        <f>SUM(AL1198:AP1198)</f>
        <v>3.5308707178707121E-6</v>
      </c>
      <c r="AR1198" s="6" t="e">
        <f>IF((AL1198+AM1198)&gt;0,AL1198+AM1198,"")</f>
        <v>#VALUE!</v>
      </c>
      <c r="AS1198" s="9">
        <f>IF(O1198&gt;0,R1198/O1198,"")</f>
        <v>0</v>
      </c>
      <c r="AT1198" s="9" t="e">
        <f>IF(AR1198&lt;&gt;"",AL1198/AR1198,"")</f>
        <v>#VALUE!</v>
      </c>
      <c r="AU1198" s="9" t="str">
        <f>IF(AO1198&lt;&gt;"",AL1198/AO1198,"")</f>
        <v/>
      </c>
      <c r="AV1198" s="9" t="str">
        <f>IF(AN1198&lt;&gt;"",AL1198/AN1198,"")</f>
        <v/>
      </c>
      <c r="AW1198" s="9"/>
    </row>
    <row r="1199" spans="1:49" ht="13.5" thickTop="1" x14ac:dyDescent="0.2">
      <c r="A1199" s="2">
        <v>8000340</v>
      </c>
      <c r="B1199" s="3" t="s">
        <v>1309</v>
      </c>
      <c r="C1199" s="2">
        <v>0</v>
      </c>
      <c r="D1199" s="2">
        <v>4021</v>
      </c>
      <c r="E1199" s="8" t="s">
        <v>64</v>
      </c>
      <c r="F1199" s="5" t="s">
        <v>1306</v>
      </c>
      <c r="G1199" s="3" t="s">
        <v>51</v>
      </c>
      <c r="H1199" s="6">
        <v>2807.6772872215456</v>
      </c>
      <c r="I1199" s="6">
        <v>333.33</v>
      </c>
      <c r="J1199" s="7">
        <v>29.85</v>
      </c>
      <c r="K1199" s="7">
        <v>-18.074999999999999</v>
      </c>
      <c r="L1199" s="6">
        <v>13.319470000000001</v>
      </c>
      <c r="M1199" s="8" t="s">
        <v>54</v>
      </c>
      <c r="N1199" s="2" t="s">
        <v>52</v>
      </c>
      <c r="O1199" s="6">
        <v>5.1391692161560059</v>
      </c>
      <c r="P1199" s="8" t="s">
        <v>53</v>
      </c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1">
        <f>IF($L1199&gt;0,IF(O1199&gt;0,$L1199*O1199/1000000,""),"")</f>
        <v>6.8451010199513433E-5</v>
      </c>
      <c r="AM1199" s="8" t="str">
        <f>IF($L1199&gt;0,IF(R1199&gt;0,$L1199*R1199/1000000,""),"")</f>
        <v/>
      </c>
      <c r="AN1199" s="8" t="str">
        <f>IF($L1199&gt;0,IF(U1199&gt;0,IF($V1199="P",$L1199*U1199/1000000,$L1199*$U1199),""),"")</f>
        <v/>
      </c>
      <c r="AO1199" s="8" t="str">
        <f>IF($L1199&gt;0,IF(X1199&gt;0,$L1199*X1199/100,""),"")</f>
        <v/>
      </c>
      <c r="AP1199" s="8" t="str">
        <f>IF($L1199&gt;0,IF(AA1199&gt;0,$L1199*AA1199/100,""),"")</f>
        <v/>
      </c>
      <c r="AQ1199" s="11">
        <f>SUM(AL1199:AP1199)</f>
        <v>6.8451010199513433E-5</v>
      </c>
      <c r="AR1199" s="6" t="e">
        <f>IF((AL1199+AM1199)&gt;0,AL1199+AM1199,"")</f>
        <v>#VALUE!</v>
      </c>
      <c r="AS1199" s="9">
        <f>IF(O1199&gt;0,R1199/O1199,"")</f>
        <v>0</v>
      </c>
      <c r="AT1199" s="9" t="e">
        <f>IF(AR1199&lt;&gt;"",AL1199/AR1199,"")</f>
        <v>#VALUE!</v>
      </c>
      <c r="AU1199" s="9" t="str">
        <f>IF(AO1199&lt;&gt;"",AL1199/AO1199,"")</f>
        <v/>
      </c>
      <c r="AV1199" s="9" t="str">
        <f>IF(AN1199&lt;&gt;"",AL1199/AN1199,"")</f>
        <v/>
      </c>
      <c r="AW1199" s="9"/>
    </row>
    <row r="1200" spans="1:49" ht="13.5" thickTop="1" x14ac:dyDescent="0.2">
      <c r="A1200" s="2">
        <v>8000369</v>
      </c>
      <c r="B1200" s="3" t="s">
        <v>1314</v>
      </c>
      <c r="C1200" s="2">
        <v>0</v>
      </c>
      <c r="D1200" s="2">
        <v>4021</v>
      </c>
      <c r="E1200" s="8" t="s">
        <v>64</v>
      </c>
      <c r="F1200" s="5" t="s">
        <v>1306</v>
      </c>
      <c r="G1200" s="3" t="s">
        <v>51</v>
      </c>
      <c r="H1200" s="6">
        <v>2829.6932274117944</v>
      </c>
      <c r="I1200" s="6">
        <v>333.33</v>
      </c>
      <c r="J1200" s="7">
        <v>32.683329999999998</v>
      </c>
      <c r="K1200" s="7">
        <v>-18.891670000000001</v>
      </c>
      <c r="L1200" s="6">
        <v>6.7912270000000001</v>
      </c>
      <c r="M1200" s="8" t="s">
        <v>54</v>
      </c>
      <c r="N1200" s="2" t="s">
        <v>52</v>
      </c>
      <c r="O1200" s="6">
        <v>9.0873851776123047</v>
      </c>
      <c r="P1200" s="8" t="s">
        <v>53</v>
      </c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1">
        <f>IF($L1200&gt;0,IF(O1200&gt;0,$L1200*O1200/1000000,""),"")</f>
        <v>6.1714495577600481E-5</v>
      </c>
      <c r="AM1200" s="8" t="str">
        <f>IF($L1200&gt;0,IF(R1200&gt;0,$L1200*R1200/1000000,""),"")</f>
        <v/>
      </c>
      <c r="AN1200" s="8" t="str">
        <f>IF($L1200&gt;0,IF(U1200&gt;0,IF($V1200="P",$L1200*U1200/1000000,$L1200*$U1200),""),"")</f>
        <v/>
      </c>
      <c r="AO1200" s="8" t="str">
        <f>IF($L1200&gt;0,IF(X1200&gt;0,$L1200*X1200/100,""),"")</f>
        <v/>
      </c>
      <c r="AP1200" s="8" t="str">
        <f>IF($L1200&gt;0,IF(AA1200&gt;0,$L1200*AA1200/100,""),"")</f>
        <v/>
      </c>
      <c r="AQ1200" s="11">
        <f>SUM(AL1200:AP1200)</f>
        <v>6.1714495577600481E-5</v>
      </c>
      <c r="AR1200" s="6" t="e">
        <f>IF((AL1200+AM1200)&gt;0,AL1200+AM1200,"")</f>
        <v>#VALUE!</v>
      </c>
      <c r="AS1200" s="9">
        <f>IF(O1200&gt;0,R1200/O1200,"")</f>
        <v>0</v>
      </c>
      <c r="AT1200" s="9" t="e">
        <f>IF(AR1200&lt;&gt;"",AL1200/AR1200,"")</f>
        <v>#VALUE!</v>
      </c>
      <c r="AU1200" s="9" t="str">
        <f>IF(AO1200&lt;&gt;"",AL1200/AO1200,"")</f>
        <v/>
      </c>
      <c r="AV1200" s="9" t="str">
        <f>IF(AN1200&lt;&gt;"",AL1200/AN1200,"")</f>
        <v/>
      </c>
      <c r="AW1200" s="9"/>
    </row>
    <row r="1201" spans="1:49" ht="13.5" thickTop="1" x14ac:dyDescent="0.2">
      <c r="A1201" s="2">
        <v>8000356</v>
      </c>
      <c r="B1201" s="3" t="s">
        <v>1341</v>
      </c>
      <c r="C1201" s="2">
        <v>0</v>
      </c>
      <c r="D1201" s="2">
        <v>4029</v>
      </c>
      <c r="E1201" s="8" t="s">
        <v>56</v>
      </c>
      <c r="F1201" s="5" t="s">
        <v>1306</v>
      </c>
      <c r="G1201" s="3" t="s">
        <v>51</v>
      </c>
      <c r="H1201" s="6">
        <v>2931.353303823842</v>
      </c>
      <c r="I1201" s="6">
        <v>333.33</v>
      </c>
      <c r="J1201" s="7">
        <v>29.308330000000002</v>
      </c>
      <c r="K1201" s="7">
        <v>-21.05</v>
      </c>
      <c r="L1201" s="6">
        <v>1.2218739999999999</v>
      </c>
      <c r="M1201" s="8" t="s">
        <v>54</v>
      </c>
      <c r="N1201" s="2" t="s">
        <v>52</v>
      </c>
      <c r="O1201" s="6">
        <v>10.5</v>
      </c>
      <c r="P1201" s="8" t="s">
        <v>53</v>
      </c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1">
        <f>IF($L1201&gt;0,IF(O1201&gt;0,$L1201*O1201/1000000,""),"")</f>
        <v>1.2829676999999999E-5</v>
      </c>
      <c r="AM1201" s="8" t="str">
        <f>IF($L1201&gt;0,IF(R1201&gt;0,$L1201*R1201/1000000,""),"")</f>
        <v/>
      </c>
      <c r="AN1201" s="8" t="str">
        <f>IF($L1201&gt;0,IF(U1201&gt;0,IF($V1201="P",$L1201*U1201/1000000,$L1201*$U1201),""),"")</f>
        <v/>
      </c>
      <c r="AO1201" s="8" t="str">
        <f>IF($L1201&gt;0,IF(X1201&gt;0,$L1201*X1201/100,""),"")</f>
        <v/>
      </c>
      <c r="AP1201" s="8" t="str">
        <f>IF($L1201&gt;0,IF(AA1201&gt;0,$L1201*AA1201/100,""),"")</f>
        <v/>
      </c>
      <c r="AQ1201" s="11">
        <f>SUM(AL1201:AP1201)</f>
        <v>1.2829676999999999E-5</v>
      </c>
      <c r="AR1201" s="6" t="e">
        <f>IF((AL1201+AM1201)&gt;0,AL1201+AM1201,"")</f>
        <v>#VALUE!</v>
      </c>
      <c r="AS1201" s="9">
        <f>IF(O1201&gt;0,R1201/O1201,"")</f>
        <v>0</v>
      </c>
      <c r="AT1201" s="9" t="e">
        <f>IF(AR1201&lt;&gt;"",AL1201/AR1201,"")</f>
        <v>#VALUE!</v>
      </c>
      <c r="AU1201" s="9" t="str">
        <f>IF(AO1201&lt;&gt;"",AL1201/AO1201,"")</f>
        <v/>
      </c>
      <c r="AV1201" s="9" t="str">
        <f>IF(AN1201&lt;&gt;"",AL1201/AN1201,"")</f>
        <v/>
      </c>
      <c r="AW1201" s="9"/>
    </row>
    <row r="1202" spans="1:49" ht="13.5" thickTop="1" x14ac:dyDescent="0.2">
      <c r="A1202" s="2">
        <v>8000375</v>
      </c>
      <c r="B1202" s="3" t="s">
        <v>1316</v>
      </c>
      <c r="C1202" s="2">
        <v>0</v>
      </c>
      <c r="D1202" s="2">
        <v>4021</v>
      </c>
      <c r="E1202" s="8" t="s">
        <v>64</v>
      </c>
      <c r="F1202" s="5" t="s">
        <v>1306</v>
      </c>
      <c r="G1202" s="3" t="s">
        <v>51</v>
      </c>
      <c r="H1202" s="6">
        <v>2963.8080012843252</v>
      </c>
      <c r="I1202" s="6">
        <v>333.33</v>
      </c>
      <c r="J1202" s="7">
        <v>29.991669999999999</v>
      </c>
      <c r="K1202" s="7">
        <v>-19.683330000000002</v>
      </c>
      <c r="L1202" s="6">
        <v>4.2604629999999997</v>
      </c>
      <c r="M1202" s="8" t="s">
        <v>54</v>
      </c>
      <c r="N1202" s="2" t="s">
        <v>52</v>
      </c>
      <c r="O1202" s="6">
        <v>9.6990966796875</v>
      </c>
      <c r="P1202" s="8" t="s">
        <v>53</v>
      </c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1">
        <f>IF($L1202&gt;0,IF(O1202&gt;0,$L1202*O1202/1000000,""),"")</f>
        <v>4.1322642537231444E-5</v>
      </c>
      <c r="AM1202" s="8" t="str">
        <f>IF($L1202&gt;0,IF(R1202&gt;0,$L1202*R1202/1000000,""),"")</f>
        <v/>
      </c>
      <c r="AN1202" s="8" t="str">
        <f>IF($L1202&gt;0,IF(U1202&gt;0,IF($V1202="P",$L1202*U1202/1000000,$L1202*$U1202),""),"")</f>
        <v/>
      </c>
      <c r="AO1202" s="8" t="str">
        <f>IF($L1202&gt;0,IF(X1202&gt;0,$L1202*X1202/100,""),"")</f>
        <v/>
      </c>
      <c r="AP1202" s="8" t="str">
        <f>IF($L1202&gt;0,IF(AA1202&gt;0,$L1202*AA1202/100,""),"")</f>
        <v/>
      </c>
      <c r="AQ1202" s="11">
        <f>SUM(AL1202:AP1202)</f>
        <v>4.1322642537231444E-5</v>
      </c>
      <c r="AR1202" s="6" t="e">
        <f>IF((AL1202+AM1202)&gt;0,AL1202+AM1202,"")</f>
        <v>#VALUE!</v>
      </c>
      <c r="AS1202" s="9">
        <f>IF(O1202&gt;0,R1202/O1202,"")</f>
        <v>0</v>
      </c>
      <c r="AT1202" s="9" t="e">
        <f>IF(AR1202&lt;&gt;"",AL1202/AR1202,"")</f>
        <v>#VALUE!</v>
      </c>
      <c r="AU1202" s="9" t="str">
        <f>IF(AO1202&lt;&gt;"",AL1202/AO1202,"")</f>
        <v/>
      </c>
      <c r="AV1202" s="9" t="str">
        <f>IF(AN1202&lt;&gt;"",AL1202/AN1202,"")</f>
        <v/>
      </c>
      <c r="AW1202" s="9"/>
    </row>
    <row r="1203" spans="1:49" ht="13.5" thickTop="1" x14ac:dyDescent="0.2">
      <c r="A1203" s="2">
        <v>8000376</v>
      </c>
      <c r="B1203" s="3" t="s">
        <v>1356</v>
      </c>
      <c r="C1203" s="2">
        <v>0</v>
      </c>
      <c r="D1203" s="2">
        <v>4029</v>
      </c>
      <c r="E1203" s="8" t="s">
        <v>56</v>
      </c>
      <c r="F1203" s="5" t="s">
        <v>1306</v>
      </c>
      <c r="G1203" s="3" t="s">
        <v>51</v>
      </c>
      <c r="H1203" s="6">
        <v>3164.9250847255385</v>
      </c>
      <c r="I1203" s="6">
        <v>333.33</v>
      </c>
      <c r="J1203" s="7">
        <v>29.466670000000001</v>
      </c>
      <c r="K1203" s="7">
        <v>-20.608329999999999</v>
      </c>
      <c r="L1203" s="6">
        <v>0.20233300000000001</v>
      </c>
      <c r="M1203" s="8" t="s">
        <v>54</v>
      </c>
      <c r="N1203" s="2" t="s">
        <v>52</v>
      </c>
      <c r="O1203" s="6">
        <v>20.5</v>
      </c>
      <c r="P1203" s="8" t="s">
        <v>53</v>
      </c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1">
        <f>IF($L1203&gt;0,IF(O1203&gt;0,$L1203*O1203/1000000,""),"")</f>
        <v>4.1478264999999995E-6</v>
      </c>
      <c r="AM1203" s="8" t="str">
        <f>IF($L1203&gt;0,IF(R1203&gt;0,$L1203*R1203/1000000,""),"")</f>
        <v/>
      </c>
      <c r="AN1203" s="8" t="str">
        <f>IF($L1203&gt;0,IF(U1203&gt;0,IF($V1203="P",$L1203*U1203/1000000,$L1203*$U1203),""),"")</f>
        <v/>
      </c>
      <c r="AO1203" s="8" t="str">
        <f>IF($L1203&gt;0,IF(X1203&gt;0,$L1203*X1203/100,""),"")</f>
        <v/>
      </c>
      <c r="AP1203" s="8" t="str">
        <f>IF($L1203&gt;0,IF(AA1203&gt;0,$L1203*AA1203/100,""),"")</f>
        <v/>
      </c>
      <c r="AQ1203" s="11">
        <f>SUM(AL1203:AP1203)</f>
        <v>4.1478264999999995E-6</v>
      </c>
      <c r="AR1203" s="6" t="e">
        <f>IF((AL1203+AM1203)&gt;0,AL1203+AM1203,"")</f>
        <v>#VALUE!</v>
      </c>
      <c r="AS1203" s="9">
        <f>IF(O1203&gt;0,R1203/O1203,"")</f>
        <v>0</v>
      </c>
      <c r="AT1203" s="9" t="e">
        <f>IF(AR1203&lt;&gt;"",AL1203/AR1203,"")</f>
        <v>#VALUE!</v>
      </c>
      <c r="AU1203" s="9" t="str">
        <f>IF(AO1203&lt;&gt;"",AL1203/AO1203,"")</f>
        <v/>
      </c>
      <c r="AV1203" s="9" t="str">
        <f>IF(AN1203&lt;&gt;"",AL1203/AN1203,"")</f>
        <v/>
      </c>
      <c r="AW1203" s="9"/>
    </row>
    <row r="1204" spans="1:49" ht="13.5" thickTop="1" x14ac:dyDescent="0.2">
      <c r="A1204" s="2">
        <v>8000366</v>
      </c>
      <c r="B1204" s="3" t="s">
        <v>1348</v>
      </c>
      <c r="C1204" s="2">
        <v>0</v>
      </c>
      <c r="D1204" s="2">
        <v>4029</v>
      </c>
      <c r="E1204" s="8" t="s">
        <v>56</v>
      </c>
      <c r="F1204" s="5" t="s">
        <v>1306</v>
      </c>
      <c r="G1204" s="3" t="s">
        <v>51</v>
      </c>
      <c r="H1204" s="6">
        <v>3178.1385853885372</v>
      </c>
      <c r="I1204" s="6">
        <v>333.33</v>
      </c>
      <c r="J1204" s="7">
        <v>29.808330000000002</v>
      </c>
      <c r="K1204" s="7">
        <v>-18.883330000000001</v>
      </c>
      <c r="L1204" s="6">
        <v>0.623556</v>
      </c>
      <c r="M1204" s="8" t="s">
        <v>54</v>
      </c>
      <c r="N1204" s="2" t="s">
        <v>52</v>
      </c>
      <c r="O1204" s="6">
        <v>8.6000003814697266</v>
      </c>
      <c r="P1204" s="8" t="s">
        <v>53</v>
      </c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1">
        <f>IF($L1204&gt;0,IF(O1204&gt;0,$L1204*O1204/1000000,""),"")</f>
        <v>5.3625818378677363E-6</v>
      </c>
      <c r="AM1204" s="8" t="str">
        <f>IF($L1204&gt;0,IF(R1204&gt;0,$L1204*R1204/1000000,""),"")</f>
        <v/>
      </c>
      <c r="AN1204" s="8" t="str">
        <f>IF($L1204&gt;0,IF(U1204&gt;0,IF($V1204="P",$L1204*U1204/1000000,$L1204*$U1204),""),"")</f>
        <v/>
      </c>
      <c r="AO1204" s="8" t="str">
        <f>IF($L1204&gt;0,IF(X1204&gt;0,$L1204*X1204/100,""),"")</f>
        <v/>
      </c>
      <c r="AP1204" s="8" t="str">
        <f>IF($L1204&gt;0,IF(AA1204&gt;0,$L1204*AA1204/100,""),"")</f>
        <v/>
      </c>
      <c r="AQ1204" s="11">
        <f>SUM(AL1204:AP1204)</f>
        <v>5.3625818378677363E-6</v>
      </c>
      <c r="AR1204" s="6" t="e">
        <f>IF((AL1204+AM1204)&gt;0,AL1204+AM1204,"")</f>
        <v>#VALUE!</v>
      </c>
      <c r="AS1204" s="9">
        <f>IF(O1204&gt;0,R1204/O1204,"")</f>
        <v>0</v>
      </c>
      <c r="AT1204" s="9" t="e">
        <f>IF(AR1204&lt;&gt;"",AL1204/AR1204,"")</f>
        <v>#VALUE!</v>
      </c>
      <c r="AU1204" s="9" t="str">
        <f>IF(AO1204&lt;&gt;"",AL1204/AO1204,"")</f>
        <v/>
      </c>
      <c r="AV1204" s="9" t="str">
        <f>IF(AN1204&lt;&gt;"",AL1204/AN1204,"")</f>
        <v/>
      </c>
      <c r="AW1204" s="9"/>
    </row>
    <row r="1205" spans="1:49" ht="13.5" thickTop="1" x14ac:dyDescent="0.2">
      <c r="A1205" s="2">
        <v>8000373</v>
      </c>
      <c r="B1205" s="3" t="s">
        <v>1354</v>
      </c>
      <c r="C1205" s="2">
        <v>0</v>
      </c>
      <c r="D1205" s="2">
        <v>4029</v>
      </c>
      <c r="E1205" s="8" t="s">
        <v>56</v>
      </c>
      <c r="F1205" s="5" t="s">
        <v>1306</v>
      </c>
      <c r="G1205" s="3" t="s">
        <v>51</v>
      </c>
      <c r="H1205" s="6">
        <v>4990</v>
      </c>
      <c r="I1205" s="6">
        <v>333.33</v>
      </c>
      <c r="J1205" s="7">
        <v>29.95833</v>
      </c>
      <c r="K1205" s="7">
        <v>-19.591670000000001</v>
      </c>
      <c r="L1205" s="6">
        <v>0.48115000000000002</v>
      </c>
      <c r="M1205" s="8" t="s">
        <v>54</v>
      </c>
      <c r="N1205" s="2" t="s">
        <v>52</v>
      </c>
      <c r="O1205" s="6">
        <v>11.399999618530273</v>
      </c>
      <c r="P1205" s="8" t="s">
        <v>53</v>
      </c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1">
        <f>IF($L1205&gt;0,IF(O1205&gt;0,$L1205*O1205/1000000,""),"")</f>
        <v>5.4851098164558412E-6</v>
      </c>
      <c r="AM1205" s="8" t="str">
        <f>IF($L1205&gt;0,IF(R1205&gt;0,$L1205*R1205/1000000,""),"")</f>
        <v/>
      </c>
      <c r="AN1205" s="8" t="str">
        <f>IF($L1205&gt;0,IF(U1205&gt;0,IF($V1205="P",$L1205*U1205/1000000,$L1205*$U1205),""),"")</f>
        <v/>
      </c>
      <c r="AO1205" s="8" t="str">
        <f>IF($L1205&gt;0,IF(X1205&gt;0,$L1205*X1205/100,""),"")</f>
        <v/>
      </c>
      <c r="AP1205" s="8" t="str">
        <f>IF($L1205&gt;0,IF(AA1205&gt;0,$L1205*AA1205/100,""),"")</f>
        <v/>
      </c>
      <c r="AQ1205" s="11">
        <f>SUM(AL1205:AP1205)</f>
        <v>5.4851098164558412E-6</v>
      </c>
      <c r="AR1205" s="6" t="e">
        <f>IF((AL1205+AM1205)&gt;0,AL1205+AM1205,"")</f>
        <v>#VALUE!</v>
      </c>
      <c r="AS1205" s="9">
        <f>IF(O1205&gt;0,R1205/O1205,"")</f>
        <v>0</v>
      </c>
      <c r="AT1205" s="9" t="e">
        <f>IF(AR1205&lt;&gt;"",AL1205/AR1205,"")</f>
        <v>#VALUE!</v>
      </c>
      <c r="AU1205" s="9" t="str">
        <f>IF(AO1205&lt;&gt;"",AL1205/AO1205,"")</f>
        <v/>
      </c>
      <c r="AV1205" s="9" t="str">
        <f>IF(AN1205&lt;&gt;"",AL1205/AN1205,"")</f>
        <v/>
      </c>
      <c r="AW1205" s="9"/>
    </row>
    <row r="1206" spans="1:49" ht="13.5" thickTop="1" x14ac:dyDescent="0.2">
      <c r="A1206" s="2">
        <v>8000328</v>
      </c>
      <c r="B1206" s="3" t="s">
        <v>1319</v>
      </c>
      <c r="C1206" s="2">
        <v>0</v>
      </c>
      <c r="D1206" s="2">
        <v>4029</v>
      </c>
      <c r="E1206" s="8" t="s">
        <v>56</v>
      </c>
      <c r="F1206" s="5" t="s">
        <v>1306</v>
      </c>
      <c r="G1206" s="3" t="s">
        <v>51</v>
      </c>
      <c r="H1206" s="6">
        <v>5000</v>
      </c>
      <c r="I1206" s="6">
        <v>100</v>
      </c>
      <c r="J1206" s="7">
        <v>28.45</v>
      </c>
      <c r="K1206" s="7">
        <v>-21.04167</v>
      </c>
      <c r="L1206" s="6">
        <v>1.0178259999999999</v>
      </c>
      <c r="M1206" s="8" t="s">
        <v>54</v>
      </c>
      <c r="N1206" s="2" t="s">
        <v>52</v>
      </c>
      <c r="O1206" s="6">
        <v>9.8326282501220703</v>
      </c>
      <c r="P1206" s="8" t="s">
        <v>53</v>
      </c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1">
        <f>IF($L1206&gt;0,IF(O1206&gt;0,$L1206*O1206/1000000,""),"")</f>
        <v>1.0007904681308744E-5</v>
      </c>
      <c r="AM1206" s="8" t="str">
        <f>IF($L1206&gt;0,IF(R1206&gt;0,$L1206*R1206/1000000,""),"")</f>
        <v/>
      </c>
      <c r="AN1206" s="8" t="str">
        <f>IF($L1206&gt;0,IF(U1206&gt;0,IF($V1206="P",$L1206*U1206/1000000,$L1206*$U1206),""),"")</f>
        <v/>
      </c>
      <c r="AO1206" s="8" t="str">
        <f>IF($L1206&gt;0,IF(X1206&gt;0,$L1206*X1206/100,""),"")</f>
        <v/>
      </c>
      <c r="AP1206" s="8" t="str">
        <f>IF($L1206&gt;0,IF(AA1206&gt;0,$L1206*AA1206/100,""),"")</f>
        <v/>
      </c>
      <c r="AQ1206" s="11">
        <f>SUM(AL1206:AP1206)</f>
        <v>1.0007904681308744E-5</v>
      </c>
      <c r="AR1206" s="6" t="e">
        <f>IF((AL1206+AM1206)&gt;0,AL1206+AM1206,"")</f>
        <v>#VALUE!</v>
      </c>
      <c r="AS1206" s="9">
        <f>IF(O1206&gt;0,R1206/O1206,"")</f>
        <v>0</v>
      </c>
      <c r="AT1206" s="9" t="e">
        <f>IF(AR1206&lt;&gt;"",AL1206/AR1206,"")</f>
        <v>#VALUE!</v>
      </c>
      <c r="AU1206" s="9" t="str">
        <f>IF(AO1206&lt;&gt;"",AL1206/AO1206,"")</f>
        <v/>
      </c>
      <c r="AV1206" s="9" t="str">
        <f>IF(AN1206&lt;&gt;"",AL1206/AN1206,"")</f>
        <v/>
      </c>
      <c r="AW1206" s="9"/>
    </row>
    <row r="1207" spans="1:49" ht="13.5" thickTop="1" x14ac:dyDescent="0.2">
      <c r="A1207" s="2">
        <v>8000331</v>
      </c>
      <c r="B1207" s="3" t="s">
        <v>1321</v>
      </c>
      <c r="C1207" s="2">
        <v>0</v>
      </c>
      <c r="D1207" s="2">
        <v>4029</v>
      </c>
      <c r="E1207" s="8" t="s">
        <v>56</v>
      </c>
      <c r="F1207" s="5" t="s">
        <v>1306</v>
      </c>
      <c r="G1207" s="3" t="s">
        <v>51</v>
      </c>
      <c r="H1207" s="6">
        <v>5000</v>
      </c>
      <c r="I1207" s="6">
        <v>100</v>
      </c>
      <c r="J1207" s="7">
        <v>28.558330000000002</v>
      </c>
      <c r="K1207" s="7">
        <v>-19.491669999999999</v>
      </c>
      <c r="L1207" s="6">
        <v>2.3293210000000002</v>
      </c>
      <c r="M1207" s="8" t="s">
        <v>54</v>
      </c>
      <c r="N1207" s="2" t="s">
        <v>52</v>
      </c>
      <c r="O1207" s="6">
        <v>4.2671232223510742</v>
      </c>
      <c r="P1207" s="8" t="s">
        <v>53</v>
      </c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1">
        <f>IF($L1207&gt;0,IF(O1207&gt;0,$L1207*O1207/1000000,""),"")</f>
        <v>9.9394997314100269E-6</v>
      </c>
      <c r="AM1207" s="8" t="str">
        <f>IF($L1207&gt;0,IF(R1207&gt;0,$L1207*R1207/1000000,""),"")</f>
        <v/>
      </c>
      <c r="AN1207" s="8" t="str">
        <f>IF($L1207&gt;0,IF(U1207&gt;0,IF($V1207="P",$L1207*U1207/1000000,$L1207*$U1207),""),"")</f>
        <v/>
      </c>
      <c r="AO1207" s="8" t="str">
        <f>IF($L1207&gt;0,IF(X1207&gt;0,$L1207*X1207/100,""),"")</f>
        <v/>
      </c>
      <c r="AP1207" s="8" t="str">
        <f>IF($L1207&gt;0,IF(AA1207&gt;0,$L1207*AA1207/100,""),"")</f>
        <v/>
      </c>
      <c r="AQ1207" s="11">
        <f>SUM(AL1207:AP1207)</f>
        <v>9.9394997314100269E-6</v>
      </c>
      <c r="AR1207" s="6" t="e">
        <f>IF((AL1207+AM1207)&gt;0,AL1207+AM1207,"")</f>
        <v>#VALUE!</v>
      </c>
      <c r="AS1207" s="9">
        <f>IF(O1207&gt;0,R1207/O1207,"")</f>
        <v>0</v>
      </c>
      <c r="AT1207" s="9" t="e">
        <f>IF(AR1207&lt;&gt;"",AL1207/AR1207,"")</f>
        <v>#VALUE!</v>
      </c>
      <c r="AU1207" s="9" t="str">
        <f>IF(AO1207&lt;&gt;"",AL1207/AO1207,"")</f>
        <v/>
      </c>
      <c r="AV1207" s="9" t="str">
        <f>IF(AN1207&lt;&gt;"",AL1207/AN1207,"")</f>
        <v/>
      </c>
      <c r="AW1207" s="9"/>
    </row>
    <row r="1208" spans="1:49" ht="13.5" thickTop="1" x14ac:dyDescent="0.2">
      <c r="A1208" s="2">
        <v>8000372</v>
      </c>
      <c r="B1208" s="3" t="s">
        <v>1353</v>
      </c>
      <c r="C1208" s="2">
        <v>0</v>
      </c>
      <c r="D1208" s="2">
        <v>4029</v>
      </c>
      <c r="E1208" s="8" t="s">
        <v>56</v>
      </c>
      <c r="F1208" s="5" t="s">
        <v>1306</v>
      </c>
      <c r="G1208" s="3" t="s">
        <v>51</v>
      </c>
      <c r="H1208" s="6">
        <v>5000</v>
      </c>
      <c r="I1208" s="6">
        <v>100</v>
      </c>
      <c r="J1208" s="7">
        <v>28.58333</v>
      </c>
      <c r="K1208" s="7">
        <v>-19.891670000000001</v>
      </c>
      <c r="L1208" s="6">
        <v>0.63217800000000002</v>
      </c>
      <c r="M1208" s="8" t="s">
        <v>54</v>
      </c>
      <c r="N1208" s="2" t="s">
        <v>52</v>
      </c>
      <c r="O1208" s="6">
        <v>12.899999618530273</v>
      </c>
      <c r="P1208" s="8" t="s">
        <v>53</v>
      </c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1">
        <f>IF($L1208&gt;0,IF(O1208&gt;0,$L1208*O1208/1000000,""),"")</f>
        <v>8.1550959588432315E-6</v>
      </c>
      <c r="AM1208" s="8" t="str">
        <f>IF($L1208&gt;0,IF(R1208&gt;0,$L1208*R1208/1000000,""),"")</f>
        <v/>
      </c>
      <c r="AN1208" s="8" t="str">
        <f>IF($L1208&gt;0,IF(U1208&gt;0,IF($V1208="P",$L1208*U1208/1000000,$L1208*$U1208),""),"")</f>
        <v/>
      </c>
      <c r="AO1208" s="8" t="str">
        <f>IF($L1208&gt;0,IF(X1208&gt;0,$L1208*X1208/100,""),"")</f>
        <v/>
      </c>
      <c r="AP1208" s="8" t="str">
        <f>IF($L1208&gt;0,IF(AA1208&gt;0,$L1208*AA1208/100,""),"")</f>
        <v/>
      </c>
      <c r="AQ1208" s="11">
        <f>SUM(AL1208:AP1208)</f>
        <v>8.1550959588432315E-6</v>
      </c>
      <c r="AR1208" s="6" t="e">
        <f>IF((AL1208+AM1208)&gt;0,AL1208+AM1208,"")</f>
        <v>#VALUE!</v>
      </c>
      <c r="AS1208" s="9">
        <f>IF(O1208&gt;0,R1208/O1208,"")</f>
        <v>0</v>
      </c>
      <c r="AT1208" s="9" t="e">
        <f>IF(AR1208&lt;&gt;"",AL1208/AR1208,"")</f>
        <v>#VALUE!</v>
      </c>
      <c r="AU1208" s="9" t="str">
        <f>IF(AO1208&lt;&gt;"",AL1208/AO1208,"")</f>
        <v/>
      </c>
      <c r="AV1208" s="9" t="str">
        <f>IF(AN1208&lt;&gt;"",AL1208/AN1208,"")</f>
        <v/>
      </c>
      <c r="AW1208" s="9"/>
    </row>
    <row r="1209" spans="1:49" ht="13.5" thickTop="1" x14ac:dyDescent="0.2">
      <c r="A1209" s="2">
        <v>8000367</v>
      </c>
      <c r="B1209" s="3" t="s">
        <v>1350</v>
      </c>
      <c r="C1209" s="2">
        <v>0</v>
      </c>
      <c r="D1209" s="2">
        <v>4029</v>
      </c>
      <c r="E1209" s="8" t="s">
        <v>56</v>
      </c>
      <c r="F1209" s="5" t="s">
        <v>1306</v>
      </c>
      <c r="G1209" s="3" t="s">
        <v>51</v>
      </c>
      <c r="H1209" s="6">
        <v>5000</v>
      </c>
      <c r="I1209" s="6">
        <v>100</v>
      </c>
      <c r="J1209" s="7">
        <v>28.75</v>
      </c>
      <c r="K1209" s="7">
        <v>-19.8</v>
      </c>
      <c r="L1209" s="6">
        <v>0.71070199999999994</v>
      </c>
      <c r="M1209" s="8" t="s">
        <v>54</v>
      </c>
      <c r="N1209" s="2" t="s">
        <v>52</v>
      </c>
      <c r="O1209" s="6">
        <v>14.899999618530273</v>
      </c>
      <c r="P1209" s="8" t="s">
        <v>53</v>
      </c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1">
        <f>IF($L1209&gt;0,IF(O1209&gt;0,$L1209*O1209/1000000,""),"")</f>
        <v>1.0589459528888701E-5</v>
      </c>
      <c r="AM1209" s="8" t="str">
        <f>IF($L1209&gt;0,IF(R1209&gt;0,$L1209*R1209/1000000,""),"")</f>
        <v/>
      </c>
      <c r="AN1209" s="8" t="str">
        <f>IF($L1209&gt;0,IF(U1209&gt;0,IF($V1209="P",$L1209*U1209/1000000,$L1209*$U1209),""),"")</f>
        <v/>
      </c>
      <c r="AO1209" s="8" t="str">
        <f>IF($L1209&gt;0,IF(X1209&gt;0,$L1209*X1209/100,""),"")</f>
        <v/>
      </c>
      <c r="AP1209" s="8" t="str">
        <f>IF($L1209&gt;0,IF(AA1209&gt;0,$L1209*AA1209/100,""),"")</f>
        <v/>
      </c>
      <c r="AQ1209" s="11">
        <f>SUM(AL1209:AP1209)</f>
        <v>1.0589459528888701E-5</v>
      </c>
      <c r="AR1209" s="6" t="e">
        <f>IF((AL1209+AM1209)&gt;0,AL1209+AM1209,"")</f>
        <v>#VALUE!</v>
      </c>
      <c r="AS1209" s="9">
        <f>IF(O1209&gt;0,R1209/O1209,"")</f>
        <v>0</v>
      </c>
      <c r="AT1209" s="9" t="e">
        <f>IF(AR1209&lt;&gt;"",AL1209/AR1209,"")</f>
        <v>#VALUE!</v>
      </c>
      <c r="AU1209" s="9" t="str">
        <f>IF(AO1209&lt;&gt;"",AL1209/AO1209,"")</f>
        <v/>
      </c>
      <c r="AV1209" s="9" t="str">
        <f>IF(AN1209&lt;&gt;"",AL1209/AN1209,"")</f>
        <v/>
      </c>
      <c r="AW1209" s="9"/>
    </row>
    <row r="1210" spans="1:49" ht="13.5" thickTop="1" x14ac:dyDescent="0.2">
      <c r="A1210" s="2">
        <v>8000359</v>
      </c>
      <c r="B1210" s="3" t="s">
        <v>1312</v>
      </c>
      <c r="C1210" s="2">
        <v>0</v>
      </c>
      <c r="D1210" s="2">
        <v>4021</v>
      </c>
      <c r="E1210" s="8" t="s">
        <v>64</v>
      </c>
      <c r="F1210" s="5" t="s">
        <v>1306</v>
      </c>
      <c r="G1210" s="3" t="s">
        <v>51</v>
      </c>
      <c r="H1210" s="6">
        <v>5000</v>
      </c>
      <c r="I1210" s="6">
        <v>100</v>
      </c>
      <c r="J1210" s="7">
        <v>28.75</v>
      </c>
      <c r="K1210" s="7">
        <v>-19.516670000000001</v>
      </c>
      <c r="L1210" s="6">
        <v>1.9877499999999999</v>
      </c>
      <c r="M1210" s="8" t="s">
        <v>54</v>
      </c>
      <c r="N1210" s="2" t="s">
        <v>52</v>
      </c>
      <c r="O1210" s="6">
        <v>17.5</v>
      </c>
      <c r="P1210" s="8" t="s">
        <v>53</v>
      </c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1">
        <f>IF($L1210&gt;0,IF(O1210&gt;0,$L1210*O1210/1000000,""),"")</f>
        <v>3.4785624999999996E-5</v>
      </c>
      <c r="AM1210" s="8" t="str">
        <f>IF($L1210&gt;0,IF(R1210&gt;0,$L1210*R1210/1000000,""),"")</f>
        <v/>
      </c>
      <c r="AN1210" s="8" t="str">
        <f>IF($L1210&gt;0,IF(U1210&gt;0,IF($V1210="P",$L1210*U1210/1000000,$L1210*$U1210),""),"")</f>
        <v/>
      </c>
      <c r="AO1210" s="8" t="str">
        <f>IF($L1210&gt;0,IF(X1210&gt;0,$L1210*X1210/100,""),"")</f>
        <v/>
      </c>
      <c r="AP1210" s="8" t="str">
        <f>IF($L1210&gt;0,IF(AA1210&gt;0,$L1210*AA1210/100,""),"")</f>
        <v/>
      </c>
      <c r="AQ1210" s="11">
        <f>SUM(AL1210:AP1210)</f>
        <v>3.4785624999999996E-5</v>
      </c>
      <c r="AR1210" s="6" t="e">
        <f>IF((AL1210+AM1210)&gt;0,AL1210+AM1210,"")</f>
        <v>#VALUE!</v>
      </c>
      <c r="AS1210" s="9">
        <f>IF(O1210&gt;0,R1210/O1210,"")</f>
        <v>0</v>
      </c>
      <c r="AT1210" s="9" t="e">
        <f>IF(AR1210&lt;&gt;"",AL1210/AR1210,"")</f>
        <v>#VALUE!</v>
      </c>
      <c r="AU1210" s="9" t="str">
        <f>IF(AO1210&lt;&gt;"",AL1210/AO1210,"")</f>
        <v/>
      </c>
      <c r="AV1210" s="9" t="str">
        <f>IF(AN1210&lt;&gt;"",AL1210/AN1210,"")</f>
        <v/>
      </c>
      <c r="AW1210" s="9"/>
    </row>
    <row r="1211" spans="1:49" ht="13.5" thickTop="1" x14ac:dyDescent="0.2">
      <c r="A1211" s="2">
        <v>8000352</v>
      </c>
      <c r="B1211" s="3" t="s">
        <v>1337</v>
      </c>
      <c r="C1211" s="2">
        <v>0</v>
      </c>
      <c r="D1211" s="2">
        <v>4029</v>
      </c>
      <c r="E1211" s="8" t="s">
        <v>56</v>
      </c>
      <c r="F1211" s="5" t="s">
        <v>1306</v>
      </c>
      <c r="G1211" s="3" t="s">
        <v>51</v>
      </c>
      <c r="H1211" s="6">
        <v>5000</v>
      </c>
      <c r="I1211" s="6">
        <v>100</v>
      </c>
      <c r="J1211" s="7">
        <v>28.774999999999999</v>
      </c>
      <c r="K1211" s="7">
        <v>-20.308330000000002</v>
      </c>
      <c r="L1211" s="6">
        <v>2.4768430000000001</v>
      </c>
      <c r="M1211" s="8" t="s">
        <v>54</v>
      </c>
      <c r="N1211" s="2" t="s">
        <v>52</v>
      </c>
      <c r="O1211" s="6">
        <v>5.9000000953674316</v>
      </c>
      <c r="P1211" s="8" t="s">
        <v>53</v>
      </c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1">
        <f>IF($L1211&gt;0,IF(O1211&gt;0,$L1211*O1211/1000000,""),"")</f>
        <v>1.4613373936210156E-5</v>
      </c>
      <c r="AM1211" s="8" t="str">
        <f>IF($L1211&gt;0,IF(R1211&gt;0,$L1211*R1211/1000000,""),"")</f>
        <v/>
      </c>
      <c r="AN1211" s="8" t="str">
        <f>IF($L1211&gt;0,IF(U1211&gt;0,IF($V1211="P",$L1211*U1211/1000000,$L1211*$U1211),""),"")</f>
        <v/>
      </c>
      <c r="AO1211" s="8" t="str">
        <f>IF($L1211&gt;0,IF(X1211&gt;0,$L1211*X1211/100,""),"")</f>
        <v/>
      </c>
      <c r="AP1211" s="8" t="str">
        <f>IF($L1211&gt;0,IF(AA1211&gt;0,$L1211*AA1211/100,""),"")</f>
        <v/>
      </c>
      <c r="AQ1211" s="11">
        <f>SUM(AL1211:AP1211)</f>
        <v>1.4613373936210156E-5</v>
      </c>
      <c r="AR1211" s="6" t="e">
        <f>IF((AL1211+AM1211)&gt;0,AL1211+AM1211,"")</f>
        <v>#VALUE!</v>
      </c>
      <c r="AS1211" s="9">
        <f>IF(O1211&gt;0,R1211/O1211,"")</f>
        <v>0</v>
      </c>
      <c r="AT1211" s="9" t="e">
        <f>IF(AR1211&lt;&gt;"",AL1211/AR1211,"")</f>
        <v>#VALUE!</v>
      </c>
      <c r="AU1211" s="9" t="str">
        <f>IF(AO1211&lt;&gt;"",AL1211/AO1211,"")</f>
        <v/>
      </c>
      <c r="AV1211" s="9" t="str">
        <f>IF(AN1211&lt;&gt;"",AL1211/AN1211,"")</f>
        <v/>
      </c>
      <c r="AW1211" s="9"/>
    </row>
    <row r="1212" spans="1:49" ht="13.5" thickTop="1" x14ac:dyDescent="0.2">
      <c r="A1212" s="2">
        <v>8000379</v>
      </c>
      <c r="B1212" s="3" t="s">
        <v>1359</v>
      </c>
      <c r="C1212" s="2">
        <v>0</v>
      </c>
      <c r="D1212" s="2">
        <v>4029</v>
      </c>
      <c r="E1212" s="8" t="s">
        <v>56</v>
      </c>
      <c r="F1212" s="5" t="s">
        <v>1306</v>
      </c>
      <c r="G1212" s="3" t="s">
        <v>51</v>
      </c>
      <c r="H1212" s="6">
        <v>5000</v>
      </c>
      <c r="I1212" s="6">
        <v>100</v>
      </c>
      <c r="J1212" s="7">
        <v>28.79167</v>
      </c>
      <c r="K1212" s="7">
        <v>-19.716670000000001</v>
      </c>
      <c r="L1212" s="6">
        <v>2.7297959999999999</v>
      </c>
      <c r="M1212" s="8" t="s">
        <v>54</v>
      </c>
      <c r="N1212" s="2" t="s">
        <v>52</v>
      </c>
      <c r="O1212" s="6">
        <v>4.5</v>
      </c>
      <c r="P1212" s="8" t="s">
        <v>53</v>
      </c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1">
        <f>IF($L1212&gt;0,IF(O1212&gt;0,$L1212*O1212/1000000,""),"")</f>
        <v>1.2284081999999999E-5</v>
      </c>
      <c r="AM1212" s="8" t="str">
        <f>IF($L1212&gt;0,IF(R1212&gt;0,$L1212*R1212/1000000,""),"")</f>
        <v/>
      </c>
      <c r="AN1212" s="8" t="str">
        <f>IF($L1212&gt;0,IF(U1212&gt;0,IF($V1212="P",$L1212*U1212/1000000,$L1212*$U1212),""),"")</f>
        <v/>
      </c>
      <c r="AO1212" s="8" t="str">
        <f>IF($L1212&gt;0,IF(X1212&gt;0,$L1212*X1212/100,""),"")</f>
        <v/>
      </c>
      <c r="AP1212" s="8" t="str">
        <f>IF($L1212&gt;0,IF(AA1212&gt;0,$L1212*AA1212/100,""),"")</f>
        <v/>
      </c>
      <c r="AQ1212" s="11">
        <f>SUM(AL1212:AP1212)</f>
        <v>1.2284081999999999E-5</v>
      </c>
      <c r="AR1212" s="6" t="e">
        <f>IF((AL1212+AM1212)&gt;0,AL1212+AM1212,"")</f>
        <v>#VALUE!</v>
      </c>
      <c r="AS1212" s="9">
        <f>IF(O1212&gt;0,R1212/O1212,"")</f>
        <v>0</v>
      </c>
      <c r="AT1212" s="9" t="e">
        <f>IF(AR1212&lt;&gt;"",AL1212/AR1212,"")</f>
        <v>#VALUE!</v>
      </c>
      <c r="AU1212" s="9" t="str">
        <f>IF(AO1212&lt;&gt;"",AL1212/AO1212,"")</f>
        <v/>
      </c>
      <c r="AV1212" s="9" t="str">
        <f>IF(AN1212&lt;&gt;"",AL1212/AN1212,"")</f>
        <v/>
      </c>
      <c r="AW1212" s="9"/>
    </row>
    <row r="1213" spans="1:49" ht="13.5" thickTop="1" x14ac:dyDescent="0.2">
      <c r="A1213" s="2">
        <v>8000345</v>
      </c>
      <c r="B1213" s="3" t="s">
        <v>1333</v>
      </c>
      <c r="C1213" s="2">
        <v>0</v>
      </c>
      <c r="D1213" s="2">
        <v>4029</v>
      </c>
      <c r="E1213" s="8" t="s">
        <v>56</v>
      </c>
      <c r="F1213" s="5" t="s">
        <v>1306</v>
      </c>
      <c r="G1213" s="3" t="s">
        <v>51</v>
      </c>
      <c r="H1213" s="6">
        <v>5000</v>
      </c>
      <c r="I1213" s="6">
        <v>100</v>
      </c>
      <c r="J1213" s="7">
        <v>28.8</v>
      </c>
      <c r="K1213" s="7">
        <v>-20.975000000000001</v>
      </c>
      <c r="L1213" s="6">
        <v>4.0436880000000004</v>
      </c>
      <c r="M1213" s="8" t="s">
        <v>54</v>
      </c>
      <c r="N1213" s="2" t="s">
        <v>52</v>
      </c>
      <c r="O1213" s="6">
        <v>3.8408811092376709</v>
      </c>
      <c r="P1213" s="8" t="s">
        <v>53</v>
      </c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1">
        <f>IF($L1213&gt;0,IF(O1213&gt;0,$L1213*O1213/1000000,""),"")</f>
        <v>1.5531324850851061E-5</v>
      </c>
      <c r="AM1213" s="8" t="str">
        <f>IF($L1213&gt;0,IF(R1213&gt;0,$L1213*R1213/1000000,""),"")</f>
        <v/>
      </c>
      <c r="AN1213" s="8" t="str">
        <f>IF($L1213&gt;0,IF(U1213&gt;0,IF($V1213="P",$L1213*U1213/1000000,$L1213*$U1213),""),"")</f>
        <v/>
      </c>
      <c r="AO1213" s="8" t="str">
        <f>IF($L1213&gt;0,IF(X1213&gt;0,$L1213*X1213/100,""),"")</f>
        <v/>
      </c>
      <c r="AP1213" s="8" t="str">
        <f>IF($L1213&gt;0,IF(AA1213&gt;0,$L1213*AA1213/100,""),"")</f>
        <v/>
      </c>
      <c r="AQ1213" s="11">
        <f>SUM(AL1213:AP1213)</f>
        <v>1.5531324850851061E-5</v>
      </c>
      <c r="AR1213" s="6" t="e">
        <f>IF((AL1213+AM1213)&gt;0,AL1213+AM1213,"")</f>
        <v>#VALUE!</v>
      </c>
      <c r="AS1213" s="9">
        <f>IF(O1213&gt;0,R1213/O1213,"")</f>
        <v>0</v>
      </c>
      <c r="AT1213" s="9" t="e">
        <f>IF(AR1213&lt;&gt;"",AL1213/AR1213,"")</f>
        <v>#VALUE!</v>
      </c>
      <c r="AU1213" s="9" t="str">
        <f>IF(AO1213&lt;&gt;"",AL1213/AO1213,"")</f>
        <v/>
      </c>
      <c r="AV1213" s="9" t="str">
        <f>IF(AN1213&lt;&gt;"",AL1213/AN1213,"")</f>
        <v/>
      </c>
      <c r="AW1213" s="9"/>
    </row>
    <row r="1214" spans="1:49" ht="13.5" thickTop="1" x14ac:dyDescent="0.2">
      <c r="A1214" s="2">
        <v>8000380</v>
      </c>
      <c r="B1214" s="3" t="s">
        <v>1360</v>
      </c>
      <c r="C1214" s="2">
        <v>0</v>
      </c>
      <c r="D1214" s="2">
        <v>4029</v>
      </c>
      <c r="E1214" s="8" t="s">
        <v>56</v>
      </c>
      <c r="F1214" s="5" t="s">
        <v>1306</v>
      </c>
      <c r="G1214" s="3" t="s">
        <v>51</v>
      </c>
      <c r="H1214" s="6">
        <v>5000</v>
      </c>
      <c r="I1214" s="6">
        <v>100</v>
      </c>
      <c r="J1214" s="7">
        <v>28.925000000000001</v>
      </c>
      <c r="K1214" s="7">
        <v>-20.883330000000001</v>
      </c>
      <c r="L1214" s="6">
        <v>4.255503</v>
      </c>
      <c r="M1214" s="8" t="s">
        <v>54</v>
      </c>
      <c r="N1214" s="2" t="s">
        <v>52</v>
      </c>
      <c r="O1214" s="6">
        <v>6.7744088172912598</v>
      </c>
      <c r="P1214" s="8" t="s">
        <v>53</v>
      </c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1">
        <f>IF($L1214&gt;0,IF(O1214&gt;0,$L1214*O1214/1000000,""),"")</f>
        <v>2.8828517045209408E-5</v>
      </c>
      <c r="AM1214" s="8" t="str">
        <f>IF($L1214&gt;0,IF(R1214&gt;0,$L1214*R1214/1000000,""),"")</f>
        <v/>
      </c>
      <c r="AN1214" s="8" t="str">
        <f>IF($L1214&gt;0,IF(U1214&gt;0,IF($V1214="P",$L1214*U1214/1000000,$L1214*$U1214),""),"")</f>
        <v/>
      </c>
      <c r="AO1214" s="8" t="str">
        <f>IF($L1214&gt;0,IF(X1214&gt;0,$L1214*X1214/100,""),"")</f>
        <v/>
      </c>
      <c r="AP1214" s="8" t="str">
        <f>IF($L1214&gt;0,IF(AA1214&gt;0,$L1214*AA1214/100,""),"")</f>
        <v/>
      </c>
      <c r="AQ1214" s="11">
        <f>SUM(AL1214:AP1214)</f>
        <v>2.8828517045209408E-5</v>
      </c>
      <c r="AR1214" s="6" t="e">
        <f>IF((AL1214+AM1214)&gt;0,AL1214+AM1214,"")</f>
        <v>#VALUE!</v>
      </c>
      <c r="AS1214" s="9">
        <f>IF(O1214&gt;0,R1214/O1214,"")</f>
        <v>0</v>
      </c>
      <c r="AT1214" s="9" t="e">
        <f>IF(AR1214&lt;&gt;"",AL1214/AR1214,"")</f>
        <v>#VALUE!</v>
      </c>
      <c r="AU1214" s="9" t="str">
        <f>IF(AO1214&lt;&gt;"",AL1214/AO1214,"")</f>
        <v/>
      </c>
      <c r="AV1214" s="9" t="str">
        <f>IF(AN1214&lt;&gt;"",AL1214/AN1214,"")</f>
        <v/>
      </c>
      <c r="AW1214" s="9"/>
    </row>
    <row r="1215" spans="1:49" ht="13.5" thickTop="1" x14ac:dyDescent="0.2">
      <c r="A1215" s="2">
        <v>8000335</v>
      </c>
      <c r="B1215" s="3" t="s">
        <v>1325</v>
      </c>
      <c r="C1215" s="2">
        <v>0</v>
      </c>
      <c r="D1215" s="2">
        <v>4029</v>
      </c>
      <c r="E1215" s="8" t="s">
        <v>56</v>
      </c>
      <c r="F1215" s="5" t="s">
        <v>1306</v>
      </c>
      <c r="G1215" s="3" t="s">
        <v>51</v>
      </c>
      <c r="H1215" s="6">
        <v>5000</v>
      </c>
      <c r="I1215" s="6">
        <v>100</v>
      </c>
      <c r="J1215" s="7">
        <v>28.975000000000001</v>
      </c>
      <c r="K1215" s="7">
        <v>-20.216670000000001</v>
      </c>
      <c r="L1215" s="6">
        <v>2.7859389999999999</v>
      </c>
      <c r="M1215" s="8" t="s">
        <v>54</v>
      </c>
      <c r="N1215" s="2" t="s">
        <v>52</v>
      </c>
      <c r="O1215" s="6">
        <v>5.4000000953674316</v>
      </c>
      <c r="P1215" s="8" t="s">
        <v>53</v>
      </c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1">
        <f>IF($L1215&gt;0,IF(O1215&gt;0,$L1215*O1215/1000000,""),"")</f>
        <v>1.5044070865687847E-5</v>
      </c>
      <c r="AM1215" s="8" t="str">
        <f>IF($L1215&gt;0,IF(R1215&gt;0,$L1215*R1215/1000000,""),"")</f>
        <v/>
      </c>
      <c r="AN1215" s="8" t="str">
        <f>IF($L1215&gt;0,IF(U1215&gt;0,IF($V1215="P",$L1215*U1215/1000000,$L1215*$U1215),""),"")</f>
        <v/>
      </c>
      <c r="AO1215" s="8" t="str">
        <f>IF($L1215&gt;0,IF(X1215&gt;0,$L1215*X1215/100,""),"")</f>
        <v/>
      </c>
      <c r="AP1215" s="8" t="str">
        <f>IF($L1215&gt;0,IF(AA1215&gt;0,$L1215*AA1215/100,""),"")</f>
        <v/>
      </c>
      <c r="AQ1215" s="11">
        <f>SUM(AL1215:AP1215)</f>
        <v>1.5044070865687847E-5</v>
      </c>
      <c r="AR1215" s="6" t="e">
        <f>IF((AL1215+AM1215)&gt;0,AL1215+AM1215,"")</f>
        <v>#VALUE!</v>
      </c>
      <c r="AS1215" s="9">
        <f>IF(O1215&gt;0,R1215/O1215,"")</f>
        <v>0</v>
      </c>
      <c r="AT1215" s="9" t="e">
        <f>IF(AR1215&lt;&gt;"",AL1215/AR1215,"")</f>
        <v>#VALUE!</v>
      </c>
      <c r="AU1215" s="9" t="str">
        <f>IF(AO1215&lt;&gt;"",AL1215/AO1215,"")</f>
        <v/>
      </c>
      <c r="AV1215" s="9" t="str">
        <f>IF(AN1215&lt;&gt;"",AL1215/AN1215,"")</f>
        <v/>
      </c>
      <c r="AW1215" s="9"/>
    </row>
    <row r="1216" spans="1:49" ht="13.5" thickTop="1" x14ac:dyDescent="0.2">
      <c r="A1216" s="2">
        <v>8000355</v>
      </c>
      <c r="B1216" s="3" t="s">
        <v>1340</v>
      </c>
      <c r="C1216" s="2">
        <v>0</v>
      </c>
      <c r="D1216" s="2">
        <v>4029</v>
      </c>
      <c r="E1216" s="8" t="s">
        <v>56</v>
      </c>
      <c r="F1216" s="5" t="s">
        <v>1306</v>
      </c>
      <c r="G1216" s="3" t="s">
        <v>51</v>
      </c>
      <c r="H1216" s="6">
        <v>5000</v>
      </c>
      <c r="I1216" s="6">
        <v>100</v>
      </c>
      <c r="J1216" s="7">
        <v>29.158329999999999</v>
      </c>
      <c r="K1216" s="7">
        <v>-18.875</v>
      </c>
      <c r="L1216" s="6">
        <v>1.6752039999999999</v>
      </c>
      <c r="M1216" s="8" t="s">
        <v>54</v>
      </c>
      <c r="N1216" s="2" t="s">
        <v>52</v>
      </c>
      <c r="O1216" s="6">
        <v>5.736536979675293</v>
      </c>
      <c r="P1216" s="8" t="s">
        <v>53</v>
      </c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1">
        <f>IF($L1216&gt;0,IF(O1216&gt;0,$L1216*O1216/1000000,""),"")</f>
        <v>9.6098696944999685E-6</v>
      </c>
      <c r="AM1216" s="8" t="str">
        <f>IF($L1216&gt;0,IF(R1216&gt;0,$L1216*R1216/1000000,""),"")</f>
        <v/>
      </c>
      <c r="AN1216" s="8" t="str">
        <f>IF($L1216&gt;0,IF(U1216&gt;0,IF($V1216="P",$L1216*U1216/1000000,$L1216*$U1216),""),"")</f>
        <v/>
      </c>
      <c r="AO1216" s="8" t="str">
        <f>IF($L1216&gt;0,IF(X1216&gt;0,$L1216*X1216/100,""),"")</f>
        <v/>
      </c>
      <c r="AP1216" s="8" t="str">
        <f>IF($L1216&gt;0,IF(AA1216&gt;0,$L1216*AA1216/100,""),"")</f>
        <v/>
      </c>
      <c r="AQ1216" s="11">
        <f>SUM(AL1216:AP1216)</f>
        <v>9.6098696944999685E-6</v>
      </c>
      <c r="AR1216" s="6" t="e">
        <f>IF((AL1216+AM1216)&gt;0,AL1216+AM1216,"")</f>
        <v>#VALUE!</v>
      </c>
      <c r="AS1216" s="9">
        <f>IF(O1216&gt;0,R1216/O1216,"")</f>
        <v>0</v>
      </c>
      <c r="AT1216" s="9" t="e">
        <f>IF(AR1216&lt;&gt;"",AL1216/AR1216,"")</f>
        <v>#VALUE!</v>
      </c>
      <c r="AU1216" s="9" t="str">
        <f>IF(AO1216&lt;&gt;"",AL1216/AO1216,"")</f>
        <v/>
      </c>
      <c r="AV1216" s="9" t="str">
        <f>IF(AN1216&lt;&gt;"",AL1216/AN1216,"")</f>
        <v/>
      </c>
      <c r="AW1216" s="9"/>
    </row>
    <row r="1217" spans="1:49" ht="13.5" thickTop="1" x14ac:dyDescent="0.2">
      <c r="A1217" s="2">
        <v>8000348</v>
      </c>
      <c r="B1217" s="3" t="s">
        <v>1335</v>
      </c>
      <c r="C1217" s="2">
        <v>0</v>
      </c>
      <c r="D1217" s="2">
        <v>4029</v>
      </c>
      <c r="E1217" s="8" t="s">
        <v>56</v>
      </c>
      <c r="F1217" s="5" t="s">
        <v>1306</v>
      </c>
      <c r="G1217" s="3" t="s">
        <v>51</v>
      </c>
      <c r="H1217" s="6">
        <v>5000</v>
      </c>
      <c r="I1217" s="6">
        <v>100</v>
      </c>
      <c r="J1217" s="7">
        <v>29.3</v>
      </c>
      <c r="K1217" s="7">
        <v>-21.008330000000001</v>
      </c>
      <c r="L1217" s="6">
        <v>1.1796219999999999</v>
      </c>
      <c r="M1217" s="8" t="s">
        <v>54</v>
      </c>
      <c r="N1217" s="2" t="s">
        <v>52</v>
      </c>
      <c r="O1217" s="6">
        <v>4.5999999046325684</v>
      </c>
      <c r="P1217" s="8" t="s">
        <v>53</v>
      </c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1">
        <f>IF($L1217&gt;0,IF(O1217&gt;0,$L1217*O1217/1000000,""),"")</f>
        <v>5.4262610875024794E-6</v>
      </c>
      <c r="AM1217" s="8" t="str">
        <f>IF($L1217&gt;0,IF(R1217&gt;0,$L1217*R1217/1000000,""),"")</f>
        <v/>
      </c>
      <c r="AN1217" s="8" t="str">
        <f>IF($L1217&gt;0,IF(U1217&gt;0,IF($V1217="P",$L1217*U1217/1000000,$L1217*$U1217),""),"")</f>
        <v/>
      </c>
      <c r="AO1217" s="8" t="str">
        <f>IF($L1217&gt;0,IF(X1217&gt;0,$L1217*X1217/100,""),"")</f>
        <v/>
      </c>
      <c r="AP1217" s="8" t="str">
        <f>IF($L1217&gt;0,IF(AA1217&gt;0,$L1217*AA1217/100,""),"")</f>
        <v/>
      </c>
      <c r="AQ1217" s="11">
        <f>SUM(AL1217:AP1217)</f>
        <v>5.4262610875024794E-6</v>
      </c>
      <c r="AR1217" s="6" t="e">
        <f>IF((AL1217+AM1217)&gt;0,AL1217+AM1217,"")</f>
        <v>#VALUE!</v>
      </c>
      <c r="AS1217" s="9">
        <f>IF(O1217&gt;0,R1217/O1217,"")</f>
        <v>0</v>
      </c>
      <c r="AT1217" s="9" t="e">
        <f>IF(AR1217&lt;&gt;"",AL1217/AR1217,"")</f>
        <v>#VALUE!</v>
      </c>
      <c r="AU1217" s="9" t="str">
        <f>IF(AO1217&lt;&gt;"",AL1217/AO1217,"")</f>
        <v/>
      </c>
      <c r="AV1217" s="9" t="str">
        <f>IF(AN1217&lt;&gt;"",AL1217/AN1217,"")</f>
        <v/>
      </c>
      <c r="AW1217" s="9"/>
    </row>
    <row r="1218" spans="1:49" ht="13.5" thickTop="1" x14ac:dyDescent="0.2">
      <c r="A1218" s="2">
        <v>8000344</v>
      </c>
      <c r="B1218" s="3" t="s">
        <v>1332</v>
      </c>
      <c r="C1218" s="2">
        <v>0</v>
      </c>
      <c r="D1218" s="2">
        <v>4029</v>
      </c>
      <c r="E1218" s="8" t="s">
        <v>56</v>
      </c>
      <c r="F1218" s="5" t="s">
        <v>1306</v>
      </c>
      <c r="G1218" s="3" t="s">
        <v>51</v>
      </c>
      <c r="H1218" s="6">
        <v>5000</v>
      </c>
      <c r="I1218" s="6">
        <v>100</v>
      </c>
      <c r="J1218" s="7">
        <v>29.316669999999998</v>
      </c>
      <c r="K1218" s="7">
        <v>-20.516670000000001</v>
      </c>
      <c r="L1218" s="6">
        <v>1.650984</v>
      </c>
      <c r="M1218" s="8" t="s">
        <v>54</v>
      </c>
      <c r="N1218" s="2" t="s">
        <v>52</v>
      </c>
      <c r="O1218" s="6">
        <v>11.213259696960449</v>
      </c>
      <c r="P1218" s="8" t="s">
        <v>53</v>
      </c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1">
        <f>IF($L1218&gt;0,IF(O1218&gt;0,$L1218*O1218/1000000,""),"")</f>
        <v>1.8512912347526552E-5</v>
      </c>
      <c r="AM1218" s="8" t="str">
        <f>IF($L1218&gt;0,IF(R1218&gt;0,$L1218*R1218/1000000,""),"")</f>
        <v/>
      </c>
      <c r="AN1218" s="8" t="str">
        <f>IF($L1218&gt;0,IF(U1218&gt;0,IF($V1218="P",$L1218*U1218/1000000,$L1218*$U1218),""),"")</f>
        <v/>
      </c>
      <c r="AO1218" s="8" t="str">
        <f>IF($L1218&gt;0,IF(X1218&gt;0,$L1218*X1218/100,""),"")</f>
        <v/>
      </c>
      <c r="AP1218" s="8" t="str">
        <f>IF($L1218&gt;0,IF(AA1218&gt;0,$L1218*AA1218/100,""),"")</f>
        <v/>
      </c>
      <c r="AQ1218" s="11">
        <f>SUM(AL1218:AP1218)</f>
        <v>1.8512912347526552E-5</v>
      </c>
      <c r="AR1218" s="6" t="e">
        <f>IF((AL1218+AM1218)&gt;0,AL1218+AM1218,"")</f>
        <v>#VALUE!</v>
      </c>
      <c r="AS1218" s="9">
        <f>IF(O1218&gt;0,R1218/O1218,"")</f>
        <v>0</v>
      </c>
      <c r="AT1218" s="9" t="e">
        <f>IF(AR1218&lt;&gt;"",AL1218/AR1218,"")</f>
        <v>#VALUE!</v>
      </c>
      <c r="AU1218" s="9" t="str">
        <f>IF(AO1218&lt;&gt;"",AL1218/AO1218,"")</f>
        <v/>
      </c>
      <c r="AV1218" s="9" t="str">
        <f>IF(AN1218&lt;&gt;"",AL1218/AN1218,"")</f>
        <v/>
      </c>
      <c r="AW1218" s="9"/>
    </row>
    <row r="1219" spans="1:49" ht="13.5" thickTop="1" x14ac:dyDescent="0.2">
      <c r="A1219" s="2">
        <v>8000378</v>
      </c>
      <c r="B1219" s="3" t="s">
        <v>1358</v>
      </c>
      <c r="C1219" s="2">
        <v>0</v>
      </c>
      <c r="D1219" s="2">
        <v>4029</v>
      </c>
      <c r="E1219" s="8" t="s">
        <v>56</v>
      </c>
      <c r="F1219" s="5" t="s">
        <v>1306</v>
      </c>
      <c r="G1219" s="3" t="s">
        <v>51</v>
      </c>
      <c r="H1219" s="6">
        <v>5000</v>
      </c>
      <c r="I1219" s="6">
        <v>100</v>
      </c>
      <c r="J1219" s="7">
        <v>29.366669999999999</v>
      </c>
      <c r="K1219" s="7">
        <v>-20.533329999999999</v>
      </c>
      <c r="L1219" s="6">
        <v>0.31401099999999998</v>
      </c>
      <c r="M1219" s="8" t="s">
        <v>54</v>
      </c>
      <c r="N1219" s="2" t="s">
        <v>52</v>
      </c>
      <c r="O1219" s="6">
        <v>11</v>
      </c>
      <c r="P1219" s="8" t="s">
        <v>53</v>
      </c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1">
        <f>IF($L1219&gt;0,IF(O1219&gt;0,$L1219*O1219/1000000,""),"")</f>
        <v>3.4541209999999996E-6</v>
      </c>
      <c r="AM1219" s="8" t="str">
        <f>IF($L1219&gt;0,IF(R1219&gt;0,$L1219*R1219/1000000,""),"")</f>
        <v/>
      </c>
      <c r="AN1219" s="8" t="str">
        <f>IF($L1219&gt;0,IF(U1219&gt;0,IF($V1219="P",$L1219*U1219/1000000,$L1219*$U1219),""),"")</f>
        <v/>
      </c>
      <c r="AO1219" s="8" t="str">
        <f>IF($L1219&gt;0,IF(X1219&gt;0,$L1219*X1219/100,""),"")</f>
        <v/>
      </c>
      <c r="AP1219" s="8" t="str">
        <f>IF($L1219&gt;0,IF(AA1219&gt;0,$L1219*AA1219/100,""),"")</f>
        <v/>
      </c>
      <c r="AQ1219" s="11">
        <f>SUM(AL1219:AP1219)</f>
        <v>3.4541209999999996E-6</v>
      </c>
      <c r="AR1219" s="6" t="e">
        <f>IF((AL1219+AM1219)&gt;0,AL1219+AM1219,"")</f>
        <v>#VALUE!</v>
      </c>
      <c r="AS1219" s="9">
        <f>IF(O1219&gt;0,R1219/O1219,"")</f>
        <v>0</v>
      </c>
      <c r="AT1219" s="9" t="e">
        <f>IF(AR1219&lt;&gt;"",AL1219/AR1219,"")</f>
        <v>#VALUE!</v>
      </c>
      <c r="AU1219" s="9" t="str">
        <f>IF(AO1219&lt;&gt;"",AL1219/AO1219,"")</f>
        <v/>
      </c>
      <c r="AV1219" s="9" t="str">
        <f>IF(AN1219&lt;&gt;"",AL1219/AN1219,"")</f>
        <v/>
      </c>
      <c r="AW1219" s="9"/>
    </row>
    <row r="1220" spans="1:49" ht="13.5" thickTop="1" x14ac:dyDescent="0.2">
      <c r="A1220" s="2">
        <v>8000332</v>
      </c>
      <c r="B1220" s="3" t="s">
        <v>1322</v>
      </c>
      <c r="C1220" s="2">
        <v>0</v>
      </c>
      <c r="D1220" s="2">
        <v>4029</v>
      </c>
      <c r="E1220" s="8" t="s">
        <v>56</v>
      </c>
      <c r="F1220" s="5" t="s">
        <v>1306</v>
      </c>
      <c r="G1220" s="3" t="s">
        <v>51</v>
      </c>
      <c r="H1220" s="6">
        <v>5000</v>
      </c>
      <c r="I1220" s="6">
        <v>100</v>
      </c>
      <c r="J1220" s="7">
        <v>29.725000000000001</v>
      </c>
      <c r="K1220" s="7">
        <v>-18.941669999999998</v>
      </c>
      <c r="L1220" s="6">
        <v>1.2514700000000001</v>
      </c>
      <c r="M1220" s="8" t="s">
        <v>54</v>
      </c>
      <c r="N1220" s="2" t="s">
        <v>52</v>
      </c>
      <c r="O1220" s="6">
        <v>6.9000000953674316</v>
      </c>
      <c r="P1220" s="8" t="s">
        <v>53</v>
      </c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1">
        <f>IF($L1220&gt;0,IF(O1220&gt;0,$L1220*O1220/1000000,""),"")</f>
        <v>8.6351431193494807E-6</v>
      </c>
      <c r="AM1220" s="8" t="str">
        <f>IF($L1220&gt;0,IF(R1220&gt;0,$L1220*R1220/1000000,""),"")</f>
        <v/>
      </c>
      <c r="AN1220" s="8" t="str">
        <f>IF($L1220&gt;0,IF(U1220&gt;0,IF($V1220="P",$L1220*U1220/1000000,$L1220*$U1220),""),"")</f>
        <v/>
      </c>
      <c r="AO1220" s="8" t="str">
        <f>IF($L1220&gt;0,IF(X1220&gt;0,$L1220*X1220/100,""),"")</f>
        <v/>
      </c>
      <c r="AP1220" s="8" t="str">
        <f>IF($L1220&gt;0,IF(AA1220&gt;0,$L1220*AA1220/100,""),"")</f>
        <v/>
      </c>
      <c r="AQ1220" s="11">
        <f>SUM(AL1220:AP1220)</f>
        <v>8.6351431193494807E-6</v>
      </c>
      <c r="AR1220" s="6" t="e">
        <f>IF((AL1220+AM1220)&gt;0,AL1220+AM1220,"")</f>
        <v>#VALUE!</v>
      </c>
      <c r="AS1220" s="9">
        <f>IF(O1220&gt;0,R1220/O1220,"")</f>
        <v>0</v>
      </c>
      <c r="AT1220" s="9" t="e">
        <f>IF(AR1220&lt;&gt;"",AL1220/AR1220,"")</f>
        <v>#VALUE!</v>
      </c>
      <c r="AU1220" s="9" t="str">
        <f>IF(AO1220&lt;&gt;"",AL1220/AO1220,"")</f>
        <v/>
      </c>
      <c r="AV1220" s="9" t="str">
        <f>IF(AN1220&lt;&gt;"",AL1220/AN1220,"")</f>
        <v/>
      </c>
      <c r="AW1220" s="9"/>
    </row>
    <row r="1221" spans="1:49" ht="13.5" thickTop="1" x14ac:dyDescent="0.2">
      <c r="A1221" s="2">
        <v>8000371</v>
      </c>
      <c r="B1221" s="3" t="s">
        <v>1352</v>
      </c>
      <c r="C1221" s="2">
        <v>0</v>
      </c>
      <c r="D1221" s="2">
        <v>4029</v>
      </c>
      <c r="E1221" s="8" t="s">
        <v>56</v>
      </c>
      <c r="F1221" s="5" t="s">
        <v>1306</v>
      </c>
      <c r="G1221" s="3" t="s">
        <v>51</v>
      </c>
      <c r="H1221" s="6">
        <v>5000</v>
      </c>
      <c r="I1221" s="6">
        <v>100</v>
      </c>
      <c r="J1221" s="7">
        <v>29.774999999999999</v>
      </c>
      <c r="K1221" s="7">
        <v>-18.824999999999999</v>
      </c>
      <c r="L1221" s="6">
        <v>3.7517109999999998</v>
      </c>
      <c r="M1221" s="8" t="s">
        <v>54</v>
      </c>
      <c r="N1221" s="2" t="s">
        <v>52</v>
      </c>
      <c r="O1221" s="6">
        <v>6.2449469566345215</v>
      </c>
      <c r="P1221" s="8" t="s">
        <v>53</v>
      </c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1">
        <f>IF($L1221&gt;0,IF(O1221&gt;0,$L1221*O1221/1000000,""),"")</f>
        <v>2.3429236191622256E-5</v>
      </c>
      <c r="AM1221" s="8" t="str">
        <f>IF($L1221&gt;0,IF(R1221&gt;0,$L1221*R1221/1000000,""),"")</f>
        <v/>
      </c>
      <c r="AN1221" s="8" t="str">
        <f>IF($L1221&gt;0,IF(U1221&gt;0,IF($V1221="P",$L1221*U1221/1000000,$L1221*$U1221),""),"")</f>
        <v/>
      </c>
      <c r="AO1221" s="8" t="str">
        <f>IF($L1221&gt;0,IF(X1221&gt;0,$L1221*X1221/100,""),"")</f>
        <v/>
      </c>
      <c r="AP1221" s="8" t="str">
        <f>IF($L1221&gt;0,IF(AA1221&gt;0,$L1221*AA1221/100,""),"")</f>
        <v/>
      </c>
      <c r="AQ1221" s="11">
        <f>SUM(AL1221:AP1221)</f>
        <v>2.3429236191622256E-5</v>
      </c>
      <c r="AR1221" s="6" t="e">
        <f>IF((AL1221+AM1221)&gt;0,AL1221+AM1221,"")</f>
        <v>#VALUE!</v>
      </c>
      <c r="AS1221" s="9">
        <f>IF(O1221&gt;0,R1221/O1221,"")</f>
        <v>0</v>
      </c>
      <c r="AT1221" s="9" t="e">
        <f>IF(AR1221&lt;&gt;"",AL1221/AR1221,"")</f>
        <v>#VALUE!</v>
      </c>
      <c r="AU1221" s="9" t="str">
        <f>IF(AO1221&lt;&gt;"",AL1221/AO1221,"")</f>
        <v/>
      </c>
      <c r="AV1221" s="9" t="str">
        <f>IF(AN1221&lt;&gt;"",AL1221/AN1221,"")</f>
        <v/>
      </c>
      <c r="AW1221" s="9"/>
    </row>
    <row r="1222" spans="1:49" ht="13.5" thickTop="1" x14ac:dyDescent="0.2">
      <c r="A1222" s="2">
        <v>8000382</v>
      </c>
      <c r="B1222" s="3" t="s">
        <v>1361</v>
      </c>
      <c r="C1222" s="2">
        <v>0</v>
      </c>
      <c r="D1222" s="2">
        <v>4029</v>
      </c>
      <c r="E1222" s="8" t="s">
        <v>56</v>
      </c>
      <c r="F1222" s="5" t="s">
        <v>1306</v>
      </c>
      <c r="G1222" s="3" t="s">
        <v>51</v>
      </c>
      <c r="H1222" s="6">
        <v>5000</v>
      </c>
      <c r="I1222" s="6">
        <v>100</v>
      </c>
      <c r="J1222" s="7">
        <v>29.783329999999999</v>
      </c>
      <c r="K1222" s="7">
        <v>-18.5</v>
      </c>
      <c r="L1222" s="6">
        <v>1.5040199999999999</v>
      </c>
      <c r="M1222" s="8" t="s">
        <v>54</v>
      </c>
      <c r="N1222" s="2" t="s">
        <v>52</v>
      </c>
      <c r="O1222" s="6">
        <v>6.3673300743103027</v>
      </c>
      <c r="P1222" s="8" t="s">
        <v>53</v>
      </c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1">
        <f>IF($L1222&gt;0,IF(O1222&gt;0,$L1222*O1222/1000000,""),"")</f>
        <v>9.5765917783641805E-6</v>
      </c>
      <c r="AM1222" s="8" t="str">
        <f>IF($L1222&gt;0,IF(R1222&gt;0,$L1222*R1222/1000000,""),"")</f>
        <v/>
      </c>
      <c r="AN1222" s="8" t="str">
        <f>IF($L1222&gt;0,IF(U1222&gt;0,IF($V1222="P",$L1222*U1222/1000000,$L1222*$U1222),""),"")</f>
        <v/>
      </c>
      <c r="AO1222" s="8" t="str">
        <f>IF($L1222&gt;0,IF(X1222&gt;0,$L1222*X1222/100,""),"")</f>
        <v/>
      </c>
      <c r="AP1222" s="8" t="str">
        <f>IF($L1222&gt;0,IF(AA1222&gt;0,$L1222*AA1222/100,""),"")</f>
        <v/>
      </c>
      <c r="AQ1222" s="11">
        <f>SUM(AL1222:AP1222)</f>
        <v>9.5765917783641805E-6</v>
      </c>
      <c r="AR1222" s="6" t="e">
        <f>IF((AL1222+AM1222)&gt;0,AL1222+AM1222,"")</f>
        <v>#VALUE!</v>
      </c>
      <c r="AS1222" s="9">
        <f>IF(O1222&gt;0,R1222/O1222,"")</f>
        <v>0</v>
      </c>
      <c r="AT1222" s="9" t="e">
        <f>IF(AR1222&lt;&gt;"",AL1222/AR1222,"")</f>
        <v>#VALUE!</v>
      </c>
      <c r="AU1222" s="9" t="str">
        <f>IF(AO1222&lt;&gt;"",AL1222/AO1222,"")</f>
        <v/>
      </c>
      <c r="AV1222" s="9" t="str">
        <f>IF(AN1222&lt;&gt;"",AL1222/AN1222,"")</f>
        <v/>
      </c>
      <c r="AW1222" s="9"/>
    </row>
    <row r="1223" spans="1:49" ht="13.5" thickTop="1" x14ac:dyDescent="0.2">
      <c r="A1223" s="2">
        <v>8000351</v>
      </c>
      <c r="B1223" s="3" t="s">
        <v>1311</v>
      </c>
      <c r="C1223" s="2">
        <v>0</v>
      </c>
      <c r="D1223" s="2">
        <v>4021</v>
      </c>
      <c r="E1223" s="8" t="s">
        <v>64</v>
      </c>
      <c r="F1223" s="5" t="s">
        <v>1306</v>
      </c>
      <c r="G1223" s="3" t="s">
        <v>51</v>
      </c>
      <c r="H1223" s="6">
        <v>5000</v>
      </c>
      <c r="I1223" s="6">
        <v>100</v>
      </c>
      <c r="J1223" s="7">
        <v>29.79167</v>
      </c>
      <c r="K1223" s="7">
        <v>-18.216670000000001</v>
      </c>
      <c r="L1223" s="6">
        <v>3.2228050000000001</v>
      </c>
      <c r="M1223" s="8" t="s">
        <v>54</v>
      </c>
      <c r="N1223" s="2" t="s">
        <v>52</v>
      </c>
      <c r="O1223" s="6">
        <v>15.104960441589355</v>
      </c>
      <c r="P1223" s="8" t="s">
        <v>53</v>
      </c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1">
        <f>IF($L1223&gt;0,IF(O1223&gt;0,$L1223*O1223/1000000,""),"")</f>
        <v>4.8680342035956383E-5</v>
      </c>
      <c r="AM1223" s="8" t="str">
        <f>IF($L1223&gt;0,IF(R1223&gt;0,$L1223*R1223/1000000,""),"")</f>
        <v/>
      </c>
      <c r="AN1223" s="8" t="str">
        <f>IF($L1223&gt;0,IF(U1223&gt;0,IF($V1223="P",$L1223*U1223/1000000,$L1223*$U1223),""),"")</f>
        <v/>
      </c>
      <c r="AO1223" s="8" t="str">
        <f>IF($L1223&gt;0,IF(X1223&gt;0,$L1223*X1223/100,""),"")</f>
        <v/>
      </c>
      <c r="AP1223" s="8" t="str">
        <f>IF($L1223&gt;0,IF(AA1223&gt;0,$L1223*AA1223/100,""),"")</f>
        <v/>
      </c>
      <c r="AQ1223" s="11">
        <f>SUM(AL1223:AP1223)</f>
        <v>4.8680342035956383E-5</v>
      </c>
      <c r="AR1223" s="6" t="e">
        <f>IF((AL1223+AM1223)&gt;0,AL1223+AM1223,"")</f>
        <v>#VALUE!</v>
      </c>
      <c r="AS1223" s="9">
        <f>IF(O1223&gt;0,R1223/O1223,"")</f>
        <v>0</v>
      </c>
      <c r="AT1223" s="9" t="e">
        <f>IF(AR1223&lt;&gt;"",AL1223/AR1223,"")</f>
        <v>#VALUE!</v>
      </c>
      <c r="AU1223" s="9" t="str">
        <f>IF(AO1223&lt;&gt;"",AL1223/AO1223,"")</f>
        <v/>
      </c>
      <c r="AV1223" s="9" t="str">
        <f>IF(AN1223&lt;&gt;"",AL1223/AN1223,"")</f>
        <v/>
      </c>
      <c r="AW1223" s="9"/>
    </row>
    <row r="1224" spans="1:49" ht="13.5" thickTop="1" x14ac:dyDescent="0.2">
      <c r="A1224" s="2">
        <v>8000339</v>
      </c>
      <c r="B1224" s="3" t="s">
        <v>1328</v>
      </c>
      <c r="C1224" s="2">
        <v>0</v>
      </c>
      <c r="D1224" s="2">
        <v>4029</v>
      </c>
      <c r="E1224" s="8" t="s">
        <v>56</v>
      </c>
      <c r="F1224" s="5" t="s">
        <v>1306</v>
      </c>
      <c r="G1224" s="3" t="s">
        <v>51</v>
      </c>
      <c r="H1224" s="6">
        <v>5000</v>
      </c>
      <c r="I1224" s="6">
        <v>100</v>
      </c>
      <c r="J1224" s="7">
        <v>29.808330000000002</v>
      </c>
      <c r="K1224" s="7">
        <v>-19.2</v>
      </c>
      <c r="L1224" s="6">
        <v>3.4011450000000001</v>
      </c>
      <c r="M1224" s="8" t="s">
        <v>54</v>
      </c>
      <c r="N1224" s="2" t="s">
        <v>52</v>
      </c>
      <c r="O1224" s="6">
        <v>4.9000000953674316</v>
      </c>
      <c r="P1224" s="8" t="s">
        <v>53</v>
      </c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1">
        <f>IF($L1224&gt;0,IF(O1224&gt;0,$L1224*O1224/1000000,""),"")</f>
        <v>1.6665610824358464E-5</v>
      </c>
      <c r="AM1224" s="8" t="str">
        <f>IF($L1224&gt;0,IF(R1224&gt;0,$L1224*R1224/1000000,""),"")</f>
        <v/>
      </c>
      <c r="AN1224" s="8" t="str">
        <f>IF($L1224&gt;0,IF(U1224&gt;0,IF($V1224="P",$L1224*U1224/1000000,$L1224*$U1224),""),"")</f>
        <v/>
      </c>
      <c r="AO1224" s="8" t="str">
        <f>IF($L1224&gt;0,IF(X1224&gt;0,$L1224*X1224/100,""),"")</f>
        <v/>
      </c>
      <c r="AP1224" s="8" t="str">
        <f>IF($L1224&gt;0,IF(AA1224&gt;0,$L1224*AA1224/100,""),"")</f>
        <v/>
      </c>
      <c r="AQ1224" s="11">
        <f>SUM(AL1224:AP1224)</f>
        <v>1.6665610824358464E-5</v>
      </c>
      <c r="AR1224" s="6" t="e">
        <f>IF((AL1224+AM1224)&gt;0,AL1224+AM1224,"")</f>
        <v>#VALUE!</v>
      </c>
      <c r="AS1224" s="9">
        <f>IF(O1224&gt;0,R1224/O1224,"")</f>
        <v>0</v>
      </c>
      <c r="AT1224" s="9" t="e">
        <f>IF(AR1224&lt;&gt;"",AL1224/AR1224,"")</f>
        <v>#VALUE!</v>
      </c>
      <c r="AU1224" s="9" t="str">
        <f>IF(AO1224&lt;&gt;"",AL1224/AO1224,"")</f>
        <v/>
      </c>
      <c r="AV1224" s="9" t="str">
        <f>IF(AN1224&lt;&gt;"",AL1224/AN1224,"")</f>
        <v/>
      </c>
      <c r="AW1224" s="9"/>
    </row>
    <row r="1225" spans="1:49" ht="13.5" thickTop="1" x14ac:dyDescent="0.2">
      <c r="A1225" s="2">
        <v>8000347</v>
      </c>
      <c r="B1225" s="3" t="s">
        <v>1334</v>
      </c>
      <c r="C1225" s="2">
        <v>0</v>
      </c>
      <c r="D1225" s="2">
        <v>4029</v>
      </c>
      <c r="E1225" s="8" t="s">
        <v>56</v>
      </c>
      <c r="F1225" s="5" t="s">
        <v>1306</v>
      </c>
      <c r="G1225" s="3" t="s">
        <v>51</v>
      </c>
      <c r="H1225" s="6">
        <v>5000</v>
      </c>
      <c r="I1225" s="6">
        <v>100</v>
      </c>
      <c r="J1225" s="7">
        <v>29.808330000000002</v>
      </c>
      <c r="K1225" s="7">
        <v>-18.941669999999998</v>
      </c>
      <c r="L1225" s="6">
        <v>2.585388</v>
      </c>
      <c r="M1225" s="8" t="s">
        <v>54</v>
      </c>
      <c r="N1225" s="2" t="s">
        <v>52</v>
      </c>
      <c r="O1225" s="6">
        <v>8.6000003814697266</v>
      </c>
      <c r="P1225" s="8" t="s">
        <v>53</v>
      </c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1">
        <f>IF($L1225&gt;0,IF(O1225&gt;0,$L1225*O1225/1000000,""),"")</f>
        <v>2.2234337786247254E-5</v>
      </c>
      <c r="AM1225" s="8" t="str">
        <f>IF($L1225&gt;0,IF(R1225&gt;0,$L1225*R1225/1000000,""),"")</f>
        <v/>
      </c>
      <c r="AN1225" s="8" t="str">
        <f>IF($L1225&gt;0,IF(U1225&gt;0,IF($V1225="P",$L1225*U1225/1000000,$L1225*$U1225),""),"")</f>
        <v/>
      </c>
      <c r="AO1225" s="8" t="str">
        <f>IF($L1225&gt;0,IF(X1225&gt;0,$L1225*X1225/100,""),"")</f>
        <v/>
      </c>
      <c r="AP1225" s="8" t="str">
        <f>IF($L1225&gt;0,IF(AA1225&gt;0,$L1225*AA1225/100,""),"")</f>
        <v/>
      </c>
      <c r="AQ1225" s="11">
        <f>SUM(AL1225:AP1225)</f>
        <v>2.2234337786247254E-5</v>
      </c>
      <c r="AR1225" s="6" t="e">
        <f>IF((AL1225+AM1225)&gt;0,AL1225+AM1225,"")</f>
        <v>#VALUE!</v>
      </c>
      <c r="AS1225" s="9">
        <f>IF(O1225&gt;0,R1225/O1225,"")</f>
        <v>0</v>
      </c>
      <c r="AT1225" s="9" t="e">
        <f>IF(AR1225&lt;&gt;"",AL1225/AR1225,"")</f>
        <v>#VALUE!</v>
      </c>
      <c r="AU1225" s="9" t="str">
        <f>IF(AO1225&lt;&gt;"",AL1225/AO1225,"")</f>
        <v/>
      </c>
      <c r="AV1225" s="9" t="str">
        <f>IF(AN1225&lt;&gt;"",AL1225/AN1225,"")</f>
        <v/>
      </c>
      <c r="AW1225" s="9"/>
    </row>
    <row r="1226" spans="1:49" ht="13.5" thickTop="1" x14ac:dyDescent="0.2">
      <c r="A1226" s="2">
        <v>8000357</v>
      </c>
      <c r="B1226" s="3" t="s">
        <v>1342</v>
      </c>
      <c r="C1226" s="2">
        <v>0</v>
      </c>
      <c r="D1226" s="2">
        <v>4029</v>
      </c>
      <c r="E1226" s="8" t="s">
        <v>56</v>
      </c>
      <c r="F1226" s="5" t="s">
        <v>1306</v>
      </c>
      <c r="G1226" s="3" t="s">
        <v>51</v>
      </c>
      <c r="H1226" s="6">
        <v>5000</v>
      </c>
      <c r="I1226" s="6">
        <v>100</v>
      </c>
      <c r="J1226" s="7">
        <v>29.816669999999998</v>
      </c>
      <c r="K1226" s="7">
        <v>-18.475000000000001</v>
      </c>
      <c r="L1226" s="6">
        <v>0.46768399999999999</v>
      </c>
      <c r="M1226" s="8" t="s">
        <v>54</v>
      </c>
      <c r="N1226" s="2" t="s">
        <v>52</v>
      </c>
      <c r="O1226" s="6">
        <v>16.299999237060547</v>
      </c>
      <c r="P1226" s="8" t="s">
        <v>53</v>
      </c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1">
        <f>IF($L1226&gt;0,IF(O1226&gt;0,$L1226*O1226/1000000,""),"")</f>
        <v>7.6232488431854252E-6</v>
      </c>
      <c r="AM1226" s="8" t="str">
        <f>IF($L1226&gt;0,IF(R1226&gt;0,$L1226*R1226/1000000,""),"")</f>
        <v/>
      </c>
      <c r="AN1226" s="8" t="str">
        <f>IF($L1226&gt;0,IF(U1226&gt;0,IF($V1226="P",$L1226*U1226/1000000,$L1226*$U1226),""),"")</f>
        <v/>
      </c>
      <c r="AO1226" s="8" t="str">
        <f>IF($L1226&gt;0,IF(X1226&gt;0,$L1226*X1226/100,""),"")</f>
        <v/>
      </c>
      <c r="AP1226" s="8" t="str">
        <f>IF($L1226&gt;0,IF(AA1226&gt;0,$L1226*AA1226/100,""),"")</f>
        <v/>
      </c>
      <c r="AQ1226" s="11">
        <f>SUM(AL1226:AP1226)</f>
        <v>7.6232488431854252E-6</v>
      </c>
      <c r="AR1226" s="6" t="e">
        <f>IF((AL1226+AM1226)&gt;0,AL1226+AM1226,"")</f>
        <v>#VALUE!</v>
      </c>
      <c r="AS1226" s="9">
        <f>IF(O1226&gt;0,R1226/O1226,"")</f>
        <v>0</v>
      </c>
      <c r="AT1226" s="9" t="e">
        <f>IF(AR1226&lt;&gt;"",AL1226/AR1226,"")</f>
        <v>#VALUE!</v>
      </c>
      <c r="AU1226" s="9" t="str">
        <f>IF(AO1226&lt;&gt;"",AL1226/AO1226,"")</f>
        <v/>
      </c>
      <c r="AV1226" s="9" t="str">
        <f>IF(AN1226&lt;&gt;"",AL1226/AN1226,"")</f>
        <v/>
      </c>
      <c r="AW1226" s="9"/>
    </row>
    <row r="1227" spans="1:49" ht="13.5" thickTop="1" x14ac:dyDescent="0.2">
      <c r="A1227" s="2">
        <v>8000334</v>
      </c>
      <c r="B1227" s="3" t="s">
        <v>1324</v>
      </c>
      <c r="C1227" s="2">
        <v>0</v>
      </c>
      <c r="D1227" s="2">
        <v>4029</v>
      </c>
      <c r="E1227" s="8" t="s">
        <v>56</v>
      </c>
      <c r="F1227" s="5" t="s">
        <v>1306</v>
      </c>
      <c r="G1227" s="3" t="s">
        <v>51</v>
      </c>
      <c r="H1227" s="6">
        <v>5000</v>
      </c>
      <c r="I1227" s="6">
        <v>100</v>
      </c>
      <c r="J1227" s="7">
        <v>29.9</v>
      </c>
      <c r="K1227" s="7">
        <v>-18.483329999999999</v>
      </c>
      <c r="L1227" s="6">
        <v>0.29733399999999999</v>
      </c>
      <c r="M1227" s="8" t="s">
        <v>54</v>
      </c>
      <c r="N1227" s="2" t="s">
        <v>52</v>
      </c>
      <c r="O1227" s="6">
        <v>14.300000190734863</v>
      </c>
      <c r="P1227" s="8" t="s">
        <v>53</v>
      </c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1">
        <f>IF($L1227&gt;0,IF(O1227&gt;0,$L1227*O1227/1000000,""),"")</f>
        <v>4.2518762567119593E-6</v>
      </c>
      <c r="AM1227" s="8" t="str">
        <f>IF($L1227&gt;0,IF(R1227&gt;0,$L1227*R1227/1000000,""),"")</f>
        <v/>
      </c>
      <c r="AN1227" s="8" t="str">
        <f>IF($L1227&gt;0,IF(U1227&gt;0,IF($V1227="P",$L1227*U1227/1000000,$L1227*$U1227),""),"")</f>
        <v/>
      </c>
      <c r="AO1227" s="8" t="str">
        <f>IF($L1227&gt;0,IF(X1227&gt;0,$L1227*X1227/100,""),"")</f>
        <v/>
      </c>
      <c r="AP1227" s="8" t="str">
        <f>IF($L1227&gt;0,IF(AA1227&gt;0,$L1227*AA1227/100,""),"")</f>
        <v/>
      </c>
      <c r="AQ1227" s="11">
        <f>SUM(AL1227:AP1227)</f>
        <v>4.2518762567119593E-6</v>
      </c>
      <c r="AR1227" s="6" t="e">
        <f>IF((AL1227+AM1227)&gt;0,AL1227+AM1227,"")</f>
        <v>#VALUE!</v>
      </c>
      <c r="AS1227" s="9">
        <f>IF(O1227&gt;0,R1227/O1227,"")</f>
        <v>0</v>
      </c>
      <c r="AT1227" s="9" t="e">
        <f>IF(AR1227&lt;&gt;"",AL1227/AR1227,"")</f>
        <v>#VALUE!</v>
      </c>
      <c r="AU1227" s="9" t="str">
        <f>IF(AO1227&lt;&gt;"",AL1227/AO1227,"")</f>
        <v/>
      </c>
      <c r="AV1227" s="9" t="str">
        <f>IF(AN1227&lt;&gt;"",AL1227/AN1227,"")</f>
        <v/>
      </c>
      <c r="AW1227" s="9"/>
    </row>
    <row r="1228" spans="1:49" ht="13.5" thickTop="1" x14ac:dyDescent="0.2">
      <c r="A1228" s="2">
        <v>8000364</v>
      </c>
      <c r="B1228" s="3" t="s">
        <v>1346</v>
      </c>
      <c r="C1228" s="2">
        <v>0</v>
      </c>
      <c r="D1228" s="2">
        <v>4029</v>
      </c>
      <c r="E1228" s="8" t="s">
        <v>56</v>
      </c>
      <c r="F1228" s="5" t="s">
        <v>1306</v>
      </c>
      <c r="G1228" s="3" t="s">
        <v>51</v>
      </c>
      <c r="H1228" s="6">
        <v>5000</v>
      </c>
      <c r="I1228" s="6">
        <v>100</v>
      </c>
      <c r="J1228" s="7">
        <v>29.933330000000002</v>
      </c>
      <c r="K1228" s="7">
        <v>-18.475000000000001</v>
      </c>
      <c r="L1228" s="6">
        <v>0.392625</v>
      </c>
      <c r="M1228" s="8" t="s">
        <v>54</v>
      </c>
      <c r="N1228" s="2" t="s">
        <v>52</v>
      </c>
      <c r="O1228" s="6">
        <v>13.300000190734863</v>
      </c>
      <c r="P1228" s="8" t="s">
        <v>53</v>
      </c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1">
        <f>IF($L1228&gt;0,IF(O1228&gt;0,$L1228*O1228/1000000,""),"")</f>
        <v>5.2219125748872763E-6</v>
      </c>
      <c r="AM1228" s="8" t="str">
        <f>IF($L1228&gt;0,IF(R1228&gt;0,$L1228*R1228/1000000,""),"")</f>
        <v/>
      </c>
      <c r="AN1228" s="8" t="str">
        <f>IF($L1228&gt;0,IF(U1228&gt;0,IF($V1228="P",$L1228*U1228/1000000,$L1228*$U1228),""),"")</f>
        <v/>
      </c>
      <c r="AO1228" s="8" t="str">
        <f>IF($L1228&gt;0,IF(X1228&gt;0,$L1228*X1228/100,""),"")</f>
        <v/>
      </c>
      <c r="AP1228" s="8" t="str">
        <f>IF($L1228&gt;0,IF(AA1228&gt;0,$L1228*AA1228/100,""),"")</f>
        <v/>
      </c>
      <c r="AQ1228" s="11">
        <f>SUM(AL1228:AP1228)</f>
        <v>5.2219125748872763E-6</v>
      </c>
      <c r="AR1228" s="6" t="e">
        <f>IF((AL1228+AM1228)&gt;0,AL1228+AM1228,"")</f>
        <v>#VALUE!</v>
      </c>
      <c r="AS1228" s="9">
        <f>IF(O1228&gt;0,R1228/O1228,"")</f>
        <v>0</v>
      </c>
      <c r="AT1228" s="9" t="e">
        <f>IF(AR1228&lt;&gt;"",AL1228/AR1228,"")</f>
        <v>#VALUE!</v>
      </c>
      <c r="AU1228" s="9" t="str">
        <f>IF(AO1228&lt;&gt;"",AL1228/AO1228,"")</f>
        <v/>
      </c>
      <c r="AV1228" s="9" t="str">
        <f>IF(AN1228&lt;&gt;"",AL1228/AN1228,"")</f>
        <v/>
      </c>
      <c r="AW1228" s="9"/>
    </row>
    <row r="1229" spans="1:49" ht="13.5" thickTop="1" x14ac:dyDescent="0.2">
      <c r="A1229" s="2">
        <v>8000341</v>
      </c>
      <c r="B1229" s="3" t="s">
        <v>1329</v>
      </c>
      <c r="C1229" s="2">
        <v>0</v>
      </c>
      <c r="D1229" s="2">
        <v>4029</v>
      </c>
      <c r="E1229" s="8" t="s">
        <v>56</v>
      </c>
      <c r="F1229" s="5" t="s">
        <v>1306</v>
      </c>
      <c r="G1229" s="3" t="s">
        <v>51</v>
      </c>
      <c r="H1229" s="6">
        <v>5000</v>
      </c>
      <c r="I1229" s="6">
        <v>100</v>
      </c>
      <c r="J1229" s="7">
        <v>30</v>
      </c>
      <c r="K1229" s="7">
        <v>-18.29167</v>
      </c>
      <c r="L1229" s="6">
        <v>0.44450499999999998</v>
      </c>
      <c r="M1229" s="8" t="s">
        <v>54</v>
      </c>
      <c r="N1229" s="2" t="s">
        <v>52</v>
      </c>
      <c r="O1229" s="6">
        <v>16.100000381469727</v>
      </c>
      <c r="P1229" s="8" t="s">
        <v>53</v>
      </c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1">
        <f>IF($L1229&gt;0,IF(O1229&gt;0,$L1229*O1229/1000000,""),"")</f>
        <v>7.1565306695652007E-6</v>
      </c>
      <c r="AM1229" s="8" t="str">
        <f>IF($L1229&gt;0,IF(R1229&gt;0,$L1229*R1229/1000000,""),"")</f>
        <v/>
      </c>
      <c r="AN1229" s="8" t="str">
        <f>IF($L1229&gt;0,IF(U1229&gt;0,IF($V1229="P",$L1229*U1229/1000000,$L1229*$U1229),""),"")</f>
        <v/>
      </c>
      <c r="AO1229" s="8" t="str">
        <f>IF($L1229&gt;0,IF(X1229&gt;0,$L1229*X1229/100,""),"")</f>
        <v/>
      </c>
      <c r="AP1229" s="8" t="str">
        <f>IF($L1229&gt;0,IF(AA1229&gt;0,$L1229*AA1229/100,""),"")</f>
        <v/>
      </c>
      <c r="AQ1229" s="11">
        <f>SUM(AL1229:AP1229)</f>
        <v>7.1565306695652007E-6</v>
      </c>
      <c r="AR1229" s="6" t="e">
        <f>IF((AL1229+AM1229)&gt;0,AL1229+AM1229,"")</f>
        <v>#VALUE!</v>
      </c>
      <c r="AS1229" s="9">
        <f>IF(O1229&gt;0,R1229/O1229,"")</f>
        <v>0</v>
      </c>
      <c r="AT1229" s="9" t="e">
        <f>IF(AR1229&lt;&gt;"",AL1229/AR1229,"")</f>
        <v>#VALUE!</v>
      </c>
      <c r="AU1229" s="9" t="str">
        <f>IF(AO1229&lt;&gt;"",AL1229/AO1229,"")</f>
        <v/>
      </c>
      <c r="AV1229" s="9" t="str">
        <f>IF(AN1229&lt;&gt;"",AL1229/AN1229,"")</f>
        <v/>
      </c>
      <c r="AW1229" s="9"/>
    </row>
    <row r="1230" spans="1:49" ht="13.5" thickTop="1" x14ac:dyDescent="0.2">
      <c r="A1230" s="2">
        <v>8000337</v>
      </c>
      <c r="B1230" s="3" t="s">
        <v>1326</v>
      </c>
      <c r="C1230" s="2">
        <v>0</v>
      </c>
      <c r="D1230" s="2">
        <v>4029</v>
      </c>
      <c r="E1230" s="8" t="s">
        <v>56</v>
      </c>
      <c r="F1230" s="5" t="s">
        <v>1306</v>
      </c>
      <c r="G1230" s="3" t="s">
        <v>51</v>
      </c>
      <c r="H1230" s="6">
        <v>5000</v>
      </c>
      <c r="I1230" s="6">
        <v>100</v>
      </c>
      <c r="J1230" s="7">
        <v>30.016670000000001</v>
      </c>
      <c r="K1230" s="7">
        <v>-19.649999999999999</v>
      </c>
      <c r="L1230" s="6">
        <v>3.1785290000000002</v>
      </c>
      <c r="M1230" s="8" t="s">
        <v>54</v>
      </c>
      <c r="N1230" s="2" t="s">
        <v>52</v>
      </c>
      <c r="O1230" s="6">
        <v>1.9886900186538696</v>
      </c>
      <c r="P1230" s="8" t="s">
        <v>53</v>
      </c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1">
        <f>IF($L1230&gt;0,IF(O1230&gt;0,$L1230*O1230/1000000,""),"")</f>
        <v>6.321108896301866E-6</v>
      </c>
      <c r="AM1230" s="8" t="str">
        <f>IF($L1230&gt;0,IF(R1230&gt;0,$L1230*R1230/1000000,""),"")</f>
        <v/>
      </c>
      <c r="AN1230" s="8" t="str">
        <f>IF($L1230&gt;0,IF(U1230&gt;0,IF($V1230="P",$L1230*U1230/1000000,$L1230*$U1230),""),"")</f>
        <v/>
      </c>
      <c r="AO1230" s="8" t="str">
        <f>IF($L1230&gt;0,IF(X1230&gt;0,$L1230*X1230/100,""),"")</f>
        <v/>
      </c>
      <c r="AP1230" s="8" t="str">
        <f>IF($L1230&gt;0,IF(AA1230&gt;0,$L1230*AA1230/100,""),"")</f>
        <v/>
      </c>
      <c r="AQ1230" s="11">
        <f>SUM(AL1230:AP1230)</f>
        <v>6.321108896301866E-6</v>
      </c>
      <c r="AR1230" s="6" t="e">
        <f>IF((AL1230+AM1230)&gt;0,AL1230+AM1230,"")</f>
        <v>#VALUE!</v>
      </c>
      <c r="AS1230" s="9">
        <f>IF(O1230&gt;0,R1230/O1230,"")</f>
        <v>0</v>
      </c>
      <c r="AT1230" s="9" t="e">
        <f>IF(AR1230&lt;&gt;"",AL1230/AR1230,"")</f>
        <v>#VALUE!</v>
      </c>
      <c r="AU1230" s="9" t="str">
        <f>IF(AO1230&lt;&gt;"",AL1230/AO1230,"")</f>
        <v/>
      </c>
      <c r="AV1230" s="9" t="str">
        <f>IF(AN1230&lt;&gt;"",AL1230/AN1230,"")</f>
        <v/>
      </c>
      <c r="AW1230" s="9"/>
    </row>
    <row r="1231" spans="1:49" ht="13.5" thickTop="1" x14ac:dyDescent="0.2">
      <c r="A1231" s="2">
        <v>8000381</v>
      </c>
      <c r="B1231" s="3" t="s">
        <v>1317</v>
      </c>
      <c r="C1231" s="2">
        <v>0</v>
      </c>
      <c r="D1231" s="2">
        <v>4021</v>
      </c>
      <c r="E1231" s="8" t="s">
        <v>64</v>
      </c>
      <c r="F1231" s="5" t="s">
        <v>1306</v>
      </c>
      <c r="G1231" s="3" t="s">
        <v>51</v>
      </c>
      <c r="H1231" s="6">
        <v>5000</v>
      </c>
      <c r="I1231" s="6">
        <v>100</v>
      </c>
      <c r="J1231" s="7">
        <v>30.016670000000001</v>
      </c>
      <c r="K1231" s="7">
        <v>-19.608329999999999</v>
      </c>
      <c r="L1231" s="6">
        <v>8.8961439999999996</v>
      </c>
      <c r="M1231" s="8" t="s">
        <v>54</v>
      </c>
      <c r="N1231" s="2" t="s">
        <v>52</v>
      </c>
      <c r="O1231" s="6">
        <v>4.0999999046325684</v>
      </c>
      <c r="P1231" s="8" t="s">
        <v>53</v>
      </c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1">
        <f>IF($L1231&gt;0,IF(O1231&gt;0,$L1231*O1231/1000000,""),"")</f>
        <v>3.64741895515976E-5</v>
      </c>
      <c r="AM1231" s="8" t="str">
        <f>IF($L1231&gt;0,IF(R1231&gt;0,$L1231*R1231/1000000,""),"")</f>
        <v/>
      </c>
      <c r="AN1231" s="8" t="str">
        <f>IF($L1231&gt;0,IF(U1231&gt;0,IF($V1231="P",$L1231*U1231/1000000,$L1231*$U1231),""),"")</f>
        <v/>
      </c>
      <c r="AO1231" s="8" t="str">
        <f>IF($L1231&gt;0,IF(X1231&gt;0,$L1231*X1231/100,""),"")</f>
        <v/>
      </c>
      <c r="AP1231" s="8" t="str">
        <f>IF($L1231&gt;0,IF(AA1231&gt;0,$L1231*AA1231/100,""),"")</f>
        <v/>
      </c>
      <c r="AQ1231" s="11">
        <f>SUM(AL1231:AP1231)</f>
        <v>3.64741895515976E-5</v>
      </c>
      <c r="AR1231" s="6" t="e">
        <f>IF((AL1231+AM1231)&gt;0,AL1231+AM1231,"")</f>
        <v>#VALUE!</v>
      </c>
      <c r="AS1231" s="9">
        <f>IF(O1231&gt;0,R1231/O1231,"")</f>
        <v>0</v>
      </c>
      <c r="AT1231" s="9" t="e">
        <f>IF(AR1231&lt;&gt;"",AL1231/AR1231,"")</f>
        <v>#VALUE!</v>
      </c>
      <c r="AU1231" s="9" t="str">
        <f>IF(AO1231&lt;&gt;"",AL1231/AO1231,"")</f>
        <v/>
      </c>
      <c r="AV1231" s="9" t="str">
        <f>IF(AN1231&lt;&gt;"",AL1231/AN1231,"")</f>
        <v/>
      </c>
      <c r="AW1231" s="9"/>
    </row>
    <row r="1232" spans="1:49" ht="13.5" thickTop="1" x14ac:dyDescent="0.2">
      <c r="A1232" s="2">
        <v>8000377</v>
      </c>
      <c r="B1232" s="3" t="s">
        <v>1357</v>
      </c>
      <c r="C1232" s="2">
        <v>0</v>
      </c>
      <c r="D1232" s="2">
        <v>4029</v>
      </c>
      <c r="E1232" s="8" t="s">
        <v>56</v>
      </c>
      <c r="F1232" s="5" t="s">
        <v>1306</v>
      </c>
      <c r="G1232" s="3" t="s">
        <v>51</v>
      </c>
      <c r="H1232" s="6">
        <v>5000</v>
      </c>
      <c r="I1232" s="6">
        <v>100</v>
      </c>
      <c r="J1232" s="7">
        <v>30.08333</v>
      </c>
      <c r="K1232" s="7">
        <v>-18.358329999999999</v>
      </c>
      <c r="L1232" s="6">
        <v>1.1002609999999999</v>
      </c>
      <c r="M1232" s="8" t="s">
        <v>54</v>
      </c>
      <c r="N1232" s="2" t="s">
        <v>52</v>
      </c>
      <c r="O1232" s="6">
        <v>6.0999999046325684</v>
      </c>
      <c r="P1232" s="8" t="s">
        <v>53</v>
      </c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1">
        <f>IF($L1232&gt;0,IF(O1232&gt;0,$L1232*O1232/1000000,""),"")</f>
        <v>6.7115919950709332E-6</v>
      </c>
      <c r="AM1232" s="8" t="str">
        <f>IF($L1232&gt;0,IF(R1232&gt;0,$L1232*R1232/1000000,""),"")</f>
        <v/>
      </c>
      <c r="AN1232" s="8" t="str">
        <f>IF($L1232&gt;0,IF(U1232&gt;0,IF($V1232="P",$L1232*U1232/1000000,$L1232*$U1232),""),"")</f>
        <v/>
      </c>
      <c r="AO1232" s="8" t="str">
        <f>IF($L1232&gt;0,IF(X1232&gt;0,$L1232*X1232/100,""),"")</f>
        <v/>
      </c>
      <c r="AP1232" s="8" t="str">
        <f>IF($L1232&gt;0,IF(AA1232&gt;0,$L1232*AA1232/100,""),"")</f>
        <v/>
      </c>
      <c r="AQ1232" s="11">
        <f>SUM(AL1232:AP1232)</f>
        <v>6.7115919950709332E-6</v>
      </c>
      <c r="AR1232" s="6" t="e">
        <f>IF((AL1232+AM1232)&gt;0,AL1232+AM1232,"")</f>
        <v>#VALUE!</v>
      </c>
      <c r="AS1232" s="9">
        <f>IF(O1232&gt;0,R1232/O1232,"")</f>
        <v>0</v>
      </c>
      <c r="AT1232" s="9" t="e">
        <f>IF(AR1232&lt;&gt;"",AL1232/AR1232,"")</f>
        <v>#VALUE!</v>
      </c>
      <c r="AU1232" s="9" t="str">
        <f>IF(AO1232&lt;&gt;"",AL1232/AO1232,"")</f>
        <v/>
      </c>
      <c r="AV1232" s="9" t="str">
        <f>IF(AN1232&lt;&gt;"",AL1232/AN1232,"")</f>
        <v/>
      </c>
      <c r="AW1232" s="9"/>
    </row>
    <row r="1233" spans="1:49" ht="13.5" thickTop="1" x14ac:dyDescent="0.2">
      <c r="A1233" s="2">
        <v>8000353</v>
      </c>
      <c r="B1233" s="3" t="s">
        <v>1338</v>
      </c>
      <c r="C1233" s="2">
        <v>0</v>
      </c>
      <c r="D1233" s="2">
        <v>4029</v>
      </c>
      <c r="E1233" s="8" t="s">
        <v>56</v>
      </c>
      <c r="F1233" s="5" t="s">
        <v>1306</v>
      </c>
      <c r="G1233" s="3" t="s">
        <v>51</v>
      </c>
      <c r="H1233" s="6">
        <v>5000</v>
      </c>
      <c r="I1233" s="6">
        <v>100</v>
      </c>
      <c r="J1233" s="7">
        <v>30.15</v>
      </c>
      <c r="K1233" s="7">
        <v>-18.33333</v>
      </c>
      <c r="L1233" s="6">
        <v>0.319606</v>
      </c>
      <c r="M1233" s="8" t="s">
        <v>54</v>
      </c>
      <c r="N1233" s="2" t="s">
        <v>52</v>
      </c>
      <c r="O1233" s="6">
        <v>12.600000381469727</v>
      </c>
      <c r="P1233" s="8" t="s">
        <v>53</v>
      </c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1">
        <f>IF($L1233&gt;0,IF(O1233&gt;0,$L1233*O1233/1000000,""),"")</f>
        <v>4.0270357219200133E-6</v>
      </c>
      <c r="AM1233" s="8" t="str">
        <f>IF($L1233&gt;0,IF(R1233&gt;0,$L1233*R1233/1000000,""),"")</f>
        <v/>
      </c>
      <c r="AN1233" s="8" t="str">
        <f>IF($L1233&gt;0,IF(U1233&gt;0,IF($V1233="P",$L1233*U1233/1000000,$L1233*$U1233),""),"")</f>
        <v/>
      </c>
      <c r="AO1233" s="8" t="str">
        <f>IF($L1233&gt;0,IF(X1233&gt;0,$L1233*X1233/100,""),"")</f>
        <v/>
      </c>
      <c r="AP1233" s="8" t="str">
        <f>IF($L1233&gt;0,IF(AA1233&gt;0,$L1233*AA1233/100,""),"")</f>
        <v/>
      </c>
      <c r="AQ1233" s="11">
        <f>SUM(AL1233:AP1233)</f>
        <v>4.0270357219200133E-6</v>
      </c>
      <c r="AR1233" s="6" t="e">
        <f>IF((AL1233+AM1233)&gt;0,AL1233+AM1233,"")</f>
        <v>#VALUE!</v>
      </c>
      <c r="AS1233" s="9">
        <f>IF(O1233&gt;0,R1233/O1233,"")</f>
        <v>0</v>
      </c>
      <c r="AT1233" s="9" t="e">
        <f>IF(AR1233&lt;&gt;"",AL1233/AR1233,"")</f>
        <v>#VALUE!</v>
      </c>
      <c r="AU1233" s="9" t="str">
        <f>IF(AO1233&lt;&gt;"",AL1233/AO1233,"")</f>
        <v/>
      </c>
      <c r="AV1233" s="9" t="str">
        <f>IF(AN1233&lt;&gt;"",AL1233/AN1233,"")</f>
        <v/>
      </c>
      <c r="AW1233" s="9"/>
    </row>
    <row r="1234" spans="1:49" ht="13.5" thickTop="1" x14ac:dyDescent="0.2">
      <c r="A1234" s="2">
        <v>8000349</v>
      </c>
      <c r="B1234" s="3" t="s">
        <v>1336</v>
      </c>
      <c r="C1234" s="2">
        <v>0</v>
      </c>
      <c r="D1234" s="2">
        <v>4029</v>
      </c>
      <c r="E1234" s="8" t="s">
        <v>56</v>
      </c>
      <c r="F1234" s="5" t="s">
        <v>1306</v>
      </c>
      <c r="G1234" s="3" t="s">
        <v>51</v>
      </c>
      <c r="H1234" s="6">
        <v>5000</v>
      </c>
      <c r="I1234" s="6">
        <v>100</v>
      </c>
      <c r="J1234" s="7">
        <v>30.15</v>
      </c>
      <c r="K1234" s="7">
        <v>-18.033329999999999</v>
      </c>
      <c r="L1234" s="6">
        <v>2.2489509999999999</v>
      </c>
      <c r="M1234" s="8" t="s">
        <v>54</v>
      </c>
      <c r="N1234" s="2" t="s">
        <v>52</v>
      </c>
      <c r="O1234" s="6">
        <v>8.3128414154052734</v>
      </c>
      <c r="P1234" s="8" t="s">
        <v>53</v>
      </c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1">
        <f>IF($L1234&gt;0,IF(O1234&gt;0,$L1234*O1234/1000000,""),"")</f>
        <v>1.8695173014017104E-5</v>
      </c>
      <c r="AM1234" s="8" t="str">
        <f>IF($L1234&gt;0,IF(R1234&gt;0,$L1234*R1234/1000000,""),"")</f>
        <v/>
      </c>
      <c r="AN1234" s="8" t="str">
        <f>IF($L1234&gt;0,IF(U1234&gt;0,IF($V1234="P",$L1234*U1234/1000000,$L1234*$U1234),""),"")</f>
        <v/>
      </c>
      <c r="AO1234" s="8" t="str">
        <f>IF($L1234&gt;0,IF(X1234&gt;0,$L1234*X1234/100,""),"")</f>
        <v/>
      </c>
      <c r="AP1234" s="8" t="str">
        <f>IF($L1234&gt;0,IF(AA1234&gt;0,$L1234*AA1234/100,""),"")</f>
        <v/>
      </c>
      <c r="AQ1234" s="11">
        <f>SUM(AL1234:AP1234)</f>
        <v>1.8695173014017104E-5</v>
      </c>
      <c r="AR1234" s="6" t="e">
        <f>IF((AL1234+AM1234)&gt;0,AL1234+AM1234,"")</f>
        <v>#VALUE!</v>
      </c>
      <c r="AS1234" s="9">
        <f>IF(O1234&gt;0,R1234/O1234,"")</f>
        <v>0</v>
      </c>
      <c r="AT1234" s="9" t="e">
        <f>IF(AR1234&lt;&gt;"",AL1234/AR1234,"")</f>
        <v>#VALUE!</v>
      </c>
      <c r="AU1234" s="9" t="str">
        <f>IF(AO1234&lt;&gt;"",AL1234/AO1234,"")</f>
        <v/>
      </c>
      <c r="AV1234" s="9" t="str">
        <f>IF(AN1234&lt;&gt;"",AL1234/AN1234,"")</f>
        <v/>
      </c>
      <c r="AW1234" s="9"/>
    </row>
    <row r="1235" spans="1:49" ht="13.5" thickTop="1" x14ac:dyDescent="0.2">
      <c r="A1235" s="2">
        <v>8000365</v>
      </c>
      <c r="B1235" s="3" t="s">
        <v>1347</v>
      </c>
      <c r="C1235" s="2">
        <v>0</v>
      </c>
      <c r="D1235" s="2">
        <v>4029</v>
      </c>
      <c r="E1235" s="8" t="s">
        <v>56</v>
      </c>
      <c r="F1235" s="5" t="s">
        <v>1306</v>
      </c>
      <c r="G1235" s="3" t="s">
        <v>51</v>
      </c>
      <c r="H1235" s="6">
        <v>5000</v>
      </c>
      <c r="I1235" s="6">
        <v>100</v>
      </c>
      <c r="J1235" s="7">
        <v>30.216670000000001</v>
      </c>
      <c r="K1235" s="7">
        <v>-18.29167</v>
      </c>
      <c r="L1235" s="6">
        <v>1.8287340000000001</v>
      </c>
      <c r="M1235" s="8" t="s">
        <v>54</v>
      </c>
      <c r="N1235" s="2" t="s">
        <v>52</v>
      </c>
      <c r="O1235" s="6">
        <v>6.4000000953674316</v>
      </c>
      <c r="P1235" s="8" t="s">
        <v>53</v>
      </c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1">
        <f>IF($L1235&gt;0,IF(O1235&gt;0,$L1235*O1235/1000000,""),"")</f>
        <v>1.1703897774401666E-5</v>
      </c>
      <c r="AM1235" s="8" t="str">
        <f>IF($L1235&gt;0,IF(R1235&gt;0,$L1235*R1235/1000000,""),"")</f>
        <v/>
      </c>
      <c r="AN1235" s="8" t="str">
        <f>IF($L1235&gt;0,IF(U1235&gt;0,IF($V1235="P",$L1235*U1235/1000000,$L1235*$U1235),""),"")</f>
        <v/>
      </c>
      <c r="AO1235" s="8" t="str">
        <f>IF($L1235&gt;0,IF(X1235&gt;0,$L1235*X1235/100,""),"")</f>
        <v/>
      </c>
      <c r="AP1235" s="8" t="str">
        <f>IF($L1235&gt;0,IF(AA1235&gt;0,$L1235*AA1235/100,""),"")</f>
        <v/>
      </c>
      <c r="AQ1235" s="11">
        <f>SUM(AL1235:AP1235)</f>
        <v>1.1703897774401666E-5</v>
      </c>
      <c r="AR1235" s="6" t="e">
        <f>IF((AL1235+AM1235)&gt;0,AL1235+AM1235,"")</f>
        <v>#VALUE!</v>
      </c>
      <c r="AS1235" s="9">
        <f>IF(O1235&gt;0,R1235/O1235,"")</f>
        <v>0</v>
      </c>
      <c r="AT1235" s="9" t="e">
        <f>IF(AR1235&lt;&gt;"",AL1235/AR1235,"")</f>
        <v>#VALUE!</v>
      </c>
      <c r="AU1235" s="9" t="str">
        <f>IF(AO1235&lt;&gt;"",AL1235/AO1235,"")</f>
        <v/>
      </c>
      <c r="AV1235" s="9" t="str">
        <f>IF(AN1235&lt;&gt;"",AL1235/AN1235,"")</f>
        <v/>
      </c>
      <c r="AW1235" s="9"/>
    </row>
    <row r="1236" spans="1:49" ht="13.5" thickTop="1" x14ac:dyDescent="0.2">
      <c r="A1236" s="2">
        <v>8000342</v>
      </c>
      <c r="B1236" s="3" t="s">
        <v>1330</v>
      </c>
      <c r="C1236" s="2">
        <v>0</v>
      </c>
      <c r="D1236" s="2">
        <v>4029</v>
      </c>
      <c r="E1236" s="8" t="s">
        <v>56</v>
      </c>
      <c r="F1236" s="5" t="s">
        <v>1306</v>
      </c>
      <c r="G1236" s="3" t="s">
        <v>51</v>
      </c>
      <c r="H1236" s="6">
        <v>5000</v>
      </c>
      <c r="I1236" s="6">
        <v>100</v>
      </c>
      <c r="J1236" s="7">
        <v>30.25</v>
      </c>
      <c r="K1236" s="7">
        <v>-17.324999999999999</v>
      </c>
      <c r="L1236" s="6">
        <v>0.85542099999999999</v>
      </c>
      <c r="M1236" s="8" t="s">
        <v>54</v>
      </c>
      <c r="N1236" s="2" t="s">
        <v>52</v>
      </c>
      <c r="O1236" s="6">
        <v>17.700000762939453</v>
      </c>
      <c r="P1236" s="8" t="s">
        <v>53</v>
      </c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1">
        <f>IF($L1236&gt;0,IF(O1236&gt;0,$L1236*O1236/1000000,""),"")</f>
        <v>1.5140952352634431E-5</v>
      </c>
      <c r="AM1236" s="8" t="str">
        <f>IF($L1236&gt;0,IF(R1236&gt;0,$L1236*R1236/1000000,""),"")</f>
        <v/>
      </c>
      <c r="AN1236" s="8" t="str">
        <f>IF($L1236&gt;0,IF(U1236&gt;0,IF($V1236="P",$L1236*U1236/1000000,$L1236*$U1236),""),"")</f>
        <v/>
      </c>
      <c r="AO1236" s="8" t="str">
        <f>IF($L1236&gt;0,IF(X1236&gt;0,$L1236*X1236/100,""),"")</f>
        <v/>
      </c>
      <c r="AP1236" s="8" t="str">
        <f>IF($L1236&gt;0,IF(AA1236&gt;0,$L1236*AA1236/100,""),"")</f>
        <v/>
      </c>
      <c r="AQ1236" s="11">
        <f>SUM(AL1236:AP1236)</f>
        <v>1.5140952352634431E-5</v>
      </c>
      <c r="AR1236" s="6" t="e">
        <f>IF((AL1236+AM1236)&gt;0,AL1236+AM1236,"")</f>
        <v>#VALUE!</v>
      </c>
      <c r="AS1236" s="9">
        <f>IF(O1236&gt;0,R1236/O1236,"")</f>
        <v>0</v>
      </c>
      <c r="AT1236" s="9" t="e">
        <f>IF(AR1236&lt;&gt;"",AL1236/AR1236,"")</f>
        <v>#VALUE!</v>
      </c>
      <c r="AU1236" s="9" t="str">
        <f>IF(AO1236&lt;&gt;"",AL1236/AO1236,"")</f>
        <v/>
      </c>
      <c r="AV1236" s="9" t="str">
        <f>IF(AN1236&lt;&gt;"",AL1236/AN1236,"")</f>
        <v/>
      </c>
      <c r="AW1236" s="9"/>
    </row>
    <row r="1237" spans="1:49" ht="13.5" thickTop="1" x14ac:dyDescent="0.2">
      <c r="A1237" s="2">
        <v>8000330</v>
      </c>
      <c r="B1237" s="3" t="s">
        <v>1320</v>
      </c>
      <c r="C1237" s="2">
        <v>0</v>
      </c>
      <c r="D1237" s="2">
        <v>4029</v>
      </c>
      <c r="E1237" s="8" t="s">
        <v>56</v>
      </c>
      <c r="F1237" s="5" t="s">
        <v>1306</v>
      </c>
      <c r="G1237" s="3" t="s">
        <v>51</v>
      </c>
      <c r="H1237" s="6">
        <v>5000</v>
      </c>
      <c r="I1237" s="6">
        <v>100</v>
      </c>
      <c r="J1237" s="7">
        <v>30.383330000000001</v>
      </c>
      <c r="K1237" s="7">
        <v>-17.183330000000002</v>
      </c>
      <c r="L1237" s="6">
        <v>0.48459799999999997</v>
      </c>
      <c r="M1237" s="8" t="s">
        <v>54</v>
      </c>
      <c r="N1237" s="2" t="s">
        <v>52</v>
      </c>
      <c r="O1237" s="6">
        <v>9.1999998092651367</v>
      </c>
      <c r="P1237" s="8" t="s">
        <v>53</v>
      </c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1">
        <f>IF($L1237&gt;0,IF(O1237&gt;0,$L1237*O1237/1000000,""),"")</f>
        <v>4.4583015075702664E-6</v>
      </c>
      <c r="AM1237" s="8" t="str">
        <f>IF($L1237&gt;0,IF(R1237&gt;0,$L1237*R1237/1000000,""),"")</f>
        <v/>
      </c>
      <c r="AN1237" s="8" t="str">
        <f>IF($L1237&gt;0,IF(U1237&gt;0,IF($V1237="P",$L1237*U1237/1000000,$L1237*$U1237),""),"")</f>
        <v/>
      </c>
      <c r="AO1237" s="8" t="str">
        <f>IF($L1237&gt;0,IF(X1237&gt;0,$L1237*X1237/100,""),"")</f>
        <v/>
      </c>
      <c r="AP1237" s="8" t="str">
        <f>IF($L1237&gt;0,IF(AA1237&gt;0,$L1237*AA1237/100,""),"")</f>
        <v/>
      </c>
      <c r="AQ1237" s="11">
        <f>SUM(AL1237:AP1237)</f>
        <v>4.4583015075702664E-6</v>
      </c>
      <c r="AR1237" s="6" t="e">
        <f>IF((AL1237+AM1237)&gt;0,AL1237+AM1237,"")</f>
        <v>#VALUE!</v>
      </c>
      <c r="AS1237" s="9">
        <f>IF(O1237&gt;0,R1237/O1237,"")</f>
        <v>0</v>
      </c>
      <c r="AT1237" s="9" t="e">
        <f>IF(AR1237&lt;&gt;"",AL1237/AR1237,"")</f>
        <v>#VALUE!</v>
      </c>
      <c r="AU1237" s="9" t="str">
        <f>IF(AO1237&lt;&gt;"",AL1237/AO1237,"")</f>
        <v/>
      </c>
      <c r="AV1237" s="9" t="str">
        <f>IF(AN1237&lt;&gt;"",AL1237/AN1237,"")</f>
        <v/>
      </c>
      <c r="AW1237" s="9"/>
    </row>
    <row r="1238" spans="1:49" ht="13.5" thickTop="1" x14ac:dyDescent="0.2">
      <c r="A1238" s="2">
        <v>8000362</v>
      </c>
      <c r="B1238" s="3" t="s">
        <v>1344</v>
      </c>
      <c r="C1238" s="2">
        <v>0</v>
      </c>
      <c r="D1238" s="2">
        <v>4029</v>
      </c>
      <c r="E1238" s="8" t="s">
        <v>56</v>
      </c>
      <c r="F1238" s="5" t="s">
        <v>1306</v>
      </c>
      <c r="G1238" s="3" t="s">
        <v>51</v>
      </c>
      <c r="H1238" s="6">
        <v>5000</v>
      </c>
      <c r="I1238" s="6">
        <v>100</v>
      </c>
      <c r="J1238" s="7">
        <v>30.6</v>
      </c>
      <c r="K1238" s="7">
        <v>-17.233329999999999</v>
      </c>
      <c r="L1238" s="6">
        <v>2.193031</v>
      </c>
      <c r="M1238" s="8" t="s">
        <v>54</v>
      </c>
      <c r="N1238" s="2" t="s">
        <v>52</v>
      </c>
      <c r="O1238" s="6">
        <v>13.899999618530273</v>
      </c>
      <c r="P1238" s="8" t="s">
        <v>53</v>
      </c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1">
        <f>IF($L1238&gt;0,IF(O1238&gt;0,$L1238*O1238/1000000,""),"")</f>
        <v>3.0483130063425063E-5</v>
      </c>
      <c r="AM1238" s="8" t="str">
        <f>IF($L1238&gt;0,IF(R1238&gt;0,$L1238*R1238/1000000,""),"")</f>
        <v/>
      </c>
      <c r="AN1238" s="8" t="str">
        <f>IF($L1238&gt;0,IF(U1238&gt;0,IF($V1238="P",$L1238*U1238/1000000,$L1238*$U1238),""),"")</f>
        <v/>
      </c>
      <c r="AO1238" s="8" t="str">
        <f>IF($L1238&gt;0,IF(X1238&gt;0,$L1238*X1238/100,""),"")</f>
        <v/>
      </c>
      <c r="AP1238" s="8" t="str">
        <f>IF($L1238&gt;0,IF(AA1238&gt;0,$L1238*AA1238/100,""),"")</f>
        <v/>
      </c>
      <c r="AQ1238" s="11">
        <f>SUM(AL1238:AP1238)</f>
        <v>3.0483130063425063E-5</v>
      </c>
      <c r="AR1238" s="6" t="e">
        <f>IF((AL1238+AM1238)&gt;0,AL1238+AM1238,"")</f>
        <v>#VALUE!</v>
      </c>
      <c r="AS1238" s="9">
        <f>IF(O1238&gt;0,R1238/O1238,"")</f>
        <v>0</v>
      </c>
      <c r="AT1238" s="9" t="e">
        <f>IF(AR1238&lt;&gt;"",AL1238/AR1238,"")</f>
        <v>#VALUE!</v>
      </c>
      <c r="AU1238" s="9" t="str">
        <f>IF(AO1238&lt;&gt;"",AL1238/AO1238,"")</f>
        <v/>
      </c>
      <c r="AV1238" s="9" t="str">
        <f>IF(AN1238&lt;&gt;"",AL1238/AN1238,"")</f>
        <v/>
      </c>
      <c r="AW1238" s="9"/>
    </row>
    <row r="1239" spans="1:49" ht="13.5" thickTop="1" x14ac:dyDescent="0.2">
      <c r="A1239" s="2">
        <v>8000358</v>
      </c>
      <c r="B1239" s="3" t="s">
        <v>1349</v>
      </c>
      <c r="C1239" s="2">
        <v>0</v>
      </c>
      <c r="D1239" s="2">
        <v>4029</v>
      </c>
      <c r="E1239" s="8" t="s">
        <v>56</v>
      </c>
      <c r="F1239" s="5" t="s">
        <v>1306</v>
      </c>
      <c r="G1239" s="3" t="s">
        <v>51</v>
      </c>
      <c r="H1239" s="6">
        <v>5000</v>
      </c>
      <c r="I1239" s="6">
        <v>100</v>
      </c>
      <c r="J1239" s="7">
        <v>31.316669999999998</v>
      </c>
      <c r="K1239" s="7">
        <v>-17.316669999999998</v>
      </c>
      <c r="L1239" s="6">
        <v>4.1425689999999999</v>
      </c>
      <c r="M1239" s="8" t="s">
        <v>54</v>
      </c>
      <c r="N1239" s="2" t="s">
        <v>52</v>
      </c>
      <c r="O1239" s="6">
        <v>5.8534331321716309</v>
      </c>
      <c r="P1239" s="8" t="s">
        <v>53</v>
      </c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1">
        <f>IF($L1239&gt;0,IF(O1239&gt;0,$L1239*O1239/1000000,""),"")</f>
        <v>2.4248250636907102E-5</v>
      </c>
      <c r="AM1239" s="8" t="str">
        <f>IF($L1239&gt;0,IF(R1239&gt;0,$L1239*R1239/1000000,""),"")</f>
        <v/>
      </c>
      <c r="AN1239" s="8" t="str">
        <f>IF($L1239&gt;0,IF(U1239&gt;0,IF($V1239="P",$L1239*U1239/1000000,$L1239*$U1239),""),"")</f>
        <v/>
      </c>
      <c r="AO1239" s="8" t="str">
        <f>IF($L1239&gt;0,IF(X1239&gt;0,$L1239*X1239/100,""),"")</f>
        <v/>
      </c>
      <c r="AP1239" s="8" t="str">
        <f>IF($L1239&gt;0,IF(AA1239&gt;0,$L1239*AA1239/100,""),"")</f>
        <v/>
      </c>
      <c r="AQ1239" s="11">
        <f>SUM(AL1239:AP1239)</f>
        <v>2.4248250636907102E-5</v>
      </c>
      <c r="AR1239" s="6" t="e">
        <f>IF((AL1239+AM1239)&gt;0,AL1239+AM1239,"")</f>
        <v>#VALUE!</v>
      </c>
      <c r="AS1239" s="9">
        <f>IF(O1239&gt;0,R1239/O1239,"")</f>
        <v>0</v>
      </c>
      <c r="AT1239" s="9" t="e">
        <f>IF(AR1239&lt;&gt;"",AL1239/AR1239,"")</f>
        <v>#VALUE!</v>
      </c>
      <c r="AU1239" s="9" t="str">
        <f>IF(AO1239&lt;&gt;"",AL1239/AO1239,"")</f>
        <v/>
      </c>
      <c r="AV1239" s="9" t="str">
        <f>IF(AN1239&lt;&gt;"",AL1239/AN1239,"")</f>
        <v/>
      </c>
      <c r="AW1239" s="9"/>
    </row>
    <row r="1240" spans="1:49" ht="13.5" thickTop="1" x14ac:dyDescent="0.2">
      <c r="A1240" s="2">
        <v>8000329</v>
      </c>
      <c r="B1240" s="3" t="s">
        <v>1305</v>
      </c>
      <c r="C1240" s="2">
        <v>0</v>
      </c>
      <c r="D1240" s="2">
        <v>4021</v>
      </c>
      <c r="E1240" s="8" t="s">
        <v>64</v>
      </c>
      <c r="F1240" s="5" t="s">
        <v>1306</v>
      </c>
      <c r="G1240" s="3" t="s">
        <v>51</v>
      </c>
      <c r="H1240" s="6">
        <v>5000</v>
      </c>
      <c r="I1240" s="6">
        <v>100</v>
      </c>
      <c r="J1240" s="7">
        <v>31.316669999999998</v>
      </c>
      <c r="K1240" s="7">
        <v>-17.783329999999999</v>
      </c>
      <c r="L1240" s="6">
        <v>5.6354110000000004</v>
      </c>
      <c r="M1240" s="8" t="s">
        <v>54</v>
      </c>
      <c r="N1240" s="2" t="s">
        <v>52</v>
      </c>
      <c r="O1240" s="6">
        <v>10.881230354309082</v>
      </c>
      <c r="P1240" s="8" t="s">
        <v>53</v>
      </c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1">
        <f>IF($L1240&gt;0,IF(O1240&gt;0,$L1240*O1240/1000000,""),"")</f>
        <v>6.1320205232207303E-5</v>
      </c>
      <c r="AM1240" s="8" t="str">
        <f>IF($L1240&gt;0,IF(R1240&gt;0,$L1240*R1240/1000000,""),"")</f>
        <v/>
      </c>
      <c r="AN1240" s="8" t="str">
        <f>IF($L1240&gt;0,IF(U1240&gt;0,IF($V1240="P",$L1240*U1240/1000000,$L1240*$U1240),""),"")</f>
        <v/>
      </c>
      <c r="AO1240" s="8" t="str">
        <f>IF($L1240&gt;0,IF(X1240&gt;0,$L1240*X1240/100,""),"")</f>
        <v/>
      </c>
      <c r="AP1240" s="8" t="str">
        <f>IF($L1240&gt;0,IF(AA1240&gt;0,$L1240*AA1240/100,""),"")</f>
        <v/>
      </c>
      <c r="AQ1240" s="11">
        <f>SUM(AL1240:AP1240)</f>
        <v>6.1320205232207303E-5</v>
      </c>
      <c r="AR1240" s="6" t="e">
        <f>IF((AL1240+AM1240)&gt;0,AL1240+AM1240,"")</f>
        <v>#VALUE!</v>
      </c>
      <c r="AS1240" s="9">
        <f>IF(O1240&gt;0,R1240/O1240,"")</f>
        <v>0</v>
      </c>
      <c r="AT1240" s="9" t="e">
        <f>IF(AR1240&lt;&gt;"",AL1240/AR1240,"")</f>
        <v>#VALUE!</v>
      </c>
      <c r="AU1240" s="9" t="str">
        <f>IF(AO1240&lt;&gt;"",AL1240/AO1240,"")</f>
        <v/>
      </c>
      <c r="AV1240" s="9" t="str">
        <f>IF(AN1240&lt;&gt;"",AL1240/AN1240,"")</f>
        <v/>
      </c>
      <c r="AW1240" s="9"/>
    </row>
    <row r="1241" spans="1:49" ht="13.5" thickTop="1" x14ac:dyDescent="0.2">
      <c r="A1241" s="2">
        <v>8000374</v>
      </c>
      <c r="B1241" s="3" t="s">
        <v>1355</v>
      </c>
      <c r="C1241" s="2">
        <v>0</v>
      </c>
      <c r="D1241" s="2">
        <v>4029</v>
      </c>
      <c r="E1241" s="8" t="s">
        <v>56</v>
      </c>
      <c r="F1241" s="5" t="s">
        <v>1306</v>
      </c>
      <c r="G1241" s="3" t="s">
        <v>51</v>
      </c>
      <c r="H1241" s="6">
        <v>5000</v>
      </c>
      <c r="I1241" s="6">
        <v>100</v>
      </c>
      <c r="J1241" s="7">
        <v>31.5</v>
      </c>
      <c r="K1241" s="7">
        <v>-17.358329999999999</v>
      </c>
      <c r="L1241" s="6">
        <v>0.602912</v>
      </c>
      <c r="M1241" s="8" t="s">
        <v>54</v>
      </c>
      <c r="N1241" s="2" t="s">
        <v>52</v>
      </c>
      <c r="O1241" s="6">
        <v>12.394929885864258</v>
      </c>
      <c r="P1241" s="8" t="s">
        <v>53</v>
      </c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1">
        <f>IF($L1241&gt;0,IF(O1241&gt;0,$L1241*O1241/1000000,""),"")</f>
        <v>7.4730519673461913E-6</v>
      </c>
      <c r="AM1241" s="8" t="str">
        <f>IF($L1241&gt;0,IF(R1241&gt;0,$L1241*R1241/1000000,""),"")</f>
        <v/>
      </c>
      <c r="AN1241" s="8" t="str">
        <f>IF($L1241&gt;0,IF(U1241&gt;0,IF($V1241="P",$L1241*U1241/1000000,$L1241*$U1241),""),"")</f>
        <v/>
      </c>
      <c r="AO1241" s="8" t="str">
        <f>IF($L1241&gt;0,IF(X1241&gt;0,$L1241*X1241/100,""),"")</f>
        <v/>
      </c>
      <c r="AP1241" s="8" t="str">
        <f>IF($L1241&gt;0,IF(AA1241&gt;0,$L1241*AA1241/100,""),"")</f>
        <v/>
      </c>
      <c r="AQ1241" s="11">
        <f>SUM(AL1241:AP1241)</f>
        <v>7.4730519673461913E-6</v>
      </c>
      <c r="AR1241" s="6" t="e">
        <f>IF((AL1241+AM1241)&gt;0,AL1241+AM1241,"")</f>
        <v>#VALUE!</v>
      </c>
      <c r="AS1241" s="9">
        <f>IF(O1241&gt;0,R1241/O1241,"")</f>
        <v>0</v>
      </c>
      <c r="AT1241" s="9" t="e">
        <f>IF(AR1241&lt;&gt;"",AL1241/AR1241,"")</f>
        <v>#VALUE!</v>
      </c>
      <c r="AU1241" s="9" t="str">
        <f>IF(AO1241&lt;&gt;"",AL1241/AO1241,"")</f>
        <v/>
      </c>
      <c r="AV1241" s="9" t="str">
        <f>IF(AN1241&lt;&gt;"",AL1241/AN1241,"")</f>
        <v/>
      </c>
      <c r="AW1241" s="9"/>
    </row>
    <row r="1242" spans="1:49" ht="13.5" thickTop="1" x14ac:dyDescent="0.2">
      <c r="A1242" s="2">
        <v>8000343</v>
      </c>
      <c r="B1242" s="3" t="s">
        <v>1331</v>
      </c>
      <c r="C1242" s="2">
        <v>0</v>
      </c>
      <c r="D1242" s="2">
        <v>4029</v>
      </c>
      <c r="E1242" s="8" t="s">
        <v>56</v>
      </c>
      <c r="F1242" s="5" t="s">
        <v>1306</v>
      </c>
      <c r="G1242" s="3" t="s">
        <v>51</v>
      </c>
      <c r="H1242" s="6">
        <v>5000</v>
      </c>
      <c r="I1242" s="6">
        <v>100</v>
      </c>
      <c r="J1242" s="7">
        <v>31.524999999999999</v>
      </c>
      <c r="K1242" s="7">
        <v>-19.283329999999999</v>
      </c>
      <c r="L1242" s="6">
        <v>2.4504600000000001</v>
      </c>
      <c r="M1242" s="8" t="s">
        <v>54</v>
      </c>
      <c r="N1242" s="2" t="s">
        <v>52</v>
      </c>
      <c r="O1242" s="6">
        <v>6.2678370475769043</v>
      </c>
      <c r="P1242" s="8" t="s">
        <v>53</v>
      </c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1">
        <f>IF($L1242&gt;0,IF(O1242&gt;0,$L1242*O1242/1000000,""),"")</f>
        <v>1.53590839716053E-5</v>
      </c>
      <c r="AM1242" s="8" t="str">
        <f>IF($L1242&gt;0,IF(R1242&gt;0,$L1242*R1242/1000000,""),"")</f>
        <v/>
      </c>
      <c r="AN1242" s="8" t="str">
        <f>IF($L1242&gt;0,IF(U1242&gt;0,IF($V1242="P",$L1242*U1242/1000000,$L1242*$U1242),""),"")</f>
        <v/>
      </c>
      <c r="AO1242" s="8" t="str">
        <f>IF($L1242&gt;0,IF(X1242&gt;0,$L1242*X1242/100,""),"")</f>
        <v/>
      </c>
      <c r="AP1242" s="8" t="str">
        <f>IF($L1242&gt;0,IF(AA1242&gt;0,$L1242*AA1242/100,""),"")</f>
        <v/>
      </c>
      <c r="AQ1242" s="11">
        <f>SUM(AL1242:AP1242)</f>
        <v>1.53590839716053E-5</v>
      </c>
      <c r="AR1242" s="6" t="e">
        <f>IF((AL1242+AM1242)&gt;0,AL1242+AM1242,"")</f>
        <v>#VALUE!</v>
      </c>
      <c r="AS1242" s="9">
        <f>IF(O1242&gt;0,R1242/O1242,"")</f>
        <v>0</v>
      </c>
      <c r="AT1242" s="9" t="e">
        <f>IF(AR1242&lt;&gt;"",AL1242/AR1242,"")</f>
        <v>#VALUE!</v>
      </c>
      <c r="AU1242" s="9" t="str">
        <f>IF(AO1242&lt;&gt;"",AL1242/AO1242,"")</f>
        <v/>
      </c>
      <c r="AV1242" s="9" t="str">
        <f>IF(AN1242&lt;&gt;"",AL1242/AN1242,"")</f>
        <v/>
      </c>
      <c r="AW1242" s="9"/>
    </row>
    <row r="1243" spans="1:49" x14ac:dyDescent="0.2">
      <c r="AQ1243" s="12">
        <f>SUM(AQ1:AQ1242)</f>
        <v>6.6861193545208905E-2</v>
      </c>
    </row>
    <row r="1244" spans="1:49" x14ac:dyDescent="0.2">
      <c r="X1244" s="6"/>
    </row>
  </sheetData>
  <sortState xmlns:xlrd2="http://schemas.microsoft.com/office/spreadsheetml/2017/richdata2" ref="A2:AZ1244">
    <sortCondition ref="F2:F1244"/>
    <sortCondition ref="H2:H1244"/>
    <sortCondition ref="J2:J1244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__cdsDepCommodities__</vt:lpstr>
      <vt:lpstr>_cdsCom0_</vt:lpstr>
      <vt:lpstr>_cdsCom1_</vt:lpstr>
    </vt:vector>
  </TitlesOfParts>
  <Company>University of Saskatchewan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Eglington</dc:creator>
  <cp:lastModifiedBy>Eglington, Bruce</cp:lastModifiedBy>
  <dcterms:created xsi:type="dcterms:W3CDTF">2021-11-02T18:06:40Z</dcterms:created>
  <dcterms:modified xsi:type="dcterms:W3CDTF">2021-11-05T10:37:17Z</dcterms:modified>
</cp:coreProperties>
</file>