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etis\QR_codes\Vetscan_QR_label_Docs\"/>
    </mc:Choice>
  </mc:AlternateContent>
  <xr:revisionPtr revIDLastSave="0" documentId="13_ncr:1_{414B05DF-6414-451F-85D3-18F303150DC3}" xr6:coauthVersionLast="46" xr6:coauthVersionMax="46" xr10:uidLastSave="{00000000-0000-0000-0000-000000000000}"/>
  <bookViews>
    <workbookView xWindow="-120" yWindow="-120" windowWidth="25440" windowHeight="15390" activeTab="5" xr2:uid="{00000000-000D-0000-FFFF-FFFF00000000}"/>
  </bookViews>
  <sheets>
    <sheet name="manual" sheetId="1" r:id="rId1"/>
    <sheet name="auto.vs.fixed" sheetId="2" r:id="rId2"/>
    <sheet name="auto.vs.fixed.rotated" sheetId="3" r:id="rId3"/>
    <sheet name="#1 vs. #2" sheetId="4" r:id="rId4"/>
    <sheet name="Data" sheetId="6" r:id="rId5"/>
    <sheet name="Compar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5" l="1"/>
  <c r="L6" i="5"/>
  <c r="L5" i="5"/>
  <c r="L4" i="5"/>
  <c r="I6" i="6"/>
  <c r="I7" i="6"/>
  <c r="I9" i="6"/>
  <c r="I10" i="6"/>
  <c r="I11" i="6"/>
  <c r="I12" i="6"/>
  <c r="I17" i="6"/>
  <c r="I18" i="6"/>
  <c r="I19" i="6"/>
  <c r="I20" i="6"/>
  <c r="I35" i="6"/>
  <c r="I28" i="6"/>
  <c r="I26" i="6"/>
  <c r="I27" i="6"/>
  <c r="I29" i="6"/>
  <c r="I30" i="6"/>
  <c r="I31" i="6"/>
  <c r="I32" i="6"/>
  <c r="I33" i="6"/>
  <c r="I34" i="6"/>
  <c r="I36" i="6"/>
  <c r="I25" i="6"/>
  <c r="I5" i="6"/>
  <c r="H5" i="3"/>
  <c r="G5" i="3"/>
  <c r="H4" i="3"/>
  <c r="G4" i="3"/>
  <c r="H3" i="3"/>
  <c r="G3" i="3"/>
  <c r="H8" i="2" l="1"/>
  <c r="H7" i="2"/>
  <c r="H6" i="2"/>
  <c r="H5" i="2"/>
  <c r="H4" i="2"/>
  <c r="H3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<sst xmlns="http://schemas.openxmlformats.org/spreadsheetml/2006/main" count="80" uniqueCount="42">
  <si>
    <r>
      <t>10</t>
    </r>
    <r>
      <rPr>
        <b/>
        <sz val="12"/>
        <color rgb="FF000000"/>
        <rFont val="Times New Roman"/>
        <family val="1"/>
      </rPr>
      <t>mm x 10mm</t>
    </r>
  </si>
  <si>
    <t>20mm x 20mm</t>
  </si>
  <si>
    <t>50mm x 50mm</t>
  </si>
  <si>
    <t>Vetscan Hub Mockup Web App</t>
  </si>
  <si>
    <t>Galaxy S10 Cell Phone</t>
  </si>
  <si>
    <t>Laptop Web App</t>
  </si>
  <si>
    <t>Laptop Python App</t>
  </si>
  <si>
    <t>Vetscan Hub Mockup Python App Autofocus Off</t>
  </si>
  <si>
    <t>Vetscan Hub Mockup Python App Autofocus On</t>
  </si>
  <si>
    <t>autofocus</t>
  </si>
  <si>
    <t>fixed focus</t>
  </si>
  <si>
    <t>fixed focus averages</t>
  </si>
  <si>
    <t>autofocus averages</t>
  </si>
  <si>
    <t>mm x mm</t>
  </si>
  <si>
    <t>10x10</t>
  </si>
  <si>
    <t>20x20</t>
  </si>
  <si>
    <t>50x50</t>
  </si>
  <si>
    <t>10x10 Bruce</t>
  </si>
  <si>
    <t>10x10 Brian</t>
  </si>
  <si>
    <t>20x20 Bruce</t>
  </si>
  <si>
    <t>20x20 Brian</t>
  </si>
  <si>
    <t>50x50 Bruce</t>
  </si>
  <si>
    <t>50x50 Brain</t>
  </si>
  <si>
    <t>QR Version</t>
  </si>
  <si>
    <t>10 x 10</t>
  </si>
  <si>
    <t>20 x 20</t>
  </si>
  <si>
    <t>50 x 50</t>
  </si>
  <si>
    <t>diffuser#1 autofocus</t>
  </si>
  <si>
    <t>diffuser#2 autofocus</t>
  </si>
  <si>
    <t>Operator</t>
  </si>
  <si>
    <t>Scan Times (sec)</t>
  </si>
  <si>
    <t>Bruce</t>
  </si>
  <si>
    <t>Autofocus</t>
  </si>
  <si>
    <t>Diffuser</t>
  </si>
  <si>
    <t>Size (mm x mm)</t>
  </si>
  <si>
    <t>Diffusers</t>
  </si>
  <si>
    <t>Avg (sec)</t>
  </si>
  <si>
    <t>Blue</t>
  </si>
  <si>
    <t>Orange</t>
  </si>
  <si>
    <t>Fixed</t>
  </si>
  <si>
    <t>Grey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</si>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</sst>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2" fontId="1" fillId="0" borderId="6" xfId="0" applyNumberFormat="1" applyFont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/>
    <xf numFmtId="0" fontId="5" fillId="0" borderId="2" xfId="0" applyFont="1" applyFill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6" xfId="0" applyFont="1" applyBorder="1"/>
    <xf numFmtId="0" fontId="6" fillId="0" borderId="6" xfId="0" applyFont="1" applyBorder="1" applyAlignment="1">
      <alignment horizontal="left" vertical="top" readingOrder="1"/>
    </xf>
    <xf numFmtId="2" fontId="5" fillId="0" borderId="1" xfId="0" applyNumberFormat="1" applyFont="1" applyFill="1" applyBorder="1" applyAlignment="1">
      <alignment vertical="center" wrapText="1"/>
    </xf>
    <xf numFmtId="2" fontId="5" fillId="0" borderId="4" xfId="0" applyNumberFormat="1" applyFont="1" applyBorder="1" applyAlignment="1">
      <alignment vertical="center" wrapText="1"/>
    </xf>
    <xf numFmtId="0" fontId="7" fillId="0" borderId="0" xfId="0" applyFont="1" applyAlignment="1">
      <alignment wrapText="1"/>
    </xf>
    <xf numFmtId="2" fontId="5" fillId="0" borderId="1" xfId="0" applyNumberFormat="1" applyFont="1" applyBorder="1" applyAlignment="1">
      <alignment vertical="center" wrapText="1"/>
    </xf>
    <xf numFmtId="0" fontId="0" fillId="0" borderId="1" xfId="0" applyBorder="1"/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vertical="center" wrapText="1"/>
    </xf>
    <xf numFmtId="0" fontId="0" fillId="0" borderId="14" xfId="0" applyBorder="1"/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0" fillId="0" borderId="1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manual!$A$2</c:f>
              <c:strCache>
                <c:ptCount val="1"/>
                <c:pt idx="0">
                  <c:v>Vetscan Hub Mockup Web 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manual!$B$2:$D$2</c:f>
              <c:numCache>
                <c:formatCode>General</c:formatCode>
                <c:ptCount val="3"/>
                <c:pt idx="0">
                  <c:v>0</c:v>
                </c:pt>
                <c:pt idx="1">
                  <c:v>213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4-40BF-A0D6-078B4D741422}"/>
            </c:ext>
          </c:extLst>
        </c:ser>
        <c:ser>
          <c:idx val="1"/>
          <c:order val="1"/>
          <c:tx>
            <c:strRef>
              <c:f>manual!$A$3</c:f>
              <c:strCache>
                <c:ptCount val="1"/>
                <c:pt idx="0">
                  <c:v>Galaxy S10 Cell Phone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manual!$B$3:$D$3</c:f>
              <c:numCache>
                <c:formatCode>General</c:formatCode>
                <c:ptCount val="3"/>
                <c:pt idx="0">
                  <c:v>450</c:v>
                </c:pt>
                <c:pt idx="1">
                  <c:v>1125</c:v>
                </c:pt>
                <c:pt idx="2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4-40BF-A0D6-078B4D741422}"/>
            </c:ext>
          </c:extLst>
        </c:ser>
        <c:ser>
          <c:idx val="2"/>
          <c:order val="2"/>
          <c:tx>
            <c:strRef>
              <c:f>manual!$A$4</c:f>
              <c:strCache>
                <c:ptCount val="1"/>
                <c:pt idx="0">
                  <c:v>Laptop Web 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manual!$B$4:$D$4</c:f>
              <c:numCache>
                <c:formatCode>General</c:formatCode>
                <c:ptCount val="3"/>
                <c:pt idx="0">
                  <c:v>0</c:v>
                </c:pt>
                <c:pt idx="1">
                  <c:v>106</c:v>
                </c:pt>
                <c:pt idx="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4-40BF-A0D6-078B4D741422}"/>
            </c:ext>
          </c:extLst>
        </c:ser>
        <c:ser>
          <c:idx val="3"/>
          <c:order val="3"/>
          <c:tx>
            <c:strRef>
              <c:f>manual!$A$5</c:f>
              <c:strCache>
                <c:ptCount val="1"/>
                <c:pt idx="0">
                  <c:v>Laptop Python App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manual!$B$5:$D$5</c:f>
              <c:numCache>
                <c:formatCode>General</c:formatCode>
                <c:ptCount val="3"/>
                <c:pt idx="0">
                  <c:v>0</c:v>
                </c:pt>
                <c:pt idx="1">
                  <c:v>262</c:v>
                </c:pt>
                <c:pt idx="2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4-40BF-A0D6-078B4D741422}"/>
            </c:ext>
          </c:extLst>
        </c:ser>
        <c:ser>
          <c:idx val="4"/>
          <c:order val="4"/>
          <c:tx>
            <c:strRef>
              <c:f>manual!$A$6</c:f>
              <c:strCache>
                <c:ptCount val="1"/>
                <c:pt idx="0">
                  <c:v>Vetscan Hub Mockup Python App Autofocus 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manual!$B$6:$D$6</c:f>
              <c:numCache>
                <c:formatCode>General</c:formatCode>
                <c:ptCount val="3"/>
                <c:pt idx="0">
                  <c:v>152</c:v>
                </c:pt>
                <c:pt idx="1">
                  <c:v>504</c:v>
                </c:pt>
                <c:pt idx="2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4-40BF-A0D6-078B4D741422}"/>
            </c:ext>
          </c:extLst>
        </c:ser>
        <c:ser>
          <c:idx val="5"/>
          <c:order val="5"/>
          <c:tx>
            <c:strRef>
              <c:f>manual!$A$7</c:f>
              <c:strCache>
                <c:ptCount val="1"/>
                <c:pt idx="0">
                  <c:v>Vetscan Hub Mockup Python App Autofocus 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manual!$B$7:$D$7</c:f>
              <c:numCache>
                <c:formatCode>General</c:formatCode>
                <c:ptCount val="3"/>
                <c:pt idx="0">
                  <c:v>122</c:v>
                </c:pt>
                <c:pt idx="1">
                  <c:v>504</c:v>
                </c:pt>
                <c:pt idx="2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4-40BF-A0D6-078B4D74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480696"/>
        <c:axId val="655481024"/>
      </c:lineChart>
      <c:catAx>
        <c:axId val="65548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1024"/>
        <c:crosses val="autoZero"/>
        <c:auto val="1"/>
        <c:lblAlgn val="ctr"/>
        <c:lblOffset val="100"/>
        <c:noMultiLvlLbl val="0"/>
      </c:catAx>
      <c:valAx>
        <c:axId val="655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autofocus  Orange: fixed focus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'auto.vs.fixed'!$F$3:$F$8</c:f>
              <c:strCache>
                <c:ptCount val="6"/>
                <c:pt idx="0">
                  <c:v>10x10 Bruce</c:v>
                </c:pt>
                <c:pt idx="1">
                  <c:v>10x10 Brian</c:v>
                </c:pt>
                <c:pt idx="2">
                  <c:v>20x20 Bruce</c:v>
                </c:pt>
                <c:pt idx="3">
                  <c:v>20x20 Brian</c:v>
                </c:pt>
                <c:pt idx="4">
                  <c:v>50x50 Bruce</c:v>
                </c:pt>
                <c:pt idx="5">
                  <c:v>50x50 Brain</c:v>
                </c:pt>
              </c:strCache>
            </c:strRef>
          </c:cat>
          <c:val>
            <c:numRef>
              <c:f>'auto.vs.fixed'!$G$3:$G$8</c:f>
              <c:numCache>
                <c:formatCode>0.00</c:formatCode>
                <c:ptCount val="6"/>
                <c:pt idx="0">
                  <c:v>7.38</c:v>
                </c:pt>
                <c:pt idx="1">
                  <c:v>5.8633333333333333</c:v>
                </c:pt>
                <c:pt idx="2">
                  <c:v>3.69</c:v>
                </c:pt>
                <c:pt idx="3">
                  <c:v>6.2675000000000001</c:v>
                </c:pt>
                <c:pt idx="4">
                  <c:v>14.52</c:v>
                </c:pt>
                <c:pt idx="5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3E8-86B9-F2FAABBE8A13}"/>
            </c:ext>
          </c:extLst>
        </c:ser>
        <c:ser>
          <c:idx val="1"/>
          <c:order val="1"/>
          <c:tx>
            <c:strRef>
              <c:f>'auto.vs.fixed'!$H$2</c:f>
              <c:strCache>
                <c:ptCount val="1"/>
                <c:pt idx="0">
                  <c:v>fixed focus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'auto.vs.fixed'!$F$3:$F$8</c:f>
              <c:strCache>
                <c:ptCount val="6"/>
                <c:pt idx="0">
                  <c:v>10x10 Bruce</c:v>
                </c:pt>
                <c:pt idx="1">
                  <c:v>10x10 Brian</c:v>
                </c:pt>
                <c:pt idx="2">
                  <c:v>20x20 Bruce</c:v>
                </c:pt>
                <c:pt idx="3">
                  <c:v>20x20 Brian</c:v>
                </c:pt>
                <c:pt idx="4">
                  <c:v>50x50 Bruce</c:v>
                </c:pt>
                <c:pt idx="5">
                  <c:v>50x50 Brain</c:v>
                </c:pt>
              </c:strCache>
            </c:strRef>
          </c:cat>
          <c:val>
            <c:numRef>
              <c:f>'auto.vs.fixed'!$H$3:$H$8</c:f>
              <c:numCache>
                <c:formatCode>0.00</c:formatCode>
                <c:ptCount val="6"/>
                <c:pt idx="0">
                  <c:v>2.69</c:v>
                </c:pt>
                <c:pt idx="1">
                  <c:v>3.7399999999999998</c:v>
                </c:pt>
                <c:pt idx="2">
                  <c:v>3.0300000000000002</c:v>
                </c:pt>
                <c:pt idx="3">
                  <c:v>2.6375000000000002</c:v>
                </c:pt>
                <c:pt idx="4">
                  <c:v>7.23</c:v>
                </c:pt>
                <c:pt idx="5">
                  <c:v>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1-43E8-86B9-F2FAABBE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autofocus  Orange: fixed focus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'auto.vs.fixed.rotated'!$F$3:$F$5</c:f>
              <c:strCache>
                <c:ptCount val="3"/>
                <c:pt idx="0">
                  <c:v>10x10</c:v>
                </c:pt>
                <c:pt idx="1">
                  <c:v>20x20</c:v>
                </c:pt>
                <c:pt idx="2">
                  <c:v>50x50</c:v>
                </c:pt>
              </c:strCache>
            </c:strRef>
          </c:cat>
          <c:val>
            <c:numRef>
              <c:f>'auto.vs.fixed.rotated'!$G$3:$G$5</c:f>
              <c:numCache>
                <c:formatCode>0.00</c:formatCode>
                <c:ptCount val="3"/>
                <c:pt idx="0">
                  <c:v>6.4899999999999993</c:v>
                </c:pt>
                <c:pt idx="1">
                  <c:v>8.2799999999999994</c:v>
                </c:pt>
                <c:pt idx="2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0-44CA-8D5A-CC937C23FAB2}"/>
            </c:ext>
          </c:extLst>
        </c:ser>
        <c:ser>
          <c:idx val="1"/>
          <c:order val="1"/>
          <c:tx>
            <c:strRef>
              <c:f>'auto.vs.fixed.rotated'!$H$2</c:f>
              <c:strCache>
                <c:ptCount val="1"/>
                <c:pt idx="0">
                  <c:v>fixed focus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'auto.vs.fixed.rotated'!$F$3:$F$5</c:f>
              <c:strCache>
                <c:ptCount val="3"/>
                <c:pt idx="0">
                  <c:v>10x10</c:v>
                </c:pt>
                <c:pt idx="1">
                  <c:v>20x20</c:v>
                </c:pt>
                <c:pt idx="2">
                  <c:v>50x50</c:v>
                </c:pt>
              </c:strCache>
            </c:strRef>
          </c:cat>
          <c:val>
            <c:numRef>
              <c:f>'auto.vs.fixed.rotated'!$H$3:$H$5</c:f>
              <c:numCache>
                <c:formatCode>0.00</c:formatCode>
                <c:ptCount val="3"/>
                <c:pt idx="0">
                  <c:v>3.35</c:v>
                </c:pt>
                <c:pt idx="1">
                  <c:v>3.2475000000000001</c:v>
                </c:pt>
                <c:pt idx="2">
                  <c:v>11.085000000000001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0-44CA-8D5A-CC937C23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diffuser#1  Orange: diffuser#2</a:t>
            </a:r>
          </a:p>
          <a:p>
            <a:pPr>
              <a:defRPr/>
            </a:pPr>
            <a:r>
              <a:rPr lang="en-US" baseline="0"/>
              <a:t>Blue dots: trend diffuser#1</a:t>
            </a:r>
          </a:p>
          <a:p>
            <a:pPr>
              <a:defRPr/>
            </a:pPr>
            <a:r>
              <a:rPr lang="en-US" baseline="0"/>
              <a:t>Orange dots: trend diffuser#2 (less glare)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diffuser#1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'#1 vs. #2'!$A$4:$B$14</c:f>
              <c:multiLvlStrCache>
                <c:ptCount val="11"/>
                <c:lvl>
                  <c:pt idx="0">
                    <c:v>10 x 10</c:v>
                  </c:pt>
                  <c:pt idx="1">
                    <c:v>10 x 10</c:v>
                  </c:pt>
                  <c:pt idx="2">
                    <c:v>10 x 10</c:v>
                  </c:pt>
                  <c:pt idx="3">
                    <c:v>20 x 20</c:v>
                  </c:pt>
                  <c:pt idx="4">
                    <c:v>20 x 20</c:v>
                  </c:pt>
                  <c:pt idx="5">
                    <c:v>20 x 20</c:v>
                  </c:pt>
                  <c:pt idx="6">
                    <c:v>20 x 20</c:v>
                  </c:pt>
                  <c:pt idx="7">
                    <c:v>50 x 50</c:v>
                  </c:pt>
                  <c:pt idx="8">
                    <c:v>50 x 50</c:v>
                  </c:pt>
                  <c:pt idx="9">
                    <c:v>50 x 50</c:v>
                  </c:pt>
                  <c:pt idx="10">
                    <c:v>50 x 50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14</c:v>
                  </c:pt>
                  <c:pt idx="4">
                    <c:v>15</c:v>
                  </c:pt>
                  <c:pt idx="5">
                    <c:v>16</c:v>
                  </c:pt>
                  <c:pt idx="6">
                    <c:v>17</c:v>
                  </c:pt>
                  <c:pt idx="7">
                    <c:v>15</c:v>
                  </c:pt>
                  <c:pt idx="8">
                    <c:v>16</c:v>
                  </c:pt>
                  <c:pt idx="9">
                    <c:v>17</c:v>
                  </c:pt>
                  <c:pt idx="10">
                    <c:v>18</c:v>
                  </c:pt>
                </c:lvl>
              </c:multiLvlStrCache>
            </c:multiLvlStrRef>
          </c:cat>
          <c:val>
            <c:numRef>
              <c:f>'#1 vs. #2'!$C$4:$C$14</c:f>
              <c:numCache>
                <c:formatCode>General</c:formatCode>
                <c:ptCount val="11"/>
                <c:pt idx="0">
                  <c:v>4.87</c:v>
                </c:pt>
                <c:pt idx="1">
                  <c:v>7.63</c:v>
                </c:pt>
                <c:pt idx="2">
                  <c:v>9.64</c:v>
                </c:pt>
                <c:pt idx="3">
                  <c:v>4.13</c:v>
                </c:pt>
                <c:pt idx="4">
                  <c:v>3.17</c:v>
                </c:pt>
                <c:pt idx="5">
                  <c:v>3.88</c:v>
                </c:pt>
                <c:pt idx="6">
                  <c:v>3.58</c:v>
                </c:pt>
                <c:pt idx="7" formatCode="0.00">
                  <c:v>6.09</c:v>
                </c:pt>
                <c:pt idx="8" formatCode="0.00">
                  <c:v>6.74</c:v>
                </c:pt>
                <c:pt idx="9" formatCode="0.00">
                  <c:v>7.09</c:v>
                </c:pt>
                <c:pt idx="10" formatCode="0.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B-48CA-B1C8-909A60A33946}"/>
            </c:ext>
          </c:extLst>
        </c:ser>
        <c:ser>
          <c:idx val="1"/>
          <c:order val="1"/>
          <c:tx>
            <c:v>diffuser#2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'#1 vs. #2'!$A$4:$B$14</c:f>
              <c:multiLvlStrCache>
                <c:ptCount val="11"/>
                <c:lvl>
                  <c:pt idx="0">
                    <c:v>10 x 10</c:v>
                  </c:pt>
                  <c:pt idx="1">
                    <c:v>10 x 10</c:v>
                  </c:pt>
                  <c:pt idx="2">
                    <c:v>10 x 10</c:v>
                  </c:pt>
                  <c:pt idx="3">
                    <c:v>20 x 20</c:v>
                  </c:pt>
                  <c:pt idx="4">
                    <c:v>20 x 20</c:v>
                  </c:pt>
                  <c:pt idx="5">
                    <c:v>20 x 20</c:v>
                  </c:pt>
                  <c:pt idx="6">
                    <c:v>20 x 20</c:v>
                  </c:pt>
                  <c:pt idx="7">
                    <c:v>50 x 50</c:v>
                  </c:pt>
                  <c:pt idx="8">
                    <c:v>50 x 50</c:v>
                  </c:pt>
                  <c:pt idx="9">
                    <c:v>50 x 50</c:v>
                  </c:pt>
                  <c:pt idx="10">
                    <c:v>50 x 50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14</c:v>
                  </c:pt>
                  <c:pt idx="4">
                    <c:v>15</c:v>
                  </c:pt>
                  <c:pt idx="5">
                    <c:v>16</c:v>
                  </c:pt>
                  <c:pt idx="6">
                    <c:v>17</c:v>
                  </c:pt>
                  <c:pt idx="7">
                    <c:v>15</c:v>
                  </c:pt>
                  <c:pt idx="8">
                    <c:v>16</c:v>
                  </c:pt>
                  <c:pt idx="9">
                    <c:v>17</c:v>
                  </c:pt>
                  <c:pt idx="10">
                    <c:v>18</c:v>
                  </c:pt>
                </c:lvl>
              </c:multiLvlStrCache>
            </c:multiLvlStrRef>
          </c:cat>
          <c:val>
            <c:numRef>
              <c:f>'#1 vs. #2'!$D$4:$D$14</c:f>
              <c:numCache>
                <c:formatCode>0.00</c:formatCode>
                <c:ptCount val="11"/>
                <c:pt idx="0" formatCode="General">
                  <c:v>4.9400000000000004</c:v>
                </c:pt>
                <c:pt idx="1">
                  <c:v>4.53</c:v>
                </c:pt>
                <c:pt idx="2">
                  <c:v>10.79</c:v>
                </c:pt>
                <c:pt idx="3">
                  <c:v>8.48</c:v>
                </c:pt>
                <c:pt idx="4">
                  <c:v>5.67</c:v>
                </c:pt>
                <c:pt idx="5">
                  <c:v>5.73</c:v>
                </c:pt>
                <c:pt idx="6">
                  <c:v>8.51</c:v>
                </c:pt>
                <c:pt idx="7">
                  <c:v>4.3099999999999996</c:v>
                </c:pt>
                <c:pt idx="8">
                  <c:v>3.64</c:v>
                </c:pt>
                <c:pt idx="9">
                  <c:v>4.51</c:v>
                </c:pt>
                <c:pt idx="10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B-48CA-B1C8-909A60A3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Data!$B$5:$B$20</c:f>
              <c:strCach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Data!$B$5:$C$20</c:f>
              <c:multiLvlStrCache>
                <c:ptCount val="16"/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50</c:v>
                  </c:pt>
                  <c:pt idx="9">
                    <c:v>50</c:v>
                  </c:pt>
                  <c:pt idx="10">
                    <c:v>50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50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14</c:v>
                  </c:pt>
                  <c:pt idx="5">
                    <c:v>15</c:v>
                  </c:pt>
                  <c:pt idx="6">
                    <c:v>16</c:v>
                  </c:pt>
                  <c:pt idx="7">
                    <c:v>17</c:v>
                  </c:pt>
                  <c:pt idx="8">
                    <c:v>15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26</c:v>
                  </c:pt>
                  <c:pt idx="13">
                    <c:v>27</c:v>
                  </c:pt>
                  <c:pt idx="14">
                    <c:v>28</c:v>
                  </c:pt>
                  <c:pt idx="15">
                    <c:v>29</c:v>
                  </c:pt>
                </c:lvl>
              </c:multiLvlStrCache>
            </c:multiLvlStrRef>
          </c:cat>
          <c:val>
            <c:numRef>
              <c:f>Data!$I$5:$I$20</c:f>
              <c:numCache>
                <c:formatCode>0.00</c:formatCode>
                <c:ptCount val="16"/>
                <c:pt idx="0">
                  <c:v>6.5319999999999991</c:v>
                </c:pt>
                <c:pt idx="1">
                  <c:v>5.0519999999999996</c:v>
                </c:pt>
                <c:pt idx="2">
                  <c:v>7.8940000000000001</c:v>
                </c:pt>
                <c:pt idx="4">
                  <c:v>3.7300000000000004</c:v>
                </c:pt>
                <c:pt idx="5">
                  <c:v>11.766000000000002</c:v>
                </c:pt>
                <c:pt idx="6">
                  <c:v>8.93</c:v>
                </c:pt>
                <c:pt idx="7">
                  <c:v>8.6960000000000015</c:v>
                </c:pt>
                <c:pt idx="12">
                  <c:v>5.1620000000000008</c:v>
                </c:pt>
                <c:pt idx="13">
                  <c:v>12.414</c:v>
                </c:pt>
                <c:pt idx="14">
                  <c:v>18.024000000000001</c:v>
                </c:pt>
                <c:pt idx="15">
                  <c:v>5.774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28-45AA-9CB0-C158A4F8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Data!$B$5:$B$20</c:f>
              <c:strCach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Data!$B$25:$C$40</c:f>
              <c:multiLvlStrCache>
                <c:ptCount val="16"/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50</c:v>
                  </c:pt>
                  <c:pt idx="9">
                    <c:v>50</c:v>
                  </c:pt>
                  <c:pt idx="10">
                    <c:v>50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50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14</c:v>
                  </c:pt>
                  <c:pt idx="5">
                    <c:v>15</c:v>
                  </c:pt>
                  <c:pt idx="6">
                    <c:v>16</c:v>
                  </c:pt>
                  <c:pt idx="7">
                    <c:v>17</c:v>
                  </c:pt>
                  <c:pt idx="8">
                    <c:v>15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26</c:v>
                  </c:pt>
                  <c:pt idx="13">
                    <c:v>27</c:v>
                  </c:pt>
                  <c:pt idx="14">
                    <c:v>28</c:v>
                  </c:pt>
                  <c:pt idx="15">
                    <c:v>29</c:v>
                  </c:pt>
                </c:lvl>
              </c:multiLvlStrCache>
            </c:multiLvlStrRef>
          </c:cat>
          <c:val>
            <c:numRef>
              <c:f>Data!$I$25:$I$40</c:f>
              <c:numCache>
                <c:formatCode>0.00</c:formatCode>
                <c:ptCount val="16"/>
                <c:pt idx="0">
                  <c:v>4.9400000000000004</c:v>
                </c:pt>
                <c:pt idx="1">
                  <c:v>4.532</c:v>
                </c:pt>
                <c:pt idx="2">
                  <c:v>10.791999999999998</c:v>
                </c:pt>
                <c:pt idx="3">
                  <c:v>11.888</c:v>
                </c:pt>
                <c:pt idx="4">
                  <c:v>8.484</c:v>
                </c:pt>
                <c:pt idx="5">
                  <c:v>5.6719999999999997</c:v>
                </c:pt>
                <c:pt idx="6">
                  <c:v>5.7279999999999998</c:v>
                </c:pt>
                <c:pt idx="7">
                  <c:v>8.5120000000000005</c:v>
                </c:pt>
                <c:pt idx="8">
                  <c:v>4.3079999999999998</c:v>
                </c:pt>
                <c:pt idx="9">
                  <c:v>3.6420000000000003</c:v>
                </c:pt>
                <c:pt idx="10">
                  <c:v>4.5120000000000005</c:v>
                </c:pt>
                <c:pt idx="11">
                  <c:v>3.5819999999999999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F-460D-B088-E7436010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Data!$B$5:$B$20</c:f>
              <c:strCach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Data!$I$45:$I$60</c:f>
              <c:numCache>
                <c:formatCode>General</c:formatCode>
                <c:ptCount val="16"/>
                <c:pt idx="0">
                  <c:v>4.8499999999999996</c:v>
                </c:pt>
                <c:pt idx="1">
                  <c:v>4.1900000000000004</c:v>
                </c:pt>
                <c:pt idx="2">
                  <c:v>9.06</c:v>
                </c:pt>
                <c:pt idx="3">
                  <c:v>18.97</c:v>
                </c:pt>
                <c:pt idx="4">
                  <c:v>5.54</c:v>
                </c:pt>
                <c:pt idx="5">
                  <c:v>4.4400000000000004</c:v>
                </c:pt>
                <c:pt idx="6">
                  <c:v>7.52</c:v>
                </c:pt>
                <c:pt idx="7">
                  <c:v>4.62</c:v>
                </c:pt>
                <c:pt idx="8">
                  <c:v>4.22</c:v>
                </c:pt>
                <c:pt idx="9">
                  <c:v>2.99</c:v>
                </c:pt>
                <c:pt idx="10">
                  <c:v>5.08</c:v>
                </c:pt>
                <c:pt idx="11">
                  <c:v>3.91</c:v>
                </c:pt>
                <c:pt idx="12">
                  <c:v>7.01</c:v>
                </c:pt>
                <c:pt idx="13">
                  <c:v>9.26</c:v>
                </c:pt>
                <c:pt idx="14">
                  <c:v>13.58</c:v>
                </c:pt>
                <c:pt idx="15">
                  <c:v>11.94</c:v>
                </c:pt>
              </c:numCache>
            </c:numRef>
          </c:cat>
          <c:val>
            <c:numRef>
              <c:f>Data!$I$45:$I$60</c:f>
              <c:numCache>
                <c:formatCode>General</c:formatCode>
                <c:ptCount val="16"/>
                <c:pt idx="0">
                  <c:v>4.8499999999999996</c:v>
                </c:pt>
                <c:pt idx="1">
                  <c:v>4.1900000000000004</c:v>
                </c:pt>
                <c:pt idx="2">
                  <c:v>9.06</c:v>
                </c:pt>
                <c:pt idx="3">
                  <c:v>18.97</c:v>
                </c:pt>
                <c:pt idx="4">
                  <c:v>5.54</c:v>
                </c:pt>
                <c:pt idx="5">
                  <c:v>4.4400000000000004</c:v>
                </c:pt>
                <c:pt idx="6">
                  <c:v>7.52</c:v>
                </c:pt>
                <c:pt idx="7">
                  <c:v>4.62</c:v>
                </c:pt>
                <c:pt idx="8">
                  <c:v>4.22</c:v>
                </c:pt>
                <c:pt idx="9">
                  <c:v>2.99</c:v>
                </c:pt>
                <c:pt idx="10">
                  <c:v>5.08</c:v>
                </c:pt>
                <c:pt idx="11">
                  <c:v>3.91</c:v>
                </c:pt>
                <c:pt idx="12">
                  <c:v>7.01</c:v>
                </c:pt>
                <c:pt idx="13">
                  <c:v>9.26</c:v>
                </c:pt>
                <c:pt idx="14">
                  <c:v>13.58</c:v>
                </c:pt>
                <c:pt idx="15">
                  <c:v>11.94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69B-BEDF-FCD49578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Data!$B$5:$B$20</c:f>
              <c:strCach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Data!$I$65:$I$80</c:f>
              <c:numCache>
                <c:formatCode>General</c:formatCode>
                <c:ptCount val="16"/>
                <c:pt idx="0">
                  <c:v>2.84</c:v>
                </c:pt>
                <c:pt idx="1">
                  <c:v>3.02</c:v>
                </c:pt>
                <c:pt idx="2">
                  <c:v>2.68</c:v>
                </c:pt>
                <c:pt idx="3">
                  <c:v>3.27</c:v>
                </c:pt>
                <c:pt idx="4">
                  <c:v>3.02</c:v>
                </c:pt>
                <c:pt idx="5">
                  <c:v>2.4900000000000002</c:v>
                </c:pt>
                <c:pt idx="6">
                  <c:v>3.45</c:v>
                </c:pt>
                <c:pt idx="7">
                  <c:v>5.63</c:v>
                </c:pt>
                <c:pt idx="8">
                  <c:v>5.62</c:v>
                </c:pt>
                <c:pt idx="9">
                  <c:v>13.57</c:v>
                </c:pt>
                <c:pt idx="10">
                  <c:v>13.23</c:v>
                </c:pt>
                <c:pt idx="11">
                  <c:v>19.559999999999999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</c:numCache>
            </c:numRef>
          </c:cat>
          <c:val>
            <c:numRef>
              <c:f>Data!$I$65:$I$80</c:f>
              <c:numCache>
                <c:formatCode>General</c:formatCode>
                <c:ptCount val="16"/>
                <c:pt idx="0">
                  <c:v>2.84</c:v>
                </c:pt>
                <c:pt idx="1">
                  <c:v>3.02</c:v>
                </c:pt>
                <c:pt idx="2">
                  <c:v>2.68</c:v>
                </c:pt>
                <c:pt idx="3">
                  <c:v>3.27</c:v>
                </c:pt>
                <c:pt idx="4">
                  <c:v>3.02</c:v>
                </c:pt>
                <c:pt idx="5">
                  <c:v>2.4900000000000002</c:v>
                </c:pt>
                <c:pt idx="6">
                  <c:v>3.45</c:v>
                </c:pt>
                <c:pt idx="7">
                  <c:v>5.63</c:v>
                </c:pt>
                <c:pt idx="8">
                  <c:v>5.62</c:v>
                </c:pt>
                <c:pt idx="9">
                  <c:v>13.57</c:v>
                </c:pt>
                <c:pt idx="10">
                  <c:v>13.23</c:v>
                </c:pt>
                <c:pt idx="11">
                  <c:v>19.559999999999999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8-4931-8A80-E79C5D0E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Data!$B$2:$D$2</c:f>
              <c:strCache>
                <c:ptCount val="1"/>
                <c:pt idx="0">
                  <c:v>Diffuser 1 Autofocus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Data!$B$5:$C$20</c:f>
              <c:multiLvlStrCache>
                <c:ptCount val="16"/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50</c:v>
                  </c:pt>
                  <c:pt idx="9">
                    <c:v>50</c:v>
                  </c:pt>
                  <c:pt idx="10">
                    <c:v>50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50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14</c:v>
                  </c:pt>
                  <c:pt idx="5">
                    <c:v>15</c:v>
                  </c:pt>
                  <c:pt idx="6">
                    <c:v>16</c:v>
                  </c:pt>
                  <c:pt idx="7">
                    <c:v>17</c:v>
                  </c:pt>
                  <c:pt idx="8">
                    <c:v>15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26</c:v>
                  </c:pt>
                  <c:pt idx="13">
                    <c:v>27</c:v>
                  </c:pt>
                  <c:pt idx="14">
                    <c:v>28</c:v>
                  </c:pt>
                  <c:pt idx="15">
                    <c:v>29</c:v>
                  </c:pt>
                </c:lvl>
              </c:multiLvlStrCache>
            </c:multiLvlStrRef>
          </c:cat>
          <c:val>
            <c:numRef>
              <c:f>Data!$I$5:$I$20</c:f>
              <c:numCache>
                <c:formatCode>0.00</c:formatCode>
                <c:ptCount val="16"/>
                <c:pt idx="0">
                  <c:v>6.5319999999999991</c:v>
                </c:pt>
                <c:pt idx="1">
                  <c:v>5.0519999999999996</c:v>
                </c:pt>
                <c:pt idx="2">
                  <c:v>7.8940000000000001</c:v>
                </c:pt>
                <c:pt idx="4">
                  <c:v>3.7300000000000004</c:v>
                </c:pt>
                <c:pt idx="5">
                  <c:v>11.766000000000002</c:v>
                </c:pt>
                <c:pt idx="6">
                  <c:v>8.93</c:v>
                </c:pt>
                <c:pt idx="7">
                  <c:v>8.6960000000000015</c:v>
                </c:pt>
                <c:pt idx="12">
                  <c:v>5.1620000000000008</c:v>
                </c:pt>
                <c:pt idx="13">
                  <c:v>12.414</c:v>
                </c:pt>
                <c:pt idx="14">
                  <c:v>18.024000000000001</c:v>
                </c:pt>
                <c:pt idx="15">
                  <c:v>5.774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4-455B-A4CE-95E3E1A4128E}"/>
            </c:ext>
          </c:extLst>
        </c:ser>
        <c:ser>
          <c:idx val="1"/>
          <c:order val="1"/>
          <c:tx>
            <c:strRef>
              <c:f>Data!$B$22:$D$22</c:f>
              <c:strCache>
                <c:ptCount val="1"/>
                <c:pt idx="0">
                  <c:v>Diffuser 2 Autofocus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Data!$B$5:$C$20</c:f>
              <c:multiLvlStrCache>
                <c:ptCount val="16"/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50</c:v>
                  </c:pt>
                  <c:pt idx="9">
                    <c:v>50</c:v>
                  </c:pt>
                  <c:pt idx="10">
                    <c:v>50</c:v>
                  </c:pt>
                  <c:pt idx="11">
                    <c:v>50</c:v>
                  </c:pt>
                  <c:pt idx="12">
                    <c:v>50</c:v>
                  </c:pt>
                  <c:pt idx="13">
                    <c:v>50</c:v>
                  </c:pt>
                  <c:pt idx="14">
                    <c:v>50</c:v>
                  </c:pt>
                  <c:pt idx="15">
                    <c:v>50</c:v>
                  </c:pt>
                </c:lvl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14</c:v>
                  </c:pt>
                  <c:pt idx="5">
                    <c:v>15</c:v>
                  </c:pt>
                  <c:pt idx="6">
                    <c:v>16</c:v>
                  </c:pt>
                  <c:pt idx="7">
                    <c:v>17</c:v>
                  </c:pt>
                  <c:pt idx="8">
                    <c:v>15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26</c:v>
                  </c:pt>
                  <c:pt idx="13">
                    <c:v>27</c:v>
                  </c:pt>
                  <c:pt idx="14">
                    <c:v>28</c:v>
                  </c:pt>
                  <c:pt idx="15">
                    <c:v>29</c:v>
                  </c:pt>
                </c:lvl>
              </c:multiLvlStrCache>
            </c:multiLvlStrRef>
          </c:cat>
          <c:val>
            <c:numRef>
              <c:f>Data!$I$25:$I$40</c:f>
              <c:numCache>
                <c:formatCode>0.00</c:formatCode>
                <c:ptCount val="16"/>
                <c:pt idx="0">
                  <c:v>4.9400000000000004</c:v>
                </c:pt>
                <c:pt idx="1">
                  <c:v>4.532</c:v>
                </c:pt>
                <c:pt idx="2">
                  <c:v>10.791999999999998</c:v>
                </c:pt>
                <c:pt idx="3">
                  <c:v>11.888</c:v>
                </c:pt>
                <c:pt idx="4">
                  <c:v>8.484</c:v>
                </c:pt>
                <c:pt idx="5">
                  <c:v>5.6719999999999997</c:v>
                </c:pt>
                <c:pt idx="6">
                  <c:v>5.7279999999999998</c:v>
                </c:pt>
                <c:pt idx="7">
                  <c:v>8.5120000000000005</c:v>
                </c:pt>
                <c:pt idx="8">
                  <c:v>4.3079999999999998</c:v>
                </c:pt>
                <c:pt idx="9">
                  <c:v>3.6420000000000003</c:v>
                </c:pt>
                <c:pt idx="10">
                  <c:v>4.5120000000000005</c:v>
                </c:pt>
                <c:pt idx="11">
                  <c:v>3.5819999999999999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94-455B-A4CE-95E3E1A4128E}"/>
            </c:ext>
          </c:extLst>
        </c:ser>
        <c:ser>
          <c:idx val="2"/>
          <c:order val="2"/>
          <c:tx>
            <c:strRef>
              <c:f>Data!$B$42:$D$42</c:f>
              <c:strCache>
                <c:ptCount val="1"/>
                <c:pt idx="0">
                  <c:v>Diffuser 3 Autofocus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Data!$I$45:$I$60</c:f>
              <c:numCache>
                <c:formatCode>General</c:formatCode>
                <c:ptCount val="16"/>
                <c:pt idx="0">
                  <c:v>4.8499999999999996</c:v>
                </c:pt>
                <c:pt idx="1">
                  <c:v>4.1900000000000004</c:v>
                </c:pt>
                <c:pt idx="2">
                  <c:v>9.06</c:v>
                </c:pt>
                <c:pt idx="3">
                  <c:v>18.97</c:v>
                </c:pt>
                <c:pt idx="4">
                  <c:v>5.54</c:v>
                </c:pt>
                <c:pt idx="5">
                  <c:v>4.4400000000000004</c:v>
                </c:pt>
                <c:pt idx="6">
                  <c:v>7.52</c:v>
                </c:pt>
                <c:pt idx="7">
                  <c:v>4.62</c:v>
                </c:pt>
                <c:pt idx="8">
                  <c:v>4.22</c:v>
                </c:pt>
                <c:pt idx="9">
                  <c:v>2.99</c:v>
                </c:pt>
                <c:pt idx="10">
                  <c:v>5.08</c:v>
                </c:pt>
                <c:pt idx="11">
                  <c:v>3.91</c:v>
                </c:pt>
                <c:pt idx="12">
                  <c:v>7.01</c:v>
                </c:pt>
                <c:pt idx="13">
                  <c:v>9.26</c:v>
                </c:pt>
                <c:pt idx="14">
                  <c:v>13.58</c:v>
                </c:pt>
                <c:pt idx="15">
                  <c:v>11.94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094-455B-A4CE-95E3E1A4128E}"/>
            </c:ext>
          </c:extLst>
        </c:ser>
        <c:ser>
          <c:idx val="3"/>
          <c:order val="3"/>
          <c:tx>
            <c:strRef>
              <c:f>Data!$B$62:$D$62</c:f>
              <c:strCache>
                <c:ptCount val="1"/>
                <c:pt idx="0">
                  <c:v>Diffuser 3 Fixed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Data!$I$65:$I$80</c:f>
              <c:numCache>
                <c:formatCode>General</c:formatCode>
                <c:ptCount val="16"/>
                <c:pt idx="0">
                  <c:v>2.84</c:v>
                </c:pt>
                <c:pt idx="1">
                  <c:v>3.02</c:v>
                </c:pt>
                <c:pt idx="2">
                  <c:v>2.68</c:v>
                </c:pt>
                <c:pt idx="3">
                  <c:v>3.27</c:v>
                </c:pt>
                <c:pt idx="4">
                  <c:v>3.02</c:v>
                </c:pt>
                <c:pt idx="5">
                  <c:v>2.4900000000000002</c:v>
                </c:pt>
                <c:pt idx="6">
                  <c:v>3.45</c:v>
                </c:pt>
                <c:pt idx="7">
                  <c:v>5.63</c:v>
                </c:pt>
                <c:pt idx="8">
                  <c:v>5.62</c:v>
                </c:pt>
                <c:pt idx="9">
                  <c:v>13.57</c:v>
                </c:pt>
                <c:pt idx="10">
                  <c:v>13.23</c:v>
                </c:pt>
                <c:pt idx="11">
                  <c:v>19.559999999999999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094-455B-A4CE-95E3E1A4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376236</xdr:rowOff>
    </xdr:from>
    <xdr:to>
      <xdr:col>12</xdr:col>
      <xdr:colOff>600075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69334-8982-4D98-922B-544907C2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147637</xdr:rowOff>
    </xdr:from>
    <xdr:to>
      <xdr:col>16</xdr:col>
      <xdr:colOff>409575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215DE-A41D-4F1A-9D17-8C616532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147637</xdr:rowOff>
    </xdr:from>
    <xdr:to>
      <xdr:col>16</xdr:col>
      <xdr:colOff>409575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B30BF-2D55-4C78-856D-999FB6752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1</xdr:rowOff>
    </xdr:from>
    <xdr:to>
      <xdr:col>16</xdr:col>
      <xdr:colOff>409575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79B7-2DE0-452F-9CA2-5B84B0621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</xdr:rowOff>
    </xdr:from>
    <xdr:to>
      <xdr:col>16</xdr:col>
      <xdr:colOff>400050</xdr:colOff>
      <xdr:row>20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703F8-2594-4B8F-97C2-142F98CEC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16</xdr:col>
      <xdr:colOff>400050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BD316-8ADF-4AF0-A503-2D540F0B1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16</xdr:col>
      <xdr:colOff>400050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C531A1-A222-4E15-8723-6CCAE1684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63</xdr:row>
      <xdr:rowOff>0</xdr:rowOff>
    </xdr:from>
    <xdr:to>
      <xdr:col>16</xdr:col>
      <xdr:colOff>400050</xdr:colOff>
      <xdr:row>75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1E8C3-5E50-4684-B14A-9DA04E4F4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1</xdr:rowOff>
    </xdr:from>
    <xdr:to>
      <xdr:col>9</xdr:col>
      <xdr:colOff>409575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2EE21-2B7B-4E0E-B64C-ED893EA96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E11" sqref="E11"/>
    </sheetView>
  </sheetViews>
  <sheetFormatPr defaultRowHeight="15" x14ac:dyDescent="0.25"/>
  <cols>
    <col min="1" max="1" width="38.85546875" customWidth="1"/>
  </cols>
  <sheetData>
    <row r="1" spans="1:4" ht="32.25" customHeight="1" thickBot="1" x14ac:dyDescent="0.3">
      <c r="B1" s="1" t="s">
        <v>0</v>
      </c>
      <c r="C1" s="2" t="s">
        <v>1</v>
      </c>
      <c r="D1" s="2" t="s">
        <v>2</v>
      </c>
    </row>
    <row r="2" spans="1:4" ht="15.75" customHeight="1" thickBot="1" x14ac:dyDescent="0.3">
      <c r="A2" s="7" t="s">
        <v>3</v>
      </c>
      <c r="B2" s="7">
        <v>0</v>
      </c>
      <c r="C2" s="8">
        <v>213</v>
      </c>
      <c r="D2" s="8">
        <v>450</v>
      </c>
    </row>
    <row r="3" spans="1:4" ht="16.5" thickBot="1" x14ac:dyDescent="0.3">
      <c r="A3" s="3" t="s">
        <v>4</v>
      </c>
      <c r="B3" s="5">
        <v>450</v>
      </c>
      <c r="C3" s="4">
        <v>1125</v>
      </c>
      <c r="D3" s="4">
        <v>1059</v>
      </c>
    </row>
    <row r="4" spans="1:4" ht="16.5" thickBot="1" x14ac:dyDescent="0.3">
      <c r="A4" s="3" t="s">
        <v>5</v>
      </c>
      <c r="B4" s="5">
        <v>0</v>
      </c>
      <c r="C4" s="4">
        <v>106</v>
      </c>
      <c r="D4" s="4">
        <v>504</v>
      </c>
    </row>
    <row r="5" spans="1:4" ht="16.5" thickBot="1" x14ac:dyDescent="0.3">
      <c r="A5" s="3" t="s">
        <v>6</v>
      </c>
      <c r="B5" s="5">
        <v>0</v>
      </c>
      <c r="C5" s="4">
        <v>262</v>
      </c>
      <c r="D5" s="4">
        <v>1326</v>
      </c>
    </row>
    <row r="6" spans="1:4" ht="32.25" thickBot="1" x14ac:dyDescent="0.3">
      <c r="A6" s="6" t="s">
        <v>7</v>
      </c>
      <c r="B6" s="5">
        <v>152</v>
      </c>
      <c r="C6" s="4">
        <v>504</v>
      </c>
      <c r="D6" s="4">
        <v>560</v>
      </c>
    </row>
    <row r="7" spans="1:4" ht="32.25" thickBot="1" x14ac:dyDescent="0.3">
      <c r="A7" s="6" t="s">
        <v>8</v>
      </c>
      <c r="B7" s="9">
        <v>122</v>
      </c>
      <c r="C7" s="8">
        <v>504</v>
      </c>
      <c r="D7" s="8">
        <v>1264</v>
      </c>
    </row>
    <row r="13" spans="1:4" ht="15.75" thickBot="1" x14ac:dyDescent="0.3"/>
    <row r="14" spans="1:4" ht="16.5" thickBot="1" x14ac:dyDescent="0.3">
      <c r="B14" s="7">
        <v>0</v>
      </c>
      <c r="C14" s="8">
        <v>213</v>
      </c>
      <c r="D14" s="8">
        <v>450</v>
      </c>
    </row>
    <row r="15" spans="1:4" ht="15.75" thickBot="1" x14ac:dyDescent="0.3">
      <c r="B15" s="5">
        <v>450</v>
      </c>
      <c r="C15" s="4">
        <v>1125</v>
      </c>
      <c r="D15" s="4">
        <v>1059</v>
      </c>
    </row>
    <row r="16" spans="1:4" ht="15.75" thickBot="1" x14ac:dyDescent="0.3">
      <c r="B16" s="5">
        <v>0</v>
      </c>
      <c r="C16" s="4">
        <v>106</v>
      </c>
      <c r="D16" s="4">
        <v>504</v>
      </c>
    </row>
    <row r="17" spans="2:4" ht="15.75" thickBot="1" x14ac:dyDescent="0.3">
      <c r="B17" s="5">
        <v>0</v>
      </c>
      <c r="C17" s="4">
        <v>262</v>
      </c>
      <c r="D17" s="4">
        <v>1326</v>
      </c>
    </row>
    <row r="18" spans="2:4" ht="15.75" thickBot="1" x14ac:dyDescent="0.3">
      <c r="B18" s="5">
        <v>152</v>
      </c>
      <c r="C18" s="4">
        <v>504</v>
      </c>
      <c r="D18" s="4">
        <v>560</v>
      </c>
    </row>
    <row r="19" spans="2:4" ht="15.75" thickBot="1" x14ac:dyDescent="0.3">
      <c r="B19" s="9">
        <v>122</v>
      </c>
      <c r="C19" s="8">
        <v>504</v>
      </c>
      <c r="D19" s="8">
        <v>1264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7BF2-8A8D-4E54-8745-2251B92405B3}">
  <dimension ref="B2:H29"/>
  <sheetViews>
    <sheetView workbookViewId="0">
      <selection activeCell="K27" sqref="K27"/>
    </sheetView>
  </sheetViews>
  <sheetFormatPr defaultRowHeight="15" x14ac:dyDescent="0.25"/>
  <cols>
    <col min="2" max="2" width="12.28515625" customWidth="1"/>
    <col min="6" max="6" width="10.85546875" bestFit="1" customWidth="1"/>
    <col min="7" max="7" width="11" customWidth="1"/>
    <col min="8" max="8" width="11.7109375" customWidth="1"/>
  </cols>
  <sheetData>
    <row r="2" spans="2:8" s="11" customFormat="1" ht="30.75" thickBot="1" x14ac:dyDescent="0.3">
      <c r="B2" s="11" t="s">
        <v>9</v>
      </c>
      <c r="D2" s="12" t="s">
        <v>10</v>
      </c>
      <c r="F2" s="11" t="s">
        <v>13</v>
      </c>
      <c r="G2" s="12" t="s">
        <v>12</v>
      </c>
      <c r="H2" s="12" t="s">
        <v>11</v>
      </c>
    </row>
    <row r="3" spans="2:8" ht="15.75" thickBot="1" x14ac:dyDescent="0.3">
      <c r="B3" s="9">
        <v>4.87</v>
      </c>
      <c r="D3" s="9">
        <v>2.58</v>
      </c>
      <c r="F3" t="s">
        <v>17</v>
      </c>
      <c r="G3" s="10">
        <f>AVERAGE(B3:B5)</f>
        <v>7.38</v>
      </c>
      <c r="H3" s="10">
        <f>AVERAGE(D3:D5)</f>
        <v>2.69</v>
      </c>
    </row>
    <row r="4" spans="2:8" ht="15.75" thickBot="1" x14ac:dyDescent="0.3">
      <c r="B4" s="5">
        <v>7.63</v>
      </c>
      <c r="D4" s="5">
        <v>2.35</v>
      </c>
      <c r="F4" t="s">
        <v>18</v>
      </c>
      <c r="G4" s="10">
        <f>AVERAGE(B7:B9)</f>
        <v>5.8633333333333333</v>
      </c>
      <c r="H4" s="10">
        <f>AVERAGE(D7:D9)</f>
        <v>3.7399999999999998</v>
      </c>
    </row>
    <row r="5" spans="2:8" ht="15.75" thickBot="1" x14ac:dyDescent="0.3">
      <c r="B5" s="5">
        <v>9.64</v>
      </c>
      <c r="D5" s="5">
        <v>3.14</v>
      </c>
      <c r="F5" t="s">
        <v>19</v>
      </c>
      <c r="G5" s="10">
        <f>AVERAGE(B11:B14)</f>
        <v>3.69</v>
      </c>
      <c r="H5" s="10">
        <f>AVERAGE(D11:D14)</f>
        <v>3.0300000000000002</v>
      </c>
    </row>
    <row r="6" spans="2:8" ht="15.75" thickBot="1" x14ac:dyDescent="0.3">
      <c r="B6" s="5"/>
      <c r="D6" s="5"/>
      <c r="F6" t="s">
        <v>20</v>
      </c>
      <c r="G6" s="10">
        <f>AVERAGE(B16:B19)</f>
        <v>6.2675000000000001</v>
      </c>
      <c r="H6" s="10">
        <f>AVERAGE(D16:D19)</f>
        <v>2.6375000000000002</v>
      </c>
    </row>
    <row r="7" spans="2:8" ht="15.75" thickBot="1" x14ac:dyDescent="0.3">
      <c r="B7" s="5">
        <v>5.71</v>
      </c>
      <c r="D7" s="5">
        <v>2.63</v>
      </c>
      <c r="F7" t="s">
        <v>21</v>
      </c>
      <c r="G7" s="10">
        <f>AVERAGE(B21:B24)</f>
        <v>14.52</v>
      </c>
      <c r="H7" s="10">
        <f>AVERAGE(D21:D24)</f>
        <v>7.23</v>
      </c>
    </row>
    <row r="8" spans="2:8" ht="15.75" thickBot="1" x14ac:dyDescent="0.3">
      <c r="B8" s="5">
        <v>6.05</v>
      </c>
      <c r="D8" s="5">
        <v>3.12</v>
      </c>
      <c r="F8" t="s">
        <v>22</v>
      </c>
      <c r="G8" s="10">
        <f>AVERAGE(B26:B29)</f>
        <v>4.33</v>
      </c>
      <c r="H8" s="10">
        <f>AVERAGE(D26:D29)</f>
        <v>6.51</v>
      </c>
    </row>
    <row r="9" spans="2:8" ht="15.75" thickBot="1" x14ac:dyDescent="0.3">
      <c r="B9" s="5">
        <v>5.83</v>
      </c>
      <c r="D9" s="5">
        <v>5.47</v>
      </c>
    </row>
    <row r="10" spans="2:8" ht="15.75" thickBot="1" x14ac:dyDescent="0.3">
      <c r="B10" s="5"/>
      <c r="D10" s="5"/>
    </row>
    <row r="11" spans="2:8" ht="15.75" thickBot="1" x14ac:dyDescent="0.3">
      <c r="B11" s="5">
        <v>4.13</v>
      </c>
      <c r="D11" s="5">
        <v>1.9</v>
      </c>
    </row>
    <row r="12" spans="2:8" ht="15.75" thickBot="1" x14ac:dyDescent="0.3">
      <c r="B12" s="5">
        <v>3.17</v>
      </c>
      <c r="D12" s="5">
        <v>2.39</v>
      </c>
    </row>
    <row r="13" spans="2:8" ht="15.75" thickBot="1" x14ac:dyDescent="0.3">
      <c r="B13" s="5">
        <v>3.88</v>
      </c>
      <c r="D13" s="5">
        <v>5.58</v>
      </c>
    </row>
    <row r="14" spans="2:8" ht="15.75" thickBot="1" x14ac:dyDescent="0.3">
      <c r="B14" s="5">
        <v>3.58</v>
      </c>
      <c r="D14" s="5">
        <v>2.25</v>
      </c>
    </row>
    <row r="15" spans="2:8" ht="15.75" thickBot="1" x14ac:dyDescent="0.3">
      <c r="B15" s="5"/>
      <c r="D15" s="5"/>
    </row>
    <row r="16" spans="2:8" ht="15.75" thickBot="1" x14ac:dyDescent="0.3">
      <c r="B16" s="5">
        <v>4.26</v>
      </c>
      <c r="D16" s="5">
        <v>3.01</v>
      </c>
    </row>
    <row r="17" spans="2:4" ht="15.75" thickBot="1" x14ac:dyDescent="0.3">
      <c r="B17" s="5">
        <v>6.37</v>
      </c>
      <c r="D17" s="5">
        <v>2.75</v>
      </c>
    </row>
    <row r="18" spans="2:4" ht="15.75" thickBot="1" x14ac:dyDescent="0.3">
      <c r="B18" s="5">
        <v>9.4600000000000009</v>
      </c>
      <c r="D18" s="5">
        <v>2.54</v>
      </c>
    </row>
    <row r="19" spans="2:4" ht="15.75" thickBot="1" x14ac:dyDescent="0.3">
      <c r="B19" s="5">
        <v>4.9800000000000004</v>
      </c>
      <c r="D19" s="5">
        <v>2.25</v>
      </c>
    </row>
    <row r="20" spans="2:4" ht="15.75" thickBot="1" x14ac:dyDescent="0.3">
      <c r="B20" s="5"/>
      <c r="D20" s="5"/>
    </row>
    <row r="21" spans="2:4" ht="15.75" thickBot="1" x14ac:dyDescent="0.3">
      <c r="B21" s="5">
        <v>8.34</v>
      </c>
      <c r="D21" s="5">
        <v>6.09</v>
      </c>
    </row>
    <row r="22" spans="2:4" ht="15.75" thickBot="1" x14ac:dyDescent="0.3">
      <c r="B22" s="5">
        <v>15.98</v>
      </c>
      <c r="D22" s="5">
        <v>6.74</v>
      </c>
    </row>
    <row r="23" spans="2:4" ht="15.75" thickBot="1" x14ac:dyDescent="0.3">
      <c r="B23" s="5">
        <v>18.03</v>
      </c>
      <c r="D23" s="5">
        <v>7.09</v>
      </c>
    </row>
    <row r="24" spans="2:4" ht="15.75" thickBot="1" x14ac:dyDescent="0.3">
      <c r="B24" s="5">
        <v>15.73</v>
      </c>
      <c r="D24" s="5">
        <v>9</v>
      </c>
    </row>
    <row r="25" spans="2:4" ht="15.75" thickBot="1" x14ac:dyDescent="0.3">
      <c r="B25" s="5"/>
      <c r="D25" s="5"/>
    </row>
    <row r="26" spans="2:4" ht="15.75" thickBot="1" x14ac:dyDescent="0.3">
      <c r="B26" s="5">
        <v>4.08</v>
      </c>
      <c r="D26" s="5">
        <v>4.24</v>
      </c>
    </row>
    <row r="27" spans="2:4" ht="15.75" thickBot="1" x14ac:dyDescent="0.3">
      <c r="B27" s="5">
        <v>4.37</v>
      </c>
      <c r="D27" s="5">
        <v>3.79</v>
      </c>
    </row>
    <row r="28" spans="2:4" ht="15.75" thickBot="1" x14ac:dyDescent="0.3">
      <c r="B28" s="5">
        <v>3.85</v>
      </c>
      <c r="D28" s="5">
        <v>8.2899999999999991</v>
      </c>
    </row>
    <row r="29" spans="2:4" ht="15.75" thickBot="1" x14ac:dyDescent="0.3">
      <c r="B29" s="5">
        <v>5.0199999999999996</v>
      </c>
      <c r="D29" s="5">
        <v>9.7200000000000006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D1C1-28BD-4D3F-A077-8CF8F8E1B7B9}">
  <dimension ref="B2:H29"/>
  <sheetViews>
    <sheetView zoomScale="95" zoomScaleNormal="95" workbookViewId="0">
      <selection activeCell="G12" sqref="G12"/>
    </sheetView>
  </sheetViews>
  <sheetFormatPr defaultRowHeight="15" x14ac:dyDescent="0.25"/>
  <cols>
    <col min="2" max="2" width="12.28515625" customWidth="1"/>
    <col min="7" max="7" width="11" customWidth="1"/>
    <col min="8" max="8" width="11.7109375" customWidth="1"/>
  </cols>
  <sheetData>
    <row r="2" spans="2:8" s="11" customFormat="1" ht="30.75" thickBot="1" x14ac:dyDescent="0.3">
      <c r="B2" s="11" t="s">
        <v>9</v>
      </c>
      <c r="D2" s="12" t="s">
        <v>10</v>
      </c>
      <c r="E2" s="12"/>
      <c r="F2" s="11" t="s">
        <v>13</v>
      </c>
      <c r="G2" s="12" t="s">
        <v>12</v>
      </c>
      <c r="H2" s="12" t="s">
        <v>11</v>
      </c>
    </row>
    <row r="3" spans="2:8" ht="15.75" thickBot="1" x14ac:dyDescent="0.3">
      <c r="B3" s="9">
        <v>6.53</v>
      </c>
      <c r="D3" s="9">
        <v>2.33</v>
      </c>
      <c r="E3" s="14"/>
      <c r="F3" t="s">
        <v>14</v>
      </c>
      <c r="G3" s="10">
        <f>AVERAGE(B3:B5)</f>
        <v>6.4899999999999993</v>
      </c>
      <c r="H3" s="10">
        <f>AVERAGE(D3:D5)</f>
        <v>3.35</v>
      </c>
    </row>
    <row r="4" spans="2:8" ht="15.75" thickBot="1" x14ac:dyDescent="0.3">
      <c r="B4" s="5">
        <v>5.05</v>
      </c>
      <c r="D4" s="5">
        <v>3.52</v>
      </c>
      <c r="E4" s="14"/>
      <c r="F4" t="s">
        <v>15</v>
      </c>
      <c r="G4" s="10">
        <f>AVERAGE(B7:B10)</f>
        <v>8.2799999999999994</v>
      </c>
      <c r="H4" s="10">
        <f>AVERAGE(D7:D10)</f>
        <v>3.2475000000000001</v>
      </c>
    </row>
    <row r="5" spans="2:8" ht="15.75" thickBot="1" x14ac:dyDescent="0.3">
      <c r="B5" s="5">
        <v>7.89</v>
      </c>
      <c r="D5" s="5">
        <v>4.2</v>
      </c>
      <c r="E5" s="14"/>
      <c r="F5" t="s">
        <v>16</v>
      </c>
      <c r="G5" s="10">
        <f>AVERAGE(B12:B14)</f>
        <v>7.78</v>
      </c>
      <c r="H5" s="10">
        <f>AVERAGE(D12:D15)</f>
        <v>11.085000000000001</v>
      </c>
    </row>
    <row r="6" spans="2:8" ht="15.75" thickBot="1" x14ac:dyDescent="0.3">
      <c r="B6" s="5"/>
      <c r="D6" s="5"/>
      <c r="E6" s="14"/>
    </row>
    <row r="7" spans="2:8" ht="15.75" thickBot="1" x14ac:dyDescent="0.3">
      <c r="B7" s="5">
        <v>3.73</v>
      </c>
      <c r="D7" s="5">
        <v>2.2400000000000002</v>
      </c>
      <c r="E7" s="14"/>
    </row>
    <row r="8" spans="2:8" ht="15.75" thickBot="1" x14ac:dyDescent="0.3">
      <c r="B8" s="5">
        <v>11.77</v>
      </c>
      <c r="D8" s="5">
        <v>3.72</v>
      </c>
      <c r="E8" s="14"/>
    </row>
    <row r="9" spans="2:8" ht="15.75" thickBot="1" x14ac:dyDescent="0.3">
      <c r="B9" s="5">
        <v>8.93</v>
      </c>
      <c r="D9" s="5">
        <v>2.69</v>
      </c>
      <c r="E9" s="14"/>
    </row>
    <row r="10" spans="2:8" ht="15.75" thickBot="1" x14ac:dyDescent="0.3">
      <c r="B10" s="5">
        <v>8.69</v>
      </c>
      <c r="D10" s="5">
        <v>4.34</v>
      </c>
      <c r="E10" s="14"/>
    </row>
    <row r="11" spans="2:8" ht="15.75" thickBot="1" x14ac:dyDescent="0.3">
      <c r="B11" s="5"/>
      <c r="D11" s="5"/>
      <c r="E11" s="14"/>
    </row>
    <row r="12" spans="2:8" ht="15.75" thickBot="1" x14ac:dyDescent="0.3">
      <c r="B12" s="5">
        <v>5.16</v>
      </c>
      <c r="D12" s="5">
        <v>6.17</v>
      </c>
      <c r="E12" s="14"/>
    </row>
    <row r="13" spans="2:8" ht="15.75" thickBot="1" x14ac:dyDescent="0.3">
      <c r="B13" s="5">
        <v>12.41</v>
      </c>
      <c r="D13" s="5">
        <v>7.22</v>
      </c>
      <c r="E13" s="14"/>
    </row>
    <row r="14" spans="2:8" ht="15.75" thickBot="1" x14ac:dyDescent="0.3">
      <c r="B14" s="13">
        <v>5.77</v>
      </c>
      <c r="D14" s="5">
        <v>16.989999999999998</v>
      </c>
      <c r="E14" s="14"/>
    </row>
    <row r="15" spans="2:8" ht="15.75" thickBot="1" x14ac:dyDescent="0.3">
      <c r="B15" s="14"/>
      <c r="C15" s="15"/>
      <c r="D15" s="5">
        <v>13.96</v>
      </c>
      <c r="E15" s="14"/>
    </row>
    <row r="16" spans="2:8" x14ac:dyDescent="0.25">
      <c r="B16" s="14"/>
      <c r="C16" s="15"/>
      <c r="D16" s="14"/>
      <c r="E16" s="14"/>
    </row>
    <row r="17" spans="2:5" x14ac:dyDescent="0.25">
      <c r="B17" s="14"/>
      <c r="C17" s="15"/>
      <c r="D17" s="14"/>
      <c r="E17" s="14"/>
    </row>
    <row r="18" spans="2:5" x14ac:dyDescent="0.25">
      <c r="B18" s="14"/>
      <c r="C18" s="15"/>
      <c r="D18" s="14"/>
      <c r="E18" s="14"/>
    </row>
    <row r="19" spans="2:5" x14ac:dyDescent="0.25">
      <c r="B19" s="14"/>
      <c r="C19" s="15"/>
      <c r="D19" s="14"/>
      <c r="E19" s="14"/>
    </row>
    <row r="20" spans="2:5" x14ac:dyDescent="0.25">
      <c r="B20" s="14"/>
      <c r="C20" s="15"/>
      <c r="D20" s="14"/>
      <c r="E20" s="14"/>
    </row>
    <row r="21" spans="2:5" x14ac:dyDescent="0.25">
      <c r="B21" s="14"/>
      <c r="C21" s="15"/>
      <c r="D21" s="14"/>
      <c r="E21" s="14"/>
    </row>
    <row r="22" spans="2:5" x14ac:dyDescent="0.25">
      <c r="B22" s="14"/>
      <c r="C22" s="15"/>
      <c r="D22" s="14"/>
      <c r="E22" s="14"/>
    </row>
    <row r="23" spans="2:5" x14ac:dyDescent="0.25">
      <c r="B23" s="14"/>
      <c r="C23" s="15"/>
      <c r="D23" s="14"/>
      <c r="E23" s="14"/>
    </row>
    <row r="24" spans="2:5" x14ac:dyDescent="0.25">
      <c r="B24" s="14"/>
      <c r="C24" s="15"/>
      <c r="D24" s="14"/>
      <c r="E24" s="14"/>
    </row>
    <row r="25" spans="2:5" x14ac:dyDescent="0.25">
      <c r="B25" s="14"/>
      <c r="C25" s="15"/>
      <c r="D25" s="14"/>
      <c r="E25" s="14"/>
    </row>
    <row r="26" spans="2:5" x14ac:dyDescent="0.25">
      <c r="B26" s="14"/>
      <c r="C26" s="15"/>
      <c r="D26" s="14"/>
      <c r="E26" s="14"/>
    </row>
    <row r="27" spans="2:5" x14ac:dyDescent="0.25">
      <c r="B27" s="14"/>
      <c r="C27" s="15"/>
      <c r="D27" s="14"/>
      <c r="E27" s="14"/>
    </row>
    <row r="28" spans="2:5" x14ac:dyDescent="0.25">
      <c r="B28" s="14"/>
      <c r="C28" s="15"/>
      <c r="D28" s="14"/>
      <c r="E28" s="14"/>
    </row>
    <row r="29" spans="2:5" x14ac:dyDescent="0.25">
      <c r="B29" s="14"/>
      <c r="C29" s="15"/>
      <c r="D29" s="14"/>
      <c r="E29" s="1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6A8E-6C1C-4ADD-B10A-8037C48A3222}">
  <dimension ref="A2:H14"/>
  <sheetViews>
    <sheetView workbookViewId="0">
      <selection activeCell="D4" sqref="D4"/>
    </sheetView>
  </sheetViews>
  <sheetFormatPr defaultRowHeight="15" x14ac:dyDescent="0.25"/>
  <cols>
    <col min="2" max="2" width="16.42578125" customWidth="1"/>
    <col min="3" max="4" width="10" bestFit="1" customWidth="1"/>
    <col min="6" max="6" width="10.85546875" bestFit="1" customWidth="1"/>
    <col min="7" max="7" width="11" customWidth="1"/>
    <col min="8" max="8" width="11.7109375" customWidth="1"/>
  </cols>
  <sheetData>
    <row r="2" spans="1:8" s="11" customFormat="1" x14ac:dyDescent="0.25">
      <c r="B2" s="16"/>
      <c r="D2" s="12"/>
      <c r="G2" s="12"/>
      <c r="H2" s="12"/>
    </row>
    <row r="3" spans="1:8" ht="30.75" customHeight="1" x14ac:dyDescent="0.25">
      <c r="A3" s="18" t="s">
        <v>23</v>
      </c>
      <c r="B3" s="20" t="s">
        <v>23</v>
      </c>
      <c r="C3" s="21" t="s">
        <v>27</v>
      </c>
      <c r="D3" s="22" t="s">
        <v>28</v>
      </c>
      <c r="G3" s="10"/>
      <c r="H3" s="10"/>
    </row>
    <row r="4" spans="1:8" ht="12.75" customHeight="1" x14ac:dyDescent="0.25">
      <c r="A4" s="18">
        <v>5</v>
      </c>
      <c r="B4" s="18" t="s">
        <v>24</v>
      </c>
      <c r="C4" s="17">
        <v>4.87</v>
      </c>
      <c r="D4" s="18">
        <v>4.9400000000000004</v>
      </c>
      <c r="G4" s="10"/>
      <c r="H4" s="10"/>
    </row>
    <row r="5" spans="1:8" x14ac:dyDescent="0.25">
      <c r="A5" s="17">
        <v>6</v>
      </c>
      <c r="B5" s="17" t="s">
        <v>24</v>
      </c>
      <c r="C5" s="17">
        <v>7.63</v>
      </c>
      <c r="D5" s="19">
        <v>4.53</v>
      </c>
      <c r="G5" s="10"/>
      <c r="H5" s="10"/>
    </row>
    <row r="6" spans="1:8" x14ac:dyDescent="0.25">
      <c r="A6" s="17">
        <v>7</v>
      </c>
      <c r="B6" s="17" t="s">
        <v>24</v>
      </c>
      <c r="C6" s="17">
        <v>9.64</v>
      </c>
      <c r="D6" s="19">
        <v>10.79</v>
      </c>
      <c r="G6" s="10"/>
      <c r="H6" s="10"/>
    </row>
    <row r="7" spans="1:8" x14ac:dyDescent="0.25">
      <c r="A7" s="17">
        <v>14</v>
      </c>
      <c r="B7" s="17" t="s">
        <v>25</v>
      </c>
      <c r="C7" s="17">
        <v>4.13</v>
      </c>
      <c r="D7" s="19">
        <v>8.48</v>
      </c>
      <c r="G7" s="10"/>
      <c r="H7" s="10"/>
    </row>
    <row r="8" spans="1:8" x14ac:dyDescent="0.25">
      <c r="A8" s="17">
        <v>15</v>
      </c>
      <c r="B8" s="17" t="s">
        <v>25</v>
      </c>
      <c r="C8" s="17">
        <v>3.17</v>
      </c>
      <c r="D8" s="19">
        <v>5.67</v>
      </c>
      <c r="G8" s="10"/>
      <c r="H8" s="10"/>
    </row>
    <row r="9" spans="1:8" x14ac:dyDescent="0.25">
      <c r="A9" s="17">
        <v>16</v>
      </c>
      <c r="B9" s="17" t="s">
        <v>25</v>
      </c>
      <c r="C9" s="17">
        <v>3.88</v>
      </c>
      <c r="D9" s="19">
        <v>5.73</v>
      </c>
    </row>
    <row r="10" spans="1:8" x14ac:dyDescent="0.25">
      <c r="A10" s="17">
        <v>17</v>
      </c>
      <c r="B10" s="17" t="s">
        <v>25</v>
      </c>
      <c r="C10" s="17">
        <v>3.58</v>
      </c>
      <c r="D10" s="19">
        <v>8.51</v>
      </c>
    </row>
    <row r="11" spans="1:8" x14ac:dyDescent="0.25">
      <c r="A11" s="17">
        <v>15</v>
      </c>
      <c r="B11" s="17" t="s">
        <v>26</v>
      </c>
      <c r="C11" s="19">
        <v>6.09</v>
      </c>
      <c r="D11" s="19">
        <v>4.3099999999999996</v>
      </c>
    </row>
    <row r="12" spans="1:8" x14ac:dyDescent="0.25">
      <c r="A12" s="17">
        <v>16</v>
      </c>
      <c r="B12" s="17" t="s">
        <v>26</v>
      </c>
      <c r="C12" s="19">
        <v>6.74</v>
      </c>
      <c r="D12" s="19">
        <v>3.64</v>
      </c>
    </row>
    <row r="13" spans="1:8" x14ac:dyDescent="0.25">
      <c r="A13" s="17">
        <v>17</v>
      </c>
      <c r="B13" s="17" t="s">
        <v>26</v>
      </c>
      <c r="C13" s="19">
        <v>7.09</v>
      </c>
      <c r="D13" s="19">
        <v>4.51</v>
      </c>
    </row>
    <row r="14" spans="1:8" x14ac:dyDescent="0.25">
      <c r="A14" s="17">
        <v>18</v>
      </c>
      <c r="B14" s="17" t="s">
        <v>26</v>
      </c>
      <c r="C14" s="19">
        <v>9</v>
      </c>
      <c r="D14" s="19">
        <v>3.59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779F-676B-4204-82B0-72F3F355D1F0}">
  <dimension ref="B2:K81"/>
  <sheetViews>
    <sheetView workbookViewId="0">
      <selection activeCell="J22" sqref="J22"/>
    </sheetView>
  </sheetViews>
  <sheetFormatPr defaultRowHeight="15" x14ac:dyDescent="0.25"/>
  <cols>
    <col min="2" max="2" width="11.140625" bestFit="1" customWidth="1"/>
    <col min="3" max="3" width="15" style="30" bestFit="1" customWidth="1"/>
    <col min="4" max="8" width="7.28515625" customWidth="1"/>
    <col min="9" max="9" width="9.42578125" bestFit="1" customWidth="1"/>
    <col min="10" max="10" width="6" customWidth="1"/>
    <col min="11" max="11" width="26.5703125" customWidth="1"/>
  </cols>
  <sheetData>
    <row r="2" spans="2:11" x14ac:dyDescent="0.25">
      <c r="B2" t="s">
        <v>33</v>
      </c>
      <c r="C2" s="30">
        <v>1</v>
      </c>
      <c r="D2" t="s">
        <v>32</v>
      </c>
    </row>
    <row r="3" spans="2:11" ht="15.75" thickBot="1" x14ac:dyDescent="0.3">
      <c r="B3" t="s">
        <v>29</v>
      </c>
      <c r="C3" s="30" t="s">
        <v>31</v>
      </c>
    </row>
    <row r="4" spans="2:11" ht="15.75" thickBot="1" x14ac:dyDescent="0.3">
      <c r="B4" s="9" t="s">
        <v>23</v>
      </c>
      <c r="C4" s="43" t="s">
        <v>34</v>
      </c>
      <c r="D4" s="27" t="s">
        <v>30</v>
      </c>
      <c r="E4" s="28"/>
      <c r="F4" s="28"/>
      <c r="G4" s="28"/>
      <c r="H4" s="29"/>
      <c r="I4" s="26" t="s">
        <v>36</v>
      </c>
      <c r="J4" s="25"/>
      <c r="K4" s="25"/>
    </row>
    <row r="5" spans="2:11" ht="15.75" thickBot="1" x14ac:dyDescent="0.3">
      <c r="B5" s="5">
        <v>5</v>
      </c>
      <c r="C5" s="44">
        <v>10</v>
      </c>
      <c r="D5" s="5">
        <v>18.41</v>
      </c>
      <c r="E5" s="5">
        <v>0.94</v>
      </c>
      <c r="F5" s="5">
        <v>1.68</v>
      </c>
      <c r="G5" s="5">
        <v>5.38</v>
      </c>
      <c r="H5" s="5">
        <v>6.25</v>
      </c>
      <c r="I5" s="33">
        <f>AVERAGE(D5:H5)</f>
        <v>6.5319999999999991</v>
      </c>
      <c r="J5" s="24"/>
      <c r="K5" s="24"/>
    </row>
    <row r="6" spans="2:11" ht="15.75" thickBot="1" x14ac:dyDescent="0.3">
      <c r="B6" s="5">
        <v>6</v>
      </c>
      <c r="C6" s="44">
        <v>10</v>
      </c>
      <c r="D6" s="5">
        <v>12.65</v>
      </c>
      <c r="E6" s="5">
        <v>1.84</v>
      </c>
      <c r="F6" s="5">
        <v>2.0699999999999998</v>
      </c>
      <c r="G6" s="5">
        <v>6.28</v>
      </c>
      <c r="H6" s="5">
        <v>2.42</v>
      </c>
      <c r="I6" s="33">
        <f t="shared" ref="I6:I20" si="0">AVERAGE(D6:H6)</f>
        <v>5.0519999999999996</v>
      </c>
      <c r="J6" s="24"/>
      <c r="K6" s="24"/>
    </row>
    <row r="7" spans="2:11" ht="15.75" thickBot="1" x14ac:dyDescent="0.3">
      <c r="B7" s="5">
        <v>7</v>
      </c>
      <c r="C7" s="44">
        <v>10</v>
      </c>
      <c r="D7" s="5">
        <v>2.48</v>
      </c>
      <c r="E7" s="5">
        <v>19.54</v>
      </c>
      <c r="F7" s="5">
        <v>11.42</v>
      </c>
      <c r="G7" s="5">
        <v>2.65</v>
      </c>
      <c r="H7" s="5">
        <v>3.38</v>
      </c>
      <c r="I7" s="33">
        <f t="shared" si="0"/>
        <v>7.8940000000000001</v>
      </c>
      <c r="J7" s="24"/>
      <c r="K7" s="24"/>
    </row>
    <row r="8" spans="2:11" ht="15.75" thickBot="1" x14ac:dyDescent="0.3">
      <c r="B8" s="5">
        <v>8</v>
      </c>
      <c r="C8" s="44">
        <v>10</v>
      </c>
      <c r="D8" s="5"/>
      <c r="E8" s="5"/>
      <c r="F8" s="5"/>
      <c r="G8" s="5"/>
      <c r="H8" s="5"/>
      <c r="I8" s="33"/>
      <c r="J8" s="24"/>
      <c r="K8" s="24"/>
    </row>
    <row r="9" spans="2:11" ht="15.75" thickBot="1" x14ac:dyDescent="0.3">
      <c r="B9" s="5">
        <v>14</v>
      </c>
      <c r="C9" s="44">
        <v>20</v>
      </c>
      <c r="D9" s="9">
        <v>10.73</v>
      </c>
      <c r="E9" s="9">
        <v>2.2200000000000002</v>
      </c>
      <c r="F9" s="9">
        <v>2.16</v>
      </c>
      <c r="G9" s="9">
        <v>2.0099999999999998</v>
      </c>
      <c r="H9" s="9">
        <v>1.53</v>
      </c>
      <c r="I9" s="33">
        <f t="shared" si="0"/>
        <v>3.7300000000000004</v>
      </c>
      <c r="J9" s="24"/>
      <c r="K9" s="24"/>
    </row>
    <row r="10" spans="2:11" ht="15.75" thickBot="1" x14ac:dyDescent="0.3">
      <c r="B10" s="5">
        <v>15</v>
      </c>
      <c r="C10" s="44">
        <v>20</v>
      </c>
      <c r="D10" s="5">
        <v>15.13</v>
      </c>
      <c r="E10" s="5">
        <v>16.22</v>
      </c>
      <c r="F10" s="5">
        <v>9.6300000000000008</v>
      </c>
      <c r="G10" s="5">
        <v>15.73</v>
      </c>
      <c r="H10" s="5">
        <v>2.12</v>
      </c>
      <c r="I10" s="33">
        <f t="shared" si="0"/>
        <v>11.766000000000002</v>
      </c>
      <c r="J10" s="24"/>
      <c r="K10" s="24"/>
    </row>
    <row r="11" spans="2:11" ht="15.75" thickBot="1" x14ac:dyDescent="0.3">
      <c r="B11" s="5">
        <v>16</v>
      </c>
      <c r="C11" s="44">
        <v>20</v>
      </c>
      <c r="D11" s="5">
        <v>17.53</v>
      </c>
      <c r="E11" s="5">
        <v>7.69</v>
      </c>
      <c r="F11" s="5">
        <v>10.28</v>
      </c>
      <c r="G11" s="5">
        <v>2.36</v>
      </c>
      <c r="H11" s="5">
        <v>6.79</v>
      </c>
      <c r="I11" s="33">
        <f t="shared" si="0"/>
        <v>8.93</v>
      </c>
      <c r="J11" s="24"/>
      <c r="K11" s="24"/>
    </row>
    <row r="12" spans="2:11" ht="15.75" thickBot="1" x14ac:dyDescent="0.3">
      <c r="B12" s="5">
        <v>17</v>
      </c>
      <c r="C12" s="44">
        <v>20</v>
      </c>
      <c r="D12" s="5">
        <v>16.239999999999998</v>
      </c>
      <c r="E12" s="5">
        <v>5.69</v>
      </c>
      <c r="F12" s="5">
        <v>2.09</v>
      </c>
      <c r="G12" s="5">
        <v>11.15</v>
      </c>
      <c r="H12" s="5">
        <v>8.31</v>
      </c>
      <c r="I12" s="33">
        <f t="shared" si="0"/>
        <v>8.6960000000000015</v>
      </c>
      <c r="J12" s="24"/>
      <c r="K12" s="24"/>
    </row>
    <row r="13" spans="2:11" ht="15.75" thickBot="1" x14ac:dyDescent="0.3">
      <c r="B13" s="9">
        <v>15</v>
      </c>
      <c r="C13" s="44">
        <v>50</v>
      </c>
      <c r="D13" s="4"/>
      <c r="E13" s="4"/>
      <c r="F13" s="4"/>
      <c r="G13" s="4"/>
      <c r="H13" s="4"/>
      <c r="I13" s="33"/>
      <c r="J13" s="24"/>
      <c r="K13" s="24"/>
    </row>
    <row r="14" spans="2:11" ht="15.75" thickBot="1" x14ac:dyDescent="0.3">
      <c r="B14" s="5">
        <v>16</v>
      </c>
      <c r="C14" s="44">
        <v>50</v>
      </c>
      <c r="D14" s="4"/>
      <c r="E14" s="4"/>
      <c r="F14" s="4"/>
      <c r="G14" s="4"/>
      <c r="H14" s="4"/>
      <c r="I14" s="33"/>
      <c r="J14" s="24"/>
      <c r="K14" s="24"/>
    </row>
    <row r="15" spans="2:11" ht="15.75" thickBot="1" x14ac:dyDescent="0.3">
      <c r="B15" s="5">
        <v>17</v>
      </c>
      <c r="C15" s="44">
        <v>50</v>
      </c>
      <c r="D15" s="4"/>
      <c r="E15" s="4"/>
      <c r="F15" s="4"/>
      <c r="G15" s="4"/>
      <c r="H15" s="4"/>
      <c r="I15" s="33"/>
      <c r="J15" s="24"/>
      <c r="K15" s="24"/>
    </row>
    <row r="16" spans="2:11" ht="15.75" thickBot="1" x14ac:dyDescent="0.3">
      <c r="B16" s="5">
        <v>18</v>
      </c>
      <c r="C16" s="44">
        <v>50</v>
      </c>
      <c r="D16" s="4"/>
      <c r="E16" s="4"/>
      <c r="F16" s="4"/>
      <c r="G16" s="4"/>
      <c r="H16" s="4"/>
      <c r="I16" s="33"/>
      <c r="J16" s="24"/>
      <c r="K16" s="24"/>
    </row>
    <row r="17" spans="2:11" ht="15.75" thickBot="1" x14ac:dyDescent="0.3">
      <c r="B17" s="9">
        <v>26</v>
      </c>
      <c r="C17" s="44">
        <v>50</v>
      </c>
      <c r="D17" s="8">
        <v>0.95</v>
      </c>
      <c r="E17" s="8">
        <v>3.46</v>
      </c>
      <c r="F17" s="8">
        <v>14.81</v>
      </c>
      <c r="G17" s="8">
        <v>3.67</v>
      </c>
      <c r="H17" s="8">
        <v>2.92</v>
      </c>
      <c r="I17" s="33">
        <f t="shared" si="0"/>
        <v>5.1620000000000008</v>
      </c>
      <c r="J17" s="24"/>
      <c r="K17" s="24"/>
    </row>
    <row r="18" spans="2:11" ht="15.75" thickBot="1" x14ac:dyDescent="0.3">
      <c r="B18" s="5">
        <v>27</v>
      </c>
      <c r="C18" s="44">
        <v>50</v>
      </c>
      <c r="D18" s="4">
        <v>7.92</v>
      </c>
      <c r="E18" s="4">
        <v>16.420000000000002</v>
      </c>
      <c r="F18" s="4">
        <v>11.7</v>
      </c>
      <c r="G18" s="4">
        <v>16.77</v>
      </c>
      <c r="H18" s="4">
        <v>9.26</v>
      </c>
      <c r="I18" s="33">
        <f t="shared" si="0"/>
        <v>12.414</v>
      </c>
      <c r="J18" s="24"/>
      <c r="K18" s="24"/>
    </row>
    <row r="19" spans="2:11" ht="15.75" thickBot="1" x14ac:dyDescent="0.3">
      <c r="B19" s="5">
        <v>28</v>
      </c>
      <c r="C19" s="44">
        <v>50</v>
      </c>
      <c r="D19" s="4">
        <v>14.81</v>
      </c>
      <c r="E19" s="4">
        <v>10.92</v>
      </c>
      <c r="F19" s="4">
        <v>18.14</v>
      </c>
      <c r="G19" s="4">
        <v>27.58</v>
      </c>
      <c r="H19" s="4">
        <v>18.670000000000002</v>
      </c>
      <c r="I19" s="33">
        <f t="shared" si="0"/>
        <v>18.024000000000001</v>
      </c>
      <c r="J19" s="24"/>
      <c r="K19" s="24"/>
    </row>
    <row r="20" spans="2:11" ht="15.75" thickBot="1" x14ac:dyDescent="0.3">
      <c r="B20" s="5">
        <v>29</v>
      </c>
      <c r="C20" s="44">
        <v>50</v>
      </c>
      <c r="D20" s="4">
        <v>15.64</v>
      </c>
      <c r="E20" s="4">
        <v>2.2599999999999998</v>
      </c>
      <c r="F20" s="4">
        <v>3.66</v>
      </c>
      <c r="G20" s="4">
        <v>5.28</v>
      </c>
      <c r="H20" s="4">
        <v>2.0299999999999998</v>
      </c>
      <c r="I20" s="33">
        <f t="shared" si="0"/>
        <v>5.774</v>
      </c>
      <c r="J20" s="24"/>
      <c r="K20" s="24"/>
    </row>
    <row r="21" spans="2:11" x14ac:dyDescent="0.25">
      <c r="I21" s="25"/>
      <c r="J21" s="25"/>
      <c r="K21" s="25"/>
    </row>
    <row r="22" spans="2:11" x14ac:dyDescent="0.25">
      <c r="B22" t="s">
        <v>33</v>
      </c>
      <c r="C22" s="30">
        <v>2</v>
      </c>
      <c r="D22" t="s">
        <v>32</v>
      </c>
      <c r="I22" s="25"/>
      <c r="J22" s="25"/>
      <c r="K22" s="25"/>
    </row>
    <row r="23" spans="2:11" ht="15.75" thickBot="1" x14ac:dyDescent="0.3">
      <c r="B23" t="s">
        <v>29</v>
      </c>
      <c r="C23" s="30" t="s">
        <v>31</v>
      </c>
      <c r="I23" s="25"/>
      <c r="J23" s="25"/>
      <c r="K23" s="25"/>
    </row>
    <row r="24" spans="2:11" ht="15.75" thickBot="1" x14ac:dyDescent="0.3">
      <c r="B24" s="9" t="s">
        <v>23</v>
      </c>
      <c r="C24" s="43" t="s">
        <v>34</v>
      </c>
      <c r="D24" s="27" t="s">
        <v>30</v>
      </c>
      <c r="E24" s="28"/>
      <c r="F24" s="28"/>
      <c r="G24" s="28"/>
      <c r="H24" s="29"/>
      <c r="I24" s="26" t="s">
        <v>36</v>
      </c>
      <c r="J24" s="25"/>
      <c r="K24" s="25"/>
    </row>
    <row r="25" spans="2:11" ht="15.75" thickBot="1" x14ac:dyDescent="0.3">
      <c r="B25" s="5">
        <v>5</v>
      </c>
      <c r="C25" s="44">
        <v>10</v>
      </c>
      <c r="D25" s="4">
        <v>6.41</v>
      </c>
      <c r="E25" s="4">
        <v>7.04</v>
      </c>
      <c r="F25" s="4">
        <v>2.83</v>
      </c>
      <c r="G25" s="4">
        <v>5.85</v>
      </c>
      <c r="H25" s="4">
        <v>2.57</v>
      </c>
      <c r="I25" s="34">
        <f>AVERAGE(D25:H25)</f>
        <v>4.9400000000000004</v>
      </c>
    </row>
    <row r="26" spans="2:11" ht="15.75" thickBot="1" x14ac:dyDescent="0.3">
      <c r="B26" s="5">
        <v>6</v>
      </c>
      <c r="C26" s="44">
        <v>10</v>
      </c>
      <c r="D26" s="4">
        <v>3.82</v>
      </c>
      <c r="E26" s="4">
        <v>3.93</v>
      </c>
      <c r="F26" s="4">
        <v>3.24</v>
      </c>
      <c r="G26" s="4">
        <v>6.8</v>
      </c>
      <c r="H26" s="4">
        <v>4.87</v>
      </c>
      <c r="I26" s="34">
        <f t="shared" ref="I26:I36" si="1">AVERAGE(D26:H26)</f>
        <v>4.532</v>
      </c>
    </row>
    <row r="27" spans="2:11" ht="15.75" thickBot="1" x14ac:dyDescent="0.3">
      <c r="B27" s="5">
        <v>7</v>
      </c>
      <c r="C27" s="44">
        <v>10</v>
      </c>
      <c r="D27" s="4">
        <v>7.68</v>
      </c>
      <c r="E27" s="4">
        <v>4.3</v>
      </c>
      <c r="F27" s="4">
        <v>22.7</v>
      </c>
      <c r="G27" s="4">
        <v>8.1199999999999992</v>
      </c>
      <c r="H27" s="4">
        <v>11.16</v>
      </c>
      <c r="I27" s="34">
        <f t="shared" si="1"/>
        <v>10.791999999999998</v>
      </c>
    </row>
    <row r="28" spans="2:11" ht="15.75" thickBot="1" x14ac:dyDescent="0.3">
      <c r="B28" s="5">
        <v>8</v>
      </c>
      <c r="C28" s="44">
        <v>10</v>
      </c>
      <c r="D28" s="4">
        <v>23.55</v>
      </c>
      <c r="E28" s="4">
        <v>7.21</v>
      </c>
      <c r="F28" s="4">
        <v>12.31</v>
      </c>
      <c r="G28" s="4">
        <v>10.85</v>
      </c>
      <c r="H28" s="4">
        <v>5.52</v>
      </c>
      <c r="I28" s="34">
        <f t="shared" si="1"/>
        <v>11.888</v>
      </c>
    </row>
    <row r="29" spans="2:11" ht="15.75" thickBot="1" x14ac:dyDescent="0.3">
      <c r="B29" s="5">
        <v>14</v>
      </c>
      <c r="C29" s="44">
        <v>20</v>
      </c>
      <c r="D29" s="4">
        <v>11.05</v>
      </c>
      <c r="E29" s="4">
        <v>12.32</v>
      </c>
      <c r="F29" s="4">
        <v>10.52</v>
      </c>
      <c r="G29" s="4">
        <v>4.46</v>
      </c>
      <c r="H29" s="4">
        <v>4.07</v>
      </c>
      <c r="I29" s="34">
        <f t="shared" si="1"/>
        <v>8.484</v>
      </c>
    </row>
    <row r="30" spans="2:11" ht="15.75" thickBot="1" x14ac:dyDescent="0.3">
      <c r="B30" s="5">
        <v>15</v>
      </c>
      <c r="C30" s="44">
        <v>20</v>
      </c>
      <c r="D30" s="4">
        <v>6.04</v>
      </c>
      <c r="E30" s="4">
        <v>6.33</v>
      </c>
      <c r="F30" s="4">
        <v>5.35</v>
      </c>
      <c r="G30" s="4">
        <v>4.91</v>
      </c>
      <c r="H30" s="4">
        <v>5.73</v>
      </c>
      <c r="I30" s="34">
        <f t="shared" si="1"/>
        <v>5.6719999999999997</v>
      </c>
    </row>
    <row r="31" spans="2:11" ht="15.75" thickBot="1" x14ac:dyDescent="0.3">
      <c r="B31" s="5">
        <v>16</v>
      </c>
      <c r="C31" s="44">
        <v>20</v>
      </c>
      <c r="D31" s="4">
        <v>4.53</v>
      </c>
      <c r="E31" s="4">
        <v>3.54</v>
      </c>
      <c r="F31" s="4">
        <v>10.35</v>
      </c>
      <c r="G31" s="4">
        <v>5.1100000000000003</v>
      </c>
      <c r="H31" s="4">
        <v>5.1100000000000003</v>
      </c>
      <c r="I31" s="34">
        <f t="shared" si="1"/>
        <v>5.7279999999999998</v>
      </c>
    </row>
    <row r="32" spans="2:11" ht="15.75" thickBot="1" x14ac:dyDescent="0.3">
      <c r="B32" s="5">
        <v>17</v>
      </c>
      <c r="C32" s="44">
        <v>20</v>
      </c>
      <c r="D32" s="4">
        <v>6.23</v>
      </c>
      <c r="E32" s="4">
        <v>4.59</v>
      </c>
      <c r="F32" s="4">
        <v>9.58</v>
      </c>
      <c r="G32" s="4">
        <v>12</v>
      </c>
      <c r="H32" s="4">
        <v>10.16</v>
      </c>
      <c r="I32" s="34">
        <f t="shared" si="1"/>
        <v>8.5120000000000005</v>
      </c>
      <c r="J32" s="14"/>
    </row>
    <row r="33" spans="2:10" ht="15.75" thickBot="1" x14ac:dyDescent="0.3">
      <c r="B33" s="9">
        <v>15</v>
      </c>
      <c r="C33" s="44">
        <v>50</v>
      </c>
      <c r="D33" s="8">
        <v>6.15</v>
      </c>
      <c r="E33" s="8">
        <v>4.1100000000000003</v>
      </c>
      <c r="F33" s="8">
        <v>2.87</v>
      </c>
      <c r="G33" s="8">
        <v>4.76</v>
      </c>
      <c r="H33" s="8">
        <v>3.65</v>
      </c>
      <c r="I33" s="34">
        <f t="shared" si="1"/>
        <v>4.3079999999999998</v>
      </c>
      <c r="J33" s="14"/>
    </row>
    <row r="34" spans="2:10" ht="15.75" thickBot="1" x14ac:dyDescent="0.3">
      <c r="B34" s="5">
        <v>16</v>
      </c>
      <c r="C34" s="44">
        <v>50</v>
      </c>
      <c r="D34" s="4">
        <v>2.4</v>
      </c>
      <c r="E34" s="4">
        <v>4.2</v>
      </c>
      <c r="F34" s="4">
        <v>3.37</v>
      </c>
      <c r="G34" s="4">
        <v>2.92</v>
      </c>
      <c r="H34" s="4">
        <v>5.32</v>
      </c>
      <c r="I34" s="34">
        <f t="shared" si="1"/>
        <v>3.6420000000000003</v>
      </c>
      <c r="J34" s="14"/>
    </row>
    <row r="35" spans="2:10" ht="15.75" thickBot="1" x14ac:dyDescent="0.3">
      <c r="B35" s="5">
        <v>17</v>
      </c>
      <c r="C35" s="44">
        <v>50</v>
      </c>
      <c r="D35" s="4">
        <v>5.0999999999999996</v>
      </c>
      <c r="E35" s="4">
        <v>6.26</v>
      </c>
      <c r="F35" s="4">
        <v>2.27</v>
      </c>
      <c r="G35" s="4">
        <v>3.33</v>
      </c>
      <c r="H35" s="4">
        <v>5.6</v>
      </c>
      <c r="I35" s="34">
        <f t="shared" si="1"/>
        <v>4.5120000000000005</v>
      </c>
      <c r="J35" s="14"/>
    </row>
    <row r="36" spans="2:10" ht="15.75" thickBot="1" x14ac:dyDescent="0.3">
      <c r="B36" s="5">
        <v>18</v>
      </c>
      <c r="C36" s="44">
        <v>50</v>
      </c>
      <c r="D36" s="4">
        <v>3.74</v>
      </c>
      <c r="E36" s="4">
        <v>2.58</v>
      </c>
      <c r="F36" s="4">
        <v>3.22</v>
      </c>
      <c r="G36" s="4">
        <v>4.57</v>
      </c>
      <c r="H36" s="4">
        <v>3.8</v>
      </c>
      <c r="I36" s="34">
        <f t="shared" si="1"/>
        <v>3.5819999999999999</v>
      </c>
    </row>
    <row r="37" spans="2:10" ht="15.75" thickBot="1" x14ac:dyDescent="0.3">
      <c r="B37" s="9">
        <v>26</v>
      </c>
      <c r="C37" s="44">
        <v>50</v>
      </c>
      <c r="D37" s="9"/>
      <c r="E37" s="9"/>
      <c r="F37" s="9"/>
      <c r="G37" s="9"/>
      <c r="H37" s="9"/>
      <c r="I37" s="36"/>
    </row>
    <row r="38" spans="2:10" ht="15.75" thickBot="1" x14ac:dyDescent="0.3">
      <c r="B38" s="5">
        <v>27</v>
      </c>
      <c r="C38" s="44">
        <v>50</v>
      </c>
      <c r="D38" s="9"/>
      <c r="E38" s="9"/>
      <c r="F38" s="9"/>
      <c r="G38" s="9"/>
      <c r="H38" s="9"/>
      <c r="I38" s="36"/>
    </row>
    <row r="39" spans="2:10" ht="15.75" thickBot="1" x14ac:dyDescent="0.3">
      <c r="B39" s="5">
        <v>28</v>
      </c>
      <c r="C39" s="44">
        <v>50</v>
      </c>
      <c r="D39" s="9"/>
      <c r="E39" s="9"/>
      <c r="F39" s="9"/>
      <c r="G39" s="9"/>
      <c r="H39" s="9"/>
      <c r="I39" s="36"/>
    </row>
    <row r="40" spans="2:10" ht="15.75" thickBot="1" x14ac:dyDescent="0.3">
      <c r="B40" s="5">
        <v>29</v>
      </c>
      <c r="C40" s="44">
        <v>50</v>
      </c>
      <c r="D40" s="9"/>
      <c r="E40" s="9"/>
      <c r="F40" s="9"/>
      <c r="G40" s="9"/>
      <c r="H40" s="9"/>
      <c r="I40" s="36"/>
    </row>
    <row r="42" spans="2:10" x14ac:dyDescent="0.25">
      <c r="B42" t="s">
        <v>33</v>
      </c>
      <c r="C42" s="30">
        <v>3</v>
      </c>
      <c r="D42" t="s">
        <v>32</v>
      </c>
    </row>
    <row r="43" spans="2:10" ht="15.75" thickBot="1" x14ac:dyDescent="0.3">
      <c r="B43" t="s">
        <v>29</v>
      </c>
      <c r="C43" s="30" t="s">
        <v>31</v>
      </c>
      <c r="I43" s="25"/>
    </row>
    <row r="44" spans="2:10" ht="15.75" thickBot="1" x14ac:dyDescent="0.3">
      <c r="B44" s="9" t="s">
        <v>23</v>
      </c>
      <c r="C44" s="43" t="s">
        <v>34</v>
      </c>
      <c r="D44" s="27" t="s">
        <v>30</v>
      </c>
      <c r="E44" s="28"/>
      <c r="F44" s="28"/>
      <c r="G44" s="28"/>
      <c r="H44" s="29"/>
      <c r="I44" s="26" t="s">
        <v>36</v>
      </c>
    </row>
    <row r="45" spans="2:10" ht="15.75" thickBot="1" x14ac:dyDescent="0.3">
      <c r="B45" s="37">
        <v>5</v>
      </c>
      <c r="C45" s="45">
        <v>10</v>
      </c>
      <c r="D45" s="37">
        <v>3.29</v>
      </c>
      <c r="E45" s="37">
        <v>5.08</v>
      </c>
      <c r="F45" s="37">
        <v>7.18</v>
      </c>
      <c r="G45" s="37">
        <v>3.07</v>
      </c>
      <c r="H45" s="37">
        <v>5.63</v>
      </c>
      <c r="I45" s="37">
        <v>4.8499999999999996</v>
      </c>
    </row>
    <row r="46" spans="2:10" ht="15.75" thickBot="1" x14ac:dyDescent="0.3">
      <c r="B46" s="37">
        <v>6</v>
      </c>
      <c r="C46" s="45">
        <v>10</v>
      </c>
      <c r="D46" s="37">
        <v>2.95</v>
      </c>
      <c r="E46" s="37">
        <v>3.57</v>
      </c>
      <c r="F46" s="37">
        <v>4.07</v>
      </c>
      <c r="G46" s="37">
        <v>6.19</v>
      </c>
      <c r="H46" s="37">
        <v>4.17</v>
      </c>
      <c r="I46" s="37">
        <v>4.1900000000000004</v>
      </c>
    </row>
    <row r="47" spans="2:10" ht="15.75" thickBot="1" x14ac:dyDescent="0.3">
      <c r="B47" s="37">
        <v>7</v>
      </c>
      <c r="C47" s="45">
        <v>10</v>
      </c>
      <c r="D47" s="37">
        <v>5.0599999999999996</v>
      </c>
      <c r="E47" s="37">
        <v>11.43</v>
      </c>
      <c r="F47" s="37">
        <v>10.19</v>
      </c>
      <c r="G47" s="37">
        <v>5.74</v>
      </c>
      <c r="H47" s="37">
        <v>12.86</v>
      </c>
      <c r="I47" s="37">
        <v>9.06</v>
      </c>
    </row>
    <row r="48" spans="2:10" ht="15.75" thickBot="1" x14ac:dyDescent="0.3">
      <c r="B48" s="37">
        <v>8</v>
      </c>
      <c r="C48" s="45">
        <v>10</v>
      </c>
      <c r="D48" s="37">
        <v>27.62</v>
      </c>
      <c r="E48" s="37">
        <v>6.63</v>
      </c>
      <c r="F48" s="37">
        <v>8.6999999999999993</v>
      </c>
      <c r="G48" s="37">
        <v>30</v>
      </c>
      <c r="H48" s="37">
        <v>21.92</v>
      </c>
      <c r="I48" s="37">
        <v>18.97</v>
      </c>
    </row>
    <row r="49" spans="2:9" ht="15.75" thickBot="1" x14ac:dyDescent="0.3">
      <c r="B49" s="37">
        <v>14</v>
      </c>
      <c r="C49" s="45">
        <v>20</v>
      </c>
      <c r="D49" s="37">
        <v>4.58</v>
      </c>
      <c r="E49" s="37">
        <v>8.8000000000000007</v>
      </c>
      <c r="F49" s="37">
        <v>4.9000000000000004</v>
      </c>
      <c r="G49" s="37">
        <v>6.18</v>
      </c>
      <c r="H49" s="37">
        <v>3.23</v>
      </c>
      <c r="I49" s="37">
        <v>5.54</v>
      </c>
    </row>
    <row r="50" spans="2:9" ht="15.75" thickBot="1" x14ac:dyDescent="0.3">
      <c r="B50" s="37">
        <v>15</v>
      </c>
      <c r="C50" s="45">
        <v>20</v>
      </c>
      <c r="D50" s="37">
        <v>8.4</v>
      </c>
      <c r="E50" s="37">
        <v>3.2</v>
      </c>
      <c r="F50" s="37">
        <v>3.32</v>
      </c>
      <c r="G50" s="37">
        <v>3.61</v>
      </c>
      <c r="H50" s="37">
        <v>3.66</v>
      </c>
      <c r="I50" s="37">
        <v>4.4400000000000004</v>
      </c>
    </row>
    <row r="51" spans="2:9" ht="15.75" thickBot="1" x14ac:dyDescent="0.3">
      <c r="B51" s="37">
        <v>16</v>
      </c>
      <c r="C51" s="45">
        <v>20</v>
      </c>
      <c r="D51" s="37">
        <v>7.05</v>
      </c>
      <c r="E51" s="37">
        <v>4.9800000000000004</v>
      </c>
      <c r="F51" s="37">
        <v>6.6</v>
      </c>
      <c r="G51" s="37">
        <v>13.95</v>
      </c>
      <c r="H51" s="37">
        <v>5.0199999999999996</v>
      </c>
      <c r="I51" s="37">
        <v>7.52</v>
      </c>
    </row>
    <row r="52" spans="2:9" ht="15.75" thickBot="1" x14ac:dyDescent="0.3">
      <c r="B52" s="37">
        <v>17</v>
      </c>
      <c r="C52" s="45">
        <v>20</v>
      </c>
      <c r="D52" s="37">
        <v>1.02</v>
      </c>
      <c r="E52" s="37">
        <v>4.17</v>
      </c>
      <c r="F52" s="37">
        <v>5.13</v>
      </c>
      <c r="G52" s="37">
        <v>7.42</v>
      </c>
      <c r="H52" s="37">
        <v>5.35</v>
      </c>
      <c r="I52" s="37">
        <v>4.62</v>
      </c>
    </row>
    <row r="53" spans="2:9" ht="15.75" thickBot="1" x14ac:dyDescent="0.3">
      <c r="B53" s="37">
        <v>15</v>
      </c>
      <c r="C53" s="45">
        <v>50</v>
      </c>
      <c r="D53" s="37">
        <v>2.0699999999999998</v>
      </c>
      <c r="E53" s="37">
        <v>5.92</v>
      </c>
      <c r="F53" s="37">
        <v>5.58</v>
      </c>
      <c r="G53" s="37">
        <v>2.73</v>
      </c>
      <c r="H53" s="37">
        <v>4.82</v>
      </c>
      <c r="I53" s="37">
        <v>4.22</v>
      </c>
    </row>
    <row r="54" spans="2:9" ht="15.75" thickBot="1" x14ac:dyDescent="0.3">
      <c r="B54" s="37">
        <v>16</v>
      </c>
      <c r="C54" s="45">
        <v>50</v>
      </c>
      <c r="D54" s="37">
        <v>5.08</v>
      </c>
      <c r="E54" s="37">
        <v>2.04</v>
      </c>
      <c r="F54" s="37">
        <v>2.84</v>
      </c>
      <c r="G54" s="37">
        <v>2.25</v>
      </c>
      <c r="H54" s="37">
        <v>2.74</v>
      </c>
      <c r="I54" s="37">
        <v>2.99</v>
      </c>
    </row>
    <row r="55" spans="2:9" ht="15.75" thickBot="1" x14ac:dyDescent="0.3">
      <c r="B55" s="37">
        <v>17</v>
      </c>
      <c r="C55" s="45">
        <v>50</v>
      </c>
      <c r="D55" s="37">
        <v>4.46</v>
      </c>
      <c r="E55" s="37">
        <v>4.1399999999999997</v>
      </c>
      <c r="F55" s="37">
        <v>4.7</v>
      </c>
      <c r="G55" s="37">
        <v>7.91</v>
      </c>
      <c r="H55" s="37">
        <v>4.21</v>
      </c>
      <c r="I55" s="37">
        <v>5.08</v>
      </c>
    </row>
    <row r="56" spans="2:9" ht="15.75" thickBot="1" x14ac:dyDescent="0.3">
      <c r="B56" s="37">
        <v>18</v>
      </c>
      <c r="C56" s="45">
        <v>50</v>
      </c>
      <c r="D56" s="37">
        <v>3.67</v>
      </c>
      <c r="E56" s="37">
        <v>4.0199999999999996</v>
      </c>
      <c r="F56" s="37">
        <v>6.93</v>
      </c>
      <c r="G56" s="37">
        <v>2.67</v>
      </c>
      <c r="H56" s="37">
        <v>2.2599999999999998</v>
      </c>
      <c r="I56" s="37">
        <v>3.91</v>
      </c>
    </row>
    <row r="57" spans="2:9" ht="15.75" thickBot="1" x14ac:dyDescent="0.3">
      <c r="B57" s="37">
        <v>26</v>
      </c>
      <c r="C57" s="45">
        <v>50</v>
      </c>
      <c r="D57" s="37">
        <v>5.68</v>
      </c>
      <c r="E57" s="37">
        <v>6.96</v>
      </c>
      <c r="F57" s="37">
        <v>6.31</v>
      </c>
      <c r="G57" s="37">
        <v>4.92</v>
      </c>
      <c r="H57" s="37">
        <v>11.15</v>
      </c>
      <c r="I57" s="37">
        <v>7.01</v>
      </c>
    </row>
    <row r="58" spans="2:9" ht="15.75" thickBot="1" x14ac:dyDescent="0.3">
      <c r="B58" s="37">
        <v>27</v>
      </c>
      <c r="C58" s="45">
        <v>50</v>
      </c>
      <c r="D58" s="37">
        <v>19.71</v>
      </c>
      <c r="E58" s="37">
        <v>14.22</v>
      </c>
      <c r="F58" s="37">
        <v>2.96</v>
      </c>
      <c r="G58" s="37">
        <v>6.72</v>
      </c>
      <c r="H58" s="37">
        <v>2.7</v>
      </c>
      <c r="I58" s="37">
        <v>9.26</v>
      </c>
    </row>
    <row r="59" spans="2:9" ht="15.75" thickBot="1" x14ac:dyDescent="0.3">
      <c r="B59" s="37">
        <v>28</v>
      </c>
      <c r="C59" s="45">
        <v>50</v>
      </c>
      <c r="D59" s="37">
        <v>7.01</v>
      </c>
      <c r="E59" s="37">
        <v>11.13</v>
      </c>
      <c r="F59" s="37">
        <v>14.34</v>
      </c>
      <c r="G59" s="37">
        <v>19.850000000000001</v>
      </c>
      <c r="H59" s="37">
        <v>15.59</v>
      </c>
      <c r="I59" s="37">
        <v>13.58</v>
      </c>
    </row>
    <row r="60" spans="2:9" ht="15.75" thickBot="1" x14ac:dyDescent="0.3">
      <c r="B60" s="37">
        <v>29</v>
      </c>
      <c r="C60" s="45">
        <v>50</v>
      </c>
      <c r="D60" s="37">
        <v>16.239999999999998</v>
      </c>
      <c r="E60" s="37">
        <v>25.71</v>
      </c>
      <c r="F60" s="37">
        <v>6.56</v>
      </c>
      <c r="G60" s="37">
        <v>6.54</v>
      </c>
      <c r="H60" s="37">
        <v>4.66</v>
      </c>
      <c r="I60" s="37">
        <v>11.94</v>
      </c>
    </row>
    <row r="62" spans="2:9" x14ac:dyDescent="0.25">
      <c r="B62" t="s">
        <v>33</v>
      </c>
      <c r="C62" s="30">
        <v>3</v>
      </c>
      <c r="D62" t="s">
        <v>39</v>
      </c>
    </row>
    <row r="63" spans="2:9" ht="15.75" thickBot="1" x14ac:dyDescent="0.3">
      <c r="B63" t="s">
        <v>29</v>
      </c>
      <c r="C63" s="30" t="s">
        <v>31</v>
      </c>
      <c r="I63" s="25"/>
    </row>
    <row r="64" spans="2:9" ht="15.75" thickBot="1" x14ac:dyDescent="0.3">
      <c r="B64" s="23" t="s">
        <v>23</v>
      </c>
      <c r="C64" s="46" t="s">
        <v>34</v>
      </c>
      <c r="D64" s="38" t="s">
        <v>30</v>
      </c>
      <c r="E64" s="39"/>
      <c r="F64" s="39"/>
      <c r="G64" s="39"/>
      <c r="H64" s="40"/>
      <c r="I64" s="41" t="s">
        <v>36</v>
      </c>
    </row>
    <row r="65" spans="2:9" ht="16.5" thickTop="1" thickBot="1" x14ac:dyDescent="0.3">
      <c r="B65" s="42">
        <v>5</v>
      </c>
      <c r="C65" s="47">
        <v>10</v>
      </c>
      <c r="D65" s="42">
        <v>2.76</v>
      </c>
      <c r="E65" s="42">
        <v>2.88</v>
      </c>
      <c r="F65" s="42">
        <v>2.98</v>
      </c>
      <c r="G65" s="42">
        <v>2.92</v>
      </c>
      <c r="H65" s="42">
        <v>2.67</v>
      </c>
      <c r="I65" s="42">
        <v>2.84</v>
      </c>
    </row>
    <row r="66" spans="2:9" ht="16.5" thickTop="1" thickBot="1" x14ac:dyDescent="0.3">
      <c r="B66" s="42">
        <v>6</v>
      </c>
      <c r="C66" s="47">
        <v>10</v>
      </c>
      <c r="D66" s="42">
        <v>2.19</v>
      </c>
      <c r="E66" s="42">
        <v>6.95</v>
      </c>
      <c r="F66" s="42">
        <v>2.17</v>
      </c>
      <c r="G66" s="42">
        <v>2.14</v>
      </c>
      <c r="H66" s="42">
        <v>1.66</v>
      </c>
      <c r="I66" s="42">
        <v>3.02</v>
      </c>
    </row>
    <row r="67" spans="2:9" ht="16.5" thickTop="1" thickBot="1" x14ac:dyDescent="0.3">
      <c r="B67" s="42">
        <v>7</v>
      </c>
      <c r="C67" s="47">
        <v>10</v>
      </c>
      <c r="D67" s="42">
        <v>2.25</v>
      </c>
      <c r="E67" s="42">
        <v>3.5</v>
      </c>
      <c r="F67" s="42">
        <v>3.05</v>
      </c>
      <c r="G67" s="42">
        <v>2.2799999999999998</v>
      </c>
      <c r="H67" s="42">
        <v>2.34</v>
      </c>
      <c r="I67" s="42">
        <v>2.68</v>
      </c>
    </row>
    <row r="68" spans="2:9" ht="16.5" thickTop="1" thickBot="1" x14ac:dyDescent="0.3">
      <c r="B68" s="42">
        <v>8</v>
      </c>
      <c r="C68" s="47">
        <v>10</v>
      </c>
      <c r="D68" s="42">
        <v>3.19</v>
      </c>
      <c r="E68" s="42">
        <v>2.17</v>
      </c>
      <c r="F68" s="42">
        <v>4.74</v>
      </c>
      <c r="G68" s="42">
        <v>4.04</v>
      </c>
      <c r="H68" s="42">
        <v>2.2400000000000002</v>
      </c>
      <c r="I68" s="42">
        <v>3.27</v>
      </c>
    </row>
    <row r="69" spans="2:9" ht="16.5" thickTop="1" thickBot="1" x14ac:dyDescent="0.3">
      <c r="B69" s="42">
        <v>14</v>
      </c>
      <c r="C69" s="47">
        <v>20</v>
      </c>
      <c r="D69" s="42">
        <v>2.4</v>
      </c>
      <c r="E69" s="42">
        <v>2.19</v>
      </c>
      <c r="F69" s="42">
        <v>5.07</v>
      </c>
      <c r="G69" s="42">
        <v>2.89</v>
      </c>
      <c r="H69" s="42">
        <v>2.57</v>
      </c>
      <c r="I69" s="42">
        <v>3.02</v>
      </c>
    </row>
    <row r="70" spans="2:9" ht="16.5" thickTop="1" thickBot="1" x14ac:dyDescent="0.3">
      <c r="B70" s="42">
        <v>15</v>
      </c>
      <c r="C70" s="47">
        <v>20</v>
      </c>
      <c r="D70" s="42">
        <v>3.75</v>
      </c>
      <c r="E70" s="42">
        <v>1.39</v>
      </c>
      <c r="F70" s="42">
        <v>2.48</v>
      </c>
      <c r="G70" s="42">
        <v>2.13</v>
      </c>
      <c r="H70" s="42">
        <v>2.7</v>
      </c>
      <c r="I70" s="42">
        <v>2.4900000000000002</v>
      </c>
    </row>
    <row r="71" spans="2:9" ht="16.5" thickTop="1" thickBot="1" x14ac:dyDescent="0.3">
      <c r="B71" s="42">
        <v>16</v>
      </c>
      <c r="C71" s="47">
        <v>20</v>
      </c>
      <c r="D71" s="42">
        <v>3.29</v>
      </c>
      <c r="E71" s="42">
        <v>1.86</v>
      </c>
      <c r="F71" s="42">
        <v>6.49</v>
      </c>
      <c r="G71" s="42">
        <v>2.97</v>
      </c>
      <c r="H71" s="42">
        <v>2.61</v>
      </c>
      <c r="I71" s="42">
        <v>3.45</v>
      </c>
    </row>
    <row r="72" spans="2:9" ht="16.5" thickTop="1" thickBot="1" x14ac:dyDescent="0.3">
      <c r="B72" s="42">
        <v>17</v>
      </c>
      <c r="C72" s="47">
        <v>20</v>
      </c>
      <c r="D72" s="42">
        <v>3.54</v>
      </c>
      <c r="E72" s="42">
        <v>6.03</v>
      </c>
      <c r="F72" s="42">
        <v>4.08</v>
      </c>
      <c r="G72" s="42">
        <v>4.3099999999999996</v>
      </c>
      <c r="H72" s="42">
        <v>10.199999999999999</v>
      </c>
      <c r="I72" s="42">
        <v>5.63</v>
      </c>
    </row>
    <row r="73" spans="2:9" ht="16.5" thickTop="1" thickBot="1" x14ac:dyDescent="0.3">
      <c r="B73" s="42">
        <v>15</v>
      </c>
      <c r="C73" s="47">
        <v>50</v>
      </c>
      <c r="D73" s="42">
        <v>2.98</v>
      </c>
      <c r="E73" s="42">
        <v>10.19</v>
      </c>
      <c r="F73" s="42">
        <v>11.12</v>
      </c>
      <c r="G73" s="42">
        <v>1.62</v>
      </c>
      <c r="H73" s="42">
        <v>2.2000000000000002</v>
      </c>
      <c r="I73" s="42">
        <v>5.62</v>
      </c>
    </row>
    <row r="74" spans="2:9" ht="16.5" thickTop="1" thickBot="1" x14ac:dyDescent="0.3">
      <c r="B74" s="42">
        <v>16</v>
      </c>
      <c r="C74" s="47">
        <v>50</v>
      </c>
      <c r="D74" s="42">
        <v>12.75</v>
      </c>
      <c r="E74" s="42">
        <v>6.16</v>
      </c>
      <c r="F74" s="42">
        <v>5.62</v>
      </c>
      <c r="G74" s="42">
        <v>30</v>
      </c>
      <c r="H74" s="42">
        <v>13.32</v>
      </c>
      <c r="I74" s="42">
        <v>13.57</v>
      </c>
    </row>
    <row r="75" spans="2:9" ht="16.5" thickTop="1" thickBot="1" x14ac:dyDescent="0.3">
      <c r="B75" s="42">
        <v>17</v>
      </c>
      <c r="C75" s="47">
        <v>50</v>
      </c>
      <c r="D75" s="42">
        <v>20.51</v>
      </c>
      <c r="E75" s="42">
        <v>15.47</v>
      </c>
      <c r="F75" s="42">
        <v>16.11</v>
      </c>
      <c r="G75" s="42">
        <v>6.14</v>
      </c>
      <c r="H75" s="42">
        <v>7.92</v>
      </c>
      <c r="I75" s="42">
        <v>13.23</v>
      </c>
    </row>
    <row r="76" spans="2:9" ht="16.5" thickTop="1" thickBot="1" x14ac:dyDescent="0.3">
      <c r="B76" s="42">
        <v>18</v>
      </c>
      <c r="C76" s="47">
        <v>50</v>
      </c>
      <c r="D76" s="42">
        <v>27.99</v>
      </c>
      <c r="E76" s="42">
        <v>10.96</v>
      </c>
      <c r="F76" s="42">
        <v>30</v>
      </c>
      <c r="G76" s="42">
        <v>8.18</v>
      </c>
      <c r="H76" s="42">
        <v>20.68</v>
      </c>
      <c r="I76" s="42">
        <v>19.559999999999999</v>
      </c>
    </row>
    <row r="77" spans="2:9" ht="16.5" thickTop="1" thickBot="1" x14ac:dyDescent="0.3">
      <c r="B77" s="42">
        <v>26</v>
      </c>
      <c r="C77" s="47">
        <v>50</v>
      </c>
      <c r="D77" s="42">
        <v>30</v>
      </c>
      <c r="E77" s="42">
        <v>30</v>
      </c>
      <c r="F77" s="42">
        <v>30</v>
      </c>
      <c r="G77" s="42">
        <v>30</v>
      </c>
      <c r="H77" s="42">
        <v>30</v>
      </c>
      <c r="I77" s="42">
        <v>30</v>
      </c>
    </row>
    <row r="78" spans="2:9" ht="16.5" thickTop="1" thickBot="1" x14ac:dyDescent="0.3">
      <c r="B78" s="42">
        <v>27</v>
      </c>
      <c r="C78" s="47">
        <v>50</v>
      </c>
      <c r="D78" s="42">
        <v>30</v>
      </c>
      <c r="E78" s="42">
        <v>30</v>
      </c>
      <c r="F78" s="42">
        <v>30</v>
      </c>
      <c r="G78" s="42">
        <v>30</v>
      </c>
      <c r="H78" s="42">
        <v>30</v>
      </c>
      <c r="I78" s="42">
        <v>30</v>
      </c>
    </row>
    <row r="79" spans="2:9" ht="16.5" thickTop="1" thickBot="1" x14ac:dyDescent="0.3">
      <c r="B79" s="42">
        <v>28</v>
      </c>
      <c r="C79" s="47">
        <v>50</v>
      </c>
      <c r="D79" s="42">
        <v>30</v>
      </c>
      <c r="E79" s="42">
        <v>30</v>
      </c>
      <c r="F79" s="42">
        <v>30</v>
      </c>
      <c r="G79" s="42">
        <v>30</v>
      </c>
      <c r="H79" s="42">
        <v>30</v>
      </c>
      <c r="I79" s="42">
        <v>30</v>
      </c>
    </row>
    <row r="80" spans="2:9" ht="16.5" thickTop="1" thickBot="1" x14ac:dyDescent="0.3">
      <c r="B80" s="42">
        <v>29</v>
      </c>
      <c r="C80" s="47">
        <v>50</v>
      </c>
      <c r="D80" s="42">
        <v>30</v>
      </c>
      <c r="E80" s="42">
        <v>30</v>
      </c>
      <c r="F80" s="42">
        <v>30</v>
      </c>
      <c r="G80" s="42">
        <v>30</v>
      </c>
      <c r="H80" s="42">
        <v>30</v>
      </c>
      <c r="I80" s="42">
        <v>30</v>
      </c>
    </row>
    <row r="81" ht="15.75" thickTop="1" x14ac:dyDescent="0.25"/>
  </sheetData>
  <mergeCells count="4">
    <mergeCell ref="D4:H4"/>
    <mergeCell ref="D24:H24"/>
    <mergeCell ref="D44:H44"/>
    <mergeCell ref="D64:H64"/>
  </mergeCells>
  <pageMargins left="0.7" right="0.7" top="0.75" bottom="0.75" header="0.3" footer="0.3"/>
  <pageSetup orientation="portrait" r:id="rId1"/>
  <ignoredErrors>
    <ignoredError sqref="I5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AE9B-022E-49D0-BEA3-A72D5BD462EB}">
  <dimension ref="L2:M7"/>
  <sheetViews>
    <sheetView tabSelected="1" workbookViewId="0">
      <selection activeCell="M20" sqref="M20"/>
    </sheetView>
  </sheetViews>
  <sheetFormatPr defaultRowHeight="15" x14ac:dyDescent="0.25"/>
  <cols>
    <col min="1" max="1" width="5.28515625" customWidth="1"/>
    <col min="12" max="12" width="24.42578125" bestFit="1" customWidth="1"/>
    <col min="13" max="13" width="12.85546875" customWidth="1"/>
  </cols>
  <sheetData>
    <row r="2" spans="12:13" s="11" customFormat="1" ht="18.75" x14ac:dyDescent="0.3">
      <c r="L2" s="35"/>
      <c r="M2" s="35"/>
    </row>
    <row r="3" spans="12:13" ht="18.75" x14ac:dyDescent="0.25">
      <c r="L3" s="32" t="s">
        <v>35</v>
      </c>
      <c r="M3" s="32"/>
    </row>
    <row r="4" spans="12:13" ht="18.75" x14ac:dyDescent="0.3">
      <c r="L4" s="31" t="str">
        <f>Data!B2 &amp; " " &amp; Data!C2 &amp; " " &amp; Data!D2</f>
        <v>Diffuser 1 Autofocus</v>
      </c>
      <c r="M4" s="32" t="s">
        <v>37</v>
      </c>
    </row>
    <row r="5" spans="12:13" ht="18.75" x14ac:dyDescent="0.3">
      <c r="L5" s="31" t="str">
        <f>Data!B22 &amp; " " &amp; Data!C22 &amp; " " &amp; Data!D22</f>
        <v>Diffuser 2 Autofocus</v>
      </c>
      <c r="M5" s="32" t="s">
        <v>38</v>
      </c>
    </row>
    <row r="6" spans="12:13" ht="18.75" x14ac:dyDescent="0.3">
      <c r="L6" s="31" t="str">
        <f>Data!B42 &amp; " " &amp; Data!C42 &amp; " " &amp; Data!D42</f>
        <v>Diffuser 3 Autofocus</v>
      </c>
      <c r="M6" s="32" t="s">
        <v>40</v>
      </c>
    </row>
    <row r="7" spans="12:13" ht="18.75" x14ac:dyDescent="0.3">
      <c r="L7" s="31" t="str">
        <f>Data!B62 &amp; " " &amp; Data!C62 &amp; " " &amp; Data!D62</f>
        <v>Diffuser 3 Fixed</v>
      </c>
      <c r="M7" s="32" t="s">
        <v>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manual</vt:lpstr>
      <vt:lpstr>auto.vs.fixed</vt:lpstr>
      <vt:lpstr>auto.vs.fixed.rotated</vt:lpstr>
      <vt:lpstr>#1 vs. #2</vt:lpstr>
      <vt:lpstr>Data</vt:lpstr>
      <vt:lpstr>Compares</vt:lpstr>
    </vt:vector>
  </TitlesOfParts>
  <Company>Zoetis 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Bruce</dc:creator>
  <cp:lastModifiedBy>Graham, Bruce</cp:lastModifiedBy>
  <dcterms:created xsi:type="dcterms:W3CDTF">2021-08-05T19:03:19Z</dcterms:created>
  <dcterms:modified xsi:type="dcterms:W3CDTF">2021-10-08T20:25:10Z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795725-52d2-44ec-87ed-8b3b9e2ed4e5_Enabled">
    <vt:lpwstr>true</vt:lpwstr>
  </property>
  <property fmtid="{D5CDD505-2E9C-101B-9397-08002B2CF9AE}" pid="3" name="MSIP_Label_9e795725-52d2-44ec-87ed-8b3b9e2ed4e5_SetDate">
    <vt:lpwstr>2021-09-02T15:47:00Z</vt:lpwstr>
  </property>
  <property fmtid="{D5CDD505-2E9C-101B-9397-08002B2CF9AE}" pid="4" name="MSIP_Label_9e795725-52d2-44ec-87ed-8b3b9e2ed4e5_Method">
    <vt:lpwstr>Standard</vt:lpwstr>
  </property>
  <property fmtid="{D5CDD505-2E9C-101B-9397-08002B2CF9AE}" pid="5" name="MSIP_Label_9e795725-52d2-44ec-87ed-8b3b9e2ed4e5_Name">
    <vt:lpwstr>Internal</vt:lpwstr>
  </property>
  <property fmtid="{D5CDD505-2E9C-101B-9397-08002B2CF9AE}" pid="6" name="MSIP_Label_9e795725-52d2-44ec-87ed-8b3b9e2ed4e5_SiteId">
    <vt:lpwstr>a10ba484-6331-40ee-b0ab-cb737ca60a80</vt:lpwstr>
  </property>
  <property fmtid="{D5CDD505-2E9C-101B-9397-08002B2CF9AE}" pid="7" name="MSIP_Label_9e795725-52d2-44ec-87ed-8b3b9e2ed4e5_ActionId">
    <vt:lpwstr>2462954c-1477-4c17-8b33-996d02ca2a4a</vt:lpwstr>
  </property>
  <property fmtid="{D5CDD505-2E9C-101B-9397-08002B2CF9AE}" pid="8" name="MSIP_Label_9e795725-52d2-44ec-87ed-8b3b9e2ed4e5_ContentBits">
    <vt:lpwstr>0</vt:lpwstr>
  </property>
</Properties>
</file>