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2" windowWidth="11340" windowHeight="5772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Book1" localSheetId="3">Sheet4!$A$1:$A$10</definedName>
    <definedName name="Otherstuff">Sheet4!$D$15:$D$24</definedName>
    <definedName name="Stuff">Sheet4!$C$15:$C$24</definedName>
  </definedNames>
  <calcPr calcId="125725"/>
</workbook>
</file>

<file path=xl/calcChain.xml><?xml version="1.0" encoding="utf-8"?>
<calcChain xmlns="http://schemas.openxmlformats.org/spreadsheetml/2006/main">
  <c r="B15" i="4"/>
  <c r="G15"/>
  <c r="H15"/>
  <c r="F16"/>
  <c r="G16"/>
  <c r="G17"/>
  <c r="G18"/>
  <c r="G19"/>
  <c r="G20"/>
  <c r="G21"/>
  <c r="G22"/>
  <c r="G23"/>
  <c r="G24"/>
  <c r="F14"/>
  <c r="C12"/>
  <c r="E2"/>
  <c r="E3"/>
  <c r="E4"/>
  <c r="E5"/>
  <c r="E6"/>
  <c r="E7"/>
  <c r="E8"/>
  <c r="E9"/>
  <c r="E10"/>
  <c r="E1"/>
  <c r="C2"/>
  <c r="C3"/>
  <c r="C4"/>
  <c r="C5"/>
  <c r="C6"/>
  <c r="C7"/>
  <c r="C8"/>
  <c r="C9"/>
  <c r="C10"/>
  <c r="C1"/>
  <c r="B10"/>
  <c r="B2"/>
  <c r="B3"/>
  <c r="B4"/>
  <c r="B5"/>
  <c r="B6"/>
  <c r="B7"/>
  <c r="B8"/>
  <c r="B9"/>
  <c r="B1"/>
</calcChain>
</file>

<file path=xl/connections.xml><?xml version="1.0" encoding="utf-8"?>
<connections xmlns="http://schemas.openxmlformats.org/spreadsheetml/2006/main">
  <connection id="1" name="Book1" type="6" refreshedVersion="3" background="1" saveData="1">
    <textPr codePage="437" sourceFile="C:\Documents and Settings\Administrator\Desktop\Book1.csv">
      <textFields>
        <textField/>
      </textFields>
    </textPr>
  </connection>
</connections>
</file>

<file path=xl/sharedStrings.xml><?xml version="1.0" encoding="utf-8"?>
<sst xmlns="http://schemas.openxmlformats.org/spreadsheetml/2006/main" count="29" uniqueCount="17">
  <si>
    <t>2.302585093,10</t>
  </si>
  <si>
    <t>2.197224577,9</t>
  </si>
  <si>
    <t>2.079441542,8</t>
  </si>
  <si>
    <t>1.945910149,7</t>
  </si>
  <si>
    <t>1.791759469,6</t>
  </si>
  <si>
    <t>1.609437912,5</t>
  </si>
  <si>
    <t>1.386294361,4</t>
  </si>
  <si>
    <t>1.098612289,3</t>
  </si>
  <si>
    <t>0.693147181,2</t>
  </si>
  <si>
    <t>0,1</t>
  </si>
  <si>
    <t>Stuff</t>
  </si>
  <si>
    <t>Otherstuff</t>
  </si>
  <si>
    <t>&gt;2</t>
  </si>
  <si>
    <t>Criterion</t>
  </si>
  <si>
    <t>Foo</t>
  </si>
  <si>
    <t>Bar</t>
  </si>
  <si>
    <t>foo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</si>
</sst>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Book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>
      <selection activeCell="G5" sqref="G5"/>
    </sheetView>
  </sheetViews>
  <sheetFormatPr defaultRowHeight="14.4"/>
  <cols>
    <col min="1" max="1" width="14.109375" bestFit="1" customWidth="1"/>
  </cols>
  <sheetData>
    <row r="1" spans="1:8">
      <c r="A1" t="s">
        <v>0</v>
      </c>
      <c r="B1" t="str">
        <f>MID(A1, FIND(",", A1, 1) +1, 4)</f>
        <v>10</v>
      </c>
      <c r="C1" t="str">
        <f>MID(A1, 1, FIND(",", A1, 1) -1)</f>
        <v>2.302585093</v>
      </c>
      <c r="E1">
        <f>EXP(C1)</f>
        <v>10.000000000059542</v>
      </c>
    </row>
    <row r="2" spans="1:8">
      <c r="A2" t="s">
        <v>1</v>
      </c>
      <c r="B2" t="str">
        <f t="shared" ref="B2:B9" si="0">MID(A2, FIND(",", A2, 1) +1, 4)</f>
        <v>9</v>
      </c>
      <c r="C2" t="str">
        <f t="shared" ref="C2:C10" si="1">MID(A2, 1, FIND(",", A2, 1) -1)</f>
        <v>2.197224577</v>
      </c>
      <c r="E2">
        <f t="shared" ref="E2:E10" si="2">EXP(C2)</f>
        <v>8.9999999969740259</v>
      </c>
    </row>
    <row r="3" spans="1:8">
      <c r="A3" t="s">
        <v>2</v>
      </c>
      <c r="B3" t="str">
        <f t="shared" si="0"/>
        <v>8</v>
      </c>
      <c r="C3" t="str">
        <f t="shared" si="1"/>
        <v>2.079441542</v>
      </c>
      <c r="E3">
        <f t="shared" si="2"/>
        <v>8.0000000025613129</v>
      </c>
    </row>
    <row r="4" spans="1:8">
      <c r="A4" t="s">
        <v>3</v>
      </c>
      <c r="B4" t="str">
        <f t="shared" si="0"/>
        <v>7</v>
      </c>
      <c r="C4" t="str">
        <f t="shared" si="1"/>
        <v>1.945910149</v>
      </c>
      <c r="E4">
        <f t="shared" si="2"/>
        <v>6.9999999996128066</v>
      </c>
    </row>
    <row r="5" spans="1:8">
      <c r="A5" t="s">
        <v>4</v>
      </c>
      <c r="B5" t="str">
        <f t="shared" si="0"/>
        <v>6</v>
      </c>
      <c r="C5" t="str">
        <f t="shared" si="1"/>
        <v>1.791759469</v>
      </c>
      <c r="E5">
        <f t="shared" si="2"/>
        <v>5.9999999986316706</v>
      </c>
    </row>
    <row r="6" spans="1:8">
      <c r="A6" t="s">
        <v>5</v>
      </c>
      <c r="B6" t="str">
        <f t="shared" si="0"/>
        <v>5</v>
      </c>
      <c r="C6" t="str">
        <f t="shared" si="1"/>
        <v>1.609437912</v>
      </c>
      <c r="E6">
        <f t="shared" si="2"/>
        <v>4.999999997829498</v>
      </c>
    </row>
    <row r="7" spans="1:8">
      <c r="A7" t="s">
        <v>6</v>
      </c>
      <c r="B7" t="str">
        <f t="shared" si="0"/>
        <v>4</v>
      </c>
      <c r="C7" t="str">
        <f t="shared" si="1"/>
        <v>1.386294361</v>
      </c>
      <c r="E7">
        <f t="shared" si="2"/>
        <v>3.9999999995204378</v>
      </c>
    </row>
    <row r="8" spans="1:8">
      <c r="A8" t="s">
        <v>7</v>
      </c>
      <c r="B8" t="str">
        <f t="shared" si="0"/>
        <v>3</v>
      </c>
      <c r="C8" t="str">
        <f t="shared" si="1"/>
        <v>1.098612289</v>
      </c>
      <c r="E8">
        <f t="shared" si="2"/>
        <v>3.0000000009956711</v>
      </c>
    </row>
    <row r="9" spans="1:8">
      <c r="A9" t="s">
        <v>8</v>
      </c>
      <c r="B9" t="str">
        <f t="shared" si="0"/>
        <v>2</v>
      </c>
      <c r="C9" t="str">
        <f t="shared" si="1"/>
        <v>0.693147181</v>
      </c>
      <c r="E9">
        <f t="shared" si="2"/>
        <v>2.0000000008801093</v>
      </c>
    </row>
    <row r="10" spans="1:8">
      <c r="A10" t="s">
        <v>9</v>
      </c>
      <c r="B10" t="str">
        <f>MID(A10, FIND(",", A10, 1) +1, 4)</f>
        <v>1</v>
      </c>
      <c r="C10" t="str">
        <f t="shared" si="1"/>
        <v>0</v>
      </c>
      <c r="E10">
        <f t="shared" si="2"/>
        <v>1</v>
      </c>
    </row>
    <row r="11" spans="1:8">
      <c r="C11" t="s">
        <v>10</v>
      </c>
      <c r="D11" t="s">
        <v>13</v>
      </c>
    </row>
    <row r="12" spans="1:8">
      <c r="C12">
        <f>2</f>
        <v>2</v>
      </c>
    </row>
    <row r="14" spans="1:8">
      <c r="C14" t="s">
        <v>10</v>
      </c>
      <c r="D14" t="s">
        <v>11</v>
      </c>
      <c r="E14" t="s">
        <v>14</v>
      </c>
      <c r="F14">
        <f>DCOUNT(C14:D24, , C25:C26)</f>
        <v>3</v>
      </c>
    </row>
    <row r="15" spans="1:8">
      <c r="B15">
        <f>COUNT(Stuff,2)</f>
        <v>11</v>
      </c>
      <c r="C15">
        <v>2</v>
      </c>
      <c r="D15">
        <v>1</v>
      </c>
      <c r="E15" t="s">
        <v>15</v>
      </c>
      <c r="G15">
        <f>IF(((C15=2)*(D15&lt;&gt;1)), (C15+D15), 0)</f>
        <v>0</v>
      </c>
      <c r="H15">
        <f>SUM(IF((C15:C24=2), C15,0)*C15:C24)</f>
        <v>4</v>
      </c>
    </row>
    <row r="16" spans="1:8">
      <c r="C16">
        <v>2</v>
      </c>
      <c r="D16">
        <v>0</v>
      </c>
      <c r="E16" t="s">
        <v>15</v>
      </c>
      <c r="F16">
        <f>COUNTIF(Stuff, "&gt;2")</f>
        <v>3</v>
      </c>
      <c r="G16">
        <f t="shared" ref="G16:G24" si="3">IF(((C16=2)*(D16&lt;&gt;1)), (C16+D16), 0)</f>
        <v>2</v>
      </c>
    </row>
    <row r="17" spans="3:7">
      <c r="C17">
        <v>2</v>
      </c>
      <c r="D17">
        <v>5</v>
      </c>
      <c r="E17" t="s">
        <v>15</v>
      </c>
      <c r="G17">
        <f t="shared" si="3"/>
        <v>7</v>
      </c>
    </row>
    <row r="18" spans="3:7">
      <c r="C18">
        <v>5</v>
      </c>
      <c r="D18">
        <v>6</v>
      </c>
      <c r="E18" t="s">
        <v>15</v>
      </c>
      <c r="G18">
        <f t="shared" si="3"/>
        <v>0</v>
      </c>
    </row>
    <row r="19" spans="3:7">
      <c r="C19">
        <v>2</v>
      </c>
      <c r="D19">
        <v>7</v>
      </c>
      <c r="E19" t="s">
        <v>15</v>
      </c>
      <c r="G19">
        <f t="shared" si="3"/>
        <v>9</v>
      </c>
    </row>
    <row r="20" spans="3:7">
      <c r="C20">
        <v>2</v>
      </c>
      <c r="D20">
        <v>8</v>
      </c>
      <c r="E20" t="s">
        <v>15</v>
      </c>
      <c r="G20">
        <f t="shared" si="3"/>
        <v>10</v>
      </c>
    </row>
    <row r="21" spans="3:7">
      <c r="C21">
        <v>2</v>
      </c>
      <c r="D21">
        <v>9</v>
      </c>
      <c r="E21" t="s">
        <v>15</v>
      </c>
      <c r="G21">
        <f t="shared" si="3"/>
        <v>11</v>
      </c>
    </row>
    <row r="22" spans="3:7">
      <c r="C22">
        <v>2</v>
      </c>
      <c r="D22">
        <v>8</v>
      </c>
      <c r="E22" t="s">
        <v>15</v>
      </c>
      <c r="G22">
        <f t="shared" si="3"/>
        <v>10</v>
      </c>
    </row>
    <row r="23" spans="3:7">
      <c r="C23">
        <v>222</v>
      </c>
      <c r="D23" t="s">
        <v>16</v>
      </c>
      <c r="E23" t="s">
        <v>15</v>
      </c>
      <c r="G23">
        <f t="shared" si="3"/>
        <v>0</v>
      </c>
    </row>
    <row r="24" spans="3:7">
      <c r="C24">
        <v>4</v>
      </c>
      <c r="D24" t="s">
        <v>16</v>
      </c>
      <c r="E24" t="s">
        <v>15</v>
      </c>
      <c r="G24">
        <f t="shared" si="3"/>
        <v>0</v>
      </c>
    </row>
    <row r="25" spans="3:7">
      <c r="C25" t="s">
        <v>10</v>
      </c>
    </row>
    <row r="26" spans="3:7">
      <c r="C2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Sheet4!Book1</vt:lpstr>
      <vt:lpstr>Otherstuff</vt:lpstr>
      <vt:lpstr>Stuff</vt:lpstr>
    </vt:vector>
  </TitlesOfParts>
  <Company>university of waterloo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2015-04-08T21:22:16Z</dcterms:created>
  <dcterms:modified xsi:type="dcterms:W3CDTF">2015-04-08T22:47:41Z</dcterms:modified>
</cp:coreProperties>
</file>