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"/>
  <c r="K11"/>
  <c r="K12"/>
  <c r="K13"/>
  <c r="K14"/>
  <c r="K15"/>
  <c r="K16"/>
  <c r="K17"/>
  <c r="K18"/>
  <c r="K19"/>
  <c r="K20"/>
  <c r="K10"/>
  <c r="I11"/>
  <c r="I12"/>
  <c r="I13"/>
  <c r="I14"/>
  <c r="I15"/>
  <c r="I16"/>
  <c r="I17"/>
  <c r="I18"/>
  <c r="I19"/>
  <c r="I20"/>
  <c r="I10"/>
  <c r="H3"/>
  <c r="H4"/>
  <c r="H5"/>
  <c r="H6"/>
  <c r="H7"/>
  <c r="H8"/>
  <c r="H9"/>
  <c r="H10"/>
  <c r="H11"/>
  <c r="H12"/>
  <c r="H13"/>
  <c r="H14"/>
  <c r="H15"/>
  <c r="H16"/>
  <c r="H17"/>
  <c r="H18"/>
  <c r="H19"/>
  <c r="H20"/>
  <c r="H2"/>
</calcChain>
</file>

<file path=xl/sharedStrings.xml><?xml version="1.0" encoding="utf-8"?>
<sst xmlns="http://schemas.openxmlformats.org/spreadsheetml/2006/main" count="24" uniqueCount="22">
  <si>
    <t>Bin</t>
  </si>
  <si>
    <t>nedmalloc (normal)</t>
  </si>
  <si>
    <t>User mode page allocator</t>
  </si>
  <si>
    <t>nedmalloc (umpa)</t>
  </si>
  <si>
    <t>1Kb</t>
  </si>
  <si>
    <t>4Kb</t>
  </si>
  <si>
    <t>2Kb</t>
  </si>
  <si>
    <t>8Kb</t>
  </si>
  <si>
    <t>16Kb</t>
  </si>
  <si>
    <t>32Kb</t>
  </si>
  <si>
    <t>64Kb</t>
  </si>
  <si>
    <t>128Kb</t>
  </si>
  <si>
    <t>256Kb</t>
  </si>
  <si>
    <t>512Kb</t>
  </si>
  <si>
    <t>1Mb</t>
  </si>
  <si>
    <t>2Mb</t>
  </si>
  <si>
    <t>4Mb</t>
  </si>
  <si>
    <t>dlmalloc (normal)</t>
  </si>
  <si>
    <t>Win7 System Allocator</t>
  </si>
  <si>
    <t>System page allocator</t>
  </si>
  <si>
    <t>nedmalloc umpa improvement</t>
  </si>
  <si>
    <t>umpa improvement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</si>
</sst>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nedmalloc (normal)</c:v>
                </c:pt>
              </c:strCache>
            </c:strRef>
          </c:tx>
          <c:marker>
            <c:symbol val="none"/>
          </c:marker>
          <c:cat>
            <c:strRef>
              <c:f>Sheet1!$A$3:$A$20</c:f>
              <c:strCach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1Kb</c:v>
                </c:pt>
                <c:pt idx="6">
                  <c:v>2Kb</c:v>
                </c:pt>
                <c:pt idx="7">
                  <c:v>4Kb</c:v>
                </c:pt>
                <c:pt idx="8">
                  <c:v>8Kb</c:v>
                </c:pt>
                <c:pt idx="9">
                  <c:v>16Kb</c:v>
                </c:pt>
                <c:pt idx="10">
                  <c:v>32Kb</c:v>
                </c:pt>
                <c:pt idx="11">
                  <c:v>64Kb</c:v>
                </c:pt>
                <c:pt idx="12">
                  <c:v>128Kb</c:v>
                </c:pt>
                <c:pt idx="13">
                  <c:v>256Kb</c:v>
                </c:pt>
                <c:pt idx="14">
                  <c:v>512Kb</c:v>
                </c:pt>
                <c:pt idx="15">
                  <c:v>1Mb</c:v>
                </c:pt>
                <c:pt idx="16">
                  <c:v>2Mb</c:v>
                </c:pt>
                <c:pt idx="17">
                  <c:v>4Mb</c:v>
                </c:pt>
              </c:strCache>
            </c:strRef>
          </c:cat>
          <c:val>
            <c:numRef>
              <c:f>Sheet1!$B$3:$B$20</c:f>
              <c:numCache>
                <c:formatCode>General</c:formatCode>
                <c:ptCount val="18"/>
                <c:pt idx="0">
                  <c:v>502207.755725</c:v>
                </c:pt>
                <c:pt idx="1">
                  <c:v>529632.29425300006</c:v>
                </c:pt>
                <c:pt idx="2">
                  <c:v>573456.46194199997</c:v>
                </c:pt>
                <c:pt idx="3">
                  <c:v>545136.08290200005</c:v>
                </c:pt>
                <c:pt idx="4">
                  <c:v>593869.05793500005</c:v>
                </c:pt>
                <c:pt idx="5">
                  <c:v>553880.06138099998</c:v>
                </c:pt>
                <c:pt idx="6">
                  <c:v>559238.23589699995</c:v>
                </c:pt>
                <c:pt idx="7">
                  <c:v>753972.62870200002</c:v>
                </c:pt>
                <c:pt idx="8">
                  <c:v>1902852.819753</c:v>
                </c:pt>
                <c:pt idx="9">
                  <c:v>2228644.6325170002</c:v>
                </c:pt>
                <c:pt idx="10">
                  <c:v>2984867.0675380002</c:v>
                </c:pt>
                <c:pt idx="11">
                  <c:v>3761674.1185770002</c:v>
                </c:pt>
                <c:pt idx="12">
                  <c:v>6177653.3652689997</c:v>
                </c:pt>
                <c:pt idx="13">
                  <c:v>31022738.817276001</c:v>
                </c:pt>
                <c:pt idx="14">
                  <c:v>166310857.54197401</c:v>
                </c:pt>
                <c:pt idx="15">
                  <c:v>423530338.07825702</c:v>
                </c:pt>
                <c:pt idx="16">
                  <c:v>854514624.25364995</c:v>
                </c:pt>
                <c:pt idx="17">
                  <c:v>1706046602.46454</c:v>
                </c:pt>
              </c:numCache>
            </c:numRef>
          </c:val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nedmalloc (umpa)</c:v>
                </c:pt>
              </c:strCache>
            </c:strRef>
          </c:tx>
          <c:marker>
            <c:symbol val="none"/>
          </c:marker>
          <c:val>
            <c:numRef>
              <c:f>Sheet1!$G$3:$G$20</c:f>
              <c:numCache>
                <c:formatCode>General</c:formatCode>
                <c:ptCount val="18"/>
                <c:pt idx="0">
                  <c:v>281392.04071199999</c:v>
                </c:pt>
                <c:pt idx="1">
                  <c:v>293946.55632199999</c:v>
                </c:pt>
                <c:pt idx="2">
                  <c:v>271107.10761200002</c:v>
                </c:pt>
                <c:pt idx="3">
                  <c:v>295448.12435200001</c:v>
                </c:pt>
                <c:pt idx="4">
                  <c:v>320147.103275</c:v>
                </c:pt>
                <c:pt idx="5">
                  <c:v>300509.46291599999</c:v>
                </c:pt>
                <c:pt idx="6">
                  <c:v>309155.36410300003</c:v>
                </c:pt>
                <c:pt idx="7">
                  <c:v>460079.52619599999</c:v>
                </c:pt>
                <c:pt idx="8">
                  <c:v>1525505.8172840001</c:v>
                </c:pt>
                <c:pt idx="9">
                  <c:v>2093524.1692649999</c:v>
                </c:pt>
                <c:pt idx="10">
                  <c:v>2673664.4183009998</c:v>
                </c:pt>
                <c:pt idx="11">
                  <c:v>3384521.5494070002</c:v>
                </c:pt>
                <c:pt idx="12">
                  <c:v>6081657.820359</c:v>
                </c:pt>
                <c:pt idx="13">
                  <c:v>11614339.118494</c:v>
                </c:pt>
                <c:pt idx="14">
                  <c:v>36878942.216252998</c:v>
                </c:pt>
                <c:pt idx="15">
                  <c:v>75672211.440097004</c:v>
                </c:pt>
                <c:pt idx="16">
                  <c:v>128732828.44889399</c:v>
                </c:pt>
                <c:pt idx="17">
                  <c:v>264084125.044366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Win7 System Allocator</c:v>
                </c:pt>
              </c:strCache>
            </c:strRef>
          </c:tx>
          <c:marker>
            <c:symbol val="none"/>
          </c:marker>
          <c:val>
            <c:numRef>
              <c:f>Sheet1!$D$3:$D$20</c:f>
              <c:numCache>
                <c:formatCode>General</c:formatCode>
                <c:ptCount val="18"/>
                <c:pt idx="0">
                  <c:v>861764.641221</c:v>
                </c:pt>
                <c:pt idx="1">
                  <c:v>1219038.3080460001</c:v>
                </c:pt>
                <c:pt idx="2">
                  <c:v>1378712.9448820001</c:v>
                </c:pt>
                <c:pt idx="3">
                  <c:v>1600595.2331610001</c:v>
                </c:pt>
                <c:pt idx="4">
                  <c:v>2086278.8513849999</c:v>
                </c:pt>
                <c:pt idx="5">
                  <c:v>2459067.8260869998</c:v>
                </c:pt>
                <c:pt idx="6">
                  <c:v>2605182.5230769999</c:v>
                </c:pt>
                <c:pt idx="7">
                  <c:v>3067495.94533</c:v>
                </c:pt>
                <c:pt idx="8">
                  <c:v>4758552.8888889998</c:v>
                </c:pt>
                <c:pt idx="9">
                  <c:v>5762321.7461019997</c:v>
                </c:pt>
                <c:pt idx="10">
                  <c:v>9623017.2723309994</c:v>
                </c:pt>
                <c:pt idx="11">
                  <c:v>16298060.395257</c:v>
                </c:pt>
                <c:pt idx="12">
                  <c:v>25136564.502994001</c:v>
                </c:pt>
                <c:pt idx="13">
                  <c:v>39059607.565890998</c:v>
                </c:pt>
                <c:pt idx="14">
                  <c:v>118448278.86635301</c:v>
                </c:pt>
                <c:pt idx="15">
                  <c:v>410343850.791448</c:v>
                </c:pt>
                <c:pt idx="16">
                  <c:v>820898667.34084296</c:v>
                </c:pt>
                <c:pt idx="17">
                  <c:v>1649389155.8524899</c:v>
                </c:pt>
              </c:numCache>
            </c:numRef>
          </c:val>
        </c:ser>
        <c:marker val="1"/>
        <c:axId val="105618816"/>
        <c:axId val="105628800"/>
      </c:lineChart>
      <c:catAx>
        <c:axId val="105618816"/>
        <c:scaling>
          <c:orientation val="minMax"/>
        </c:scaling>
        <c:axPos val="b"/>
        <c:numFmt formatCode="General" sourceLinked="1"/>
        <c:tickLblPos val="nextTo"/>
        <c:crossAx val="105628800"/>
        <c:crosses val="autoZero"/>
        <c:auto val="1"/>
        <c:lblAlgn val="ctr"/>
        <c:lblOffset val="100"/>
      </c:catAx>
      <c:valAx>
        <c:axId val="105628800"/>
        <c:scaling>
          <c:logBase val="10"/>
          <c:orientation val="minMax"/>
          <c:min val="100000"/>
        </c:scaling>
        <c:axPos val="l"/>
        <c:majorGridlines/>
        <c:numFmt formatCode="General" sourceLinked="1"/>
        <c:tickLblPos val="nextTo"/>
        <c:crossAx val="10561881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lineChart>
        <c:grouping val="standard"/>
        <c:ser>
          <c:idx val="0"/>
          <c:order val="0"/>
          <c:tx>
            <c:strRef>
              <c:f>Sheet1!$E$1</c:f>
              <c:strCache>
                <c:ptCount val="1"/>
                <c:pt idx="0">
                  <c:v>System page allocator</c:v>
                </c:pt>
              </c:strCache>
            </c:strRef>
          </c:tx>
          <c:marker>
            <c:symbol val="none"/>
          </c:marker>
          <c:cat>
            <c:strRef>
              <c:f>Sheet1!$A$10:$A$20</c:f>
              <c:strCache>
                <c:ptCount val="11"/>
                <c:pt idx="0">
                  <c:v>4Kb</c:v>
                </c:pt>
                <c:pt idx="1">
                  <c:v>8Kb</c:v>
                </c:pt>
                <c:pt idx="2">
                  <c:v>16Kb</c:v>
                </c:pt>
                <c:pt idx="3">
                  <c:v>32Kb</c:v>
                </c:pt>
                <c:pt idx="4">
                  <c:v>64Kb</c:v>
                </c:pt>
                <c:pt idx="5">
                  <c:v>128Kb</c:v>
                </c:pt>
                <c:pt idx="6">
                  <c:v>256Kb</c:v>
                </c:pt>
                <c:pt idx="7">
                  <c:v>512Kb</c:v>
                </c:pt>
                <c:pt idx="8">
                  <c:v>1Mb</c:v>
                </c:pt>
                <c:pt idx="9">
                  <c:v>2Mb</c:v>
                </c:pt>
                <c:pt idx="10">
                  <c:v>4Mb</c:v>
                </c:pt>
              </c:strCache>
            </c:strRef>
          </c:cat>
          <c:val>
            <c:numRef>
              <c:f>Sheet1!$E$10:$E$20</c:f>
              <c:numCache>
                <c:formatCode>General</c:formatCode>
                <c:ptCount val="11"/>
                <c:pt idx="0">
                  <c:v>3172656.1735359998</c:v>
                </c:pt>
                <c:pt idx="1">
                  <c:v>4551667.2124760002</c:v>
                </c:pt>
                <c:pt idx="2">
                  <c:v>7945913.6875</c:v>
                </c:pt>
                <c:pt idx="3">
                  <c:v>14054064.460237</c:v>
                </c:pt>
                <c:pt idx="4">
                  <c:v>27126394.285714</c:v>
                </c:pt>
                <c:pt idx="5">
                  <c:v>52406305.503356002</c:v>
                </c:pt>
                <c:pt idx="6">
                  <c:v>104952809.30475301</c:v>
                </c:pt>
                <c:pt idx="7">
                  <c:v>210002267.81774601</c:v>
                </c:pt>
                <c:pt idx="8">
                  <c:v>419611117.31885999</c:v>
                </c:pt>
                <c:pt idx="9">
                  <c:v>843887778.655123</c:v>
                </c:pt>
                <c:pt idx="10">
                  <c:v>1676407414.7435701</c:v>
                </c:pt>
              </c:numCache>
            </c:numRef>
          </c:val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User mode page allocator</c:v>
                </c:pt>
              </c:strCache>
            </c:strRef>
          </c:tx>
          <c:marker>
            <c:symbol val="none"/>
          </c:marker>
          <c:cat>
            <c:strRef>
              <c:f>Sheet1!$A$10:$A$20</c:f>
              <c:strCache>
                <c:ptCount val="11"/>
                <c:pt idx="0">
                  <c:v>4Kb</c:v>
                </c:pt>
                <c:pt idx="1">
                  <c:v>8Kb</c:v>
                </c:pt>
                <c:pt idx="2">
                  <c:v>16Kb</c:v>
                </c:pt>
                <c:pt idx="3">
                  <c:v>32Kb</c:v>
                </c:pt>
                <c:pt idx="4">
                  <c:v>64Kb</c:v>
                </c:pt>
                <c:pt idx="5">
                  <c:v>128Kb</c:v>
                </c:pt>
                <c:pt idx="6">
                  <c:v>256Kb</c:v>
                </c:pt>
                <c:pt idx="7">
                  <c:v>512Kb</c:v>
                </c:pt>
                <c:pt idx="8">
                  <c:v>1Mb</c:v>
                </c:pt>
                <c:pt idx="9">
                  <c:v>2Mb</c:v>
                </c:pt>
                <c:pt idx="10">
                  <c:v>4Mb</c:v>
                </c:pt>
              </c:strCache>
            </c:strRef>
          </c:cat>
          <c:val>
            <c:numRef>
              <c:f>Sheet1!$F$10:$F$20</c:f>
              <c:numCache>
                <c:formatCode>General</c:formatCode>
                <c:ptCount val="11"/>
                <c:pt idx="0">
                  <c:v>2671227.4186550002</c:v>
                </c:pt>
                <c:pt idx="1">
                  <c:v>2978306.6822609999</c:v>
                </c:pt>
                <c:pt idx="2">
                  <c:v>4077577.1875</c:v>
                </c:pt>
                <c:pt idx="3">
                  <c:v>5724670.3756349999</c:v>
                </c:pt>
                <c:pt idx="4">
                  <c:v>7458198.4000000004</c:v>
                </c:pt>
                <c:pt idx="5">
                  <c:v>11324169.277852001</c:v>
                </c:pt>
                <c:pt idx="6">
                  <c:v>18959061.860204998</c:v>
                </c:pt>
                <c:pt idx="7">
                  <c:v>33610547.414867997</c:v>
                </c:pt>
                <c:pt idx="8">
                  <c:v>60129273.443691</c:v>
                </c:pt>
                <c:pt idx="9">
                  <c:v>120381462.049062</c:v>
                </c:pt>
                <c:pt idx="10">
                  <c:v>273150755.89176702</c:v>
                </c:pt>
              </c:numCache>
            </c:numRef>
          </c:val>
        </c:ser>
        <c:marker val="1"/>
        <c:axId val="105634432"/>
        <c:axId val="108155264"/>
      </c:lineChart>
      <c:catAx>
        <c:axId val="105634432"/>
        <c:scaling>
          <c:orientation val="minMax"/>
        </c:scaling>
        <c:axPos val="b"/>
        <c:tickLblPos val="nextTo"/>
        <c:crossAx val="108155264"/>
        <c:crosses val="autoZero"/>
        <c:auto val="1"/>
        <c:lblAlgn val="ctr"/>
        <c:lblOffset val="100"/>
      </c:catAx>
      <c:valAx>
        <c:axId val="108155264"/>
        <c:scaling>
          <c:logBase val="10"/>
          <c:orientation val="minMax"/>
          <c:min val="1000000"/>
        </c:scaling>
        <c:axPos val="l"/>
        <c:majorGridlines/>
        <c:numFmt formatCode="General" sourceLinked="1"/>
        <c:tickLblPos val="nextTo"/>
        <c:crossAx val="10563443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lineChart>
        <c:grouping val="standard"/>
        <c:ser>
          <c:idx val="0"/>
          <c:order val="0"/>
          <c:tx>
            <c:strRef>
              <c:f>Sheet1!$H$1</c:f>
              <c:strCache>
                <c:ptCount val="1"/>
                <c:pt idx="0">
                  <c:v>nedmalloc umpa improvement</c:v>
                </c:pt>
              </c:strCache>
            </c:strRef>
          </c:tx>
          <c:marker>
            <c:symbol val="none"/>
          </c:marker>
          <c:cat>
            <c:strRef>
              <c:f>Sheet1!$A$3:$A$20</c:f>
              <c:strCach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1Kb</c:v>
                </c:pt>
                <c:pt idx="6">
                  <c:v>2Kb</c:v>
                </c:pt>
                <c:pt idx="7">
                  <c:v>4Kb</c:v>
                </c:pt>
                <c:pt idx="8">
                  <c:v>8Kb</c:v>
                </c:pt>
                <c:pt idx="9">
                  <c:v>16Kb</c:v>
                </c:pt>
                <c:pt idx="10">
                  <c:v>32Kb</c:v>
                </c:pt>
                <c:pt idx="11">
                  <c:v>64Kb</c:v>
                </c:pt>
                <c:pt idx="12">
                  <c:v>128Kb</c:v>
                </c:pt>
                <c:pt idx="13">
                  <c:v>256Kb</c:v>
                </c:pt>
                <c:pt idx="14">
                  <c:v>512Kb</c:v>
                </c:pt>
                <c:pt idx="15">
                  <c:v>1Mb</c:v>
                </c:pt>
                <c:pt idx="16">
                  <c:v>2Mb</c:v>
                </c:pt>
                <c:pt idx="17">
                  <c:v>4Mb</c:v>
                </c:pt>
              </c:strCache>
            </c:strRef>
          </c:cat>
          <c:val>
            <c:numRef>
              <c:f>Sheet1!$H$3:$H$20</c:f>
              <c:numCache>
                <c:formatCode>0.00%</c:formatCode>
                <c:ptCount val="18"/>
                <c:pt idx="0">
                  <c:v>0.43968997391174253</c:v>
                </c:pt>
                <c:pt idx="1">
                  <c:v>0.44499880480931425</c:v>
                </c:pt>
                <c:pt idx="2">
                  <c:v>0.52724029528954874</c:v>
                </c:pt>
                <c:pt idx="3">
                  <c:v>0.45802867647432327</c:v>
                </c:pt>
                <c:pt idx="4">
                  <c:v>0.46091297568488465</c:v>
                </c:pt>
                <c:pt idx="5">
                  <c:v>0.45744668590031229</c:v>
                </c:pt>
                <c:pt idx="6">
                  <c:v>0.44718485922707901</c:v>
                </c:pt>
                <c:pt idx="7">
                  <c:v>0.38979280058475207</c:v>
                </c:pt>
                <c:pt idx="8">
                  <c:v>0.19830593230956323</c:v>
                </c:pt>
                <c:pt idx="9">
                  <c:v>6.062898556392865E-2</c:v>
                </c:pt>
                <c:pt idx="10">
                  <c:v>0.10426013694931105</c:v>
                </c:pt>
                <c:pt idx="11">
                  <c:v>0.10026189331697682</c:v>
                </c:pt>
                <c:pt idx="12">
                  <c:v>1.5539160136386137E-2</c:v>
                </c:pt>
                <c:pt idx="13">
                  <c:v>0.62561851205651176</c:v>
                </c:pt>
                <c:pt idx="14">
                  <c:v>0.77825294895767472</c:v>
                </c:pt>
                <c:pt idx="15">
                  <c:v>0.82132989154105218</c:v>
                </c:pt>
                <c:pt idx="16">
                  <c:v>0.84934976559197939</c:v>
                </c:pt>
                <c:pt idx="17">
                  <c:v>0.84520696875286272</c:v>
                </c:pt>
              </c:numCache>
            </c:numRef>
          </c:val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umpa improvement</c:v>
                </c:pt>
              </c:strCache>
            </c:strRef>
          </c:tx>
          <c:marker>
            <c:symbol val="none"/>
          </c:marker>
          <c:cat>
            <c:strRef>
              <c:f>Sheet1!$A$2:$A$20</c:f>
              <c:strCache>
                <c:ptCount val="1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1Kb</c:v>
                </c:pt>
                <c:pt idx="7">
                  <c:v>2Kb</c:v>
                </c:pt>
                <c:pt idx="8">
                  <c:v>4Kb</c:v>
                </c:pt>
                <c:pt idx="9">
                  <c:v>8Kb</c:v>
                </c:pt>
                <c:pt idx="10">
                  <c:v>16Kb</c:v>
                </c:pt>
                <c:pt idx="11">
                  <c:v>32Kb</c:v>
                </c:pt>
                <c:pt idx="12">
                  <c:v>64Kb</c:v>
                </c:pt>
                <c:pt idx="13">
                  <c:v>128Kb</c:v>
                </c:pt>
                <c:pt idx="14">
                  <c:v>256Kb</c:v>
                </c:pt>
                <c:pt idx="15">
                  <c:v>512Kb</c:v>
                </c:pt>
                <c:pt idx="16">
                  <c:v>1Mb</c:v>
                </c:pt>
                <c:pt idx="17">
                  <c:v>2Mb</c:v>
                </c:pt>
                <c:pt idx="18">
                  <c:v>4Mb</c:v>
                </c:pt>
              </c:strCache>
            </c:strRef>
          </c:cat>
          <c:val>
            <c:numRef>
              <c:f>Sheet1!$I$3:$I$20</c:f>
              <c:numCache>
                <c:formatCode>General</c:formatCode>
                <c:ptCount val="18"/>
                <c:pt idx="7" formatCode="0.00%">
                  <c:v>0.15804698884914012</c:v>
                </c:pt>
                <c:pt idx="8" formatCode="0.00%">
                  <c:v>0.34566686375982419</c:v>
                </c:pt>
                <c:pt idx="9" formatCode="0.00%">
                  <c:v>0.48683344070115159</c:v>
                </c:pt>
                <c:pt idx="10" formatCode="0.00%">
                  <c:v>0.59266798641547835</c:v>
                </c:pt>
                <c:pt idx="11" formatCode="0.00%">
                  <c:v>0.72505750961793591</c:v>
                </c:pt>
                <c:pt idx="12" formatCode="0.00%">
                  <c:v>0.78391590154877799</c:v>
                </c:pt>
                <c:pt idx="13" formatCode="0.00%">
                  <c:v>0.81935631846544199</c:v>
                </c:pt>
                <c:pt idx="14" formatCode="0.00%">
                  <c:v>0.83995150259978391</c:v>
                </c:pt>
                <c:pt idx="15" formatCode="0.00%">
                  <c:v>0.85670238236800778</c:v>
                </c:pt>
                <c:pt idx="16" formatCode="0.00%">
                  <c:v>0.8573489685549065</c:v>
                </c:pt>
                <c:pt idx="17" formatCode="0.00%">
                  <c:v>0.83706183026305137</c:v>
                </c:pt>
              </c:numCache>
            </c:numRef>
          </c:val>
        </c:ser>
        <c:marker val="1"/>
        <c:axId val="68450176"/>
        <c:axId val="68451712"/>
      </c:lineChart>
      <c:catAx>
        <c:axId val="68450176"/>
        <c:scaling>
          <c:orientation val="minMax"/>
        </c:scaling>
        <c:axPos val="b"/>
        <c:tickLblPos val="nextTo"/>
        <c:crossAx val="68451712"/>
        <c:crosses val="autoZero"/>
        <c:auto val="1"/>
        <c:lblAlgn val="ctr"/>
        <c:lblOffset val="100"/>
      </c:catAx>
      <c:valAx>
        <c:axId val="68451712"/>
        <c:scaling>
          <c:orientation val="minMax"/>
        </c:scaling>
        <c:axPos val="l"/>
        <c:majorGridlines/>
        <c:numFmt formatCode="0.00%" sourceLinked="1"/>
        <c:tickLblPos val="nextTo"/>
        <c:crossAx val="6845017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lineChart>
        <c:grouping val="standard"/>
        <c:ser>
          <c:idx val="0"/>
          <c:order val="0"/>
          <c:tx>
            <c:strRef>
              <c:f>Sheet1!$J$1</c:f>
              <c:strCache>
                <c:ptCount val="1"/>
                <c:pt idx="0">
                  <c:v>nedmalloc umpa improvement</c:v>
                </c:pt>
              </c:strCache>
            </c:strRef>
          </c:tx>
          <c:marker>
            <c:symbol val="none"/>
          </c:marker>
          <c:cat>
            <c:strRef>
              <c:f>Sheet1!$A$3:$A$20</c:f>
              <c:strCach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1Kb</c:v>
                </c:pt>
                <c:pt idx="6">
                  <c:v>2Kb</c:v>
                </c:pt>
                <c:pt idx="7">
                  <c:v>4Kb</c:v>
                </c:pt>
                <c:pt idx="8">
                  <c:v>8Kb</c:v>
                </c:pt>
                <c:pt idx="9">
                  <c:v>16Kb</c:v>
                </c:pt>
                <c:pt idx="10">
                  <c:v>32Kb</c:v>
                </c:pt>
                <c:pt idx="11">
                  <c:v>64Kb</c:v>
                </c:pt>
                <c:pt idx="12">
                  <c:v>128Kb</c:v>
                </c:pt>
                <c:pt idx="13">
                  <c:v>256Kb</c:v>
                </c:pt>
                <c:pt idx="14">
                  <c:v>512Kb</c:v>
                </c:pt>
                <c:pt idx="15">
                  <c:v>1Mb</c:v>
                </c:pt>
                <c:pt idx="16">
                  <c:v>2Mb</c:v>
                </c:pt>
                <c:pt idx="17">
                  <c:v>4Mb</c:v>
                </c:pt>
              </c:strCache>
            </c:strRef>
          </c:cat>
          <c:val>
            <c:numRef>
              <c:f>Sheet1!$J$3:$J$20</c:f>
              <c:numCache>
                <c:formatCode>General</c:formatCode>
                <c:ptCount val="18"/>
                <c:pt idx="0">
                  <c:v>1.7847262291224548</c:v>
                </c:pt>
                <c:pt idx="1">
                  <c:v>1.8017979216358675</c:v>
                </c:pt>
                <c:pt idx="2">
                  <c:v>2.1152394970135302</c:v>
                </c:pt>
                <c:pt idx="3">
                  <c:v>1.845116072737423</c:v>
                </c:pt>
                <c:pt idx="4">
                  <c:v>1.8549880722327772</c:v>
                </c:pt>
                <c:pt idx="5">
                  <c:v>1.8431368383757802</c:v>
                </c:pt>
                <c:pt idx="6">
                  <c:v>1.808922958589458</c:v>
                </c:pt>
                <c:pt idx="7">
                  <c:v>1.6387876133849035</c:v>
                </c:pt>
                <c:pt idx="8">
                  <c:v>1.2473586125950185</c:v>
                </c:pt>
                <c:pt idx="9">
                  <c:v>1.0645421081044595</c:v>
                </c:pt>
                <c:pt idx="10">
                  <c:v>1.1163955532739431</c:v>
                </c:pt>
                <c:pt idx="11">
                  <c:v>1.1114345303063828</c:v>
                </c:pt>
                <c:pt idx="12">
                  <c:v>1.0157844370310747</c:v>
                </c:pt>
                <c:pt idx="13">
                  <c:v>2.6710722410263696</c:v>
                </c:pt>
                <c:pt idx="14">
                  <c:v>4.5096428353815092</c:v>
                </c:pt>
                <c:pt idx="15">
                  <c:v>5.5969071078823767</c:v>
                </c:pt>
                <c:pt idx="16">
                  <c:v>6.6378920944231883</c:v>
                </c:pt>
                <c:pt idx="17">
                  <c:v>6.4602391460597071</c:v>
                </c:pt>
              </c:numCache>
            </c:numRef>
          </c:val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umpa improvement</c:v>
                </c:pt>
              </c:strCache>
            </c:strRef>
          </c:tx>
          <c:marker>
            <c:symbol val="none"/>
          </c:marker>
          <c:cat>
            <c:strRef>
              <c:f>Sheet1!$A$3:$A$20</c:f>
              <c:strCach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1Kb</c:v>
                </c:pt>
                <c:pt idx="6">
                  <c:v>2Kb</c:v>
                </c:pt>
                <c:pt idx="7">
                  <c:v>4Kb</c:v>
                </c:pt>
                <c:pt idx="8">
                  <c:v>8Kb</c:v>
                </c:pt>
                <c:pt idx="9">
                  <c:v>16Kb</c:v>
                </c:pt>
                <c:pt idx="10">
                  <c:v>32Kb</c:v>
                </c:pt>
                <c:pt idx="11">
                  <c:v>64Kb</c:v>
                </c:pt>
                <c:pt idx="12">
                  <c:v>128Kb</c:v>
                </c:pt>
                <c:pt idx="13">
                  <c:v>256Kb</c:v>
                </c:pt>
                <c:pt idx="14">
                  <c:v>512Kb</c:v>
                </c:pt>
                <c:pt idx="15">
                  <c:v>1Mb</c:v>
                </c:pt>
                <c:pt idx="16">
                  <c:v>2Mb</c:v>
                </c:pt>
                <c:pt idx="17">
                  <c:v>4Mb</c:v>
                </c:pt>
              </c:strCache>
            </c:strRef>
          </c:cat>
          <c:val>
            <c:numRef>
              <c:f>Sheet1!$K$3:$K$20</c:f>
              <c:numCache>
                <c:formatCode>General</c:formatCode>
                <c:ptCount val="18"/>
                <c:pt idx="7">
                  <c:v>1.1877147379437563</c:v>
                </c:pt>
                <c:pt idx="8">
                  <c:v>1.5282735117864268</c:v>
                </c:pt>
                <c:pt idx="9">
                  <c:v>1.9486850455850506</c:v>
                </c:pt>
                <c:pt idx="10">
                  <c:v>2.4549997708257703</c:v>
                </c:pt>
                <c:pt idx="11">
                  <c:v>3.6371242531861312</c:v>
                </c:pt>
                <c:pt idx="12">
                  <c:v>4.6278278094847209</c:v>
                </c:pt>
                <c:pt idx="13">
                  <c:v>5.5357596319176832</c:v>
                </c:pt>
                <c:pt idx="14">
                  <c:v>6.2481061443482826</c:v>
                </c:pt>
                <c:pt idx="15">
                  <c:v>6.9784830796568897</c:v>
                </c:pt>
                <c:pt idx="16">
                  <c:v>7.0101140515405334</c:v>
                </c:pt>
                <c:pt idx="17">
                  <c:v>6.1372973663226036</c:v>
                </c:pt>
              </c:numCache>
            </c:numRef>
          </c:val>
        </c:ser>
        <c:marker val="1"/>
        <c:axId val="57064832"/>
        <c:axId val="68480384"/>
      </c:lineChart>
      <c:catAx>
        <c:axId val="57064832"/>
        <c:scaling>
          <c:orientation val="minMax"/>
        </c:scaling>
        <c:axPos val="b"/>
        <c:tickLblPos val="nextTo"/>
        <c:crossAx val="68480384"/>
        <c:crosses val="autoZero"/>
        <c:auto val="1"/>
        <c:lblAlgn val="ctr"/>
        <c:lblOffset val="100"/>
      </c:catAx>
      <c:valAx>
        <c:axId val="68480384"/>
        <c:scaling>
          <c:orientation val="minMax"/>
        </c:scaling>
        <c:axPos val="l"/>
        <c:majorGridlines/>
        <c:numFmt formatCode="General" sourceLinked="1"/>
        <c:tickLblPos val="nextTo"/>
        <c:crossAx val="5706483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24</xdr:row>
      <xdr:rowOff>76199</xdr:rowOff>
    </xdr:from>
    <xdr:to>
      <xdr:col>4</xdr:col>
      <xdr:colOff>923925</xdr:colOff>
      <xdr:row>48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1238250</xdr:colOff>
      <xdr:row>24</xdr:row>
      <xdr:rowOff>123825</xdr:rowOff>
    </xdr:from>
    <xdr:to>
      <xdr:col>11</xdr:col>
      <xdr:colOff>9525</xdr:colOff>
      <xdr:row>48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219075</xdr:colOff>
      <xdr:row>25</xdr:row>
      <xdr:rowOff>38099</xdr:rowOff>
    </xdr:from>
    <xdr:to>
      <xdr:col>18</xdr:col>
      <xdr:colOff>523875</xdr:colOff>
      <xdr:row>48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514349</xdr:colOff>
      <xdr:row>0</xdr:row>
      <xdr:rowOff>171449</xdr:rowOff>
    </xdr:from>
    <xdr:to>
      <xdr:col>20</xdr:col>
      <xdr:colOff>523874</xdr:colOff>
      <xdr:row>23</xdr:row>
      <xdr:rowOff>142874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0"/>
  <sheetViews>
    <sheetView tabSelected="1" workbookViewId="0">
      <selection activeCell="I17" sqref="I17"/>
    </sheetView>
  </sheetViews>
  <sheetFormatPr defaultRowHeight="15"/>
  <cols>
    <col min="2" max="2" width="19" customWidth="1"/>
    <col min="3" max="3" width="16.140625" customWidth="1"/>
    <col min="4" max="4" width="14.5703125" customWidth="1"/>
    <col min="5" max="5" width="24.140625" customWidth="1"/>
    <col min="6" max="6" width="17.140625" customWidth="1"/>
    <col min="7" max="7" width="18.42578125" customWidth="1"/>
    <col min="8" max="8" width="9.85546875" bestFit="1" customWidth="1"/>
  </cols>
  <sheetData>
    <row r="1" spans="1:11">
      <c r="A1" t="s">
        <v>0</v>
      </c>
      <c r="B1" t="s">
        <v>1</v>
      </c>
      <c r="C1" t="s">
        <v>17</v>
      </c>
      <c r="D1" t="s">
        <v>18</v>
      </c>
      <c r="E1" t="s">
        <v>19</v>
      </c>
      <c r="F1" t="s">
        <v>2</v>
      </c>
      <c r="G1" t="s">
        <v>3</v>
      </c>
      <c r="H1" t="s">
        <v>20</v>
      </c>
      <c r="I1" t="s">
        <v>21</v>
      </c>
      <c r="J1" t="s">
        <v>20</v>
      </c>
      <c r="K1" t="s">
        <v>21</v>
      </c>
    </row>
    <row r="2" spans="1:11">
      <c r="A2">
        <v>16</v>
      </c>
      <c r="B2">
        <v>458772.82660299999</v>
      </c>
      <c r="C2">
        <v>360269.37767199997</v>
      </c>
      <c r="D2">
        <v>832724.82660300005</v>
      </c>
      <c r="G2">
        <v>224370.470309</v>
      </c>
      <c r="H2" s="1">
        <f>(B2-G2)/B2</f>
        <v>0.51093339165190044</v>
      </c>
      <c r="J2">
        <f>B2/G2</f>
        <v>2.0447112579974727</v>
      </c>
    </row>
    <row r="3" spans="1:11">
      <c r="A3">
        <v>32</v>
      </c>
      <c r="B3">
        <v>502207.755725</v>
      </c>
      <c r="C3">
        <v>399617.302799</v>
      </c>
      <c r="D3">
        <v>861764.641221</v>
      </c>
      <c r="G3">
        <v>281392.04071199999</v>
      </c>
      <c r="H3" s="1">
        <f>(B3-G3)/B3</f>
        <v>0.43968997391174253</v>
      </c>
      <c r="J3">
        <f t="shared" ref="J3:J20" si="0">B3/G3</f>
        <v>1.7847262291224548</v>
      </c>
    </row>
    <row r="4" spans="1:11">
      <c r="A4">
        <v>64</v>
      </c>
      <c r="B4">
        <v>529632.29425300006</v>
      </c>
      <c r="C4">
        <v>398989.60919500003</v>
      </c>
      <c r="D4">
        <v>1219038.3080460001</v>
      </c>
      <c r="G4">
        <v>293946.55632199999</v>
      </c>
      <c r="H4" s="1">
        <f>(B4-G4)/B4</f>
        <v>0.44499880480931425</v>
      </c>
      <c r="J4">
        <f t="shared" si="0"/>
        <v>1.8017979216358675</v>
      </c>
    </row>
    <row r="5" spans="1:11">
      <c r="A5">
        <v>128</v>
      </c>
      <c r="B5">
        <v>573456.46194199997</v>
      </c>
      <c r="C5">
        <v>411195.04461899999</v>
      </c>
      <c r="D5">
        <v>1378712.9448820001</v>
      </c>
      <c r="G5">
        <v>271107.10761200002</v>
      </c>
      <c r="H5" s="1">
        <f>(B5-G5)/B5</f>
        <v>0.52724029528954874</v>
      </c>
      <c r="J5">
        <f t="shared" si="0"/>
        <v>2.1152394970135302</v>
      </c>
    </row>
    <row r="6" spans="1:11">
      <c r="A6">
        <v>256</v>
      </c>
      <c r="B6">
        <v>545136.08290200005</v>
      </c>
      <c r="C6">
        <v>554090.52849699999</v>
      </c>
      <c r="D6">
        <v>1600595.2331610001</v>
      </c>
      <c r="G6">
        <v>295448.12435200001</v>
      </c>
      <c r="H6" s="1">
        <f>(B6-G6)/B6</f>
        <v>0.45802867647432327</v>
      </c>
      <c r="J6">
        <f t="shared" si="0"/>
        <v>1.845116072737423</v>
      </c>
    </row>
    <row r="7" spans="1:11">
      <c r="A7">
        <v>512</v>
      </c>
      <c r="B7">
        <v>593869.05793500005</v>
      </c>
      <c r="C7">
        <v>563885.38035300002</v>
      </c>
      <c r="D7">
        <v>2086278.8513849999</v>
      </c>
      <c r="G7">
        <v>320147.103275</v>
      </c>
      <c r="H7" s="1">
        <f>(B7-G7)/B7</f>
        <v>0.46091297568488465</v>
      </c>
      <c r="J7">
        <f t="shared" si="0"/>
        <v>1.8549880722327772</v>
      </c>
    </row>
    <row r="8" spans="1:11">
      <c r="A8" t="s">
        <v>4</v>
      </c>
      <c r="B8">
        <v>553880.06138099998</v>
      </c>
      <c r="C8">
        <v>649139.80562700005</v>
      </c>
      <c r="D8">
        <v>2459067.8260869998</v>
      </c>
      <c r="G8">
        <v>300509.46291599999</v>
      </c>
      <c r="H8" s="1">
        <f>(B8-G8)/B8</f>
        <v>0.45744668590031229</v>
      </c>
      <c r="J8">
        <f t="shared" si="0"/>
        <v>1.8431368383757802</v>
      </c>
    </row>
    <row r="9" spans="1:11">
      <c r="A9" t="s">
        <v>6</v>
      </c>
      <c r="B9">
        <v>559238.23589699995</v>
      </c>
      <c r="C9">
        <v>600590.44102599996</v>
      </c>
      <c r="D9">
        <v>2605182.5230769999</v>
      </c>
      <c r="G9">
        <v>309155.36410300003</v>
      </c>
      <c r="H9" s="1">
        <f>(B9-G9)/B9</f>
        <v>0.44718485922707901</v>
      </c>
      <c r="J9">
        <f t="shared" si="0"/>
        <v>1.808922958589458</v>
      </c>
    </row>
    <row r="10" spans="1:11">
      <c r="A10" t="s">
        <v>5</v>
      </c>
      <c r="B10">
        <v>753972.62870200002</v>
      </c>
      <c r="C10">
        <v>811700.993166</v>
      </c>
      <c r="D10">
        <v>3067495.94533</v>
      </c>
      <c r="E10">
        <v>3172656.1735359998</v>
      </c>
      <c r="F10">
        <v>2671227.4186550002</v>
      </c>
      <c r="G10">
        <v>460079.52619599999</v>
      </c>
      <c r="H10" s="1">
        <f>(B10-G10)/B10</f>
        <v>0.38979280058475207</v>
      </c>
      <c r="I10" s="1">
        <f>(E10-F10)/E10</f>
        <v>0.15804698884914012</v>
      </c>
      <c r="J10">
        <f t="shared" si="0"/>
        <v>1.6387876133849035</v>
      </c>
      <c r="K10">
        <f>E10/F10</f>
        <v>1.1877147379437563</v>
      </c>
    </row>
    <row r="11" spans="1:11">
      <c r="A11" t="s">
        <v>7</v>
      </c>
      <c r="B11">
        <v>1902852.819753</v>
      </c>
      <c r="C11">
        <v>975601.93580199999</v>
      </c>
      <c r="D11">
        <v>4758552.8888889998</v>
      </c>
      <c r="E11">
        <v>4551667.2124760002</v>
      </c>
      <c r="F11">
        <v>2978306.6822609999</v>
      </c>
      <c r="G11">
        <v>1525505.8172840001</v>
      </c>
      <c r="H11" s="1">
        <f>(B11-G11)/B11</f>
        <v>0.19830593230956323</v>
      </c>
      <c r="I11" s="1">
        <f t="shared" ref="I11:I20" si="1">(E11-F11)/E11</f>
        <v>0.34566686375982419</v>
      </c>
      <c r="J11">
        <f t="shared" si="0"/>
        <v>1.2473586125950185</v>
      </c>
      <c r="K11">
        <f>E11/F11</f>
        <v>1.5282735117864268</v>
      </c>
    </row>
    <row r="12" spans="1:11">
      <c r="A12" t="s">
        <v>8</v>
      </c>
      <c r="B12">
        <v>2228644.6325170002</v>
      </c>
      <c r="C12">
        <v>1256285.4342980001</v>
      </c>
      <c r="D12">
        <v>5762321.7461019997</v>
      </c>
      <c r="E12">
        <v>7945913.6875</v>
      </c>
      <c r="F12">
        <v>4077577.1875</v>
      </c>
      <c r="G12">
        <v>2093524.1692649999</v>
      </c>
      <c r="H12" s="1">
        <f>(B12-G12)/B12</f>
        <v>6.062898556392865E-2</v>
      </c>
      <c r="I12" s="1">
        <f t="shared" si="1"/>
        <v>0.48683344070115159</v>
      </c>
      <c r="J12">
        <f t="shared" si="0"/>
        <v>1.0645421081044595</v>
      </c>
      <c r="K12">
        <f>E12/F12</f>
        <v>1.9486850455850506</v>
      </c>
    </row>
    <row r="13" spans="1:11">
      <c r="A13" t="s">
        <v>9</v>
      </c>
      <c r="B13">
        <v>2984867.0675380002</v>
      </c>
      <c r="C13">
        <v>1920755.799564</v>
      </c>
      <c r="D13">
        <v>9623017.2723309994</v>
      </c>
      <c r="E13">
        <v>14054064.460237</v>
      </c>
      <c r="F13">
        <v>5724670.3756349999</v>
      </c>
      <c r="G13">
        <v>2673664.4183009998</v>
      </c>
      <c r="H13" s="1">
        <f>(B13-G13)/B13</f>
        <v>0.10426013694931105</v>
      </c>
      <c r="I13" s="1">
        <f t="shared" si="1"/>
        <v>0.59266798641547835</v>
      </c>
      <c r="J13">
        <f t="shared" si="0"/>
        <v>1.1163955532739431</v>
      </c>
      <c r="K13">
        <f>E13/F13</f>
        <v>2.4549997708257703</v>
      </c>
    </row>
    <row r="14" spans="1:11">
      <c r="A14" t="s">
        <v>10</v>
      </c>
      <c r="B14">
        <v>3761674.1185770002</v>
      </c>
      <c r="C14">
        <v>2894295.7786559998</v>
      </c>
      <c r="D14">
        <v>16298060.395257</v>
      </c>
      <c r="E14">
        <v>27126394.285714</v>
      </c>
      <c r="F14">
        <v>7458198.4000000004</v>
      </c>
      <c r="G14">
        <v>3384521.5494070002</v>
      </c>
      <c r="H14" s="1">
        <f>(B14-G14)/B14</f>
        <v>0.10026189331697682</v>
      </c>
      <c r="I14" s="1">
        <f t="shared" si="1"/>
        <v>0.72505750961793591</v>
      </c>
      <c r="J14">
        <f t="shared" si="0"/>
        <v>1.1114345303063828</v>
      </c>
      <c r="K14">
        <f>E14/F14</f>
        <v>3.6371242531861312</v>
      </c>
    </row>
    <row r="15" spans="1:11">
      <c r="A15" t="s">
        <v>11</v>
      </c>
      <c r="B15">
        <v>6177653.3652689997</v>
      </c>
      <c r="C15">
        <v>6631192.5269459998</v>
      </c>
      <c r="D15">
        <v>25136564.502994001</v>
      </c>
      <c r="E15">
        <v>52406305.503356002</v>
      </c>
      <c r="F15">
        <v>11324169.277852001</v>
      </c>
      <c r="G15">
        <v>6081657.820359</v>
      </c>
      <c r="H15" s="1">
        <f>(B15-G15)/B15</f>
        <v>1.5539160136386137E-2</v>
      </c>
      <c r="I15" s="1">
        <f t="shared" si="1"/>
        <v>0.78391590154877799</v>
      </c>
      <c r="J15">
        <f t="shared" si="0"/>
        <v>1.0157844370310747</v>
      </c>
      <c r="K15">
        <f>E15/F15</f>
        <v>4.6278278094847209</v>
      </c>
    </row>
    <row r="16" spans="1:11">
      <c r="A16" t="s">
        <v>12</v>
      </c>
      <c r="B16">
        <v>31022738.817276001</v>
      </c>
      <c r="C16">
        <v>26357953.063122999</v>
      </c>
      <c r="D16">
        <v>39059607.565890998</v>
      </c>
      <c r="E16">
        <v>104952809.30475301</v>
      </c>
      <c r="F16">
        <v>18959061.860204998</v>
      </c>
      <c r="G16">
        <v>11614339.118494</v>
      </c>
      <c r="H16" s="1">
        <f>(B16-G16)/B16</f>
        <v>0.62561851205651176</v>
      </c>
      <c r="I16" s="1">
        <f t="shared" si="1"/>
        <v>0.81935631846544199</v>
      </c>
      <c r="J16">
        <f t="shared" si="0"/>
        <v>2.6710722410263696</v>
      </c>
      <c r="K16">
        <f>E16/F16</f>
        <v>5.5357596319176832</v>
      </c>
    </row>
    <row r="17" spans="1:11">
      <c r="A17" t="s">
        <v>13</v>
      </c>
      <c r="B17">
        <v>166310857.54197401</v>
      </c>
      <c r="C17">
        <v>126769559.360645</v>
      </c>
      <c r="D17">
        <v>118448278.86635301</v>
      </c>
      <c r="E17">
        <v>210002267.81774601</v>
      </c>
      <c r="F17">
        <v>33610547.414867997</v>
      </c>
      <c r="G17">
        <v>36878942.216252998</v>
      </c>
      <c r="H17" s="1">
        <f>(B17-G17)/B17</f>
        <v>0.77825294895767472</v>
      </c>
      <c r="I17" s="1">
        <f t="shared" si="1"/>
        <v>0.83995150259978391</v>
      </c>
      <c r="J17">
        <f t="shared" si="0"/>
        <v>4.5096428353815092</v>
      </c>
      <c r="K17">
        <f>E17/F17</f>
        <v>6.2481061443482826</v>
      </c>
    </row>
    <row r="18" spans="1:11">
      <c r="A18" t="s">
        <v>14</v>
      </c>
      <c r="B18">
        <v>423530338.07825702</v>
      </c>
      <c r="C18">
        <v>405325884.51472402</v>
      </c>
      <c r="D18">
        <v>410343850.791448</v>
      </c>
      <c r="E18">
        <v>419611117.31885999</v>
      </c>
      <c r="F18">
        <v>60129273.443691</v>
      </c>
      <c r="G18">
        <v>75672211.440097004</v>
      </c>
      <c r="H18" s="1">
        <f>(B18-G18)/B18</f>
        <v>0.82132989154105218</v>
      </c>
      <c r="I18" s="1">
        <f t="shared" si="1"/>
        <v>0.85670238236800778</v>
      </c>
      <c r="J18">
        <f t="shared" si="0"/>
        <v>5.5969071078823767</v>
      </c>
      <c r="K18">
        <f>E18/F18</f>
        <v>6.9784830796568897</v>
      </c>
    </row>
    <row r="19" spans="1:11">
      <c r="A19" t="s">
        <v>15</v>
      </c>
      <c r="B19">
        <v>854514624.25364995</v>
      </c>
      <c r="C19">
        <v>857495023.92657495</v>
      </c>
      <c r="D19">
        <v>820898667.34084296</v>
      </c>
      <c r="E19">
        <v>843887778.655123</v>
      </c>
      <c r="F19">
        <v>120381462.049062</v>
      </c>
      <c r="G19">
        <v>128732828.44889399</v>
      </c>
      <c r="H19" s="1">
        <f>(B19-G19)/B19</f>
        <v>0.84934976559197939</v>
      </c>
      <c r="I19" s="1">
        <f t="shared" si="1"/>
        <v>0.8573489685549065</v>
      </c>
      <c r="J19">
        <f t="shared" si="0"/>
        <v>6.6378920944231883</v>
      </c>
      <c r="K19">
        <f>E19/F19</f>
        <v>7.0101140515405334</v>
      </c>
    </row>
    <row r="20" spans="1:11">
      <c r="A20" t="s">
        <v>16</v>
      </c>
      <c r="B20">
        <v>1706046602.46454</v>
      </c>
      <c r="C20">
        <v>1712713619.95597</v>
      </c>
      <c r="D20">
        <v>1649389155.8524899</v>
      </c>
      <c r="E20">
        <v>1676407414.7435701</v>
      </c>
      <c r="F20">
        <v>273150755.89176702</v>
      </c>
      <c r="G20">
        <v>264084125.044366</v>
      </c>
      <c r="H20" s="1">
        <f>(B20-G20)/B20</f>
        <v>0.84520696875286272</v>
      </c>
      <c r="I20" s="1">
        <f t="shared" si="1"/>
        <v>0.83706183026305137</v>
      </c>
      <c r="J20">
        <f t="shared" si="0"/>
        <v>6.4602391460597071</v>
      </c>
      <c r="K20">
        <f>E20/F20</f>
        <v>6.1372973663226036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2010-07-14T19:53:03Z</dcterms:modified>
</cp:coreProperties>
</file>