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cfyaw\mcfdjango\mcf\"/>
    </mc:Choice>
  </mc:AlternateContent>
  <xr:revisionPtr revIDLastSave="0" documentId="13_ncr:1_{25400087-3202-46CC-B047-37F0FC531C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07" i="1" l="1"/>
  <c r="U607" i="1"/>
  <c r="T607" i="1"/>
  <c r="S607" i="1"/>
  <c r="R607" i="1"/>
  <c r="Q607" i="1"/>
  <c r="P607" i="1" s="1"/>
  <c r="L607" i="1"/>
  <c r="V606" i="1"/>
  <c r="U606" i="1"/>
  <c r="T606" i="1"/>
  <c r="R606" i="1"/>
  <c r="Q606" i="1"/>
  <c r="P606" i="1" s="1"/>
  <c r="L606" i="1"/>
  <c r="V605" i="1"/>
  <c r="U605" i="1"/>
  <c r="T605" i="1"/>
  <c r="R605" i="1"/>
  <c r="Q605" i="1"/>
  <c r="L605" i="1"/>
  <c r="V604" i="1"/>
  <c r="U604" i="1"/>
  <c r="T604" i="1"/>
  <c r="R604" i="1"/>
  <c r="Q604" i="1"/>
  <c r="L604" i="1"/>
  <c r="V603" i="1"/>
  <c r="U603" i="1"/>
  <c r="T603" i="1"/>
  <c r="R603" i="1"/>
  <c r="Q603" i="1"/>
  <c r="P603" i="1" s="1"/>
  <c r="L603" i="1"/>
  <c r="V602" i="1"/>
  <c r="U602" i="1"/>
  <c r="T602" i="1"/>
  <c r="R602" i="1"/>
  <c r="Q602" i="1"/>
  <c r="P602" i="1" s="1"/>
  <c r="L602" i="1"/>
  <c r="V601" i="1"/>
  <c r="U601" i="1"/>
  <c r="T601" i="1"/>
  <c r="R601" i="1"/>
  <c r="Q601" i="1"/>
  <c r="L601" i="1"/>
  <c r="V600" i="1"/>
  <c r="U600" i="1"/>
  <c r="T600" i="1"/>
  <c r="R600" i="1"/>
  <c r="Q600" i="1"/>
  <c r="P600" i="1" s="1"/>
  <c r="L600" i="1"/>
  <c r="V599" i="1"/>
  <c r="U599" i="1"/>
  <c r="T599" i="1"/>
  <c r="R599" i="1"/>
  <c r="Q599" i="1"/>
  <c r="L599" i="1"/>
  <c r="V598" i="1"/>
  <c r="U598" i="1"/>
  <c r="T598" i="1"/>
  <c r="R598" i="1"/>
  <c r="Q598" i="1"/>
  <c r="L598" i="1"/>
  <c r="V597" i="1"/>
  <c r="U597" i="1"/>
  <c r="T597" i="1"/>
  <c r="R597" i="1"/>
  <c r="Q597" i="1"/>
  <c r="L597" i="1"/>
  <c r="V596" i="1"/>
  <c r="U596" i="1"/>
  <c r="T596" i="1"/>
  <c r="R596" i="1"/>
  <c r="Q596" i="1"/>
  <c r="P596" i="1" s="1"/>
  <c r="L596" i="1"/>
  <c r="V595" i="1"/>
  <c r="U595" i="1"/>
  <c r="T595" i="1"/>
  <c r="R595" i="1"/>
  <c r="Q595" i="1"/>
  <c r="P595" i="1" s="1"/>
  <c r="L595" i="1"/>
  <c r="V594" i="1"/>
  <c r="U594" i="1"/>
  <c r="T594" i="1"/>
  <c r="R594" i="1"/>
  <c r="Q594" i="1"/>
  <c r="P594" i="1" s="1"/>
  <c r="L594" i="1"/>
  <c r="V593" i="1"/>
  <c r="U593" i="1"/>
  <c r="T593" i="1"/>
  <c r="R593" i="1"/>
  <c r="Q593" i="1"/>
  <c r="L593" i="1"/>
  <c r="V592" i="1"/>
  <c r="U592" i="1"/>
  <c r="T592" i="1"/>
  <c r="R592" i="1"/>
  <c r="Q592" i="1"/>
  <c r="P592" i="1" s="1"/>
  <c r="L592" i="1"/>
  <c r="V591" i="1"/>
  <c r="U591" i="1"/>
  <c r="T591" i="1"/>
  <c r="R591" i="1"/>
  <c r="Q591" i="1"/>
  <c r="L591" i="1"/>
  <c r="V590" i="1"/>
  <c r="U590" i="1"/>
  <c r="T590" i="1"/>
  <c r="R590" i="1"/>
  <c r="Q590" i="1"/>
  <c r="P590" i="1" s="1"/>
  <c r="L590" i="1"/>
  <c r="V589" i="1"/>
  <c r="U589" i="1"/>
  <c r="T589" i="1"/>
  <c r="R589" i="1"/>
  <c r="Q589" i="1"/>
  <c r="L589" i="1"/>
  <c r="V588" i="1"/>
  <c r="U588" i="1"/>
  <c r="T588" i="1"/>
  <c r="S588" i="1"/>
  <c r="R588" i="1"/>
  <c r="Q588" i="1"/>
  <c r="P588" i="1" s="1"/>
  <c r="L588" i="1"/>
  <c r="V587" i="1"/>
  <c r="U587" i="1"/>
  <c r="T587" i="1"/>
  <c r="R587" i="1"/>
  <c r="Q587" i="1"/>
  <c r="P587" i="1" s="1"/>
  <c r="L587" i="1"/>
  <c r="V586" i="1"/>
  <c r="U586" i="1"/>
  <c r="T586" i="1"/>
  <c r="R586" i="1"/>
  <c r="Q586" i="1"/>
  <c r="P586" i="1" s="1"/>
  <c r="L586" i="1"/>
  <c r="V585" i="1"/>
  <c r="U585" i="1"/>
  <c r="T585" i="1"/>
  <c r="R585" i="1"/>
  <c r="Q585" i="1"/>
  <c r="L585" i="1"/>
  <c r="V584" i="1"/>
  <c r="U584" i="1"/>
  <c r="T584" i="1"/>
  <c r="R584" i="1"/>
  <c r="Q584" i="1"/>
  <c r="L584" i="1"/>
  <c r="V583" i="1"/>
  <c r="U583" i="1"/>
  <c r="T583" i="1"/>
  <c r="R583" i="1"/>
  <c r="Q583" i="1"/>
  <c r="L583" i="1"/>
  <c r="V582" i="1"/>
  <c r="U582" i="1"/>
  <c r="T582" i="1"/>
  <c r="R582" i="1"/>
  <c r="Q582" i="1"/>
  <c r="P582" i="1" s="1"/>
  <c r="L582" i="1"/>
  <c r="V581" i="1"/>
  <c r="U581" i="1"/>
  <c r="T581" i="1"/>
  <c r="R581" i="1"/>
  <c r="Q581" i="1"/>
  <c r="L581" i="1"/>
  <c r="V580" i="1"/>
  <c r="U580" i="1"/>
  <c r="T580" i="1"/>
  <c r="R580" i="1"/>
  <c r="Q580" i="1"/>
  <c r="P580" i="1" s="1"/>
  <c r="L580" i="1"/>
  <c r="V579" i="1"/>
  <c r="U579" i="1"/>
  <c r="T579" i="1"/>
  <c r="R579" i="1"/>
  <c r="Q579" i="1"/>
  <c r="P579" i="1" s="1"/>
  <c r="L579" i="1"/>
  <c r="V578" i="1"/>
  <c r="U578" i="1"/>
  <c r="T578" i="1"/>
  <c r="R578" i="1"/>
  <c r="Q578" i="1"/>
  <c r="P578" i="1" s="1"/>
  <c r="L578" i="1"/>
  <c r="V577" i="1"/>
  <c r="U577" i="1"/>
  <c r="T577" i="1"/>
  <c r="R577" i="1"/>
  <c r="Q577" i="1"/>
  <c r="L577" i="1"/>
  <c r="V576" i="1"/>
  <c r="U576" i="1"/>
  <c r="T576" i="1"/>
  <c r="R576" i="1"/>
  <c r="Q576" i="1"/>
  <c r="L576" i="1"/>
  <c r="V575" i="1"/>
  <c r="U575" i="1"/>
  <c r="T575" i="1"/>
  <c r="R575" i="1"/>
  <c r="Q575" i="1"/>
  <c r="L575" i="1"/>
  <c r="V574" i="1"/>
  <c r="U574" i="1"/>
  <c r="T574" i="1"/>
  <c r="R574" i="1"/>
  <c r="Q574" i="1"/>
  <c r="P574" i="1" s="1"/>
  <c r="L574" i="1"/>
  <c r="V573" i="1"/>
  <c r="U573" i="1"/>
  <c r="T573" i="1"/>
  <c r="R573" i="1"/>
  <c r="Q573" i="1"/>
  <c r="L573" i="1"/>
  <c r="V572" i="1"/>
  <c r="U572" i="1"/>
  <c r="T572" i="1"/>
  <c r="R572" i="1"/>
  <c r="Q572" i="1"/>
  <c r="P572" i="1" s="1"/>
  <c r="L572" i="1"/>
  <c r="V571" i="1"/>
  <c r="U571" i="1"/>
  <c r="T571" i="1"/>
  <c r="R571" i="1"/>
  <c r="Q571" i="1"/>
  <c r="P571" i="1" s="1"/>
  <c r="L571" i="1"/>
  <c r="V570" i="1"/>
  <c r="U570" i="1"/>
  <c r="T570" i="1"/>
  <c r="R570" i="1"/>
  <c r="Q570" i="1"/>
  <c r="P570" i="1" s="1"/>
  <c r="L570" i="1"/>
  <c r="V569" i="1"/>
  <c r="U569" i="1"/>
  <c r="T569" i="1"/>
  <c r="R569" i="1"/>
  <c r="Q569" i="1"/>
  <c r="L569" i="1"/>
  <c r="V568" i="1"/>
  <c r="U568" i="1"/>
  <c r="T568" i="1"/>
  <c r="R568" i="1"/>
  <c r="Q568" i="1"/>
  <c r="L568" i="1"/>
  <c r="V567" i="1"/>
  <c r="U567" i="1"/>
  <c r="T567" i="1"/>
  <c r="R567" i="1"/>
  <c r="Q567" i="1"/>
  <c r="L567" i="1"/>
  <c r="V566" i="1"/>
  <c r="U566" i="1"/>
  <c r="T566" i="1"/>
  <c r="R566" i="1"/>
  <c r="Q566" i="1"/>
  <c r="P566" i="1" s="1"/>
  <c r="L566" i="1"/>
  <c r="V565" i="1"/>
  <c r="U565" i="1"/>
  <c r="T565" i="1"/>
  <c r="R565" i="1"/>
  <c r="Q565" i="1"/>
  <c r="L565" i="1"/>
  <c r="V564" i="1"/>
  <c r="U564" i="1"/>
  <c r="T564" i="1"/>
  <c r="R564" i="1"/>
  <c r="Q564" i="1"/>
  <c r="P564" i="1" s="1"/>
  <c r="L564" i="1"/>
  <c r="V563" i="1"/>
  <c r="U563" i="1"/>
  <c r="T563" i="1"/>
  <c r="R563" i="1"/>
  <c r="Q563" i="1"/>
  <c r="P563" i="1" s="1"/>
  <c r="L563" i="1"/>
  <c r="V562" i="1"/>
  <c r="U562" i="1"/>
  <c r="T562" i="1"/>
  <c r="R562" i="1"/>
  <c r="Q562" i="1"/>
  <c r="P562" i="1" s="1"/>
  <c r="L562" i="1"/>
  <c r="V561" i="1"/>
  <c r="U561" i="1"/>
  <c r="T561" i="1"/>
  <c r="R561" i="1"/>
  <c r="Q561" i="1"/>
  <c r="L561" i="1"/>
  <c r="V560" i="1"/>
  <c r="U560" i="1"/>
  <c r="T560" i="1"/>
  <c r="R560" i="1"/>
  <c r="Q560" i="1"/>
  <c r="L560" i="1"/>
  <c r="V559" i="1"/>
  <c r="U559" i="1"/>
  <c r="T559" i="1"/>
  <c r="R559" i="1"/>
  <c r="Q559" i="1"/>
  <c r="L559" i="1"/>
  <c r="V558" i="1"/>
  <c r="U558" i="1"/>
  <c r="T558" i="1"/>
  <c r="R558" i="1"/>
  <c r="Q558" i="1"/>
  <c r="P558" i="1" s="1"/>
  <c r="L558" i="1"/>
  <c r="V557" i="1"/>
  <c r="U557" i="1"/>
  <c r="T557" i="1"/>
  <c r="R557" i="1"/>
  <c r="Q557" i="1"/>
  <c r="L557" i="1"/>
  <c r="V556" i="1"/>
  <c r="U556" i="1"/>
  <c r="T556" i="1"/>
  <c r="R556" i="1"/>
  <c r="Q556" i="1"/>
  <c r="P556" i="1" s="1"/>
  <c r="L556" i="1"/>
  <c r="V555" i="1"/>
  <c r="U555" i="1"/>
  <c r="T555" i="1"/>
  <c r="R555" i="1"/>
  <c r="Q555" i="1"/>
  <c r="P555" i="1" s="1"/>
  <c r="L555" i="1"/>
  <c r="V554" i="1"/>
  <c r="U554" i="1"/>
  <c r="T554" i="1"/>
  <c r="R554" i="1"/>
  <c r="Q554" i="1"/>
  <c r="P554" i="1" s="1"/>
  <c r="L554" i="1"/>
  <c r="V553" i="1"/>
  <c r="U553" i="1"/>
  <c r="T553" i="1"/>
  <c r="R553" i="1"/>
  <c r="Q553" i="1"/>
  <c r="L553" i="1"/>
  <c r="V552" i="1"/>
  <c r="U552" i="1"/>
  <c r="T552" i="1"/>
  <c r="R552" i="1"/>
  <c r="Q552" i="1"/>
  <c r="L552" i="1"/>
  <c r="V551" i="1"/>
  <c r="U551" i="1"/>
  <c r="T551" i="1"/>
  <c r="R551" i="1"/>
  <c r="Q551" i="1"/>
  <c r="L551" i="1"/>
  <c r="V550" i="1"/>
  <c r="U550" i="1"/>
  <c r="T550" i="1"/>
  <c r="R550" i="1"/>
  <c r="Q550" i="1"/>
  <c r="P550" i="1" s="1"/>
  <c r="L550" i="1"/>
  <c r="V549" i="1"/>
  <c r="U549" i="1"/>
  <c r="T549" i="1"/>
  <c r="R549" i="1"/>
  <c r="Q549" i="1"/>
  <c r="L549" i="1"/>
  <c r="V548" i="1"/>
  <c r="U548" i="1"/>
  <c r="T548" i="1"/>
  <c r="R548" i="1"/>
  <c r="Q548" i="1"/>
  <c r="P548" i="1" s="1"/>
  <c r="L548" i="1"/>
  <c r="V547" i="1"/>
  <c r="U547" i="1"/>
  <c r="T547" i="1"/>
  <c r="S547" i="1"/>
  <c r="R547" i="1"/>
  <c r="Q547" i="1"/>
  <c r="P547" i="1" s="1"/>
  <c r="L547" i="1"/>
  <c r="V546" i="1"/>
  <c r="U546" i="1"/>
  <c r="T546" i="1"/>
  <c r="R546" i="1"/>
  <c r="Q546" i="1"/>
  <c r="P546" i="1" s="1"/>
  <c r="L546" i="1"/>
  <c r="V545" i="1"/>
  <c r="U545" i="1"/>
  <c r="T545" i="1"/>
  <c r="R545" i="1"/>
  <c r="Q545" i="1"/>
  <c r="L545" i="1"/>
  <c r="V544" i="1"/>
  <c r="U544" i="1"/>
  <c r="T544" i="1"/>
  <c r="R544" i="1"/>
  <c r="Q544" i="1"/>
  <c r="L544" i="1"/>
  <c r="V543" i="1"/>
  <c r="U543" i="1"/>
  <c r="T543" i="1"/>
  <c r="R543" i="1"/>
  <c r="Q543" i="1"/>
  <c r="L543" i="1"/>
  <c r="V542" i="1"/>
  <c r="U542" i="1"/>
  <c r="T542" i="1"/>
  <c r="R542" i="1"/>
  <c r="Q542" i="1"/>
  <c r="P542" i="1" s="1"/>
  <c r="L542" i="1"/>
  <c r="V541" i="1"/>
  <c r="U541" i="1"/>
  <c r="T541" i="1"/>
  <c r="R541" i="1"/>
  <c r="Q541" i="1"/>
  <c r="L541" i="1"/>
  <c r="V540" i="1"/>
  <c r="U540" i="1"/>
  <c r="T540" i="1"/>
  <c r="R540" i="1"/>
  <c r="Q540" i="1"/>
  <c r="P540" i="1" s="1"/>
  <c r="L540" i="1"/>
  <c r="V539" i="1"/>
  <c r="U539" i="1"/>
  <c r="T539" i="1"/>
  <c r="R539" i="1"/>
  <c r="Q539" i="1"/>
  <c r="P539" i="1" s="1"/>
  <c r="L539" i="1"/>
  <c r="V538" i="1"/>
  <c r="U538" i="1"/>
  <c r="T538" i="1"/>
  <c r="R538" i="1"/>
  <c r="Q538" i="1"/>
  <c r="P538" i="1" s="1"/>
  <c r="L538" i="1"/>
  <c r="V537" i="1"/>
  <c r="U537" i="1"/>
  <c r="T537" i="1"/>
  <c r="R537" i="1"/>
  <c r="Q537" i="1"/>
  <c r="L537" i="1"/>
  <c r="V536" i="1"/>
  <c r="U536" i="1"/>
  <c r="T536" i="1"/>
  <c r="R536" i="1"/>
  <c r="Q536" i="1"/>
  <c r="P536" i="1" s="1"/>
  <c r="L536" i="1"/>
  <c r="V535" i="1"/>
  <c r="U535" i="1"/>
  <c r="T535" i="1"/>
  <c r="R535" i="1"/>
  <c r="Q535" i="1"/>
  <c r="L535" i="1"/>
  <c r="V534" i="1"/>
  <c r="U534" i="1"/>
  <c r="T534" i="1"/>
  <c r="R534" i="1"/>
  <c r="Q534" i="1"/>
  <c r="P534" i="1" s="1"/>
  <c r="L534" i="1"/>
  <c r="V533" i="1"/>
  <c r="U533" i="1"/>
  <c r="T533" i="1"/>
  <c r="R533" i="1"/>
  <c r="Q533" i="1"/>
  <c r="L533" i="1"/>
  <c r="V532" i="1"/>
  <c r="U532" i="1"/>
  <c r="T532" i="1"/>
  <c r="R532" i="1"/>
  <c r="Q532" i="1"/>
  <c r="P532" i="1" s="1"/>
  <c r="L532" i="1"/>
  <c r="V531" i="1"/>
  <c r="U531" i="1"/>
  <c r="T531" i="1"/>
  <c r="R531" i="1"/>
  <c r="Q531" i="1"/>
  <c r="P531" i="1" s="1"/>
  <c r="L531" i="1"/>
  <c r="V530" i="1"/>
  <c r="U530" i="1"/>
  <c r="T530" i="1"/>
  <c r="R530" i="1"/>
  <c r="Q530" i="1"/>
  <c r="P530" i="1" s="1"/>
  <c r="L530" i="1"/>
  <c r="V529" i="1"/>
  <c r="U529" i="1"/>
  <c r="T529" i="1"/>
  <c r="R529" i="1"/>
  <c r="Q529" i="1"/>
  <c r="L529" i="1"/>
  <c r="V528" i="1"/>
  <c r="U528" i="1"/>
  <c r="T528" i="1"/>
  <c r="R528" i="1"/>
  <c r="Q528" i="1"/>
  <c r="P528" i="1" s="1"/>
  <c r="L528" i="1"/>
  <c r="V527" i="1"/>
  <c r="U527" i="1"/>
  <c r="T527" i="1"/>
  <c r="R527" i="1"/>
  <c r="Q527" i="1"/>
  <c r="L527" i="1"/>
  <c r="V526" i="1"/>
  <c r="U526" i="1"/>
  <c r="T526" i="1"/>
  <c r="R526" i="1"/>
  <c r="Q526" i="1"/>
  <c r="P526" i="1" s="1"/>
  <c r="L526" i="1"/>
  <c r="V525" i="1"/>
  <c r="U525" i="1"/>
  <c r="T525" i="1"/>
  <c r="R525" i="1"/>
  <c r="Q525" i="1"/>
  <c r="L525" i="1"/>
  <c r="V524" i="1"/>
  <c r="U524" i="1"/>
  <c r="T524" i="1"/>
  <c r="R524" i="1"/>
  <c r="Q524" i="1"/>
  <c r="P524" i="1" s="1"/>
  <c r="L524" i="1"/>
  <c r="V523" i="1"/>
  <c r="U523" i="1"/>
  <c r="T523" i="1"/>
  <c r="R523" i="1"/>
  <c r="Q523" i="1"/>
  <c r="P523" i="1" s="1"/>
  <c r="L523" i="1"/>
  <c r="V522" i="1"/>
  <c r="U522" i="1"/>
  <c r="T522" i="1"/>
  <c r="R522" i="1"/>
  <c r="Q522" i="1"/>
  <c r="S522" i="1" s="1"/>
  <c r="L522" i="1"/>
  <c r="V521" i="1"/>
  <c r="U521" i="1"/>
  <c r="T521" i="1"/>
  <c r="R521" i="1"/>
  <c r="Q521" i="1"/>
  <c r="S521" i="1" s="1"/>
  <c r="P521" i="1"/>
  <c r="L521" i="1"/>
  <c r="V520" i="1"/>
  <c r="U520" i="1"/>
  <c r="T520" i="1"/>
  <c r="R520" i="1"/>
  <c r="Q520" i="1"/>
  <c r="S520" i="1" s="1"/>
  <c r="L520" i="1"/>
  <c r="V519" i="1"/>
  <c r="U519" i="1"/>
  <c r="T519" i="1"/>
  <c r="R519" i="1"/>
  <c r="Q519" i="1"/>
  <c r="L519" i="1"/>
  <c r="V518" i="1"/>
  <c r="U518" i="1"/>
  <c r="T518" i="1"/>
  <c r="R518" i="1"/>
  <c r="Q518" i="1"/>
  <c r="S518" i="1" s="1"/>
  <c r="P518" i="1"/>
  <c r="L518" i="1"/>
  <c r="V517" i="1"/>
  <c r="U517" i="1"/>
  <c r="T517" i="1"/>
  <c r="R517" i="1"/>
  <c r="Q517" i="1"/>
  <c r="S517" i="1" s="1"/>
  <c r="L517" i="1"/>
  <c r="V516" i="1"/>
  <c r="U516" i="1"/>
  <c r="T516" i="1"/>
  <c r="R516" i="1"/>
  <c r="Q516" i="1"/>
  <c r="S516" i="1" s="1"/>
  <c r="L516" i="1"/>
  <c r="V515" i="1"/>
  <c r="U515" i="1"/>
  <c r="T515" i="1"/>
  <c r="R515" i="1"/>
  <c r="Q515" i="1"/>
  <c r="L515" i="1"/>
  <c r="V514" i="1"/>
  <c r="U514" i="1"/>
  <c r="T514" i="1"/>
  <c r="R514" i="1"/>
  <c r="Q514" i="1"/>
  <c r="P514" i="1" s="1"/>
  <c r="L514" i="1"/>
  <c r="V513" i="1"/>
  <c r="U513" i="1"/>
  <c r="T513" i="1"/>
  <c r="R513" i="1"/>
  <c r="Q513" i="1"/>
  <c r="P513" i="1" s="1"/>
  <c r="L513" i="1"/>
  <c r="V512" i="1"/>
  <c r="U512" i="1"/>
  <c r="T512" i="1"/>
  <c r="R512" i="1"/>
  <c r="Q512" i="1"/>
  <c r="P512" i="1" s="1"/>
  <c r="L512" i="1"/>
  <c r="V511" i="1"/>
  <c r="U511" i="1"/>
  <c r="T511" i="1"/>
  <c r="R511" i="1"/>
  <c r="Q511" i="1"/>
  <c r="P511" i="1" s="1"/>
  <c r="L511" i="1"/>
  <c r="V510" i="1"/>
  <c r="U510" i="1"/>
  <c r="T510" i="1"/>
  <c r="R510" i="1"/>
  <c r="Q510" i="1"/>
  <c r="P510" i="1" s="1"/>
  <c r="L510" i="1"/>
  <c r="V509" i="1"/>
  <c r="U509" i="1"/>
  <c r="T509" i="1"/>
  <c r="R509" i="1"/>
  <c r="Q509" i="1"/>
  <c r="P509" i="1" s="1"/>
  <c r="L509" i="1"/>
  <c r="V508" i="1"/>
  <c r="U508" i="1"/>
  <c r="T508" i="1"/>
  <c r="R508" i="1"/>
  <c r="Q508" i="1"/>
  <c r="P508" i="1" s="1"/>
  <c r="L508" i="1"/>
  <c r="V507" i="1"/>
  <c r="U507" i="1"/>
  <c r="T507" i="1"/>
  <c r="R507" i="1"/>
  <c r="Q507" i="1"/>
  <c r="P507" i="1" s="1"/>
  <c r="L507" i="1"/>
  <c r="V506" i="1"/>
  <c r="U506" i="1"/>
  <c r="T506" i="1"/>
  <c r="R506" i="1"/>
  <c r="Q506" i="1"/>
  <c r="P506" i="1" s="1"/>
  <c r="L506" i="1"/>
  <c r="V505" i="1"/>
  <c r="U505" i="1"/>
  <c r="T505" i="1"/>
  <c r="R505" i="1"/>
  <c r="Q505" i="1"/>
  <c r="P505" i="1" s="1"/>
  <c r="L505" i="1"/>
  <c r="V504" i="1"/>
  <c r="U504" i="1"/>
  <c r="T504" i="1"/>
  <c r="R504" i="1"/>
  <c r="Q504" i="1"/>
  <c r="P504" i="1" s="1"/>
  <c r="L504" i="1"/>
  <c r="V503" i="1"/>
  <c r="U503" i="1"/>
  <c r="T503" i="1"/>
  <c r="R503" i="1"/>
  <c r="Q503" i="1"/>
  <c r="P503" i="1" s="1"/>
  <c r="L503" i="1"/>
  <c r="V502" i="1"/>
  <c r="U502" i="1"/>
  <c r="T502" i="1"/>
  <c r="R502" i="1"/>
  <c r="Q502" i="1"/>
  <c r="P502" i="1" s="1"/>
  <c r="L502" i="1"/>
  <c r="V501" i="1"/>
  <c r="U501" i="1"/>
  <c r="T501" i="1"/>
  <c r="R501" i="1"/>
  <c r="Q501" i="1"/>
  <c r="P501" i="1" s="1"/>
  <c r="L501" i="1"/>
  <c r="V500" i="1"/>
  <c r="U500" i="1"/>
  <c r="T500" i="1"/>
  <c r="R500" i="1"/>
  <c r="Q500" i="1"/>
  <c r="P500" i="1" s="1"/>
  <c r="L500" i="1"/>
  <c r="V499" i="1"/>
  <c r="U499" i="1"/>
  <c r="T499" i="1"/>
  <c r="R499" i="1"/>
  <c r="Q499" i="1"/>
  <c r="L499" i="1"/>
  <c r="V498" i="1"/>
  <c r="U498" i="1"/>
  <c r="T498" i="1"/>
  <c r="R498" i="1"/>
  <c r="Q498" i="1"/>
  <c r="L498" i="1"/>
  <c r="V497" i="1"/>
  <c r="U497" i="1"/>
  <c r="T497" i="1"/>
  <c r="R497" i="1"/>
  <c r="Q497" i="1"/>
  <c r="L497" i="1"/>
  <c r="V496" i="1"/>
  <c r="U496" i="1"/>
  <c r="T496" i="1"/>
  <c r="R496" i="1"/>
  <c r="Q496" i="1"/>
  <c r="L496" i="1"/>
  <c r="V495" i="1"/>
  <c r="U495" i="1"/>
  <c r="T495" i="1"/>
  <c r="R495" i="1"/>
  <c r="Q495" i="1"/>
  <c r="L495" i="1"/>
  <c r="V494" i="1"/>
  <c r="U494" i="1"/>
  <c r="T494" i="1"/>
  <c r="R494" i="1"/>
  <c r="Q494" i="1"/>
  <c r="L494" i="1"/>
  <c r="V493" i="1"/>
  <c r="U493" i="1"/>
  <c r="T493" i="1"/>
  <c r="R493" i="1"/>
  <c r="Q493" i="1"/>
  <c r="L493" i="1"/>
  <c r="V492" i="1"/>
  <c r="U492" i="1"/>
  <c r="T492" i="1"/>
  <c r="R492" i="1"/>
  <c r="Q492" i="1"/>
  <c r="L492" i="1"/>
  <c r="V491" i="1"/>
  <c r="U491" i="1"/>
  <c r="T491" i="1"/>
  <c r="R491" i="1"/>
  <c r="Q491" i="1"/>
  <c r="L491" i="1"/>
  <c r="V490" i="1"/>
  <c r="U490" i="1"/>
  <c r="T490" i="1"/>
  <c r="R490" i="1"/>
  <c r="Q490" i="1"/>
  <c r="L490" i="1"/>
  <c r="V489" i="1"/>
  <c r="U489" i="1"/>
  <c r="T489" i="1"/>
  <c r="R489" i="1"/>
  <c r="Q489" i="1"/>
  <c r="L489" i="1"/>
  <c r="V488" i="1"/>
  <c r="U488" i="1"/>
  <c r="T488" i="1"/>
  <c r="R488" i="1"/>
  <c r="Q488" i="1"/>
  <c r="L488" i="1"/>
  <c r="V487" i="1"/>
  <c r="U487" i="1"/>
  <c r="T487" i="1"/>
  <c r="R487" i="1"/>
  <c r="Q487" i="1"/>
  <c r="L487" i="1"/>
  <c r="V486" i="1"/>
  <c r="U486" i="1"/>
  <c r="T486" i="1"/>
  <c r="R486" i="1"/>
  <c r="Q486" i="1"/>
  <c r="L486" i="1"/>
  <c r="V485" i="1"/>
  <c r="U485" i="1"/>
  <c r="T485" i="1"/>
  <c r="R485" i="1"/>
  <c r="Q485" i="1"/>
  <c r="L485" i="1"/>
  <c r="V484" i="1"/>
  <c r="U484" i="1"/>
  <c r="T484" i="1"/>
  <c r="R484" i="1"/>
  <c r="Q484" i="1"/>
  <c r="L484" i="1"/>
  <c r="V483" i="1"/>
  <c r="U483" i="1"/>
  <c r="T483" i="1"/>
  <c r="R483" i="1"/>
  <c r="Q483" i="1"/>
  <c r="L483" i="1"/>
  <c r="V482" i="1"/>
  <c r="U482" i="1"/>
  <c r="T482" i="1"/>
  <c r="R482" i="1"/>
  <c r="Q482" i="1"/>
  <c r="L482" i="1"/>
  <c r="V481" i="1"/>
  <c r="U481" i="1"/>
  <c r="T481" i="1"/>
  <c r="R481" i="1"/>
  <c r="Q481" i="1"/>
  <c r="L481" i="1"/>
  <c r="V480" i="1"/>
  <c r="U480" i="1"/>
  <c r="T480" i="1"/>
  <c r="R480" i="1"/>
  <c r="Q480" i="1"/>
  <c r="L480" i="1"/>
  <c r="V479" i="1"/>
  <c r="U479" i="1"/>
  <c r="T479" i="1"/>
  <c r="R479" i="1"/>
  <c r="Q479" i="1"/>
  <c r="L479" i="1"/>
  <c r="V478" i="1"/>
  <c r="U478" i="1"/>
  <c r="T478" i="1"/>
  <c r="R478" i="1"/>
  <c r="Q478" i="1"/>
  <c r="L478" i="1"/>
  <c r="V477" i="1"/>
  <c r="U477" i="1"/>
  <c r="T477" i="1"/>
  <c r="R477" i="1"/>
  <c r="Q477" i="1"/>
  <c r="L477" i="1"/>
  <c r="V476" i="1"/>
  <c r="U476" i="1"/>
  <c r="T476" i="1"/>
  <c r="R476" i="1"/>
  <c r="Q476" i="1"/>
  <c r="L476" i="1"/>
  <c r="V475" i="1"/>
  <c r="U475" i="1"/>
  <c r="T475" i="1"/>
  <c r="R475" i="1"/>
  <c r="Q475" i="1"/>
  <c r="L475" i="1"/>
  <c r="V474" i="1"/>
  <c r="U474" i="1"/>
  <c r="T474" i="1"/>
  <c r="R474" i="1"/>
  <c r="Q474" i="1"/>
  <c r="L474" i="1"/>
  <c r="V473" i="1"/>
  <c r="U473" i="1"/>
  <c r="T473" i="1"/>
  <c r="R473" i="1"/>
  <c r="Q473" i="1"/>
  <c r="L473" i="1"/>
  <c r="V472" i="1"/>
  <c r="U472" i="1"/>
  <c r="T472" i="1"/>
  <c r="R472" i="1"/>
  <c r="Q472" i="1"/>
  <c r="L472" i="1"/>
  <c r="V471" i="1"/>
  <c r="U471" i="1"/>
  <c r="T471" i="1"/>
  <c r="R471" i="1"/>
  <c r="Q471" i="1"/>
  <c r="L471" i="1"/>
  <c r="V470" i="1"/>
  <c r="U470" i="1"/>
  <c r="T470" i="1"/>
  <c r="R470" i="1"/>
  <c r="Q470" i="1"/>
  <c r="L470" i="1"/>
  <c r="V469" i="1"/>
  <c r="U469" i="1"/>
  <c r="T469" i="1"/>
  <c r="R469" i="1"/>
  <c r="Q469" i="1"/>
  <c r="L469" i="1"/>
  <c r="V468" i="1"/>
  <c r="U468" i="1"/>
  <c r="T468" i="1"/>
  <c r="R468" i="1"/>
  <c r="Q468" i="1"/>
  <c r="L468" i="1"/>
  <c r="V467" i="1"/>
  <c r="U467" i="1"/>
  <c r="T467" i="1"/>
  <c r="R467" i="1"/>
  <c r="Q467" i="1"/>
  <c r="L467" i="1"/>
  <c r="V466" i="1"/>
  <c r="U466" i="1"/>
  <c r="T466" i="1"/>
  <c r="R466" i="1"/>
  <c r="Q466" i="1"/>
  <c r="L466" i="1"/>
  <c r="V465" i="1"/>
  <c r="U465" i="1"/>
  <c r="T465" i="1"/>
  <c r="R465" i="1"/>
  <c r="Q465" i="1"/>
  <c r="L465" i="1"/>
  <c r="V464" i="1"/>
  <c r="U464" i="1"/>
  <c r="T464" i="1"/>
  <c r="R464" i="1"/>
  <c r="Q464" i="1"/>
  <c r="L464" i="1"/>
  <c r="V463" i="1"/>
  <c r="U463" i="1"/>
  <c r="T463" i="1"/>
  <c r="R463" i="1"/>
  <c r="Q463" i="1"/>
  <c r="L463" i="1"/>
  <c r="V462" i="1"/>
  <c r="U462" i="1"/>
  <c r="T462" i="1"/>
  <c r="R462" i="1"/>
  <c r="Q462" i="1"/>
  <c r="L462" i="1"/>
  <c r="V461" i="1"/>
  <c r="U461" i="1"/>
  <c r="T461" i="1"/>
  <c r="R461" i="1"/>
  <c r="Q461" i="1"/>
  <c r="L461" i="1"/>
  <c r="V460" i="1"/>
  <c r="U460" i="1"/>
  <c r="T460" i="1"/>
  <c r="R460" i="1"/>
  <c r="Q460" i="1"/>
  <c r="L460" i="1"/>
  <c r="V459" i="1"/>
  <c r="U459" i="1"/>
  <c r="T459" i="1"/>
  <c r="R459" i="1"/>
  <c r="Q459" i="1"/>
  <c r="L459" i="1"/>
  <c r="V458" i="1"/>
  <c r="U458" i="1"/>
  <c r="T458" i="1"/>
  <c r="R458" i="1"/>
  <c r="Q458" i="1"/>
  <c r="L458" i="1"/>
  <c r="V457" i="1"/>
  <c r="U457" i="1"/>
  <c r="T457" i="1"/>
  <c r="R457" i="1"/>
  <c r="Q457" i="1"/>
  <c r="L457" i="1"/>
  <c r="V456" i="1"/>
  <c r="U456" i="1"/>
  <c r="T456" i="1"/>
  <c r="R456" i="1"/>
  <c r="Q456" i="1"/>
  <c r="L456" i="1"/>
  <c r="V455" i="1"/>
  <c r="U455" i="1"/>
  <c r="T455" i="1"/>
  <c r="R455" i="1"/>
  <c r="Q455" i="1"/>
  <c r="L455" i="1"/>
  <c r="V454" i="1"/>
  <c r="U454" i="1"/>
  <c r="T454" i="1"/>
  <c r="R454" i="1"/>
  <c r="Q454" i="1"/>
  <c r="L454" i="1"/>
  <c r="V453" i="1"/>
  <c r="U453" i="1"/>
  <c r="T453" i="1"/>
  <c r="R453" i="1"/>
  <c r="Q453" i="1"/>
  <c r="L453" i="1"/>
  <c r="V452" i="1"/>
  <c r="U452" i="1"/>
  <c r="T452" i="1"/>
  <c r="R452" i="1"/>
  <c r="Q452" i="1"/>
  <c r="L452" i="1"/>
  <c r="V451" i="1"/>
  <c r="U451" i="1"/>
  <c r="T451" i="1"/>
  <c r="R451" i="1"/>
  <c r="Q451" i="1"/>
  <c r="L451" i="1"/>
  <c r="V450" i="1"/>
  <c r="U450" i="1"/>
  <c r="T450" i="1"/>
  <c r="R450" i="1"/>
  <c r="Q450" i="1"/>
  <c r="L450" i="1"/>
  <c r="V449" i="1"/>
  <c r="U449" i="1"/>
  <c r="T449" i="1"/>
  <c r="R449" i="1"/>
  <c r="Q449" i="1"/>
  <c r="S449" i="1" s="1"/>
  <c r="L449" i="1"/>
  <c r="V448" i="1"/>
  <c r="U448" i="1"/>
  <c r="T448" i="1"/>
  <c r="R448" i="1"/>
  <c r="Q448" i="1"/>
  <c r="L448" i="1"/>
  <c r="V447" i="1"/>
  <c r="U447" i="1"/>
  <c r="T447" i="1"/>
  <c r="R447" i="1"/>
  <c r="Q447" i="1"/>
  <c r="S447" i="1" s="1"/>
  <c r="L447" i="1"/>
  <c r="V446" i="1"/>
  <c r="U446" i="1"/>
  <c r="T446" i="1"/>
  <c r="R446" i="1"/>
  <c r="Q446" i="1"/>
  <c r="L446" i="1"/>
  <c r="V445" i="1"/>
  <c r="U445" i="1"/>
  <c r="T445" i="1"/>
  <c r="R445" i="1"/>
  <c r="Q445" i="1"/>
  <c r="S445" i="1" s="1"/>
  <c r="P445" i="1"/>
  <c r="L445" i="1"/>
  <c r="V444" i="1"/>
  <c r="U444" i="1"/>
  <c r="T444" i="1"/>
  <c r="R444" i="1"/>
  <c r="Q444" i="1"/>
  <c r="L444" i="1"/>
  <c r="V443" i="1"/>
  <c r="U443" i="1"/>
  <c r="T443" i="1"/>
  <c r="R443" i="1"/>
  <c r="Q443" i="1"/>
  <c r="L443" i="1"/>
  <c r="V442" i="1"/>
  <c r="U442" i="1"/>
  <c r="T442" i="1"/>
  <c r="R442" i="1"/>
  <c r="Q442" i="1"/>
  <c r="L442" i="1"/>
  <c r="V441" i="1"/>
  <c r="U441" i="1"/>
  <c r="T441" i="1"/>
  <c r="R441" i="1"/>
  <c r="Q441" i="1"/>
  <c r="S441" i="1" s="1"/>
  <c r="L441" i="1"/>
  <c r="V440" i="1"/>
  <c r="U440" i="1"/>
  <c r="T440" i="1"/>
  <c r="R440" i="1"/>
  <c r="Q440" i="1"/>
  <c r="L440" i="1"/>
  <c r="V439" i="1"/>
  <c r="U439" i="1"/>
  <c r="T439" i="1"/>
  <c r="R439" i="1"/>
  <c r="Q439" i="1"/>
  <c r="S439" i="1" s="1"/>
  <c r="L439" i="1"/>
  <c r="V438" i="1"/>
  <c r="U438" i="1"/>
  <c r="T438" i="1"/>
  <c r="R438" i="1"/>
  <c r="Q438" i="1"/>
  <c r="L438" i="1"/>
  <c r="V437" i="1"/>
  <c r="U437" i="1"/>
  <c r="T437" i="1"/>
  <c r="R437" i="1"/>
  <c r="Q437" i="1"/>
  <c r="S437" i="1" s="1"/>
  <c r="L437" i="1"/>
  <c r="V436" i="1"/>
  <c r="U436" i="1"/>
  <c r="T436" i="1"/>
  <c r="R436" i="1"/>
  <c r="Q436" i="1"/>
  <c r="L436" i="1"/>
  <c r="V435" i="1"/>
  <c r="U435" i="1"/>
  <c r="T435" i="1"/>
  <c r="R435" i="1"/>
  <c r="Q435" i="1"/>
  <c r="L435" i="1"/>
  <c r="V434" i="1"/>
  <c r="U434" i="1"/>
  <c r="T434" i="1"/>
  <c r="R434" i="1"/>
  <c r="Q434" i="1"/>
  <c r="L434" i="1"/>
  <c r="V433" i="1"/>
  <c r="U433" i="1"/>
  <c r="T433" i="1"/>
  <c r="R433" i="1"/>
  <c r="Q433" i="1"/>
  <c r="S433" i="1" s="1"/>
  <c r="L433" i="1"/>
  <c r="V432" i="1"/>
  <c r="U432" i="1"/>
  <c r="T432" i="1"/>
  <c r="R432" i="1"/>
  <c r="Q432" i="1"/>
  <c r="L432" i="1"/>
  <c r="V431" i="1"/>
  <c r="U431" i="1"/>
  <c r="T431" i="1"/>
  <c r="R431" i="1"/>
  <c r="Q431" i="1"/>
  <c r="S431" i="1" s="1"/>
  <c r="P431" i="1"/>
  <c r="L431" i="1"/>
  <c r="V430" i="1"/>
  <c r="U430" i="1"/>
  <c r="T430" i="1"/>
  <c r="R430" i="1"/>
  <c r="Q430" i="1"/>
  <c r="L430" i="1"/>
  <c r="V429" i="1"/>
  <c r="U429" i="1"/>
  <c r="T429" i="1"/>
  <c r="R429" i="1"/>
  <c r="Q429" i="1"/>
  <c r="S429" i="1" s="1"/>
  <c r="L429" i="1"/>
  <c r="V428" i="1"/>
  <c r="U428" i="1"/>
  <c r="T428" i="1"/>
  <c r="R428" i="1"/>
  <c r="Q428" i="1"/>
  <c r="L428" i="1"/>
  <c r="V427" i="1"/>
  <c r="U427" i="1"/>
  <c r="T427" i="1"/>
  <c r="R427" i="1"/>
  <c r="Q427" i="1"/>
  <c r="L427" i="1"/>
  <c r="V426" i="1"/>
  <c r="U426" i="1"/>
  <c r="T426" i="1"/>
  <c r="R426" i="1"/>
  <c r="Q426" i="1"/>
  <c r="L426" i="1"/>
  <c r="V425" i="1"/>
  <c r="U425" i="1"/>
  <c r="T425" i="1"/>
  <c r="R425" i="1"/>
  <c r="Q425" i="1"/>
  <c r="S425" i="1" s="1"/>
  <c r="L425" i="1"/>
  <c r="V424" i="1"/>
  <c r="U424" i="1"/>
  <c r="T424" i="1"/>
  <c r="R424" i="1"/>
  <c r="Q424" i="1"/>
  <c r="L424" i="1"/>
  <c r="V423" i="1"/>
  <c r="U423" i="1"/>
  <c r="T423" i="1"/>
  <c r="R423" i="1"/>
  <c r="Q423" i="1"/>
  <c r="S423" i="1" s="1"/>
  <c r="L423" i="1"/>
  <c r="V422" i="1"/>
  <c r="U422" i="1"/>
  <c r="T422" i="1"/>
  <c r="R422" i="1"/>
  <c r="Q422" i="1"/>
  <c r="L422" i="1"/>
  <c r="V421" i="1"/>
  <c r="U421" i="1"/>
  <c r="T421" i="1"/>
  <c r="R421" i="1"/>
  <c r="Q421" i="1"/>
  <c r="S421" i="1" s="1"/>
  <c r="L421" i="1"/>
  <c r="V420" i="1"/>
  <c r="U420" i="1"/>
  <c r="T420" i="1"/>
  <c r="R420" i="1"/>
  <c r="Q420" i="1"/>
  <c r="L420" i="1"/>
  <c r="V419" i="1"/>
  <c r="U419" i="1"/>
  <c r="T419" i="1"/>
  <c r="R419" i="1"/>
  <c r="Q419" i="1"/>
  <c r="L419" i="1"/>
  <c r="V418" i="1"/>
  <c r="U418" i="1"/>
  <c r="T418" i="1"/>
  <c r="R418" i="1"/>
  <c r="Q418" i="1"/>
  <c r="L418" i="1"/>
  <c r="V417" i="1"/>
  <c r="U417" i="1"/>
  <c r="T417" i="1"/>
  <c r="R417" i="1"/>
  <c r="Q417" i="1"/>
  <c r="S417" i="1" s="1"/>
  <c r="L417" i="1"/>
  <c r="V416" i="1"/>
  <c r="U416" i="1"/>
  <c r="T416" i="1"/>
  <c r="R416" i="1"/>
  <c r="Q416" i="1"/>
  <c r="L416" i="1"/>
  <c r="V415" i="1"/>
  <c r="U415" i="1"/>
  <c r="T415" i="1"/>
  <c r="R415" i="1"/>
  <c r="Q415" i="1"/>
  <c r="S415" i="1" s="1"/>
  <c r="L415" i="1"/>
  <c r="V414" i="1"/>
  <c r="U414" i="1"/>
  <c r="T414" i="1"/>
  <c r="R414" i="1"/>
  <c r="Q414" i="1"/>
  <c r="L414" i="1"/>
  <c r="V413" i="1"/>
  <c r="U413" i="1"/>
  <c r="T413" i="1"/>
  <c r="R413" i="1"/>
  <c r="Q413" i="1"/>
  <c r="S413" i="1" s="1"/>
  <c r="L413" i="1"/>
  <c r="V412" i="1"/>
  <c r="U412" i="1"/>
  <c r="T412" i="1"/>
  <c r="R412" i="1"/>
  <c r="Q412" i="1"/>
  <c r="L412" i="1"/>
  <c r="V411" i="1"/>
  <c r="U411" i="1"/>
  <c r="T411" i="1"/>
  <c r="R411" i="1"/>
  <c r="Q411" i="1"/>
  <c r="L411" i="1"/>
  <c r="V410" i="1"/>
  <c r="U410" i="1"/>
  <c r="T410" i="1"/>
  <c r="R410" i="1"/>
  <c r="Q410" i="1"/>
  <c r="L410" i="1"/>
  <c r="V409" i="1"/>
  <c r="U409" i="1"/>
  <c r="T409" i="1"/>
  <c r="R409" i="1"/>
  <c r="Q409" i="1"/>
  <c r="S409" i="1" s="1"/>
  <c r="L409" i="1"/>
  <c r="V408" i="1"/>
  <c r="U408" i="1"/>
  <c r="T408" i="1"/>
  <c r="R408" i="1"/>
  <c r="Q408" i="1"/>
  <c r="L408" i="1"/>
  <c r="V407" i="1"/>
  <c r="U407" i="1"/>
  <c r="T407" i="1"/>
  <c r="R407" i="1"/>
  <c r="Q407" i="1"/>
  <c r="S407" i="1" s="1"/>
  <c r="L407" i="1"/>
  <c r="V406" i="1"/>
  <c r="U406" i="1"/>
  <c r="T406" i="1"/>
  <c r="R406" i="1"/>
  <c r="Q406" i="1"/>
  <c r="L406" i="1"/>
  <c r="V405" i="1"/>
  <c r="U405" i="1"/>
  <c r="T405" i="1"/>
  <c r="R405" i="1"/>
  <c r="Q405" i="1"/>
  <c r="S405" i="1" s="1"/>
  <c r="P405" i="1"/>
  <c r="L405" i="1"/>
  <c r="V404" i="1"/>
  <c r="U404" i="1"/>
  <c r="T404" i="1"/>
  <c r="R404" i="1"/>
  <c r="Q404" i="1"/>
  <c r="L404" i="1"/>
  <c r="V403" i="1"/>
  <c r="U403" i="1"/>
  <c r="T403" i="1"/>
  <c r="R403" i="1"/>
  <c r="Q403" i="1"/>
  <c r="L403" i="1"/>
  <c r="V402" i="1"/>
  <c r="U402" i="1"/>
  <c r="T402" i="1"/>
  <c r="R402" i="1"/>
  <c r="Q402" i="1"/>
  <c r="L402" i="1"/>
  <c r="V401" i="1"/>
  <c r="U401" i="1"/>
  <c r="T401" i="1"/>
  <c r="R401" i="1"/>
  <c r="Q401" i="1"/>
  <c r="S401" i="1" s="1"/>
  <c r="P401" i="1"/>
  <c r="L401" i="1"/>
  <c r="V400" i="1"/>
  <c r="U400" i="1"/>
  <c r="T400" i="1"/>
  <c r="R400" i="1"/>
  <c r="Q400" i="1"/>
  <c r="L400" i="1"/>
  <c r="V399" i="1"/>
  <c r="U399" i="1"/>
  <c r="T399" i="1"/>
  <c r="R399" i="1"/>
  <c r="Q399" i="1"/>
  <c r="S399" i="1" s="1"/>
  <c r="L399" i="1"/>
  <c r="V398" i="1"/>
  <c r="U398" i="1"/>
  <c r="T398" i="1"/>
  <c r="R398" i="1"/>
  <c r="Q398" i="1"/>
  <c r="S398" i="1" s="1"/>
  <c r="P398" i="1"/>
  <c r="L398" i="1"/>
  <c r="V397" i="1"/>
  <c r="U397" i="1"/>
  <c r="T397" i="1"/>
  <c r="R397" i="1"/>
  <c r="Q397" i="1"/>
  <c r="S397" i="1" s="1"/>
  <c r="L397" i="1"/>
  <c r="V396" i="1"/>
  <c r="U396" i="1"/>
  <c r="T396" i="1"/>
  <c r="R396" i="1"/>
  <c r="Q396" i="1"/>
  <c r="L396" i="1"/>
  <c r="V395" i="1"/>
  <c r="U395" i="1"/>
  <c r="T395" i="1"/>
  <c r="R395" i="1"/>
  <c r="Q395" i="1"/>
  <c r="S395" i="1" s="1"/>
  <c r="L395" i="1"/>
  <c r="V394" i="1"/>
  <c r="U394" i="1"/>
  <c r="T394" i="1"/>
  <c r="R394" i="1"/>
  <c r="Q394" i="1"/>
  <c r="S394" i="1" s="1"/>
  <c r="L394" i="1"/>
  <c r="V393" i="1"/>
  <c r="U393" i="1"/>
  <c r="T393" i="1"/>
  <c r="R393" i="1"/>
  <c r="Q393" i="1"/>
  <c r="S393" i="1" s="1"/>
  <c r="L393" i="1"/>
  <c r="V392" i="1"/>
  <c r="U392" i="1"/>
  <c r="T392" i="1"/>
  <c r="R392" i="1"/>
  <c r="Q392" i="1"/>
  <c r="L392" i="1"/>
  <c r="V391" i="1"/>
  <c r="U391" i="1"/>
  <c r="T391" i="1"/>
  <c r="R391" i="1"/>
  <c r="Q391" i="1"/>
  <c r="S391" i="1" s="1"/>
  <c r="P391" i="1"/>
  <c r="L391" i="1"/>
  <c r="V390" i="1"/>
  <c r="U390" i="1"/>
  <c r="T390" i="1"/>
  <c r="R390" i="1"/>
  <c r="Q390" i="1"/>
  <c r="S390" i="1" s="1"/>
  <c r="L390" i="1"/>
  <c r="V389" i="1"/>
  <c r="U389" i="1"/>
  <c r="T389" i="1"/>
  <c r="R389" i="1"/>
  <c r="Q389" i="1"/>
  <c r="S389" i="1" s="1"/>
  <c r="L389" i="1"/>
  <c r="V388" i="1"/>
  <c r="U388" i="1"/>
  <c r="T388" i="1"/>
  <c r="R388" i="1"/>
  <c r="Q388" i="1"/>
  <c r="L388" i="1"/>
  <c r="V387" i="1"/>
  <c r="U387" i="1"/>
  <c r="T387" i="1"/>
  <c r="R387" i="1"/>
  <c r="Q387" i="1"/>
  <c r="S387" i="1" s="1"/>
  <c r="L387" i="1"/>
  <c r="V386" i="1"/>
  <c r="U386" i="1"/>
  <c r="T386" i="1"/>
  <c r="R386" i="1"/>
  <c r="Q386" i="1"/>
  <c r="S386" i="1" s="1"/>
  <c r="L386" i="1"/>
  <c r="V385" i="1"/>
  <c r="U385" i="1"/>
  <c r="T385" i="1"/>
  <c r="R385" i="1"/>
  <c r="Q385" i="1"/>
  <c r="S385" i="1" s="1"/>
  <c r="L385" i="1"/>
  <c r="V384" i="1"/>
  <c r="U384" i="1"/>
  <c r="T384" i="1"/>
  <c r="R384" i="1"/>
  <c r="Q384" i="1"/>
  <c r="L384" i="1"/>
  <c r="V383" i="1"/>
  <c r="U383" i="1"/>
  <c r="T383" i="1"/>
  <c r="R383" i="1"/>
  <c r="Q383" i="1"/>
  <c r="S383" i="1" s="1"/>
  <c r="L383" i="1"/>
  <c r="V382" i="1"/>
  <c r="U382" i="1"/>
  <c r="T382" i="1"/>
  <c r="R382" i="1"/>
  <c r="Q382" i="1"/>
  <c r="S382" i="1" s="1"/>
  <c r="L382" i="1"/>
  <c r="V381" i="1"/>
  <c r="U381" i="1"/>
  <c r="T381" i="1"/>
  <c r="R381" i="1"/>
  <c r="Q381" i="1"/>
  <c r="S381" i="1" s="1"/>
  <c r="L381" i="1"/>
  <c r="V380" i="1"/>
  <c r="U380" i="1"/>
  <c r="T380" i="1"/>
  <c r="R380" i="1"/>
  <c r="Q380" i="1"/>
  <c r="L380" i="1"/>
  <c r="V379" i="1"/>
  <c r="U379" i="1"/>
  <c r="T379" i="1"/>
  <c r="R379" i="1"/>
  <c r="Q379" i="1"/>
  <c r="S379" i="1" s="1"/>
  <c r="L379" i="1"/>
  <c r="V378" i="1"/>
  <c r="U378" i="1"/>
  <c r="T378" i="1"/>
  <c r="R378" i="1"/>
  <c r="Q378" i="1"/>
  <c r="S378" i="1" s="1"/>
  <c r="L378" i="1"/>
  <c r="V377" i="1"/>
  <c r="U377" i="1"/>
  <c r="T377" i="1"/>
  <c r="R377" i="1"/>
  <c r="Q377" i="1"/>
  <c r="S377" i="1" s="1"/>
  <c r="L377" i="1"/>
  <c r="V376" i="1"/>
  <c r="U376" i="1"/>
  <c r="T376" i="1"/>
  <c r="R376" i="1"/>
  <c r="Q376" i="1"/>
  <c r="L376" i="1"/>
  <c r="V375" i="1"/>
  <c r="U375" i="1"/>
  <c r="T375" i="1"/>
  <c r="R375" i="1"/>
  <c r="Q375" i="1"/>
  <c r="S375" i="1" s="1"/>
  <c r="L375" i="1"/>
  <c r="V374" i="1"/>
  <c r="U374" i="1"/>
  <c r="T374" i="1"/>
  <c r="R374" i="1"/>
  <c r="Q374" i="1"/>
  <c r="S374" i="1" s="1"/>
  <c r="L374" i="1"/>
  <c r="V373" i="1"/>
  <c r="U373" i="1"/>
  <c r="T373" i="1"/>
  <c r="R373" i="1"/>
  <c r="Q373" i="1"/>
  <c r="S373" i="1" s="1"/>
  <c r="L373" i="1"/>
  <c r="V372" i="1"/>
  <c r="U372" i="1"/>
  <c r="T372" i="1"/>
  <c r="R372" i="1"/>
  <c r="Q372" i="1"/>
  <c r="L372" i="1"/>
  <c r="V371" i="1"/>
  <c r="U371" i="1"/>
  <c r="T371" i="1"/>
  <c r="R371" i="1"/>
  <c r="Q371" i="1"/>
  <c r="S371" i="1" s="1"/>
  <c r="L371" i="1"/>
  <c r="V370" i="1"/>
  <c r="U370" i="1"/>
  <c r="T370" i="1"/>
  <c r="R370" i="1"/>
  <c r="Q370" i="1"/>
  <c r="S370" i="1" s="1"/>
  <c r="L370" i="1"/>
  <c r="V369" i="1"/>
  <c r="U369" i="1"/>
  <c r="T369" i="1"/>
  <c r="R369" i="1"/>
  <c r="Q369" i="1"/>
  <c r="S369" i="1" s="1"/>
  <c r="L369" i="1"/>
  <c r="V368" i="1"/>
  <c r="U368" i="1"/>
  <c r="T368" i="1"/>
  <c r="R368" i="1"/>
  <c r="Q368" i="1"/>
  <c r="L368" i="1"/>
  <c r="V367" i="1"/>
  <c r="U367" i="1"/>
  <c r="T367" i="1"/>
  <c r="R367" i="1"/>
  <c r="Q367" i="1"/>
  <c r="S367" i="1" s="1"/>
  <c r="L367" i="1"/>
  <c r="V366" i="1"/>
  <c r="U366" i="1"/>
  <c r="T366" i="1"/>
  <c r="R366" i="1"/>
  <c r="Q366" i="1"/>
  <c r="S366" i="1" s="1"/>
  <c r="L366" i="1"/>
  <c r="V365" i="1"/>
  <c r="U365" i="1"/>
  <c r="T365" i="1"/>
  <c r="R365" i="1"/>
  <c r="Q365" i="1"/>
  <c r="S365" i="1" s="1"/>
  <c r="P365" i="1"/>
  <c r="L365" i="1"/>
  <c r="V364" i="1"/>
  <c r="U364" i="1"/>
  <c r="T364" i="1"/>
  <c r="R364" i="1"/>
  <c r="Q364" i="1"/>
  <c r="L364" i="1"/>
  <c r="V363" i="1"/>
  <c r="U363" i="1"/>
  <c r="T363" i="1"/>
  <c r="R363" i="1"/>
  <c r="Q363" i="1"/>
  <c r="S363" i="1" s="1"/>
  <c r="L363" i="1"/>
  <c r="V362" i="1"/>
  <c r="U362" i="1"/>
  <c r="T362" i="1"/>
  <c r="R362" i="1"/>
  <c r="Q362" i="1"/>
  <c r="S362" i="1" s="1"/>
  <c r="P362" i="1"/>
  <c r="L362" i="1"/>
  <c r="V361" i="1"/>
  <c r="U361" i="1"/>
  <c r="T361" i="1"/>
  <c r="R361" i="1"/>
  <c r="Q361" i="1"/>
  <c r="S361" i="1" s="1"/>
  <c r="L361" i="1"/>
  <c r="V360" i="1"/>
  <c r="U360" i="1"/>
  <c r="T360" i="1"/>
  <c r="R360" i="1"/>
  <c r="Q360" i="1"/>
  <c r="L360" i="1"/>
  <c r="V359" i="1"/>
  <c r="U359" i="1"/>
  <c r="T359" i="1"/>
  <c r="R359" i="1"/>
  <c r="Q359" i="1"/>
  <c r="S359" i="1" s="1"/>
  <c r="P359" i="1"/>
  <c r="L359" i="1"/>
  <c r="V358" i="1"/>
  <c r="U358" i="1"/>
  <c r="T358" i="1"/>
  <c r="R358" i="1"/>
  <c r="Q358" i="1"/>
  <c r="S358" i="1" s="1"/>
  <c r="L358" i="1"/>
  <c r="V357" i="1"/>
  <c r="U357" i="1"/>
  <c r="T357" i="1"/>
  <c r="R357" i="1"/>
  <c r="Q357" i="1"/>
  <c r="S357" i="1" s="1"/>
  <c r="P357" i="1"/>
  <c r="L357" i="1"/>
  <c r="V356" i="1"/>
  <c r="U356" i="1"/>
  <c r="T356" i="1"/>
  <c r="R356" i="1"/>
  <c r="Q356" i="1"/>
  <c r="L356" i="1"/>
  <c r="V355" i="1"/>
  <c r="U355" i="1"/>
  <c r="T355" i="1"/>
  <c r="R355" i="1"/>
  <c r="Q355" i="1"/>
  <c r="S355" i="1" s="1"/>
  <c r="L355" i="1"/>
  <c r="V354" i="1"/>
  <c r="U354" i="1"/>
  <c r="T354" i="1"/>
  <c r="R354" i="1"/>
  <c r="Q354" i="1"/>
  <c r="S354" i="1" s="1"/>
  <c r="P354" i="1"/>
  <c r="L354" i="1"/>
  <c r="V353" i="1"/>
  <c r="U353" i="1"/>
  <c r="T353" i="1"/>
  <c r="R353" i="1"/>
  <c r="Q353" i="1"/>
  <c r="S353" i="1" s="1"/>
  <c r="L353" i="1"/>
  <c r="V352" i="1"/>
  <c r="U352" i="1"/>
  <c r="T352" i="1"/>
  <c r="R352" i="1"/>
  <c r="Q352" i="1"/>
  <c r="S352" i="1" s="1"/>
  <c r="L352" i="1"/>
  <c r="V351" i="1"/>
  <c r="U351" i="1"/>
  <c r="T351" i="1"/>
  <c r="R351" i="1"/>
  <c r="Q351" i="1"/>
  <c r="S351" i="1" s="1"/>
  <c r="L351" i="1"/>
  <c r="V350" i="1"/>
  <c r="U350" i="1"/>
  <c r="T350" i="1"/>
  <c r="R350" i="1"/>
  <c r="Q350" i="1"/>
  <c r="S350" i="1" s="1"/>
  <c r="L350" i="1"/>
  <c r="V349" i="1"/>
  <c r="U349" i="1"/>
  <c r="T349" i="1"/>
  <c r="R349" i="1"/>
  <c r="Q349" i="1"/>
  <c r="S349" i="1" s="1"/>
  <c r="L349" i="1"/>
  <c r="V348" i="1"/>
  <c r="U348" i="1"/>
  <c r="T348" i="1"/>
  <c r="R348" i="1"/>
  <c r="Q348" i="1"/>
  <c r="S348" i="1" s="1"/>
  <c r="L348" i="1"/>
  <c r="V347" i="1"/>
  <c r="U347" i="1"/>
  <c r="T347" i="1"/>
  <c r="R347" i="1"/>
  <c r="Q347" i="1"/>
  <c r="L347" i="1"/>
  <c r="V346" i="1"/>
  <c r="U346" i="1"/>
  <c r="T346" i="1"/>
  <c r="R346" i="1"/>
  <c r="Q346" i="1"/>
  <c r="S346" i="1" s="1"/>
  <c r="L346" i="1"/>
  <c r="V345" i="1"/>
  <c r="U345" i="1"/>
  <c r="T345" i="1"/>
  <c r="R345" i="1"/>
  <c r="Q345" i="1"/>
  <c r="S345" i="1" s="1"/>
  <c r="L345" i="1"/>
  <c r="V344" i="1"/>
  <c r="U344" i="1"/>
  <c r="T344" i="1"/>
  <c r="R344" i="1"/>
  <c r="Q344" i="1"/>
  <c r="S344" i="1" s="1"/>
  <c r="L344" i="1"/>
  <c r="V343" i="1"/>
  <c r="U343" i="1"/>
  <c r="T343" i="1"/>
  <c r="R343" i="1"/>
  <c r="Q343" i="1"/>
  <c r="S343" i="1" s="1"/>
  <c r="L343" i="1"/>
  <c r="V342" i="1"/>
  <c r="U342" i="1"/>
  <c r="T342" i="1"/>
  <c r="R342" i="1"/>
  <c r="Q342" i="1"/>
  <c r="S342" i="1" s="1"/>
  <c r="L342" i="1"/>
  <c r="V341" i="1"/>
  <c r="U341" i="1"/>
  <c r="T341" i="1"/>
  <c r="R341" i="1"/>
  <c r="Q341" i="1"/>
  <c r="S341" i="1" s="1"/>
  <c r="L341" i="1"/>
  <c r="V340" i="1"/>
  <c r="U340" i="1"/>
  <c r="T340" i="1"/>
  <c r="R340" i="1"/>
  <c r="Q340" i="1"/>
  <c r="S340" i="1" s="1"/>
  <c r="L340" i="1"/>
  <c r="V339" i="1"/>
  <c r="U339" i="1"/>
  <c r="T339" i="1"/>
  <c r="R339" i="1"/>
  <c r="Q339" i="1"/>
  <c r="L339" i="1"/>
  <c r="V338" i="1"/>
  <c r="U338" i="1"/>
  <c r="T338" i="1"/>
  <c r="R338" i="1"/>
  <c r="Q338" i="1"/>
  <c r="S338" i="1" s="1"/>
  <c r="L338" i="1"/>
  <c r="V337" i="1"/>
  <c r="U337" i="1"/>
  <c r="T337" i="1"/>
  <c r="R337" i="1"/>
  <c r="Q337" i="1"/>
  <c r="S337" i="1" s="1"/>
  <c r="P337" i="1"/>
  <c r="L337" i="1"/>
  <c r="V336" i="1"/>
  <c r="U336" i="1"/>
  <c r="T336" i="1"/>
  <c r="R336" i="1"/>
  <c r="Q336" i="1"/>
  <c r="S336" i="1" s="1"/>
  <c r="L336" i="1"/>
  <c r="V335" i="1"/>
  <c r="U335" i="1"/>
  <c r="T335" i="1"/>
  <c r="R335" i="1"/>
  <c r="Q335" i="1"/>
  <c r="S335" i="1" s="1"/>
  <c r="P335" i="1"/>
  <c r="L335" i="1"/>
  <c r="V334" i="1"/>
  <c r="U334" i="1"/>
  <c r="T334" i="1"/>
  <c r="R334" i="1"/>
  <c r="Q334" i="1"/>
  <c r="S334" i="1" s="1"/>
  <c r="L334" i="1"/>
  <c r="V333" i="1"/>
  <c r="U333" i="1"/>
  <c r="T333" i="1"/>
  <c r="R333" i="1"/>
  <c r="Q333" i="1"/>
  <c r="S333" i="1" s="1"/>
  <c r="L333" i="1"/>
  <c r="V332" i="1"/>
  <c r="U332" i="1"/>
  <c r="T332" i="1"/>
  <c r="R332" i="1"/>
  <c r="Q332" i="1"/>
  <c r="S332" i="1" s="1"/>
  <c r="L332" i="1"/>
  <c r="V331" i="1"/>
  <c r="U331" i="1"/>
  <c r="T331" i="1"/>
  <c r="R331" i="1"/>
  <c r="Q331" i="1"/>
  <c r="L331" i="1"/>
  <c r="V330" i="1"/>
  <c r="U330" i="1"/>
  <c r="T330" i="1"/>
  <c r="R330" i="1"/>
  <c r="Q330" i="1"/>
  <c r="S330" i="1" s="1"/>
  <c r="L330" i="1"/>
  <c r="V329" i="1"/>
  <c r="U329" i="1"/>
  <c r="T329" i="1"/>
  <c r="R329" i="1"/>
  <c r="Q329" i="1"/>
  <c r="S329" i="1" s="1"/>
  <c r="L329" i="1"/>
  <c r="V328" i="1"/>
  <c r="U328" i="1"/>
  <c r="T328" i="1"/>
  <c r="R328" i="1"/>
  <c r="Q328" i="1"/>
  <c r="S328" i="1" s="1"/>
  <c r="L328" i="1"/>
  <c r="V327" i="1"/>
  <c r="U327" i="1"/>
  <c r="T327" i="1"/>
  <c r="R327" i="1"/>
  <c r="Q327" i="1"/>
  <c r="S327" i="1" s="1"/>
  <c r="L327" i="1"/>
  <c r="V326" i="1"/>
  <c r="U326" i="1"/>
  <c r="T326" i="1"/>
  <c r="R326" i="1"/>
  <c r="Q326" i="1"/>
  <c r="S326" i="1" s="1"/>
  <c r="L326" i="1"/>
  <c r="V325" i="1"/>
  <c r="U325" i="1"/>
  <c r="T325" i="1"/>
  <c r="R325" i="1"/>
  <c r="Q325" i="1"/>
  <c r="S325" i="1" s="1"/>
  <c r="L325" i="1"/>
  <c r="V324" i="1"/>
  <c r="U324" i="1"/>
  <c r="T324" i="1"/>
  <c r="R324" i="1"/>
  <c r="Q324" i="1"/>
  <c r="S324" i="1" s="1"/>
  <c r="L324" i="1"/>
  <c r="V323" i="1"/>
  <c r="U323" i="1"/>
  <c r="T323" i="1"/>
  <c r="R323" i="1"/>
  <c r="Q323" i="1"/>
  <c r="L323" i="1"/>
  <c r="V322" i="1"/>
  <c r="U322" i="1"/>
  <c r="T322" i="1"/>
  <c r="R322" i="1"/>
  <c r="Q322" i="1"/>
  <c r="S322" i="1" s="1"/>
  <c r="L322" i="1"/>
  <c r="V321" i="1"/>
  <c r="U321" i="1"/>
  <c r="T321" i="1"/>
  <c r="R321" i="1"/>
  <c r="Q321" i="1"/>
  <c r="S321" i="1" s="1"/>
  <c r="L321" i="1"/>
  <c r="V320" i="1"/>
  <c r="U320" i="1"/>
  <c r="T320" i="1"/>
  <c r="R320" i="1"/>
  <c r="Q320" i="1"/>
  <c r="S320" i="1" s="1"/>
  <c r="L320" i="1"/>
  <c r="V319" i="1"/>
  <c r="U319" i="1"/>
  <c r="T319" i="1"/>
  <c r="R319" i="1"/>
  <c r="Q319" i="1"/>
  <c r="S319" i="1" s="1"/>
  <c r="L319" i="1"/>
  <c r="V318" i="1"/>
  <c r="U318" i="1"/>
  <c r="T318" i="1"/>
  <c r="R318" i="1"/>
  <c r="Q318" i="1"/>
  <c r="S318" i="1" s="1"/>
  <c r="L318" i="1"/>
  <c r="V317" i="1"/>
  <c r="U317" i="1"/>
  <c r="T317" i="1"/>
  <c r="R317" i="1"/>
  <c r="Q317" i="1"/>
  <c r="S317" i="1" s="1"/>
  <c r="L317" i="1"/>
  <c r="V316" i="1"/>
  <c r="U316" i="1"/>
  <c r="T316" i="1"/>
  <c r="R316" i="1"/>
  <c r="Q316" i="1"/>
  <c r="S316" i="1" s="1"/>
  <c r="L316" i="1"/>
  <c r="V315" i="1"/>
  <c r="U315" i="1"/>
  <c r="T315" i="1"/>
  <c r="R315" i="1"/>
  <c r="Q315" i="1"/>
  <c r="L315" i="1"/>
  <c r="V314" i="1"/>
  <c r="U314" i="1"/>
  <c r="T314" i="1"/>
  <c r="R314" i="1"/>
  <c r="Q314" i="1"/>
  <c r="S314" i="1" s="1"/>
  <c r="L314" i="1"/>
  <c r="V313" i="1"/>
  <c r="U313" i="1"/>
  <c r="T313" i="1"/>
  <c r="R313" i="1"/>
  <c r="Q313" i="1"/>
  <c r="S313" i="1" s="1"/>
  <c r="L313" i="1"/>
  <c r="V312" i="1"/>
  <c r="U312" i="1"/>
  <c r="T312" i="1"/>
  <c r="R312" i="1"/>
  <c r="Q312" i="1"/>
  <c r="S312" i="1" s="1"/>
  <c r="L312" i="1"/>
  <c r="V311" i="1"/>
  <c r="U311" i="1"/>
  <c r="T311" i="1"/>
  <c r="R311" i="1"/>
  <c r="Q311" i="1"/>
  <c r="S311" i="1" s="1"/>
  <c r="L311" i="1"/>
  <c r="V310" i="1"/>
  <c r="U310" i="1"/>
  <c r="T310" i="1"/>
  <c r="R310" i="1"/>
  <c r="Q310" i="1"/>
  <c r="S310" i="1" s="1"/>
  <c r="L310" i="1"/>
  <c r="V309" i="1"/>
  <c r="U309" i="1"/>
  <c r="T309" i="1"/>
  <c r="R309" i="1"/>
  <c r="Q309" i="1"/>
  <c r="S309" i="1" s="1"/>
  <c r="P309" i="1"/>
  <c r="L309" i="1"/>
  <c r="V308" i="1"/>
  <c r="U308" i="1"/>
  <c r="T308" i="1"/>
  <c r="R308" i="1"/>
  <c r="Q308" i="1"/>
  <c r="S308" i="1" s="1"/>
  <c r="L308" i="1"/>
  <c r="V307" i="1"/>
  <c r="U307" i="1"/>
  <c r="T307" i="1"/>
  <c r="R307" i="1"/>
  <c r="Q307" i="1"/>
  <c r="L307" i="1"/>
  <c r="V306" i="1"/>
  <c r="U306" i="1"/>
  <c r="T306" i="1"/>
  <c r="R306" i="1"/>
  <c r="Q306" i="1"/>
  <c r="S306" i="1" s="1"/>
  <c r="L306" i="1"/>
  <c r="V305" i="1"/>
  <c r="U305" i="1"/>
  <c r="T305" i="1"/>
  <c r="R305" i="1"/>
  <c r="Q305" i="1"/>
  <c r="S305" i="1" s="1"/>
  <c r="L305" i="1"/>
  <c r="V304" i="1"/>
  <c r="U304" i="1"/>
  <c r="T304" i="1"/>
  <c r="R304" i="1"/>
  <c r="Q304" i="1"/>
  <c r="S304" i="1" s="1"/>
  <c r="L304" i="1"/>
  <c r="V303" i="1"/>
  <c r="U303" i="1"/>
  <c r="T303" i="1"/>
  <c r="R303" i="1"/>
  <c r="Q303" i="1"/>
  <c r="S303" i="1" s="1"/>
  <c r="L303" i="1"/>
  <c r="V302" i="1"/>
  <c r="U302" i="1"/>
  <c r="T302" i="1"/>
  <c r="R302" i="1"/>
  <c r="Q302" i="1"/>
  <c r="S302" i="1" s="1"/>
  <c r="L302" i="1"/>
  <c r="V301" i="1"/>
  <c r="U301" i="1"/>
  <c r="T301" i="1"/>
  <c r="R301" i="1"/>
  <c r="Q301" i="1"/>
  <c r="S301" i="1" s="1"/>
  <c r="L301" i="1"/>
  <c r="V300" i="1"/>
  <c r="U300" i="1"/>
  <c r="T300" i="1"/>
  <c r="R300" i="1"/>
  <c r="Q300" i="1"/>
  <c r="S300" i="1" s="1"/>
  <c r="L300" i="1"/>
  <c r="V299" i="1"/>
  <c r="U299" i="1"/>
  <c r="T299" i="1"/>
  <c r="R299" i="1"/>
  <c r="Q299" i="1"/>
  <c r="L299" i="1"/>
  <c r="V298" i="1"/>
  <c r="U298" i="1"/>
  <c r="T298" i="1"/>
  <c r="R298" i="1"/>
  <c r="Q298" i="1"/>
  <c r="S298" i="1" s="1"/>
  <c r="L298" i="1"/>
  <c r="V297" i="1"/>
  <c r="U297" i="1"/>
  <c r="T297" i="1"/>
  <c r="R297" i="1"/>
  <c r="Q297" i="1"/>
  <c r="S297" i="1" s="1"/>
  <c r="P297" i="1"/>
  <c r="L297" i="1"/>
  <c r="V296" i="1"/>
  <c r="U296" i="1"/>
  <c r="T296" i="1"/>
  <c r="R296" i="1"/>
  <c r="Q296" i="1"/>
  <c r="S296" i="1" s="1"/>
  <c r="L296" i="1"/>
  <c r="V295" i="1"/>
  <c r="U295" i="1"/>
  <c r="T295" i="1"/>
  <c r="R295" i="1"/>
  <c r="Q295" i="1"/>
  <c r="S295" i="1" s="1"/>
  <c r="L295" i="1"/>
  <c r="V294" i="1"/>
  <c r="U294" i="1"/>
  <c r="T294" i="1"/>
  <c r="R294" i="1"/>
  <c r="Q294" i="1"/>
  <c r="S294" i="1" s="1"/>
  <c r="L294" i="1"/>
  <c r="V293" i="1"/>
  <c r="U293" i="1"/>
  <c r="T293" i="1"/>
  <c r="R293" i="1"/>
  <c r="Q293" i="1"/>
  <c r="S293" i="1" s="1"/>
  <c r="L293" i="1"/>
  <c r="V292" i="1"/>
  <c r="U292" i="1"/>
  <c r="T292" i="1"/>
  <c r="R292" i="1"/>
  <c r="Q292" i="1"/>
  <c r="S292" i="1" s="1"/>
  <c r="L292" i="1"/>
  <c r="V291" i="1"/>
  <c r="U291" i="1"/>
  <c r="T291" i="1"/>
  <c r="R291" i="1"/>
  <c r="Q291" i="1"/>
  <c r="L291" i="1"/>
  <c r="V290" i="1"/>
  <c r="U290" i="1"/>
  <c r="T290" i="1"/>
  <c r="R290" i="1"/>
  <c r="Q290" i="1"/>
  <c r="S290" i="1" s="1"/>
  <c r="L290" i="1"/>
  <c r="V289" i="1"/>
  <c r="U289" i="1"/>
  <c r="T289" i="1"/>
  <c r="R289" i="1"/>
  <c r="Q289" i="1"/>
  <c r="S289" i="1" s="1"/>
  <c r="L289" i="1"/>
  <c r="V288" i="1"/>
  <c r="U288" i="1"/>
  <c r="T288" i="1"/>
  <c r="R288" i="1"/>
  <c r="Q288" i="1"/>
  <c r="S288" i="1" s="1"/>
  <c r="L288" i="1"/>
  <c r="V287" i="1"/>
  <c r="U287" i="1"/>
  <c r="T287" i="1"/>
  <c r="R287" i="1"/>
  <c r="Q287" i="1"/>
  <c r="S287" i="1" s="1"/>
  <c r="L287" i="1"/>
  <c r="V286" i="1"/>
  <c r="U286" i="1"/>
  <c r="T286" i="1"/>
  <c r="R286" i="1"/>
  <c r="Q286" i="1"/>
  <c r="S286" i="1" s="1"/>
  <c r="L286" i="1"/>
  <c r="V285" i="1"/>
  <c r="U285" i="1"/>
  <c r="T285" i="1"/>
  <c r="R285" i="1"/>
  <c r="Q285" i="1"/>
  <c r="S285" i="1" s="1"/>
  <c r="L285" i="1"/>
  <c r="V284" i="1"/>
  <c r="U284" i="1"/>
  <c r="T284" i="1"/>
  <c r="R284" i="1"/>
  <c r="Q284" i="1"/>
  <c r="S284" i="1" s="1"/>
  <c r="L284" i="1"/>
  <c r="V283" i="1"/>
  <c r="U283" i="1"/>
  <c r="T283" i="1"/>
  <c r="R283" i="1"/>
  <c r="Q283" i="1"/>
  <c r="L283" i="1"/>
  <c r="V282" i="1"/>
  <c r="U282" i="1"/>
  <c r="T282" i="1"/>
  <c r="R282" i="1"/>
  <c r="Q282" i="1"/>
  <c r="S282" i="1" s="1"/>
  <c r="L282" i="1"/>
  <c r="V281" i="1"/>
  <c r="U281" i="1"/>
  <c r="T281" i="1"/>
  <c r="R281" i="1"/>
  <c r="Q281" i="1"/>
  <c r="S281" i="1" s="1"/>
  <c r="P281" i="1"/>
  <c r="L281" i="1"/>
  <c r="V280" i="1"/>
  <c r="U280" i="1"/>
  <c r="T280" i="1"/>
  <c r="R280" i="1"/>
  <c r="Q280" i="1"/>
  <c r="S280" i="1" s="1"/>
  <c r="L280" i="1"/>
  <c r="V279" i="1"/>
  <c r="U279" i="1"/>
  <c r="T279" i="1"/>
  <c r="R279" i="1"/>
  <c r="Q279" i="1"/>
  <c r="S279" i="1" s="1"/>
  <c r="L279" i="1"/>
  <c r="V278" i="1"/>
  <c r="U278" i="1"/>
  <c r="T278" i="1"/>
  <c r="R278" i="1"/>
  <c r="Q278" i="1"/>
  <c r="S278" i="1" s="1"/>
  <c r="L278" i="1"/>
  <c r="V277" i="1"/>
  <c r="U277" i="1"/>
  <c r="T277" i="1"/>
  <c r="R277" i="1"/>
  <c r="Q277" i="1"/>
  <c r="S277" i="1" s="1"/>
  <c r="L277" i="1"/>
  <c r="V276" i="1"/>
  <c r="U276" i="1"/>
  <c r="T276" i="1"/>
  <c r="R276" i="1"/>
  <c r="Q276" i="1"/>
  <c r="S276" i="1" s="1"/>
  <c r="L276" i="1"/>
  <c r="V275" i="1"/>
  <c r="U275" i="1"/>
  <c r="T275" i="1"/>
  <c r="R275" i="1"/>
  <c r="Q275" i="1"/>
  <c r="L275" i="1"/>
  <c r="V274" i="1"/>
  <c r="U274" i="1"/>
  <c r="T274" i="1"/>
  <c r="R274" i="1"/>
  <c r="Q274" i="1"/>
  <c r="S274" i="1" s="1"/>
  <c r="L274" i="1"/>
  <c r="V273" i="1"/>
  <c r="U273" i="1"/>
  <c r="T273" i="1"/>
  <c r="R273" i="1"/>
  <c r="Q273" i="1"/>
  <c r="S273" i="1" s="1"/>
  <c r="L273" i="1"/>
  <c r="V272" i="1"/>
  <c r="U272" i="1"/>
  <c r="T272" i="1"/>
  <c r="R272" i="1"/>
  <c r="Q272" i="1"/>
  <c r="S272" i="1" s="1"/>
  <c r="L272" i="1"/>
  <c r="V271" i="1"/>
  <c r="U271" i="1"/>
  <c r="T271" i="1"/>
  <c r="R271" i="1"/>
  <c r="Q271" i="1"/>
  <c r="S271" i="1" s="1"/>
  <c r="P271" i="1"/>
  <c r="L271" i="1"/>
  <c r="V270" i="1"/>
  <c r="U270" i="1"/>
  <c r="T270" i="1"/>
  <c r="R270" i="1"/>
  <c r="Q270" i="1"/>
  <c r="S270" i="1" s="1"/>
  <c r="L270" i="1"/>
  <c r="V269" i="1"/>
  <c r="U269" i="1"/>
  <c r="T269" i="1"/>
  <c r="R269" i="1"/>
  <c r="Q269" i="1"/>
  <c r="S269" i="1" s="1"/>
  <c r="L269" i="1"/>
  <c r="V268" i="1"/>
  <c r="U268" i="1"/>
  <c r="T268" i="1"/>
  <c r="R268" i="1"/>
  <c r="Q268" i="1"/>
  <c r="S268" i="1" s="1"/>
  <c r="L268" i="1"/>
  <c r="V267" i="1"/>
  <c r="U267" i="1"/>
  <c r="T267" i="1"/>
  <c r="R267" i="1"/>
  <c r="Q267" i="1"/>
  <c r="L267" i="1"/>
  <c r="V266" i="1"/>
  <c r="U266" i="1"/>
  <c r="T266" i="1"/>
  <c r="R266" i="1"/>
  <c r="Q266" i="1"/>
  <c r="S266" i="1" s="1"/>
  <c r="L266" i="1"/>
  <c r="V265" i="1"/>
  <c r="U265" i="1"/>
  <c r="T265" i="1"/>
  <c r="R265" i="1"/>
  <c r="Q265" i="1"/>
  <c r="S265" i="1" s="1"/>
  <c r="L265" i="1"/>
  <c r="V264" i="1"/>
  <c r="U264" i="1"/>
  <c r="T264" i="1"/>
  <c r="R264" i="1"/>
  <c r="Q264" i="1"/>
  <c r="S264" i="1" s="1"/>
  <c r="L264" i="1"/>
  <c r="V263" i="1"/>
  <c r="U263" i="1"/>
  <c r="T263" i="1"/>
  <c r="R263" i="1"/>
  <c r="Q263" i="1"/>
  <c r="S263" i="1" s="1"/>
  <c r="L263" i="1"/>
  <c r="V262" i="1"/>
  <c r="U262" i="1"/>
  <c r="T262" i="1"/>
  <c r="R262" i="1"/>
  <c r="Q262" i="1"/>
  <c r="S262" i="1" s="1"/>
  <c r="L262" i="1"/>
  <c r="V261" i="1"/>
  <c r="U261" i="1"/>
  <c r="T261" i="1"/>
  <c r="R261" i="1"/>
  <c r="Q261" i="1"/>
  <c r="S261" i="1" s="1"/>
  <c r="P261" i="1"/>
  <c r="L261" i="1"/>
  <c r="V260" i="1"/>
  <c r="U260" i="1"/>
  <c r="T260" i="1"/>
  <c r="R260" i="1"/>
  <c r="Q260" i="1"/>
  <c r="S260" i="1" s="1"/>
  <c r="L260" i="1"/>
  <c r="V259" i="1"/>
  <c r="U259" i="1"/>
  <c r="T259" i="1"/>
  <c r="R259" i="1"/>
  <c r="Q259" i="1"/>
  <c r="L259" i="1"/>
  <c r="V258" i="1"/>
  <c r="U258" i="1"/>
  <c r="T258" i="1"/>
  <c r="R258" i="1"/>
  <c r="Q258" i="1"/>
  <c r="S258" i="1" s="1"/>
  <c r="L258" i="1"/>
  <c r="V257" i="1"/>
  <c r="U257" i="1"/>
  <c r="T257" i="1"/>
  <c r="R257" i="1"/>
  <c r="Q257" i="1"/>
  <c r="S257" i="1" s="1"/>
  <c r="L257" i="1"/>
  <c r="V256" i="1"/>
  <c r="U256" i="1"/>
  <c r="T256" i="1"/>
  <c r="R256" i="1"/>
  <c r="Q256" i="1"/>
  <c r="S256" i="1" s="1"/>
  <c r="L256" i="1"/>
  <c r="V255" i="1"/>
  <c r="U255" i="1"/>
  <c r="T255" i="1"/>
  <c r="R255" i="1"/>
  <c r="Q255" i="1"/>
  <c r="S255" i="1" s="1"/>
  <c r="L255" i="1"/>
  <c r="V254" i="1"/>
  <c r="U254" i="1"/>
  <c r="T254" i="1"/>
  <c r="R254" i="1"/>
  <c r="Q254" i="1"/>
  <c r="S254" i="1" s="1"/>
  <c r="L254" i="1"/>
  <c r="V253" i="1"/>
  <c r="U253" i="1"/>
  <c r="T253" i="1"/>
  <c r="S253" i="1"/>
  <c r="R253" i="1"/>
  <c r="Q253" i="1"/>
  <c r="P253" i="1" s="1"/>
  <c r="L253" i="1"/>
  <c r="V252" i="1"/>
  <c r="U252" i="1"/>
  <c r="T252" i="1"/>
  <c r="R252" i="1"/>
  <c r="Q252" i="1"/>
  <c r="L252" i="1"/>
  <c r="V251" i="1"/>
  <c r="U251" i="1"/>
  <c r="T251" i="1"/>
  <c r="R251" i="1"/>
  <c r="Q251" i="1"/>
  <c r="P251" i="1" s="1"/>
  <c r="L251" i="1"/>
  <c r="V250" i="1"/>
  <c r="U250" i="1"/>
  <c r="T250" i="1"/>
  <c r="R250" i="1"/>
  <c r="Q250" i="1"/>
  <c r="P250" i="1" s="1"/>
  <c r="L250" i="1"/>
  <c r="V249" i="1"/>
  <c r="U249" i="1"/>
  <c r="T249" i="1"/>
  <c r="R249" i="1"/>
  <c r="Q249" i="1"/>
  <c r="P249" i="1" s="1"/>
  <c r="L249" i="1"/>
  <c r="V248" i="1"/>
  <c r="U248" i="1"/>
  <c r="T248" i="1"/>
  <c r="R248" i="1"/>
  <c r="Q248" i="1"/>
  <c r="L248" i="1"/>
  <c r="V247" i="1"/>
  <c r="U247" i="1"/>
  <c r="T247" i="1"/>
  <c r="R247" i="1"/>
  <c r="Q247" i="1"/>
  <c r="P247" i="1" s="1"/>
  <c r="L247" i="1"/>
  <c r="V246" i="1"/>
  <c r="U246" i="1"/>
  <c r="T246" i="1"/>
  <c r="R246" i="1"/>
  <c r="Q246" i="1"/>
  <c r="P246" i="1" s="1"/>
  <c r="L246" i="1"/>
  <c r="V245" i="1"/>
  <c r="U245" i="1"/>
  <c r="T245" i="1"/>
  <c r="R245" i="1"/>
  <c r="Q245" i="1"/>
  <c r="P245" i="1" s="1"/>
  <c r="L245" i="1"/>
  <c r="V244" i="1"/>
  <c r="U244" i="1"/>
  <c r="T244" i="1"/>
  <c r="R244" i="1"/>
  <c r="Q244" i="1"/>
  <c r="L244" i="1"/>
  <c r="V243" i="1"/>
  <c r="U243" i="1"/>
  <c r="T243" i="1"/>
  <c r="R243" i="1"/>
  <c r="Q243" i="1"/>
  <c r="P243" i="1" s="1"/>
  <c r="L243" i="1"/>
  <c r="V242" i="1"/>
  <c r="U242" i="1"/>
  <c r="T242" i="1"/>
  <c r="S242" i="1"/>
  <c r="R242" i="1"/>
  <c r="Q242" i="1"/>
  <c r="P242" i="1" s="1"/>
  <c r="L242" i="1"/>
  <c r="V241" i="1"/>
  <c r="U241" i="1"/>
  <c r="T241" i="1"/>
  <c r="R241" i="1"/>
  <c r="Q241" i="1"/>
  <c r="P241" i="1" s="1"/>
  <c r="L241" i="1"/>
  <c r="V240" i="1"/>
  <c r="U240" i="1"/>
  <c r="T240" i="1"/>
  <c r="R240" i="1"/>
  <c r="Q240" i="1"/>
  <c r="L240" i="1"/>
  <c r="V239" i="1"/>
  <c r="U239" i="1"/>
  <c r="T239" i="1"/>
  <c r="R239" i="1"/>
  <c r="Q239" i="1"/>
  <c r="P239" i="1" s="1"/>
  <c r="L239" i="1"/>
  <c r="V238" i="1"/>
  <c r="U238" i="1"/>
  <c r="T238" i="1"/>
  <c r="R238" i="1"/>
  <c r="Q238" i="1"/>
  <c r="P238" i="1" s="1"/>
  <c r="L238" i="1"/>
  <c r="V237" i="1"/>
  <c r="U237" i="1"/>
  <c r="T237" i="1"/>
  <c r="R237" i="1"/>
  <c r="Q237" i="1"/>
  <c r="P237" i="1" s="1"/>
  <c r="L237" i="1"/>
  <c r="V236" i="1"/>
  <c r="U236" i="1"/>
  <c r="T236" i="1"/>
  <c r="R236" i="1"/>
  <c r="Q236" i="1"/>
  <c r="L236" i="1"/>
  <c r="V235" i="1"/>
  <c r="U235" i="1"/>
  <c r="T235" i="1"/>
  <c r="R235" i="1"/>
  <c r="Q235" i="1"/>
  <c r="P235" i="1" s="1"/>
  <c r="L235" i="1"/>
  <c r="V234" i="1"/>
  <c r="U234" i="1"/>
  <c r="T234" i="1"/>
  <c r="R234" i="1"/>
  <c r="Q234" i="1"/>
  <c r="P234" i="1" s="1"/>
  <c r="L234" i="1"/>
  <c r="V233" i="1"/>
  <c r="U233" i="1"/>
  <c r="T233" i="1"/>
  <c r="R233" i="1"/>
  <c r="Q233" i="1"/>
  <c r="P233" i="1" s="1"/>
  <c r="L233" i="1"/>
  <c r="V232" i="1"/>
  <c r="U232" i="1"/>
  <c r="T232" i="1"/>
  <c r="R232" i="1"/>
  <c r="Q232" i="1"/>
  <c r="L232" i="1"/>
  <c r="V231" i="1"/>
  <c r="U231" i="1"/>
  <c r="T231" i="1"/>
  <c r="R231" i="1"/>
  <c r="Q231" i="1"/>
  <c r="P231" i="1" s="1"/>
  <c r="L231" i="1"/>
  <c r="V230" i="1"/>
  <c r="U230" i="1"/>
  <c r="T230" i="1"/>
  <c r="R230" i="1"/>
  <c r="Q230" i="1"/>
  <c r="P230" i="1" s="1"/>
  <c r="L230" i="1"/>
  <c r="V229" i="1"/>
  <c r="U229" i="1"/>
  <c r="T229" i="1"/>
  <c r="R229" i="1"/>
  <c r="Q229" i="1"/>
  <c r="P229" i="1" s="1"/>
  <c r="L229" i="1"/>
  <c r="V228" i="1"/>
  <c r="U228" i="1"/>
  <c r="T228" i="1"/>
  <c r="R228" i="1"/>
  <c r="Q228" i="1"/>
  <c r="L228" i="1"/>
  <c r="V227" i="1"/>
  <c r="U227" i="1"/>
  <c r="T227" i="1"/>
  <c r="R227" i="1"/>
  <c r="Q227" i="1"/>
  <c r="P227" i="1" s="1"/>
  <c r="L227" i="1"/>
  <c r="V226" i="1"/>
  <c r="U226" i="1"/>
  <c r="T226" i="1"/>
  <c r="R226" i="1"/>
  <c r="Q226" i="1"/>
  <c r="P226" i="1" s="1"/>
  <c r="L226" i="1"/>
  <c r="V225" i="1"/>
  <c r="U225" i="1"/>
  <c r="T225" i="1"/>
  <c r="R225" i="1"/>
  <c r="Q225" i="1"/>
  <c r="P225" i="1" s="1"/>
  <c r="L225" i="1"/>
  <c r="V224" i="1"/>
  <c r="U224" i="1"/>
  <c r="T224" i="1"/>
  <c r="R224" i="1"/>
  <c r="Q224" i="1"/>
  <c r="L224" i="1"/>
  <c r="V223" i="1"/>
  <c r="U223" i="1"/>
  <c r="T223" i="1"/>
  <c r="R223" i="1"/>
  <c r="Q223" i="1"/>
  <c r="P223" i="1" s="1"/>
  <c r="L223" i="1"/>
  <c r="V222" i="1"/>
  <c r="U222" i="1"/>
  <c r="T222" i="1"/>
  <c r="R222" i="1"/>
  <c r="Q222" i="1"/>
  <c r="P222" i="1" s="1"/>
  <c r="L222" i="1"/>
  <c r="V221" i="1"/>
  <c r="U221" i="1"/>
  <c r="T221" i="1"/>
  <c r="S221" i="1"/>
  <c r="R221" i="1"/>
  <c r="Q221" i="1"/>
  <c r="P221" i="1" s="1"/>
  <c r="L221" i="1"/>
  <c r="V220" i="1"/>
  <c r="U220" i="1"/>
  <c r="T220" i="1"/>
  <c r="R220" i="1"/>
  <c r="Q220" i="1"/>
  <c r="L220" i="1"/>
  <c r="V219" i="1"/>
  <c r="U219" i="1"/>
  <c r="T219" i="1"/>
  <c r="R219" i="1"/>
  <c r="Q219" i="1"/>
  <c r="P219" i="1" s="1"/>
  <c r="L219" i="1"/>
  <c r="V218" i="1"/>
  <c r="U218" i="1"/>
  <c r="T218" i="1"/>
  <c r="R218" i="1"/>
  <c r="Q218" i="1"/>
  <c r="P218" i="1" s="1"/>
  <c r="L218" i="1"/>
  <c r="V217" i="1"/>
  <c r="U217" i="1"/>
  <c r="T217" i="1"/>
  <c r="R217" i="1"/>
  <c r="Q217" i="1"/>
  <c r="P217" i="1" s="1"/>
  <c r="L217" i="1"/>
  <c r="V216" i="1"/>
  <c r="U216" i="1"/>
  <c r="T216" i="1"/>
  <c r="R216" i="1"/>
  <c r="Q216" i="1"/>
  <c r="L216" i="1"/>
  <c r="V215" i="1"/>
  <c r="U215" i="1"/>
  <c r="T215" i="1"/>
  <c r="R215" i="1"/>
  <c r="Q215" i="1"/>
  <c r="P215" i="1" s="1"/>
  <c r="L215" i="1"/>
  <c r="V214" i="1"/>
  <c r="U214" i="1"/>
  <c r="T214" i="1"/>
  <c r="R214" i="1"/>
  <c r="Q214" i="1"/>
  <c r="P214" i="1" s="1"/>
  <c r="L214" i="1"/>
  <c r="V213" i="1"/>
  <c r="U213" i="1"/>
  <c r="T213" i="1"/>
  <c r="R213" i="1"/>
  <c r="Q213" i="1"/>
  <c r="P213" i="1" s="1"/>
  <c r="L213" i="1"/>
  <c r="V212" i="1"/>
  <c r="U212" i="1"/>
  <c r="T212" i="1"/>
  <c r="R212" i="1"/>
  <c r="Q212" i="1"/>
  <c r="L212" i="1"/>
  <c r="V211" i="1"/>
  <c r="U211" i="1"/>
  <c r="T211" i="1"/>
  <c r="R211" i="1"/>
  <c r="Q211" i="1"/>
  <c r="P211" i="1" s="1"/>
  <c r="L211" i="1"/>
  <c r="V210" i="1"/>
  <c r="U210" i="1"/>
  <c r="T210" i="1"/>
  <c r="S210" i="1"/>
  <c r="R210" i="1"/>
  <c r="Q210" i="1"/>
  <c r="P210" i="1" s="1"/>
  <c r="L210" i="1"/>
  <c r="V209" i="1"/>
  <c r="U209" i="1"/>
  <c r="T209" i="1"/>
  <c r="R209" i="1"/>
  <c r="Q209" i="1"/>
  <c r="P209" i="1" s="1"/>
  <c r="L209" i="1"/>
  <c r="V208" i="1"/>
  <c r="U208" i="1"/>
  <c r="T208" i="1"/>
  <c r="R208" i="1"/>
  <c r="Q208" i="1"/>
  <c r="L208" i="1"/>
  <c r="V207" i="1"/>
  <c r="U207" i="1"/>
  <c r="T207" i="1"/>
  <c r="R207" i="1"/>
  <c r="Q207" i="1"/>
  <c r="P207" i="1" s="1"/>
  <c r="L207" i="1"/>
  <c r="V206" i="1"/>
  <c r="U206" i="1"/>
  <c r="T206" i="1"/>
  <c r="R206" i="1"/>
  <c r="Q206" i="1"/>
  <c r="P206" i="1" s="1"/>
  <c r="L206" i="1"/>
  <c r="V205" i="1"/>
  <c r="U205" i="1"/>
  <c r="T205" i="1"/>
  <c r="R205" i="1"/>
  <c r="Q205" i="1"/>
  <c r="P205" i="1" s="1"/>
  <c r="L205" i="1"/>
  <c r="V204" i="1"/>
  <c r="U204" i="1"/>
  <c r="T204" i="1"/>
  <c r="R204" i="1"/>
  <c r="Q204" i="1"/>
  <c r="L204" i="1"/>
  <c r="V203" i="1"/>
  <c r="U203" i="1"/>
  <c r="T203" i="1"/>
  <c r="R203" i="1"/>
  <c r="Q203" i="1"/>
  <c r="P203" i="1" s="1"/>
  <c r="L203" i="1"/>
  <c r="V202" i="1"/>
  <c r="U202" i="1"/>
  <c r="T202" i="1"/>
  <c r="R202" i="1"/>
  <c r="Q202" i="1"/>
  <c r="P202" i="1" s="1"/>
  <c r="L202" i="1"/>
  <c r="V201" i="1"/>
  <c r="U201" i="1"/>
  <c r="T201" i="1"/>
  <c r="R201" i="1"/>
  <c r="Q201" i="1"/>
  <c r="P201" i="1" s="1"/>
  <c r="L201" i="1"/>
  <c r="V200" i="1"/>
  <c r="U200" i="1"/>
  <c r="T200" i="1"/>
  <c r="R200" i="1"/>
  <c r="Q200" i="1"/>
  <c r="L200" i="1"/>
  <c r="V199" i="1"/>
  <c r="U199" i="1"/>
  <c r="T199" i="1"/>
  <c r="R199" i="1"/>
  <c r="Q199" i="1"/>
  <c r="P199" i="1" s="1"/>
  <c r="L199" i="1"/>
  <c r="V198" i="1"/>
  <c r="U198" i="1"/>
  <c r="T198" i="1"/>
  <c r="R198" i="1"/>
  <c r="Q198" i="1"/>
  <c r="P198" i="1" s="1"/>
  <c r="L198" i="1"/>
  <c r="V197" i="1"/>
  <c r="U197" i="1"/>
  <c r="T197" i="1"/>
  <c r="R197" i="1"/>
  <c r="Q197" i="1"/>
  <c r="P197" i="1" s="1"/>
  <c r="L197" i="1"/>
  <c r="V196" i="1"/>
  <c r="U196" i="1"/>
  <c r="T196" i="1"/>
  <c r="R196" i="1"/>
  <c r="Q196" i="1"/>
  <c r="L196" i="1"/>
  <c r="V195" i="1"/>
  <c r="U195" i="1"/>
  <c r="T195" i="1"/>
  <c r="R195" i="1"/>
  <c r="Q195" i="1"/>
  <c r="P195" i="1" s="1"/>
  <c r="L195" i="1"/>
  <c r="V194" i="1"/>
  <c r="U194" i="1"/>
  <c r="T194" i="1"/>
  <c r="R194" i="1"/>
  <c r="Q194" i="1"/>
  <c r="P194" i="1" s="1"/>
  <c r="L194" i="1"/>
  <c r="V193" i="1"/>
  <c r="U193" i="1"/>
  <c r="T193" i="1"/>
  <c r="R193" i="1"/>
  <c r="Q193" i="1"/>
  <c r="P193" i="1" s="1"/>
  <c r="L193" i="1"/>
  <c r="V192" i="1"/>
  <c r="U192" i="1"/>
  <c r="T192" i="1"/>
  <c r="R192" i="1"/>
  <c r="Q192" i="1"/>
  <c r="L192" i="1"/>
  <c r="V191" i="1"/>
  <c r="U191" i="1"/>
  <c r="T191" i="1"/>
  <c r="R191" i="1"/>
  <c r="Q191" i="1"/>
  <c r="P191" i="1" s="1"/>
  <c r="L191" i="1"/>
  <c r="V190" i="1"/>
  <c r="U190" i="1"/>
  <c r="T190" i="1"/>
  <c r="R190" i="1"/>
  <c r="Q190" i="1"/>
  <c r="P190" i="1" s="1"/>
  <c r="L190" i="1"/>
  <c r="V189" i="1"/>
  <c r="U189" i="1"/>
  <c r="T189" i="1"/>
  <c r="S189" i="1"/>
  <c r="R189" i="1"/>
  <c r="Q189" i="1"/>
  <c r="P189" i="1" s="1"/>
  <c r="L189" i="1"/>
  <c r="V188" i="1"/>
  <c r="U188" i="1"/>
  <c r="T188" i="1"/>
  <c r="R188" i="1"/>
  <c r="Q188" i="1"/>
  <c r="L188" i="1"/>
  <c r="V187" i="1"/>
  <c r="U187" i="1"/>
  <c r="T187" i="1"/>
  <c r="R187" i="1"/>
  <c r="Q187" i="1"/>
  <c r="P187" i="1" s="1"/>
  <c r="L187" i="1"/>
  <c r="V186" i="1"/>
  <c r="U186" i="1"/>
  <c r="T186" i="1"/>
  <c r="R186" i="1"/>
  <c r="Q186" i="1"/>
  <c r="P186" i="1" s="1"/>
  <c r="L186" i="1"/>
  <c r="V185" i="1"/>
  <c r="U185" i="1"/>
  <c r="T185" i="1"/>
  <c r="R185" i="1"/>
  <c r="Q185" i="1"/>
  <c r="P185" i="1" s="1"/>
  <c r="L185" i="1"/>
  <c r="V184" i="1"/>
  <c r="U184" i="1"/>
  <c r="T184" i="1"/>
  <c r="R184" i="1"/>
  <c r="Q184" i="1"/>
  <c r="L184" i="1"/>
  <c r="V183" i="1"/>
  <c r="U183" i="1"/>
  <c r="T183" i="1"/>
  <c r="R183" i="1"/>
  <c r="Q183" i="1"/>
  <c r="P183" i="1" s="1"/>
  <c r="L183" i="1"/>
  <c r="V182" i="1"/>
  <c r="U182" i="1"/>
  <c r="T182" i="1"/>
  <c r="R182" i="1"/>
  <c r="Q182" i="1"/>
  <c r="P182" i="1" s="1"/>
  <c r="L182" i="1"/>
  <c r="V181" i="1"/>
  <c r="U181" i="1"/>
  <c r="T181" i="1"/>
  <c r="R181" i="1"/>
  <c r="Q181" i="1"/>
  <c r="P181" i="1" s="1"/>
  <c r="L181" i="1"/>
  <c r="V180" i="1"/>
  <c r="U180" i="1"/>
  <c r="T180" i="1"/>
  <c r="R180" i="1"/>
  <c r="Q180" i="1"/>
  <c r="L180" i="1"/>
  <c r="V179" i="1"/>
  <c r="U179" i="1"/>
  <c r="T179" i="1"/>
  <c r="R179" i="1"/>
  <c r="Q179" i="1"/>
  <c r="P179" i="1" s="1"/>
  <c r="L179" i="1"/>
  <c r="V178" i="1"/>
  <c r="U178" i="1"/>
  <c r="T178" i="1"/>
  <c r="S178" i="1"/>
  <c r="R178" i="1"/>
  <c r="Q178" i="1"/>
  <c r="P178" i="1" s="1"/>
  <c r="L178" i="1"/>
  <c r="V177" i="1"/>
  <c r="U177" i="1"/>
  <c r="T177" i="1"/>
  <c r="R177" i="1"/>
  <c r="Q177" i="1"/>
  <c r="P177" i="1" s="1"/>
  <c r="L177" i="1"/>
  <c r="V176" i="1"/>
  <c r="U176" i="1"/>
  <c r="T176" i="1"/>
  <c r="R176" i="1"/>
  <c r="Q176" i="1"/>
  <c r="L176" i="1"/>
  <c r="V175" i="1"/>
  <c r="U175" i="1"/>
  <c r="T175" i="1"/>
  <c r="R175" i="1"/>
  <c r="Q175" i="1"/>
  <c r="P175" i="1" s="1"/>
  <c r="L175" i="1"/>
  <c r="V174" i="1"/>
  <c r="U174" i="1"/>
  <c r="T174" i="1"/>
  <c r="R174" i="1"/>
  <c r="Q174" i="1"/>
  <c r="P174" i="1" s="1"/>
  <c r="L174" i="1"/>
  <c r="V173" i="1"/>
  <c r="U173" i="1"/>
  <c r="T173" i="1"/>
  <c r="R173" i="1"/>
  <c r="Q173" i="1"/>
  <c r="P173" i="1" s="1"/>
  <c r="L173" i="1"/>
  <c r="V172" i="1"/>
  <c r="U172" i="1"/>
  <c r="T172" i="1"/>
  <c r="R172" i="1"/>
  <c r="Q172" i="1"/>
  <c r="L172" i="1"/>
  <c r="V171" i="1"/>
  <c r="U171" i="1"/>
  <c r="T171" i="1"/>
  <c r="R171" i="1"/>
  <c r="Q171" i="1"/>
  <c r="P171" i="1" s="1"/>
  <c r="L171" i="1"/>
  <c r="V170" i="1"/>
  <c r="U170" i="1"/>
  <c r="T170" i="1"/>
  <c r="R170" i="1"/>
  <c r="Q170" i="1"/>
  <c r="P170" i="1" s="1"/>
  <c r="L170" i="1"/>
  <c r="V169" i="1"/>
  <c r="U169" i="1"/>
  <c r="T169" i="1"/>
  <c r="R169" i="1"/>
  <c r="Q169" i="1"/>
  <c r="P169" i="1" s="1"/>
  <c r="L169" i="1"/>
  <c r="V168" i="1"/>
  <c r="U168" i="1"/>
  <c r="T168" i="1"/>
  <c r="R168" i="1"/>
  <c r="Q168" i="1"/>
  <c r="L168" i="1"/>
  <c r="V167" i="1"/>
  <c r="U167" i="1"/>
  <c r="T167" i="1"/>
  <c r="R167" i="1"/>
  <c r="Q167" i="1"/>
  <c r="P167" i="1" s="1"/>
  <c r="L167" i="1"/>
  <c r="V166" i="1"/>
  <c r="U166" i="1"/>
  <c r="T166" i="1"/>
  <c r="R166" i="1"/>
  <c r="Q166" i="1"/>
  <c r="P166" i="1" s="1"/>
  <c r="L166" i="1"/>
  <c r="V165" i="1"/>
  <c r="U165" i="1"/>
  <c r="T165" i="1"/>
  <c r="R165" i="1"/>
  <c r="Q165" i="1"/>
  <c r="P165" i="1" s="1"/>
  <c r="L165" i="1"/>
  <c r="V164" i="1"/>
  <c r="U164" i="1"/>
  <c r="T164" i="1"/>
  <c r="R164" i="1"/>
  <c r="Q164" i="1"/>
  <c r="L164" i="1"/>
  <c r="V163" i="1"/>
  <c r="U163" i="1"/>
  <c r="T163" i="1"/>
  <c r="R163" i="1"/>
  <c r="Q163" i="1"/>
  <c r="P163" i="1" s="1"/>
  <c r="L163" i="1"/>
  <c r="V162" i="1"/>
  <c r="U162" i="1"/>
  <c r="T162" i="1"/>
  <c r="R162" i="1"/>
  <c r="Q162" i="1"/>
  <c r="P162" i="1" s="1"/>
  <c r="L162" i="1"/>
  <c r="V161" i="1"/>
  <c r="U161" i="1"/>
  <c r="T161" i="1"/>
  <c r="R161" i="1"/>
  <c r="Q161" i="1"/>
  <c r="P161" i="1" s="1"/>
  <c r="L161" i="1"/>
  <c r="V160" i="1"/>
  <c r="U160" i="1"/>
  <c r="T160" i="1"/>
  <c r="R160" i="1"/>
  <c r="Q160" i="1"/>
  <c r="L160" i="1"/>
  <c r="V159" i="1"/>
  <c r="U159" i="1"/>
  <c r="T159" i="1"/>
  <c r="R159" i="1"/>
  <c r="Q159" i="1"/>
  <c r="P159" i="1" s="1"/>
  <c r="L159" i="1"/>
  <c r="V158" i="1"/>
  <c r="U158" i="1"/>
  <c r="T158" i="1"/>
  <c r="R158" i="1"/>
  <c r="Q158" i="1"/>
  <c r="P158" i="1" s="1"/>
  <c r="L158" i="1"/>
  <c r="V157" i="1"/>
  <c r="U157" i="1"/>
  <c r="T157" i="1"/>
  <c r="S157" i="1"/>
  <c r="R157" i="1"/>
  <c r="Q157" i="1"/>
  <c r="P157" i="1" s="1"/>
  <c r="L157" i="1"/>
  <c r="V156" i="1"/>
  <c r="U156" i="1"/>
  <c r="T156" i="1"/>
  <c r="R156" i="1"/>
  <c r="Q156" i="1"/>
  <c r="L156" i="1"/>
  <c r="V155" i="1"/>
  <c r="U155" i="1"/>
  <c r="T155" i="1"/>
  <c r="R155" i="1"/>
  <c r="Q155" i="1"/>
  <c r="P155" i="1" s="1"/>
  <c r="L155" i="1"/>
  <c r="V154" i="1"/>
  <c r="U154" i="1"/>
  <c r="T154" i="1"/>
  <c r="R154" i="1"/>
  <c r="Q154" i="1"/>
  <c r="P154" i="1" s="1"/>
  <c r="L154" i="1"/>
  <c r="V153" i="1"/>
  <c r="U153" i="1"/>
  <c r="T153" i="1"/>
  <c r="R153" i="1"/>
  <c r="Q153" i="1"/>
  <c r="P153" i="1" s="1"/>
  <c r="L153" i="1"/>
  <c r="V152" i="1"/>
  <c r="U152" i="1"/>
  <c r="T152" i="1"/>
  <c r="R152" i="1"/>
  <c r="Q152" i="1"/>
  <c r="L152" i="1"/>
  <c r="V151" i="1"/>
  <c r="U151" i="1"/>
  <c r="T151" i="1"/>
  <c r="R151" i="1"/>
  <c r="Q151" i="1"/>
  <c r="P151" i="1" s="1"/>
  <c r="L151" i="1"/>
  <c r="V150" i="1"/>
  <c r="U150" i="1"/>
  <c r="T150" i="1"/>
  <c r="R150" i="1"/>
  <c r="Q150" i="1"/>
  <c r="P150" i="1" s="1"/>
  <c r="L150" i="1"/>
  <c r="V149" i="1"/>
  <c r="U149" i="1"/>
  <c r="T149" i="1"/>
  <c r="R149" i="1"/>
  <c r="Q149" i="1"/>
  <c r="P149" i="1" s="1"/>
  <c r="L149" i="1"/>
  <c r="V148" i="1"/>
  <c r="U148" i="1"/>
  <c r="T148" i="1"/>
  <c r="R148" i="1"/>
  <c r="Q148" i="1"/>
  <c r="L148" i="1"/>
  <c r="V147" i="1"/>
  <c r="U147" i="1"/>
  <c r="T147" i="1"/>
  <c r="R147" i="1"/>
  <c r="Q147" i="1"/>
  <c r="P147" i="1" s="1"/>
  <c r="L147" i="1"/>
  <c r="V146" i="1"/>
  <c r="U146" i="1"/>
  <c r="T146" i="1"/>
  <c r="S146" i="1"/>
  <c r="R146" i="1"/>
  <c r="Q146" i="1"/>
  <c r="P146" i="1" s="1"/>
  <c r="L146" i="1"/>
  <c r="V145" i="1"/>
  <c r="U145" i="1"/>
  <c r="T145" i="1"/>
  <c r="R145" i="1"/>
  <c r="Q145" i="1"/>
  <c r="P145" i="1" s="1"/>
  <c r="L145" i="1"/>
  <c r="V144" i="1"/>
  <c r="U144" i="1"/>
  <c r="T144" i="1"/>
  <c r="R144" i="1"/>
  <c r="Q144" i="1"/>
  <c r="L144" i="1"/>
  <c r="V143" i="1"/>
  <c r="U143" i="1"/>
  <c r="T143" i="1"/>
  <c r="R143" i="1"/>
  <c r="Q143" i="1"/>
  <c r="P143" i="1" s="1"/>
  <c r="L143" i="1"/>
  <c r="V142" i="1"/>
  <c r="U142" i="1"/>
  <c r="T142" i="1"/>
  <c r="R142" i="1"/>
  <c r="Q142" i="1"/>
  <c r="P142" i="1" s="1"/>
  <c r="L142" i="1"/>
  <c r="V141" i="1"/>
  <c r="U141" i="1"/>
  <c r="T141" i="1"/>
  <c r="R141" i="1"/>
  <c r="Q141" i="1"/>
  <c r="P141" i="1" s="1"/>
  <c r="L141" i="1"/>
  <c r="V140" i="1"/>
  <c r="U140" i="1"/>
  <c r="T140" i="1"/>
  <c r="R140" i="1"/>
  <c r="Q140" i="1"/>
  <c r="L140" i="1"/>
  <c r="V139" i="1"/>
  <c r="U139" i="1"/>
  <c r="T139" i="1"/>
  <c r="R139" i="1"/>
  <c r="Q139" i="1"/>
  <c r="P139" i="1" s="1"/>
  <c r="L139" i="1"/>
  <c r="V138" i="1"/>
  <c r="U138" i="1"/>
  <c r="T138" i="1"/>
  <c r="R138" i="1"/>
  <c r="Q138" i="1"/>
  <c r="P138" i="1" s="1"/>
  <c r="L138" i="1"/>
  <c r="V137" i="1"/>
  <c r="U137" i="1"/>
  <c r="T137" i="1"/>
  <c r="R137" i="1"/>
  <c r="Q137" i="1"/>
  <c r="P137" i="1" s="1"/>
  <c r="L137" i="1"/>
  <c r="V136" i="1"/>
  <c r="U136" i="1"/>
  <c r="T136" i="1"/>
  <c r="R136" i="1"/>
  <c r="Q136" i="1"/>
  <c r="L136" i="1"/>
  <c r="V135" i="1"/>
  <c r="U135" i="1"/>
  <c r="T135" i="1"/>
  <c r="R135" i="1"/>
  <c r="Q135" i="1"/>
  <c r="P135" i="1" s="1"/>
  <c r="L135" i="1"/>
  <c r="V134" i="1"/>
  <c r="U134" i="1"/>
  <c r="T134" i="1"/>
  <c r="R134" i="1"/>
  <c r="Q134" i="1"/>
  <c r="P134" i="1" s="1"/>
  <c r="L134" i="1"/>
  <c r="V133" i="1"/>
  <c r="U133" i="1"/>
  <c r="T133" i="1"/>
  <c r="R133" i="1"/>
  <c r="Q133" i="1"/>
  <c r="P133" i="1" s="1"/>
  <c r="L133" i="1"/>
  <c r="V132" i="1"/>
  <c r="U132" i="1"/>
  <c r="T132" i="1"/>
  <c r="R132" i="1"/>
  <c r="Q132" i="1"/>
  <c r="L132" i="1"/>
  <c r="V131" i="1"/>
  <c r="U131" i="1"/>
  <c r="T131" i="1"/>
  <c r="R131" i="1"/>
  <c r="Q131" i="1"/>
  <c r="P131" i="1" s="1"/>
  <c r="L131" i="1"/>
  <c r="V130" i="1"/>
  <c r="U130" i="1"/>
  <c r="T130" i="1"/>
  <c r="R130" i="1"/>
  <c r="Q130" i="1"/>
  <c r="P130" i="1" s="1"/>
  <c r="L130" i="1"/>
  <c r="V129" i="1"/>
  <c r="U129" i="1"/>
  <c r="T129" i="1"/>
  <c r="R129" i="1"/>
  <c r="Q129" i="1"/>
  <c r="P129" i="1" s="1"/>
  <c r="L129" i="1"/>
  <c r="V128" i="1"/>
  <c r="U128" i="1"/>
  <c r="T128" i="1"/>
  <c r="R128" i="1"/>
  <c r="Q128" i="1"/>
  <c r="L128" i="1"/>
  <c r="V127" i="1"/>
  <c r="U127" i="1"/>
  <c r="T127" i="1"/>
  <c r="R127" i="1"/>
  <c r="Q127" i="1"/>
  <c r="P127" i="1" s="1"/>
  <c r="L127" i="1"/>
  <c r="V126" i="1"/>
  <c r="U126" i="1"/>
  <c r="T126" i="1"/>
  <c r="R126" i="1"/>
  <c r="Q126" i="1"/>
  <c r="P126" i="1" s="1"/>
  <c r="L126" i="1"/>
  <c r="V125" i="1"/>
  <c r="U125" i="1"/>
  <c r="T125" i="1"/>
  <c r="S125" i="1"/>
  <c r="R125" i="1"/>
  <c r="Q125" i="1"/>
  <c r="P125" i="1" s="1"/>
  <c r="L125" i="1"/>
  <c r="V124" i="1"/>
  <c r="U124" i="1"/>
  <c r="T124" i="1"/>
  <c r="R124" i="1"/>
  <c r="Q124" i="1"/>
  <c r="L124" i="1"/>
  <c r="V123" i="1"/>
  <c r="U123" i="1"/>
  <c r="T123" i="1"/>
  <c r="R123" i="1"/>
  <c r="Q123" i="1"/>
  <c r="P123" i="1" s="1"/>
  <c r="L123" i="1"/>
  <c r="V122" i="1"/>
  <c r="U122" i="1"/>
  <c r="T122" i="1"/>
  <c r="R122" i="1"/>
  <c r="Q122" i="1"/>
  <c r="P122" i="1" s="1"/>
  <c r="L122" i="1"/>
  <c r="V121" i="1"/>
  <c r="U121" i="1"/>
  <c r="T121" i="1"/>
  <c r="R121" i="1"/>
  <c r="Q121" i="1"/>
  <c r="P121" i="1" s="1"/>
  <c r="L121" i="1"/>
  <c r="V120" i="1"/>
  <c r="U120" i="1"/>
  <c r="T120" i="1"/>
  <c r="R120" i="1"/>
  <c r="Q120" i="1"/>
  <c r="L120" i="1"/>
  <c r="V119" i="1"/>
  <c r="U119" i="1"/>
  <c r="T119" i="1"/>
  <c r="R119" i="1"/>
  <c r="Q119" i="1"/>
  <c r="P119" i="1" s="1"/>
  <c r="L119" i="1"/>
  <c r="V118" i="1"/>
  <c r="U118" i="1"/>
  <c r="T118" i="1"/>
  <c r="R118" i="1"/>
  <c r="Q118" i="1"/>
  <c r="P118" i="1" s="1"/>
  <c r="L118" i="1"/>
  <c r="V117" i="1"/>
  <c r="U117" i="1"/>
  <c r="T117" i="1"/>
  <c r="R117" i="1"/>
  <c r="Q117" i="1"/>
  <c r="P117" i="1" s="1"/>
  <c r="L117" i="1"/>
  <c r="V116" i="1"/>
  <c r="U116" i="1"/>
  <c r="T116" i="1"/>
  <c r="R116" i="1"/>
  <c r="Q116" i="1"/>
  <c r="L116" i="1"/>
  <c r="V115" i="1"/>
  <c r="U115" i="1"/>
  <c r="T115" i="1"/>
  <c r="R115" i="1"/>
  <c r="Q115" i="1"/>
  <c r="P115" i="1" s="1"/>
  <c r="L115" i="1"/>
  <c r="V114" i="1"/>
  <c r="U114" i="1"/>
  <c r="T114" i="1"/>
  <c r="S114" i="1"/>
  <c r="R114" i="1"/>
  <c r="Q114" i="1"/>
  <c r="P114" i="1" s="1"/>
  <c r="L114" i="1"/>
  <c r="V113" i="1"/>
  <c r="U113" i="1"/>
  <c r="T113" i="1"/>
  <c r="R113" i="1"/>
  <c r="Q113" i="1"/>
  <c r="P113" i="1" s="1"/>
  <c r="L113" i="1"/>
  <c r="V112" i="1"/>
  <c r="U112" i="1"/>
  <c r="T112" i="1"/>
  <c r="R112" i="1"/>
  <c r="Q112" i="1"/>
  <c r="L112" i="1"/>
  <c r="V111" i="1"/>
  <c r="U111" i="1"/>
  <c r="T111" i="1"/>
  <c r="R111" i="1"/>
  <c r="Q111" i="1"/>
  <c r="P111" i="1" s="1"/>
  <c r="L111" i="1"/>
  <c r="V110" i="1"/>
  <c r="U110" i="1"/>
  <c r="T110" i="1"/>
  <c r="R110" i="1"/>
  <c r="Q110" i="1"/>
  <c r="P110" i="1" s="1"/>
  <c r="L110" i="1"/>
  <c r="V109" i="1"/>
  <c r="U109" i="1"/>
  <c r="T109" i="1"/>
  <c r="R109" i="1"/>
  <c r="Q109" i="1"/>
  <c r="P109" i="1" s="1"/>
  <c r="L109" i="1"/>
  <c r="V108" i="1"/>
  <c r="U108" i="1"/>
  <c r="T108" i="1"/>
  <c r="R108" i="1"/>
  <c r="Q108" i="1"/>
  <c r="L108" i="1"/>
  <c r="V107" i="1"/>
  <c r="U107" i="1"/>
  <c r="T107" i="1"/>
  <c r="R107" i="1"/>
  <c r="Q107" i="1"/>
  <c r="P107" i="1" s="1"/>
  <c r="L107" i="1"/>
  <c r="V106" i="1"/>
  <c r="U106" i="1"/>
  <c r="T106" i="1"/>
  <c r="R106" i="1"/>
  <c r="Q106" i="1"/>
  <c r="P106" i="1" s="1"/>
  <c r="L106" i="1"/>
  <c r="V105" i="1"/>
  <c r="U105" i="1"/>
  <c r="T105" i="1"/>
  <c r="R105" i="1"/>
  <c r="Q105" i="1"/>
  <c r="P105" i="1" s="1"/>
  <c r="L105" i="1"/>
  <c r="V104" i="1"/>
  <c r="U104" i="1"/>
  <c r="T104" i="1"/>
  <c r="R104" i="1"/>
  <c r="Q104" i="1"/>
  <c r="L104" i="1"/>
  <c r="V103" i="1"/>
  <c r="U103" i="1"/>
  <c r="T103" i="1"/>
  <c r="R103" i="1"/>
  <c r="Q103" i="1"/>
  <c r="P103" i="1" s="1"/>
  <c r="L103" i="1"/>
  <c r="V102" i="1"/>
  <c r="U102" i="1"/>
  <c r="T102" i="1"/>
  <c r="R102" i="1"/>
  <c r="Q102" i="1"/>
  <c r="P102" i="1" s="1"/>
  <c r="L102" i="1"/>
  <c r="V101" i="1"/>
  <c r="U101" i="1"/>
  <c r="T101" i="1"/>
  <c r="R101" i="1"/>
  <c r="Q101" i="1"/>
  <c r="P101" i="1" s="1"/>
  <c r="L101" i="1"/>
  <c r="V100" i="1"/>
  <c r="U100" i="1"/>
  <c r="T100" i="1"/>
  <c r="R100" i="1"/>
  <c r="Q100" i="1"/>
  <c r="L100" i="1"/>
  <c r="V99" i="1"/>
  <c r="U99" i="1"/>
  <c r="T99" i="1"/>
  <c r="R99" i="1"/>
  <c r="Q99" i="1"/>
  <c r="P99" i="1" s="1"/>
  <c r="L99" i="1"/>
  <c r="V98" i="1"/>
  <c r="U98" i="1"/>
  <c r="T98" i="1"/>
  <c r="R98" i="1"/>
  <c r="Q98" i="1"/>
  <c r="P98" i="1" s="1"/>
  <c r="L98" i="1"/>
  <c r="V97" i="1"/>
  <c r="U97" i="1"/>
  <c r="T97" i="1"/>
  <c r="R97" i="1"/>
  <c r="Q97" i="1"/>
  <c r="P97" i="1" s="1"/>
  <c r="L97" i="1"/>
  <c r="V96" i="1"/>
  <c r="U96" i="1"/>
  <c r="T96" i="1"/>
  <c r="R96" i="1"/>
  <c r="Q96" i="1"/>
  <c r="L96" i="1"/>
  <c r="V95" i="1"/>
  <c r="U95" i="1"/>
  <c r="T95" i="1"/>
  <c r="R95" i="1"/>
  <c r="Q95" i="1"/>
  <c r="P95" i="1" s="1"/>
  <c r="L95" i="1"/>
  <c r="V94" i="1"/>
  <c r="U94" i="1"/>
  <c r="T94" i="1"/>
  <c r="R94" i="1"/>
  <c r="Q94" i="1"/>
  <c r="P94" i="1" s="1"/>
  <c r="L94" i="1"/>
  <c r="V93" i="1"/>
  <c r="U93" i="1"/>
  <c r="T93" i="1"/>
  <c r="S93" i="1"/>
  <c r="R93" i="1"/>
  <c r="Q93" i="1"/>
  <c r="P93" i="1" s="1"/>
  <c r="L93" i="1"/>
  <c r="V92" i="1"/>
  <c r="U92" i="1"/>
  <c r="T92" i="1"/>
  <c r="R92" i="1"/>
  <c r="Q92" i="1"/>
  <c r="L92" i="1"/>
  <c r="V91" i="1"/>
  <c r="U91" i="1"/>
  <c r="T91" i="1"/>
  <c r="R91" i="1"/>
  <c r="Q91" i="1"/>
  <c r="P91" i="1" s="1"/>
  <c r="L91" i="1"/>
  <c r="V90" i="1"/>
  <c r="U90" i="1"/>
  <c r="T90" i="1"/>
  <c r="R90" i="1"/>
  <c r="Q90" i="1"/>
  <c r="P90" i="1" s="1"/>
  <c r="L90" i="1"/>
  <c r="V89" i="1"/>
  <c r="U89" i="1"/>
  <c r="T89" i="1"/>
  <c r="R89" i="1"/>
  <c r="Q89" i="1"/>
  <c r="P89" i="1" s="1"/>
  <c r="L89" i="1"/>
  <c r="V88" i="1"/>
  <c r="U88" i="1"/>
  <c r="T88" i="1"/>
  <c r="R88" i="1"/>
  <c r="Q88" i="1"/>
  <c r="L88" i="1"/>
  <c r="V87" i="1"/>
  <c r="U87" i="1"/>
  <c r="T87" i="1"/>
  <c r="R87" i="1"/>
  <c r="Q87" i="1"/>
  <c r="P87" i="1" s="1"/>
  <c r="L87" i="1"/>
  <c r="V86" i="1"/>
  <c r="U86" i="1"/>
  <c r="T86" i="1"/>
  <c r="R86" i="1"/>
  <c r="Q86" i="1"/>
  <c r="P86" i="1" s="1"/>
  <c r="L86" i="1"/>
  <c r="V85" i="1"/>
  <c r="U85" i="1"/>
  <c r="T85" i="1"/>
  <c r="R85" i="1"/>
  <c r="Q85" i="1"/>
  <c r="P85" i="1" s="1"/>
  <c r="L85" i="1"/>
  <c r="V84" i="1"/>
  <c r="U84" i="1"/>
  <c r="T84" i="1"/>
  <c r="R84" i="1"/>
  <c r="Q84" i="1"/>
  <c r="P84" i="1" s="1"/>
  <c r="L84" i="1"/>
  <c r="V83" i="1"/>
  <c r="U83" i="1"/>
  <c r="T83" i="1"/>
  <c r="R83" i="1"/>
  <c r="Q83" i="1"/>
  <c r="P83" i="1" s="1"/>
  <c r="L83" i="1"/>
  <c r="V82" i="1"/>
  <c r="U82" i="1"/>
  <c r="T82" i="1"/>
  <c r="R82" i="1"/>
  <c r="Q82" i="1"/>
  <c r="P82" i="1" s="1"/>
  <c r="L82" i="1"/>
  <c r="V81" i="1"/>
  <c r="U81" i="1"/>
  <c r="T81" i="1"/>
  <c r="R81" i="1"/>
  <c r="Q81" i="1"/>
  <c r="P81" i="1" s="1"/>
  <c r="L81" i="1"/>
  <c r="V80" i="1"/>
  <c r="U80" i="1"/>
  <c r="T80" i="1"/>
  <c r="S80" i="1"/>
  <c r="R80" i="1"/>
  <c r="Q80" i="1"/>
  <c r="P80" i="1" s="1"/>
  <c r="L80" i="1"/>
  <c r="V79" i="1"/>
  <c r="U79" i="1"/>
  <c r="T79" i="1"/>
  <c r="R79" i="1"/>
  <c r="Q79" i="1"/>
  <c r="P79" i="1" s="1"/>
  <c r="L79" i="1"/>
  <c r="V78" i="1"/>
  <c r="U78" i="1"/>
  <c r="T78" i="1"/>
  <c r="R78" i="1"/>
  <c r="Q78" i="1"/>
  <c r="P78" i="1" s="1"/>
  <c r="L78" i="1"/>
  <c r="V77" i="1"/>
  <c r="U77" i="1"/>
  <c r="T77" i="1"/>
  <c r="R77" i="1"/>
  <c r="Q77" i="1"/>
  <c r="P77" i="1" s="1"/>
  <c r="L77" i="1"/>
  <c r="V76" i="1"/>
  <c r="U76" i="1"/>
  <c r="T76" i="1"/>
  <c r="R76" i="1"/>
  <c r="Q76" i="1"/>
  <c r="P76" i="1" s="1"/>
  <c r="L76" i="1"/>
  <c r="V75" i="1"/>
  <c r="U75" i="1"/>
  <c r="T75" i="1"/>
  <c r="R75" i="1"/>
  <c r="Q75" i="1"/>
  <c r="P75" i="1" s="1"/>
  <c r="L75" i="1"/>
  <c r="V74" i="1"/>
  <c r="U74" i="1"/>
  <c r="T74" i="1"/>
  <c r="R74" i="1"/>
  <c r="Q74" i="1"/>
  <c r="P74" i="1" s="1"/>
  <c r="L74" i="1"/>
  <c r="V73" i="1"/>
  <c r="U73" i="1"/>
  <c r="T73" i="1"/>
  <c r="R73" i="1"/>
  <c r="Q73" i="1"/>
  <c r="P73" i="1" s="1"/>
  <c r="L73" i="1"/>
  <c r="V72" i="1"/>
  <c r="U72" i="1"/>
  <c r="T72" i="1"/>
  <c r="R72" i="1"/>
  <c r="Q72" i="1"/>
  <c r="P72" i="1" s="1"/>
  <c r="L72" i="1"/>
  <c r="V71" i="1"/>
  <c r="U71" i="1"/>
  <c r="T71" i="1"/>
  <c r="R71" i="1"/>
  <c r="Q71" i="1"/>
  <c r="P71" i="1" s="1"/>
  <c r="L71" i="1"/>
  <c r="V70" i="1"/>
  <c r="U70" i="1"/>
  <c r="T70" i="1"/>
  <c r="R70" i="1"/>
  <c r="Q70" i="1"/>
  <c r="P70" i="1" s="1"/>
  <c r="L70" i="1"/>
  <c r="V69" i="1"/>
  <c r="U69" i="1"/>
  <c r="T69" i="1"/>
  <c r="R69" i="1"/>
  <c r="Q69" i="1"/>
  <c r="P69" i="1" s="1"/>
  <c r="L69" i="1"/>
  <c r="V68" i="1"/>
  <c r="U68" i="1"/>
  <c r="T68" i="1"/>
  <c r="R68" i="1"/>
  <c r="Q68" i="1"/>
  <c r="P68" i="1" s="1"/>
  <c r="L68" i="1"/>
  <c r="V67" i="1"/>
  <c r="U67" i="1"/>
  <c r="T67" i="1"/>
  <c r="R67" i="1"/>
  <c r="Q67" i="1"/>
  <c r="P67" i="1" s="1"/>
  <c r="L67" i="1"/>
  <c r="V66" i="1"/>
  <c r="U66" i="1"/>
  <c r="T66" i="1"/>
  <c r="R66" i="1"/>
  <c r="Q66" i="1"/>
  <c r="P66" i="1" s="1"/>
  <c r="L66" i="1"/>
  <c r="V65" i="1"/>
  <c r="U65" i="1"/>
  <c r="T65" i="1"/>
  <c r="R65" i="1"/>
  <c r="Q65" i="1"/>
  <c r="P65" i="1" s="1"/>
  <c r="L65" i="1"/>
  <c r="V64" i="1"/>
  <c r="U64" i="1"/>
  <c r="T64" i="1"/>
  <c r="R64" i="1"/>
  <c r="Q64" i="1"/>
  <c r="P64" i="1" s="1"/>
  <c r="L64" i="1"/>
  <c r="V63" i="1"/>
  <c r="U63" i="1"/>
  <c r="T63" i="1"/>
  <c r="S63" i="1"/>
  <c r="R63" i="1"/>
  <c r="Q63" i="1"/>
  <c r="P63" i="1" s="1"/>
  <c r="L63" i="1"/>
  <c r="V62" i="1"/>
  <c r="U62" i="1"/>
  <c r="T62" i="1"/>
  <c r="R62" i="1"/>
  <c r="Q62" i="1"/>
  <c r="P62" i="1" s="1"/>
  <c r="L62" i="1"/>
  <c r="V61" i="1"/>
  <c r="U61" i="1"/>
  <c r="T61" i="1"/>
  <c r="R61" i="1"/>
  <c r="Q61" i="1"/>
  <c r="P61" i="1" s="1"/>
  <c r="L61" i="1"/>
  <c r="V60" i="1"/>
  <c r="U60" i="1"/>
  <c r="T60" i="1"/>
  <c r="R60" i="1"/>
  <c r="Q60" i="1"/>
  <c r="P60" i="1" s="1"/>
  <c r="L60" i="1"/>
  <c r="V59" i="1"/>
  <c r="U59" i="1"/>
  <c r="T59" i="1"/>
  <c r="R59" i="1"/>
  <c r="Q59" i="1"/>
  <c r="P59" i="1" s="1"/>
  <c r="L59" i="1"/>
  <c r="V58" i="1"/>
  <c r="U58" i="1"/>
  <c r="T58" i="1"/>
  <c r="R58" i="1"/>
  <c r="Q58" i="1"/>
  <c r="P58" i="1" s="1"/>
  <c r="L58" i="1"/>
  <c r="V57" i="1"/>
  <c r="U57" i="1"/>
  <c r="T57" i="1"/>
  <c r="R57" i="1"/>
  <c r="Q57" i="1"/>
  <c r="P57" i="1" s="1"/>
  <c r="L57" i="1"/>
  <c r="V56" i="1"/>
  <c r="U56" i="1"/>
  <c r="T56" i="1"/>
  <c r="R56" i="1"/>
  <c r="Q56" i="1"/>
  <c r="P56" i="1" s="1"/>
  <c r="L56" i="1"/>
  <c r="V55" i="1"/>
  <c r="U55" i="1"/>
  <c r="T55" i="1"/>
  <c r="R55" i="1"/>
  <c r="Q55" i="1"/>
  <c r="P55" i="1" s="1"/>
  <c r="L55" i="1"/>
  <c r="V54" i="1"/>
  <c r="U54" i="1"/>
  <c r="T54" i="1"/>
  <c r="R54" i="1"/>
  <c r="Q54" i="1"/>
  <c r="P54" i="1" s="1"/>
  <c r="L54" i="1"/>
  <c r="V53" i="1"/>
  <c r="U53" i="1"/>
  <c r="T53" i="1"/>
  <c r="R53" i="1"/>
  <c r="Q53" i="1"/>
  <c r="P53" i="1" s="1"/>
  <c r="L53" i="1"/>
  <c r="V52" i="1"/>
  <c r="U52" i="1"/>
  <c r="T52" i="1"/>
  <c r="R52" i="1"/>
  <c r="Q52" i="1"/>
  <c r="P52" i="1" s="1"/>
  <c r="L52" i="1"/>
  <c r="V51" i="1"/>
  <c r="U51" i="1"/>
  <c r="T51" i="1"/>
  <c r="R51" i="1"/>
  <c r="Q51" i="1"/>
  <c r="P51" i="1" s="1"/>
  <c r="L51" i="1"/>
  <c r="V50" i="1"/>
  <c r="U50" i="1"/>
  <c r="T50" i="1"/>
  <c r="R50" i="1"/>
  <c r="Q50" i="1"/>
  <c r="P50" i="1" s="1"/>
  <c r="L50" i="1"/>
  <c r="V49" i="1"/>
  <c r="U49" i="1"/>
  <c r="T49" i="1"/>
  <c r="R49" i="1"/>
  <c r="Q49" i="1"/>
  <c r="P49" i="1" s="1"/>
  <c r="L49" i="1"/>
  <c r="V48" i="1"/>
  <c r="U48" i="1"/>
  <c r="T48" i="1"/>
  <c r="S48" i="1"/>
  <c r="R48" i="1"/>
  <c r="Q48" i="1"/>
  <c r="P48" i="1" s="1"/>
  <c r="L48" i="1"/>
  <c r="V47" i="1"/>
  <c r="U47" i="1"/>
  <c r="T47" i="1"/>
  <c r="R47" i="1"/>
  <c r="Q47" i="1"/>
  <c r="P47" i="1" s="1"/>
  <c r="L47" i="1"/>
  <c r="V46" i="1"/>
  <c r="U46" i="1"/>
  <c r="T46" i="1"/>
  <c r="R46" i="1"/>
  <c r="Q46" i="1"/>
  <c r="P46" i="1" s="1"/>
  <c r="L46" i="1"/>
  <c r="V45" i="1"/>
  <c r="U45" i="1"/>
  <c r="T45" i="1"/>
  <c r="R45" i="1"/>
  <c r="Q45" i="1"/>
  <c r="P45" i="1" s="1"/>
  <c r="L45" i="1"/>
  <c r="V44" i="1"/>
  <c r="U44" i="1"/>
  <c r="T44" i="1"/>
  <c r="R44" i="1"/>
  <c r="Q44" i="1"/>
  <c r="P44" i="1" s="1"/>
  <c r="L44" i="1"/>
  <c r="V43" i="1"/>
  <c r="U43" i="1"/>
  <c r="T43" i="1"/>
  <c r="R43" i="1"/>
  <c r="Q43" i="1"/>
  <c r="P43" i="1" s="1"/>
  <c r="L43" i="1"/>
  <c r="V42" i="1"/>
  <c r="U42" i="1"/>
  <c r="T42" i="1"/>
  <c r="R42" i="1"/>
  <c r="Q42" i="1"/>
  <c r="P42" i="1" s="1"/>
  <c r="L42" i="1"/>
  <c r="V41" i="1"/>
  <c r="U41" i="1"/>
  <c r="T41" i="1"/>
  <c r="R41" i="1"/>
  <c r="Q41" i="1"/>
  <c r="P41" i="1" s="1"/>
  <c r="L41" i="1"/>
  <c r="V40" i="1"/>
  <c r="U40" i="1"/>
  <c r="T40" i="1"/>
  <c r="R40" i="1"/>
  <c r="Q40" i="1"/>
  <c r="P40" i="1" s="1"/>
  <c r="L40" i="1"/>
  <c r="V39" i="1"/>
  <c r="U39" i="1"/>
  <c r="T39" i="1"/>
  <c r="R39" i="1"/>
  <c r="Q39" i="1"/>
  <c r="P39" i="1" s="1"/>
  <c r="L39" i="1"/>
  <c r="V38" i="1"/>
  <c r="U38" i="1"/>
  <c r="T38" i="1"/>
  <c r="R38" i="1"/>
  <c r="Q38" i="1"/>
  <c r="P38" i="1" s="1"/>
  <c r="L38" i="1"/>
  <c r="V37" i="1"/>
  <c r="U37" i="1"/>
  <c r="T37" i="1"/>
  <c r="R37" i="1"/>
  <c r="Q37" i="1"/>
  <c r="P37" i="1" s="1"/>
  <c r="L37" i="1"/>
  <c r="V36" i="1"/>
  <c r="U36" i="1"/>
  <c r="T36" i="1"/>
  <c r="R36" i="1"/>
  <c r="Q36" i="1"/>
  <c r="P36" i="1" s="1"/>
  <c r="L36" i="1"/>
  <c r="V35" i="1"/>
  <c r="U35" i="1"/>
  <c r="T35" i="1"/>
  <c r="R35" i="1"/>
  <c r="Q35" i="1"/>
  <c r="P35" i="1" s="1"/>
  <c r="L35" i="1"/>
  <c r="V34" i="1"/>
  <c r="U34" i="1"/>
  <c r="T34" i="1"/>
  <c r="R34" i="1"/>
  <c r="Q34" i="1"/>
  <c r="P34" i="1" s="1"/>
  <c r="L34" i="1"/>
  <c r="V33" i="1"/>
  <c r="U33" i="1"/>
  <c r="T33" i="1"/>
  <c r="R33" i="1"/>
  <c r="Q33" i="1"/>
  <c r="P33" i="1" s="1"/>
  <c r="L33" i="1"/>
  <c r="V32" i="1"/>
  <c r="U32" i="1"/>
  <c r="T32" i="1"/>
  <c r="R32" i="1"/>
  <c r="Q32" i="1"/>
  <c r="P32" i="1" s="1"/>
  <c r="L32" i="1"/>
  <c r="V31" i="1"/>
  <c r="U31" i="1"/>
  <c r="T31" i="1"/>
  <c r="S31" i="1"/>
  <c r="R31" i="1"/>
  <c r="Q31" i="1"/>
  <c r="P31" i="1" s="1"/>
  <c r="L31" i="1"/>
  <c r="V30" i="1"/>
  <c r="U30" i="1"/>
  <c r="T30" i="1"/>
  <c r="R30" i="1"/>
  <c r="Q30" i="1"/>
  <c r="P30" i="1" s="1"/>
  <c r="L30" i="1"/>
  <c r="V29" i="1"/>
  <c r="U29" i="1"/>
  <c r="T29" i="1"/>
  <c r="R29" i="1"/>
  <c r="Q29" i="1"/>
  <c r="P29" i="1" s="1"/>
  <c r="L29" i="1"/>
  <c r="V28" i="1"/>
  <c r="U28" i="1"/>
  <c r="T28" i="1"/>
  <c r="R28" i="1"/>
  <c r="Q28" i="1"/>
  <c r="P28" i="1" s="1"/>
  <c r="L28" i="1"/>
  <c r="V27" i="1"/>
  <c r="U27" i="1"/>
  <c r="T27" i="1"/>
  <c r="R27" i="1"/>
  <c r="Q27" i="1"/>
  <c r="P27" i="1" s="1"/>
  <c r="L27" i="1"/>
  <c r="V26" i="1"/>
  <c r="U26" i="1"/>
  <c r="T26" i="1"/>
  <c r="R26" i="1"/>
  <c r="Q26" i="1"/>
  <c r="P26" i="1" s="1"/>
  <c r="L26" i="1"/>
  <c r="V25" i="1"/>
  <c r="U25" i="1"/>
  <c r="T25" i="1"/>
  <c r="R25" i="1"/>
  <c r="Q25" i="1"/>
  <c r="P25" i="1" s="1"/>
  <c r="L25" i="1"/>
  <c r="V24" i="1"/>
  <c r="U24" i="1"/>
  <c r="T24" i="1"/>
  <c r="R24" i="1"/>
  <c r="Q24" i="1"/>
  <c r="P24" i="1" s="1"/>
  <c r="L24" i="1"/>
  <c r="V23" i="1"/>
  <c r="U23" i="1"/>
  <c r="T23" i="1"/>
  <c r="R23" i="1"/>
  <c r="Q23" i="1"/>
  <c r="P23" i="1" s="1"/>
  <c r="L23" i="1"/>
  <c r="V22" i="1"/>
  <c r="U22" i="1"/>
  <c r="T22" i="1"/>
  <c r="R22" i="1"/>
  <c r="Q22" i="1"/>
  <c r="P22" i="1" s="1"/>
  <c r="L22" i="1"/>
  <c r="V21" i="1"/>
  <c r="U21" i="1"/>
  <c r="T21" i="1"/>
  <c r="R21" i="1"/>
  <c r="Q21" i="1"/>
  <c r="P21" i="1" s="1"/>
  <c r="L21" i="1"/>
  <c r="V20" i="1"/>
  <c r="U20" i="1"/>
  <c r="T20" i="1"/>
  <c r="R20" i="1"/>
  <c r="Q20" i="1"/>
  <c r="P20" i="1" s="1"/>
  <c r="L20" i="1"/>
  <c r="V19" i="1"/>
  <c r="U19" i="1"/>
  <c r="T19" i="1"/>
  <c r="R19" i="1"/>
  <c r="Q19" i="1"/>
  <c r="P19" i="1" s="1"/>
  <c r="L19" i="1"/>
  <c r="V18" i="1"/>
  <c r="U18" i="1"/>
  <c r="T18" i="1"/>
  <c r="R18" i="1"/>
  <c r="Q18" i="1"/>
  <c r="P18" i="1" s="1"/>
  <c r="L18" i="1"/>
  <c r="V17" i="1"/>
  <c r="U17" i="1"/>
  <c r="T17" i="1"/>
  <c r="R17" i="1"/>
  <c r="Q17" i="1"/>
  <c r="P17" i="1" s="1"/>
  <c r="L17" i="1"/>
  <c r="V16" i="1"/>
  <c r="U16" i="1"/>
  <c r="T16" i="1"/>
  <c r="S16" i="1"/>
  <c r="R16" i="1"/>
  <c r="Q16" i="1"/>
  <c r="P16" i="1" s="1"/>
  <c r="L16" i="1"/>
  <c r="V15" i="1"/>
  <c r="U15" i="1"/>
  <c r="T15" i="1"/>
  <c r="R15" i="1"/>
  <c r="Q15" i="1"/>
  <c r="P15" i="1" s="1"/>
  <c r="L15" i="1"/>
  <c r="V14" i="1"/>
  <c r="U14" i="1"/>
  <c r="T14" i="1"/>
  <c r="R14" i="1"/>
  <c r="Q14" i="1"/>
  <c r="P14" i="1" s="1"/>
  <c r="L14" i="1"/>
  <c r="V13" i="1"/>
  <c r="U13" i="1"/>
  <c r="T13" i="1"/>
  <c r="R13" i="1"/>
  <c r="Q13" i="1"/>
  <c r="P13" i="1" s="1"/>
  <c r="L13" i="1"/>
  <c r="V12" i="1"/>
  <c r="U12" i="1"/>
  <c r="T12" i="1"/>
  <c r="R12" i="1"/>
  <c r="Q12" i="1"/>
  <c r="P12" i="1" s="1"/>
  <c r="L12" i="1"/>
  <c r="V11" i="1"/>
  <c r="U11" i="1"/>
  <c r="T11" i="1"/>
  <c r="R11" i="1"/>
  <c r="Q11" i="1"/>
  <c r="P11" i="1" s="1"/>
  <c r="L11" i="1"/>
  <c r="V10" i="1"/>
  <c r="U10" i="1"/>
  <c r="T10" i="1"/>
  <c r="R10" i="1"/>
  <c r="Q10" i="1"/>
  <c r="P10" i="1" s="1"/>
  <c r="L10" i="1"/>
  <c r="V9" i="1"/>
  <c r="U9" i="1"/>
  <c r="T9" i="1"/>
  <c r="R9" i="1"/>
  <c r="Q9" i="1"/>
  <c r="P9" i="1" s="1"/>
  <c r="L9" i="1"/>
  <c r="V8" i="1"/>
  <c r="U8" i="1"/>
  <c r="T8" i="1"/>
  <c r="R8" i="1"/>
  <c r="Q8" i="1"/>
  <c r="P8" i="1" s="1"/>
  <c r="L8" i="1"/>
  <c r="V7" i="1"/>
  <c r="U7" i="1"/>
  <c r="T7" i="1"/>
  <c r="R7" i="1"/>
  <c r="Q7" i="1"/>
  <c r="P7" i="1" s="1"/>
  <c r="L7" i="1"/>
  <c r="V6" i="1"/>
  <c r="U6" i="1"/>
  <c r="T6" i="1"/>
  <c r="R6" i="1"/>
  <c r="Q6" i="1"/>
  <c r="P6" i="1" s="1"/>
  <c r="L6" i="1"/>
  <c r="V5" i="1"/>
  <c r="U5" i="1"/>
  <c r="T5" i="1"/>
  <c r="R5" i="1"/>
  <c r="Q5" i="1"/>
  <c r="P5" i="1" s="1"/>
  <c r="L5" i="1"/>
  <c r="V4" i="1"/>
  <c r="U4" i="1"/>
  <c r="T4" i="1"/>
  <c r="R4" i="1"/>
  <c r="Q4" i="1"/>
  <c r="P4" i="1" s="1"/>
  <c r="L4" i="1"/>
  <c r="V3" i="1"/>
  <c r="U3" i="1"/>
  <c r="T3" i="1"/>
  <c r="S3" i="1"/>
  <c r="R3" i="1"/>
  <c r="P3" i="1"/>
  <c r="L3" i="1"/>
  <c r="V2" i="1"/>
  <c r="U2" i="1"/>
  <c r="T2" i="1"/>
  <c r="S2" i="1"/>
  <c r="R2" i="1"/>
  <c r="P2" i="1"/>
  <c r="L2" i="1"/>
  <c r="P311" i="1" l="1"/>
  <c r="P345" i="1"/>
  <c r="P377" i="1"/>
  <c r="P386" i="1"/>
  <c r="P395" i="1"/>
  <c r="P417" i="1"/>
  <c r="P517" i="1"/>
  <c r="P520" i="1"/>
  <c r="S579" i="1"/>
  <c r="S11" i="1"/>
  <c r="S47" i="1"/>
  <c r="S79" i="1"/>
  <c r="S109" i="1"/>
  <c r="S141" i="1"/>
  <c r="S173" i="1"/>
  <c r="S205" i="1"/>
  <c r="S237" i="1"/>
  <c r="S32" i="1"/>
  <c r="S64" i="1"/>
  <c r="S98" i="1"/>
  <c r="S130" i="1"/>
  <c r="S162" i="1"/>
  <c r="S194" i="1"/>
  <c r="S226" i="1"/>
  <c r="P257" i="1"/>
  <c r="P287" i="1"/>
  <c r="P321" i="1"/>
  <c r="P363" i="1"/>
  <c r="P366" i="1"/>
  <c r="P383" i="1"/>
  <c r="P425" i="1"/>
  <c r="S556" i="1"/>
  <c r="S8" i="1"/>
  <c r="S72" i="1"/>
  <c r="S122" i="1"/>
  <c r="S138" i="1"/>
  <c r="S202" i="1"/>
  <c r="S218" i="1"/>
  <c r="S234" i="1"/>
  <c r="S24" i="1"/>
  <c r="S40" i="1"/>
  <c r="S56" i="1"/>
  <c r="S90" i="1"/>
  <c r="S106" i="1"/>
  <c r="S154" i="1"/>
  <c r="S170" i="1"/>
  <c r="S186" i="1"/>
  <c r="S250" i="1"/>
  <c r="S540" i="1"/>
  <c r="S572" i="1"/>
  <c r="S23" i="1"/>
  <c r="S39" i="1"/>
  <c r="S55" i="1"/>
  <c r="S71" i="1"/>
  <c r="S87" i="1"/>
  <c r="S103" i="1"/>
  <c r="S119" i="1"/>
  <c r="S135" i="1"/>
  <c r="S151" i="1"/>
  <c r="S167" i="1"/>
  <c r="S183" i="1"/>
  <c r="S199" i="1"/>
  <c r="S215" i="1"/>
  <c r="S231" i="1"/>
  <c r="S247" i="1"/>
  <c r="P273" i="1"/>
  <c r="P301" i="1"/>
  <c r="P325" i="1"/>
  <c r="P351" i="1"/>
  <c r="P369" i="1"/>
  <c r="P389" i="1"/>
  <c r="P394" i="1"/>
  <c r="P397" i="1"/>
  <c r="P415" i="1"/>
  <c r="P441" i="1"/>
  <c r="S531" i="1"/>
  <c r="S563" i="1"/>
  <c r="S595" i="1"/>
  <c r="S7" i="1"/>
  <c r="S606" i="1"/>
  <c r="S15" i="1"/>
  <c r="S4" i="1"/>
  <c r="S12" i="1"/>
  <c r="S20" i="1"/>
  <c r="S28" i="1"/>
  <c r="S36" i="1"/>
  <c r="S44" i="1"/>
  <c r="S52" i="1"/>
  <c r="S60" i="1"/>
  <c r="S68" i="1"/>
  <c r="S76" i="1"/>
  <c r="S84" i="1"/>
  <c r="S97" i="1"/>
  <c r="S102" i="1"/>
  <c r="S113" i="1"/>
  <c r="S118" i="1"/>
  <c r="S129" i="1"/>
  <c r="S134" i="1"/>
  <c r="S145" i="1"/>
  <c r="S150" i="1"/>
  <c r="S161" i="1"/>
  <c r="S166" i="1"/>
  <c r="S177" i="1"/>
  <c r="S182" i="1"/>
  <c r="S193" i="1"/>
  <c r="S198" i="1"/>
  <c r="S209" i="1"/>
  <c r="S214" i="1"/>
  <c r="S225" i="1"/>
  <c r="S230" i="1"/>
  <c r="S241" i="1"/>
  <c r="S246" i="1"/>
  <c r="P265" i="1"/>
  <c r="P277" i="1"/>
  <c r="P289" i="1"/>
  <c r="P303" i="1"/>
  <c r="P313" i="1"/>
  <c r="P329" i="1"/>
  <c r="P341" i="1"/>
  <c r="P353" i="1"/>
  <c r="P361" i="1"/>
  <c r="P373" i="1"/>
  <c r="P379" i="1"/>
  <c r="P382" i="1"/>
  <c r="P385" i="1"/>
  <c r="P393" i="1"/>
  <c r="P409" i="1"/>
  <c r="P421" i="1"/>
  <c r="P433" i="1"/>
  <c r="P447" i="1"/>
  <c r="P516" i="1"/>
  <c r="S528" i="1"/>
  <c r="S539" i="1"/>
  <c r="S555" i="1"/>
  <c r="S571" i="1"/>
  <c r="S587" i="1"/>
  <c r="S603" i="1"/>
  <c r="S19" i="1"/>
  <c r="S27" i="1"/>
  <c r="S35" i="1"/>
  <c r="S43" i="1"/>
  <c r="S51" i="1"/>
  <c r="S59" i="1"/>
  <c r="S67" i="1"/>
  <c r="S75" i="1"/>
  <c r="S83" i="1"/>
  <c r="S91" i="1"/>
  <c r="S94" i="1"/>
  <c r="S107" i="1"/>
  <c r="S110" i="1"/>
  <c r="S123" i="1"/>
  <c r="S126" i="1"/>
  <c r="S139" i="1"/>
  <c r="S142" i="1"/>
  <c r="S155" i="1"/>
  <c r="S158" i="1"/>
  <c r="S171" i="1"/>
  <c r="S174" i="1"/>
  <c r="S187" i="1"/>
  <c r="S190" i="1"/>
  <c r="S203" i="1"/>
  <c r="S206" i="1"/>
  <c r="S219" i="1"/>
  <c r="S222" i="1"/>
  <c r="S235" i="1"/>
  <c r="S238" i="1"/>
  <c r="S251" i="1"/>
  <c r="P255" i="1"/>
  <c r="P269" i="1"/>
  <c r="P279" i="1"/>
  <c r="P293" i="1"/>
  <c r="P305" i="1"/>
  <c r="P319" i="1"/>
  <c r="P333" i="1"/>
  <c r="P343" i="1"/>
  <c r="P367" i="1"/>
  <c r="P370" i="1"/>
  <c r="P375" i="1"/>
  <c r="P378" i="1"/>
  <c r="P381" i="1"/>
  <c r="P399" i="1"/>
  <c r="P413" i="1"/>
  <c r="P423" i="1"/>
  <c r="P437" i="1"/>
  <c r="P449" i="1"/>
  <c r="S523" i="1"/>
  <c r="S548" i="1"/>
  <c r="S564" i="1"/>
  <c r="S580" i="1"/>
  <c r="S602" i="1"/>
  <c r="P160" i="1"/>
  <c r="S160" i="1"/>
  <c r="P192" i="1"/>
  <c r="S192" i="1"/>
  <c r="P208" i="1"/>
  <c r="S208" i="1"/>
  <c r="P224" i="1"/>
  <c r="S224" i="1"/>
  <c r="S307" i="1"/>
  <c r="P307" i="1"/>
  <c r="S339" i="1"/>
  <c r="P339" i="1"/>
  <c r="S380" i="1"/>
  <c r="P380" i="1"/>
  <c r="S515" i="1"/>
  <c r="P515" i="1"/>
  <c r="P544" i="1"/>
  <c r="S544" i="1"/>
  <c r="P576" i="1"/>
  <c r="S576" i="1"/>
  <c r="P583" i="1"/>
  <c r="S583" i="1"/>
  <c r="P96" i="1"/>
  <c r="S96" i="1"/>
  <c r="P112" i="1"/>
  <c r="S112" i="1"/>
  <c r="P128" i="1"/>
  <c r="S128" i="1"/>
  <c r="P144" i="1"/>
  <c r="S144" i="1"/>
  <c r="P176" i="1"/>
  <c r="S176" i="1"/>
  <c r="P240" i="1"/>
  <c r="S240" i="1"/>
  <c r="S275" i="1"/>
  <c r="P275" i="1"/>
  <c r="S364" i="1"/>
  <c r="P364" i="1"/>
  <c r="S396" i="1"/>
  <c r="P396" i="1"/>
  <c r="S419" i="1"/>
  <c r="P419" i="1"/>
  <c r="P527" i="1"/>
  <c r="S527" i="1"/>
  <c r="P551" i="1"/>
  <c r="S551" i="1"/>
  <c r="P560" i="1"/>
  <c r="S560" i="1"/>
  <c r="P567" i="1"/>
  <c r="S567" i="1"/>
  <c r="P92" i="1"/>
  <c r="S92" i="1"/>
  <c r="P108" i="1"/>
  <c r="S108" i="1"/>
  <c r="P124" i="1"/>
  <c r="S124" i="1"/>
  <c r="P140" i="1"/>
  <c r="S140" i="1"/>
  <c r="P156" i="1"/>
  <c r="S156" i="1"/>
  <c r="P172" i="1"/>
  <c r="S172" i="1"/>
  <c r="P188" i="1"/>
  <c r="S188" i="1"/>
  <c r="P204" i="1"/>
  <c r="S204" i="1"/>
  <c r="P220" i="1"/>
  <c r="S220" i="1"/>
  <c r="P236" i="1"/>
  <c r="S236" i="1"/>
  <c r="P252" i="1"/>
  <c r="S252" i="1"/>
  <c r="S267" i="1"/>
  <c r="P267" i="1"/>
  <c r="S299" i="1"/>
  <c r="P299" i="1"/>
  <c r="S331" i="1"/>
  <c r="P331" i="1"/>
  <c r="S360" i="1"/>
  <c r="P360" i="1"/>
  <c r="S376" i="1"/>
  <c r="P376" i="1"/>
  <c r="S392" i="1"/>
  <c r="P392" i="1"/>
  <c r="S411" i="1"/>
  <c r="P411" i="1"/>
  <c r="S443" i="1"/>
  <c r="P443" i="1"/>
  <c r="P598" i="1"/>
  <c r="S598" i="1"/>
  <c r="P605" i="1"/>
  <c r="S60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P88" i="1"/>
  <c r="S88" i="1"/>
  <c r="S89" i="1"/>
  <c r="S99" i="1"/>
  <c r="P104" i="1"/>
  <c r="S104" i="1"/>
  <c r="S105" i="1"/>
  <c r="S115" i="1"/>
  <c r="P120" i="1"/>
  <c r="S120" i="1"/>
  <c r="S121" i="1"/>
  <c r="S131" i="1"/>
  <c r="P136" i="1"/>
  <c r="S136" i="1"/>
  <c r="S137" i="1"/>
  <c r="S147" i="1"/>
  <c r="P152" i="1"/>
  <c r="S152" i="1"/>
  <c r="S153" i="1"/>
  <c r="S163" i="1"/>
  <c r="P168" i="1"/>
  <c r="S168" i="1"/>
  <c r="S169" i="1"/>
  <c r="S179" i="1"/>
  <c r="P184" i="1"/>
  <c r="S184" i="1"/>
  <c r="S185" i="1"/>
  <c r="S195" i="1"/>
  <c r="P200" i="1"/>
  <c r="S200" i="1"/>
  <c r="S201" i="1"/>
  <c r="S211" i="1"/>
  <c r="P216" i="1"/>
  <c r="S216" i="1"/>
  <c r="S217" i="1"/>
  <c r="S227" i="1"/>
  <c r="P232" i="1"/>
  <c r="S232" i="1"/>
  <c r="S233" i="1"/>
  <c r="S243" i="1"/>
  <c r="P248" i="1"/>
  <c r="S248" i="1"/>
  <c r="S249" i="1"/>
  <c r="S259" i="1"/>
  <c r="P259" i="1"/>
  <c r="S291" i="1"/>
  <c r="P291" i="1"/>
  <c r="S323" i="1"/>
  <c r="P323" i="1"/>
  <c r="S356" i="1"/>
  <c r="P356" i="1"/>
  <c r="S372" i="1"/>
  <c r="P372" i="1"/>
  <c r="S388" i="1"/>
  <c r="P388" i="1"/>
  <c r="S403" i="1"/>
  <c r="P403" i="1"/>
  <c r="S435" i="1"/>
  <c r="P435" i="1"/>
  <c r="S532" i="1"/>
  <c r="P543" i="1"/>
  <c r="S543" i="1"/>
  <c r="P552" i="1"/>
  <c r="S552" i="1"/>
  <c r="P559" i="1"/>
  <c r="S559" i="1"/>
  <c r="P568" i="1"/>
  <c r="S568" i="1"/>
  <c r="P575" i="1"/>
  <c r="S575" i="1"/>
  <c r="P584" i="1"/>
  <c r="S584" i="1"/>
  <c r="P591" i="1"/>
  <c r="S591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95" i="1"/>
  <c r="P100" i="1"/>
  <c r="S100" i="1"/>
  <c r="S101" i="1"/>
  <c r="S111" i="1"/>
  <c r="P116" i="1"/>
  <c r="S116" i="1"/>
  <c r="S117" i="1"/>
  <c r="S127" i="1"/>
  <c r="P132" i="1"/>
  <c r="S132" i="1"/>
  <c r="S133" i="1"/>
  <c r="S143" i="1"/>
  <c r="P148" i="1"/>
  <c r="S148" i="1"/>
  <c r="S149" i="1"/>
  <c r="S159" i="1"/>
  <c r="P164" i="1"/>
  <c r="S164" i="1"/>
  <c r="S165" i="1"/>
  <c r="S175" i="1"/>
  <c r="P180" i="1"/>
  <c r="S180" i="1"/>
  <c r="S181" i="1"/>
  <c r="S191" i="1"/>
  <c r="P196" i="1"/>
  <c r="S196" i="1"/>
  <c r="S197" i="1"/>
  <c r="S207" i="1"/>
  <c r="P212" i="1"/>
  <c r="S212" i="1"/>
  <c r="S213" i="1"/>
  <c r="S223" i="1"/>
  <c r="P228" i="1"/>
  <c r="S228" i="1"/>
  <c r="S229" i="1"/>
  <c r="S239" i="1"/>
  <c r="P244" i="1"/>
  <c r="S244" i="1"/>
  <c r="S245" i="1"/>
  <c r="P263" i="1"/>
  <c r="S283" i="1"/>
  <c r="P283" i="1"/>
  <c r="P285" i="1"/>
  <c r="P295" i="1"/>
  <c r="S315" i="1"/>
  <c r="P315" i="1"/>
  <c r="P317" i="1"/>
  <c r="P327" i="1"/>
  <c r="S347" i="1"/>
  <c r="P347" i="1"/>
  <c r="P349" i="1"/>
  <c r="P355" i="1"/>
  <c r="P358" i="1"/>
  <c r="S368" i="1"/>
  <c r="P368" i="1"/>
  <c r="P371" i="1"/>
  <c r="P374" i="1"/>
  <c r="S384" i="1"/>
  <c r="P384" i="1"/>
  <c r="P387" i="1"/>
  <c r="P390" i="1"/>
  <c r="S400" i="1"/>
  <c r="P400" i="1"/>
  <c r="P407" i="1"/>
  <c r="S427" i="1"/>
  <c r="P427" i="1"/>
  <c r="P429" i="1"/>
  <c r="P439" i="1"/>
  <c r="S519" i="1"/>
  <c r="P519" i="1"/>
  <c r="P522" i="1"/>
  <c r="S524" i="1"/>
  <c r="P535" i="1"/>
  <c r="S535" i="1"/>
  <c r="S536" i="1"/>
  <c r="P599" i="1"/>
  <c r="S599" i="1"/>
  <c r="P604" i="1"/>
  <c r="S604" i="1"/>
  <c r="S408" i="1"/>
  <c r="P408" i="1"/>
  <c r="S416" i="1"/>
  <c r="P416" i="1"/>
  <c r="S424" i="1"/>
  <c r="P424" i="1"/>
  <c r="S432" i="1"/>
  <c r="P432" i="1"/>
  <c r="S440" i="1"/>
  <c r="P440" i="1"/>
  <c r="S448" i="1"/>
  <c r="P448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S402" i="1"/>
  <c r="P402" i="1"/>
  <c r="S410" i="1"/>
  <c r="P410" i="1"/>
  <c r="S418" i="1"/>
  <c r="P418" i="1"/>
  <c r="S426" i="1"/>
  <c r="P426" i="1"/>
  <c r="S434" i="1"/>
  <c r="P434" i="1"/>
  <c r="S442" i="1"/>
  <c r="P442" i="1"/>
  <c r="S404" i="1"/>
  <c r="P404" i="1"/>
  <c r="S412" i="1"/>
  <c r="P412" i="1"/>
  <c r="S420" i="1"/>
  <c r="P420" i="1"/>
  <c r="S428" i="1"/>
  <c r="P428" i="1"/>
  <c r="S436" i="1"/>
  <c r="P436" i="1"/>
  <c r="S444" i="1"/>
  <c r="P444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340" i="1"/>
  <c r="P344" i="1"/>
  <c r="P348" i="1"/>
  <c r="P352" i="1"/>
  <c r="S406" i="1"/>
  <c r="P406" i="1"/>
  <c r="S414" i="1"/>
  <c r="P414" i="1"/>
  <c r="S422" i="1"/>
  <c r="P422" i="1"/>
  <c r="S430" i="1"/>
  <c r="P430" i="1"/>
  <c r="S438" i="1"/>
  <c r="P438" i="1"/>
  <c r="S446" i="1"/>
  <c r="P446" i="1"/>
  <c r="P450" i="1"/>
  <c r="S450" i="1"/>
  <c r="P452" i="1"/>
  <c r="S452" i="1"/>
  <c r="P454" i="1"/>
  <c r="S454" i="1"/>
  <c r="P456" i="1"/>
  <c r="S456" i="1"/>
  <c r="P458" i="1"/>
  <c r="S458" i="1"/>
  <c r="P460" i="1"/>
  <c r="S460" i="1"/>
  <c r="P462" i="1"/>
  <c r="S462" i="1"/>
  <c r="P464" i="1"/>
  <c r="S464" i="1"/>
  <c r="P466" i="1"/>
  <c r="S466" i="1"/>
  <c r="P468" i="1"/>
  <c r="S468" i="1"/>
  <c r="P470" i="1"/>
  <c r="S470" i="1"/>
  <c r="P472" i="1"/>
  <c r="S472" i="1"/>
  <c r="P474" i="1"/>
  <c r="S474" i="1"/>
  <c r="P476" i="1"/>
  <c r="S476" i="1"/>
  <c r="P478" i="1"/>
  <c r="S478" i="1"/>
  <c r="P480" i="1"/>
  <c r="S480" i="1"/>
  <c r="P482" i="1"/>
  <c r="S482" i="1"/>
  <c r="P484" i="1"/>
  <c r="S484" i="1"/>
  <c r="P486" i="1"/>
  <c r="S486" i="1"/>
  <c r="P488" i="1"/>
  <c r="S488" i="1"/>
  <c r="P490" i="1"/>
  <c r="S490" i="1"/>
  <c r="P492" i="1"/>
  <c r="S492" i="1"/>
  <c r="P494" i="1"/>
  <c r="S494" i="1"/>
  <c r="P496" i="1"/>
  <c r="S496" i="1"/>
  <c r="P498" i="1"/>
  <c r="S498" i="1"/>
  <c r="P525" i="1"/>
  <c r="S525" i="1"/>
  <c r="P533" i="1"/>
  <c r="S533" i="1"/>
  <c r="P541" i="1"/>
  <c r="S541" i="1"/>
  <c r="P549" i="1"/>
  <c r="S549" i="1"/>
  <c r="P557" i="1"/>
  <c r="S557" i="1"/>
  <c r="P565" i="1"/>
  <c r="S565" i="1"/>
  <c r="P573" i="1"/>
  <c r="S573" i="1"/>
  <c r="P581" i="1"/>
  <c r="S581" i="1"/>
  <c r="P589" i="1"/>
  <c r="S589" i="1"/>
  <c r="P601" i="1"/>
  <c r="S601" i="1"/>
  <c r="P593" i="1"/>
  <c r="S593" i="1"/>
  <c r="P451" i="1"/>
  <c r="S451" i="1"/>
  <c r="P453" i="1"/>
  <c r="S453" i="1"/>
  <c r="P455" i="1"/>
  <c r="S455" i="1"/>
  <c r="P457" i="1"/>
  <c r="S457" i="1"/>
  <c r="P459" i="1"/>
  <c r="S459" i="1"/>
  <c r="P461" i="1"/>
  <c r="S461" i="1"/>
  <c r="P463" i="1"/>
  <c r="S463" i="1"/>
  <c r="P465" i="1"/>
  <c r="S465" i="1"/>
  <c r="P467" i="1"/>
  <c r="S467" i="1"/>
  <c r="P469" i="1"/>
  <c r="S469" i="1"/>
  <c r="P471" i="1"/>
  <c r="S471" i="1"/>
  <c r="P473" i="1"/>
  <c r="S473" i="1"/>
  <c r="P475" i="1"/>
  <c r="S475" i="1"/>
  <c r="P477" i="1"/>
  <c r="S477" i="1"/>
  <c r="P479" i="1"/>
  <c r="S479" i="1"/>
  <c r="P481" i="1"/>
  <c r="S481" i="1"/>
  <c r="P483" i="1"/>
  <c r="S483" i="1"/>
  <c r="P485" i="1"/>
  <c r="S485" i="1"/>
  <c r="P487" i="1"/>
  <c r="S487" i="1"/>
  <c r="P489" i="1"/>
  <c r="S489" i="1"/>
  <c r="P491" i="1"/>
  <c r="S491" i="1"/>
  <c r="P493" i="1"/>
  <c r="S493" i="1"/>
  <c r="P495" i="1"/>
  <c r="S495" i="1"/>
  <c r="P497" i="1"/>
  <c r="S497" i="1"/>
  <c r="P499" i="1"/>
  <c r="S499" i="1"/>
  <c r="P529" i="1"/>
  <c r="S529" i="1"/>
  <c r="P537" i="1"/>
  <c r="S537" i="1"/>
  <c r="P545" i="1"/>
  <c r="S545" i="1"/>
  <c r="P553" i="1"/>
  <c r="S553" i="1"/>
  <c r="P561" i="1"/>
  <c r="S561" i="1"/>
  <c r="P569" i="1"/>
  <c r="S569" i="1"/>
  <c r="P577" i="1"/>
  <c r="S577" i="1"/>
  <c r="P585" i="1"/>
  <c r="S585" i="1"/>
  <c r="P597" i="1"/>
  <c r="S597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26" i="1"/>
  <c r="S530" i="1"/>
  <c r="S534" i="1"/>
  <c r="S538" i="1"/>
  <c r="S542" i="1"/>
  <c r="S546" i="1"/>
  <c r="S550" i="1"/>
  <c r="S554" i="1"/>
  <c r="S558" i="1"/>
  <c r="S562" i="1"/>
  <c r="S566" i="1"/>
  <c r="S570" i="1"/>
  <c r="S574" i="1"/>
  <c r="S578" i="1"/>
  <c r="S582" i="1"/>
  <c r="S586" i="1"/>
  <c r="S590" i="1"/>
  <c r="S594" i="1"/>
  <c r="S592" i="1"/>
  <c r="S596" i="1"/>
  <c r="S600" i="1"/>
</calcChain>
</file>

<file path=xl/sharedStrings.xml><?xml version="1.0" encoding="utf-8"?>
<sst xmlns="http://schemas.openxmlformats.org/spreadsheetml/2006/main" count="7545" uniqueCount="788">
  <si>
    <t>SOL_ID</t>
  </si>
  <si>
    <t>ACCT_MGR_USER_ID</t>
  </si>
  <si>
    <t>ACCTNUM</t>
  </si>
  <si>
    <t>ACCT_NAME</t>
  </si>
  <si>
    <t>ARREARSDAYS</t>
  </si>
  <si>
    <t>LCYBALANCE</t>
  </si>
  <si>
    <t>TERM</t>
  </si>
  <si>
    <t>DIS_AMT</t>
  </si>
  <si>
    <t>DIS_SHDL_DATE</t>
  </si>
  <si>
    <t>PRINCIPLE_BALANCE</t>
  </si>
  <si>
    <t>DATE_ARREARS_START</t>
  </si>
  <si>
    <t>AMOUNT_CLAIMED</t>
  </si>
  <si>
    <t>LOAN_CYCLE</t>
  </si>
  <si>
    <t>MODE_OF_ENGAGEMENT</t>
  </si>
  <si>
    <t>CLAIM_STATUS</t>
  </si>
  <si>
    <t>AGE_CATEGORY</t>
  </si>
  <si>
    <t>AGE</t>
  </si>
  <si>
    <t>CONTACT</t>
  </si>
  <si>
    <t>DOB</t>
  </si>
  <si>
    <t>Application_date</t>
  </si>
  <si>
    <t>Gender</t>
  </si>
  <si>
    <t>Address</t>
  </si>
  <si>
    <t>PM45614</t>
  </si>
  <si>
    <t>MWESIGWA ABEL</t>
  </si>
  <si>
    <t>DIRECT</t>
  </si>
  <si>
    <t>ACTIVE</t>
  </si>
  <si>
    <t>To start a pig farm</t>
  </si>
  <si>
    <t>Masindi</t>
  </si>
  <si>
    <t>Pig farm</t>
  </si>
  <si>
    <t>Masindi Youth Farmers</t>
  </si>
  <si>
    <t>pigs died</t>
  </si>
  <si>
    <t>because of rains</t>
  </si>
  <si>
    <t>DN36287</t>
  </si>
  <si>
    <t>ROSELYN NAMUBIRU</t>
  </si>
  <si>
    <t>CK43704</t>
  </si>
  <si>
    <t>JOHNBOSCO GALIWANGO</t>
  </si>
  <si>
    <t>GT41752</t>
  </si>
  <si>
    <t>STAND AND WALK</t>
  </si>
  <si>
    <t>SM36286</t>
  </si>
  <si>
    <t>NAKIWE ROSE</t>
  </si>
  <si>
    <t>JN45611</t>
  </si>
  <si>
    <t>MUGISHA ISAAC</t>
  </si>
  <si>
    <t>MAKAYI RONALD</t>
  </si>
  <si>
    <t>NAIGA ZAITUN MAMBO</t>
  </si>
  <si>
    <t>ALICE NANDUTU</t>
  </si>
  <si>
    <t>CN35830</t>
  </si>
  <si>
    <t>RICHARD KALUMBA</t>
  </si>
  <si>
    <t>PETER KALULE</t>
  </si>
  <si>
    <t>DA43719</t>
  </si>
  <si>
    <t>ONEN CHAN DAVID</t>
  </si>
  <si>
    <t>KAMURASI SAMUEL PATRICK</t>
  </si>
  <si>
    <t>SHAFIK MENYA</t>
  </si>
  <si>
    <t>ES46750</t>
  </si>
  <si>
    <t>SSEBATA CHARLES</t>
  </si>
  <si>
    <t>MAWEJJE JOSEPH</t>
  </si>
  <si>
    <t>CK43718</t>
  </si>
  <si>
    <t>NALUGYA SHAMIM</t>
  </si>
  <si>
    <t>GS46461</t>
  </si>
  <si>
    <t>KAKOOZA ROGERS  JOSEPH</t>
  </si>
  <si>
    <t>BN32957</t>
  </si>
  <si>
    <t>NOELINE NAKALYANGO BABIRYE</t>
  </si>
  <si>
    <t>RB43723</t>
  </si>
  <si>
    <t>DANIEL KANAKULYA</t>
  </si>
  <si>
    <t>EN41995</t>
  </si>
  <si>
    <t>TWESIGYE DICKSON OSWELD</t>
  </si>
  <si>
    <t>MI46560</t>
  </si>
  <si>
    <t>KOIRE SIMON</t>
  </si>
  <si>
    <t>JN34519</t>
  </si>
  <si>
    <t>HENRY MUBIRU</t>
  </si>
  <si>
    <t>NAKAKANDE SUZAN</t>
  </si>
  <si>
    <t>NAKAGGWA REBECCA</t>
  </si>
  <si>
    <t>KATONGOLE MOSES</t>
  </si>
  <si>
    <t>MUHIIRE SADDIC YAHAYA</t>
  </si>
  <si>
    <t>PN46394</t>
  </si>
  <si>
    <t>SSENDAWULA HERBERT</t>
  </si>
  <si>
    <t>LN44048</t>
  </si>
  <si>
    <t>MUKISA NELSON</t>
  </si>
  <si>
    <t>EM45715</t>
  </si>
  <si>
    <t>MASIA IRENE</t>
  </si>
  <si>
    <t>PN46740</t>
  </si>
  <si>
    <t>WABWIRE GABRIEL GUMO</t>
  </si>
  <si>
    <t>SENDAGIRE RAMATHAN</t>
  </si>
  <si>
    <t>AM34635</t>
  </si>
  <si>
    <t>KAMULEGEYA HAMIS</t>
  </si>
  <si>
    <t>BA45413</t>
  </si>
  <si>
    <t>NANJOVU MEBBAL</t>
  </si>
  <si>
    <t>RW45412</t>
  </si>
  <si>
    <t>KUNDO HAPPY</t>
  </si>
  <si>
    <t>DAVID MUGISHA</t>
  </si>
  <si>
    <t>AYOLEKA RONALD</t>
  </si>
  <si>
    <t>KIIZA SOWEDI</t>
  </si>
  <si>
    <t>JULIUS MAYANJA</t>
  </si>
  <si>
    <t>JM46563</t>
  </si>
  <si>
    <t>SSEMPIJJA HANNAH</t>
  </si>
  <si>
    <t>EDULU BENARD</t>
  </si>
  <si>
    <t>RA46738</t>
  </si>
  <si>
    <t>TAKUZADDE ANGELLAH PHIONAH</t>
  </si>
  <si>
    <t>PA45407</t>
  </si>
  <si>
    <t>NANYONJO SARAH</t>
  </si>
  <si>
    <t>KALOORI SSEKYEWA</t>
  </si>
  <si>
    <t>RITAH NAMAZZI</t>
  </si>
  <si>
    <t>BALAGADDE SAMI</t>
  </si>
  <si>
    <t>SSEBYATIKA WILBER</t>
  </si>
  <si>
    <t>SSULA SSEWANYANA</t>
  </si>
  <si>
    <t>SK45408</t>
  </si>
  <si>
    <t>KAGOYA  SHAKIRA</t>
  </si>
  <si>
    <t>STEVEN GUBIRI</t>
  </si>
  <si>
    <t>RK46742</t>
  </si>
  <si>
    <t>NAKAWOMBE JOSEPHINE</t>
  </si>
  <si>
    <t>NAMUSOSA ESTHER</t>
  </si>
  <si>
    <t>RICHARD MUGERWA</t>
  </si>
  <si>
    <t>AM46754</t>
  </si>
  <si>
    <t>MUGABE BRIAN VIN</t>
  </si>
  <si>
    <t>MWESIGYE GODFREY</t>
  </si>
  <si>
    <t>CHARLES KASUMBA</t>
  </si>
  <si>
    <t>MM47263</t>
  </si>
  <si>
    <t>OXISO MALIJANI</t>
  </si>
  <si>
    <t>VINCENT EYOMARU</t>
  </si>
  <si>
    <t>KAMAGARA LLOYD</t>
  </si>
  <si>
    <t>NASSANGA MARIAM</t>
  </si>
  <si>
    <t>KYEBALIKOBA BARBRA</t>
  </si>
  <si>
    <t>PS32264</t>
  </si>
  <si>
    <t>KAWUKI REGGAN</t>
  </si>
  <si>
    <t>TK45709</t>
  </si>
  <si>
    <t>NAMANYA ROSETI</t>
  </si>
  <si>
    <t>EK45405</t>
  </si>
  <si>
    <t>AKANDWANAHO GODFREY</t>
  </si>
  <si>
    <t>KARUNGI JESSICA</t>
  </si>
  <si>
    <t>MUTEESA MOSES</t>
  </si>
  <si>
    <t>BALYEJJUSA ABUBAKAR</t>
  </si>
  <si>
    <t>NT45471</t>
  </si>
  <si>
    <t>KYOSHABIRE CAROLYNE</t>
  </si>
  <si>
    <t>SSEMAGANDA DAVID</t>
  </si>
  <si>
    <t>NABBALE JUSTINE</t>
  </si>
  <si>
    <t>ALEX JEMBA</t>
  </si>
  <si>
    <t>JO35713</t>
  </si>
  <si>
    <t>SSEBUUFU RICHARD GORDON</t>
  </si>
  <si>
    <t>SSENYANGE FAIZAL</t>
  </si>
  <si>
    <t>OM32254</t>
  </si>
  <si>
    <t>NSABAYEZU ALEX</t>
  </si>
  <si>
    <t>AINEBYOONA PEACE</t>
  </si>
  <si>
    <t>KATO WILLIAM</t>
  </si>
  <si>
    <t>NATAMBA CHRISTINE</t>
  </si>
  <si>
    <t>AA43646</t>
  </si>
  <si>
    <t>TAREMWA SAM</t>
  </si>
  <si>
    <t>SHANITA NAMWANJE</t>
  </si>
  <si>
    <t>FB50439</t>
  </si>
  <si>
    <t>NAMAGEMBE JOAN</t>
  </si>
  <si>
    <t>WAYIBI ISMA</t>
  </si>
  <si>
    <t>JN41964</t>
  </si>
  <si>
    <t>KYANZI WILLIAM</t>
  </si>
  <si>
    <t>PAUL MUTAASA</t>
  </si>
  <si>
    <t>NAMULINDWA JOSEPHINE</t>
  </si>
  <si>
    <t>NUSURAH SHAFIQ</t>
  </si>
  <si>
    <t>IVAN KALEMA</t>
  </si>
  <si>
    <t>INNOCENT DRAMAN</t>
  </si>
  <si>
    <t>GA45466</t>
  </si>
  <si>
    <t>SEWALUNYO GODFREY</t>
  </si>
  <si>
    <t>GLORIA KYARIKUNDA</t>
  </si>
  <si>
    <t>IM49086</t>
  </si>
  <si>
    <t>CHRISTINE AMANIO</t>
  </si>
  <si>
    <t>GULUDDENE RONALD</t>
  </si>
  <si>
    <t>NAKAYE ESTHER SSENFUKA</t>
  </si>
  <si>
    <t>BRENDA NAMUTEBI</t>
  </si>
  <si>
    <t>MUWANGUZI IBRAHIM KIWUUWA</t>
  </si>
  <si>
    <t>CE43696</t>
  </si>
  <si>
    <t>SSALI JOHN</t>
  </si>
  <si>
    <t>NAKAMYA ESTHER</t>
  </si>
  <si>
    <t>HELLEN NUWAGABA</t>
  </si>
  <si>
    <t>NABUKALU BETTY</t>
  </si>
  <si>
    <t>AGABA COLLIN</t>
  </si>
  <si>
    <t>BA46741</t>
  </si>
  <si>
    <t>RONARD  LUBEGA</t>
  </si>
  <si>
    <t>SSENYONGA DERRICK</t>
  </si>
  <si>
    <t>MN47265</t>
  </si>
  <si>
    <t>MWIDU ALI</t>
  </si>
  <si>
    <t>SATURDAY SEEZI</t>
  </si>
  <si>
    <t>EMOU GEORGE</t>
  </si>
  <si>
    <t>NAMULI BABIRYE JANAT</t>
  </si>
  <si>
    <t>ENAMU ALFRED</t>
  </si>
  <si>
    <t>ASIIMWE HILDA</t>
  </si>
  <si>
    <t>JACKY NAMBATYA</t>
  </si>
  <si>
    <t>SSERWANJA ROBERT</t>
  </si>
  <si>
    <t>MK45472</t>
  </si>
  <si>
    <t>NANTALE SHARIFAH</t>
  </si>
  <si>
    <t>NTALE JOHN</t>
  </si>
  <si>
    <t>GIDUDU OSCAR</t>
  </si>
  <si>
    <t>LUBEGA JOSEPH</t>
  </si>
  <si>
    <t>IM46743</t>
  </si>
  <si>
    <t>LUTAAYA SIMON PETER</t>
  </si>
  <si>
    <t>DA45406</t>
  </si>
  <si>
    <t>NANJABALA RUBAH</t>
  </si>
  <si>
    <t>ALICE AKANTAMBIRA</t>
  </si>
  <si>
    <t>REAGAN MUTYABA</t>
  </si>
  <si>
    <t>ABDURAHUMAN SHARIFU MUBIRU</t>
  </si>
  <si>
    <t>SN45465</t>
  </si>
  <si>
    <t>HUZAIFA OMARA</t>
  </si>
  <si>
    <t>JOVIA NAMUSISI NABITWERE</t>
  </si>
  <si>
    <t>KITONSA ALLAN</t>
  </si>
  <si>
    <t>JACKIE NAMUBIRU</t>
  </si>
  <si>
    <t>SN35829</t>
  </si>
  <si>
    <t>ZAINA MABEL NAMATA</t>
  </si>
  <si>
    <t>ROBERT LUBEGA</t>
  </si>
  <si>
    <t>AK42006</t>
  </si>
  <si>
    <t>HENRY SSERUMAGA</t>
  </si>
  <si>
    <t>SSEBUWUFU WILBER</t>
  </si>
  <si>
    <t>MN46532</t>
  </si>
  <si>
    <t>KAWEESI GEORGE</t>
  </si>
  <si>
    <t>MUTABAZI IBRAHIM TWAHA</t>
  </si>
  <si>
    <t>SYLVIA KWAGALA</t>
  </si>
  <si>
    <t>LOGOSE MADINAH</t>
  </si>
  <si>
    <t>NIYOBUHUNGIRO ANGEL</t>
  </si>
  <si>
    <t>NAMUGENYI SUMAYYAH</t>
  </si>
  <si>
    <t>MURUNGI ALEX</t>
  </si>
  <si>
    <t>VALENTINE NALUMANSI</t>
  </si>
  <si>
    <t>SSEREMBA EDWIN</t>
  </si>
  <si>
    <t>NAKABIRI REGINA</t>
  </si>
  <si>
    <t>KAWUKI LAWRENCE</t>
  </si>
  <si>
    <t>NAMAGGA FATIMAH</t>
  </si>
  <si>
    <t>LUKOWE RONALD</t>
  </si>
  <si>
    <t>MUKASA EMMANUEL</t>
  </si>
  <si>
    <t>ISA MUKASA</t>
  </si>
  <si>
    <t>KIYIMBA MOSES</t>
  </si>
  <si>
    <t>KATENDE RAYAN</t>
  </si>
  <si>
    <t>TUKAMUSHABA DICKENS</t>
  </si>
  <si>
    <t>NANYANGE DEBORAH</t>
  </si>
  <si>
    <t>ISABIRYE KEREB</t>
  </si>
  <si>
    <t>NASANGA GRACE</t>
  </si>
  <si>
    <t>NAKYEYUNE SAIDAT</t>
  </si>
  <si>
    <t>MUSASIZI GILBERT</t>
  </si>
  <si>
    <t>NALUGO JOYCE</t>
  </si>
  <si>
    <t>LUCAS KATO</t>
  </si>
  <si>
    <t>MICHEAL TUMWESIGYE</t>
  </si>
  <si>
    <t>SN44047</t>
  </si>
  <si>
    <t>PETER MUSHAYIJA</t>
  </si>
  <si>
    <t>GAMYUKA ROGERS</t>
  </si>
  <si>
    <t>DENIS WASAJJA</t>
  </si>
  <si>
    <t>NALAPA SHAFIK</t>
  </si>
  <si>
    <t>DL43722</t>
  </si>
  <si>
    <t>MWESIGWA KENETH</t>
  </si>
  <si>
    <t>NALUNGA FLORENCE</t>
  </si>
  <si>
    <t>SENTAMU JOHN</t>
  </si>
  <si>
    <t>SSAME ASHAT AISHA</t>
  </si>
  <si>
    <t>FRANK KYAMBADDE</t>
  </si>
  <si>
    <t>SN32980</t>
  </si>
  <si>
    <t>NATUKUNDA GRACE</t>
  </si>
  <si>
    <t>FE36095</t>
  </si>
  <si>
    <t>ATIM SARAH</t>
  </si>
  <si>
    <t>MUGENYI  ISAAC</t>
  </si>
  <si>
    <t>VO32089</t>
  </si>
  <si>
    <t>NYAKANA EMMANUEL</t>
  </si>
  <si>
    <t>UMAR KATUMBA</t>
  </si>
  <si>
    <t>TEEWA SWAIBU</t>
  </si>
  <si>
    <t>NAMPOZA DOROTHY</t>
  </si>
  <si>
    <t>HAMUZAH KALUUBA</t>
  </si>
  <si>
    <t>KALEMA RONALD</t>
  </si>
  <si>
    <t>FRANK NUWAMANYA</t>
  </si>
  <si>
    <t>RA41538</t>
  </si>
  <si>
    <t>OROMA BETTY</t>
  </si>
  <si>
    <t>KOBUSINGYE PATIENCE</t>
  </si>
  <si>
    <t>JESCA MUTESI</t>
  </si>
  <si>
    <t>KABUUSU ALLAN</t>
  </si>
  <si>
    <t>MULINDWA RONALD KIBEDI</t>
  </si>
  <si>
    <t>SUZAN NDAGIRE</t>
  </si>
  <si>
    <t>STEPHEN KAYANDA ZIRIMOABAGABO</t>
  </si>
  <si>
    <t>JUSTINE NAMBEJJA</t>
  </si>
  <si>
    <t>KADDU MARVIN</t>
  </si>
  <si>
    <t>ISMA MACHOLI</t>
  </si>
  <si>
    <t>NADUNGA SANDRA BLACKCEDA</t>
  </si>
  <si>
    <t>MT42053</t>
  </si>
  <si>
    <t>KANANKULYA DAUSON</t>
  </si>
  <si>
    <t>NDAGIRE ROBINAH</t>
  </si>
  <si>
    <t>BYARUHANGA DANIEL</t>
  </si>
  <si>
    <t>MARIAM KIMULI</t>
  </si>
  <si>
    <t>NYANDUYI MARY</t>
  </si>
  <si>
    <t>CHRISPAS MWESIGWA</t>
  </si>
  <si>
    <t>AA43705</t>
  </si>
  <si>
    <t>ASIIMWE BENSON</t>
  </si>
  <si>
    <t>TUMUSIIME TONNY</t>
  </si>
  <si>
    <t>ODEKE EDWARD</t>
  </si>
  <si>
    <t>BUWEMBO RONALD</t>
  </si>
  <si>
    <t>KIRONDE ABDU</t>
  </si>
  <si>
    <t>AK33143</t>
  </si>
  <si>
    <t>MWANGALE KEFA</t>
  </si>
  <si>
    <t>ISAAC KASEKENDE</t>
  </si>
  <si>
    <t>DAVID KIZITO</t>
  </si>
  <si>
    <t>GERALD  EGULWA</t>
  </si>
  <si>
    <t>FRANCIS SSEKIKUBO</t>
  </si>
  <si>
    <t>MUKASA STEPHEN SEKIZIYIVU</t>
  </si>
  <si>
    <t>KATUMBA RONALD JOSEPH</t>
  </si>
  <si>
    <t>CATHERINE NABAGESERA</t>
  </si>
  <si>
    <t>NUWABIENE DARIUS ZANGA</t>
  </si>
  <si>
    <t>WN47261</t>
  </si>
  <si>
    <t>LYDIA LUBEGA NANNYAZI</t>
  </si>
  <si>
    <t>KABAGOZZA MARTIN</t>
  </si>
  <si>
    <t>SSENDIKADIWA BRIAN</t>
  </si>
  <si>
    <t>PATRICIA KAGOYA</t>
  </si>
  <si>
    <t>MUJUNI CHARLES</t>
  </si>
  <si>
    <t>MUHANGI BRIAN</t>
  </si>
  <si>
    <t>KIWANUKA SHAFIC</t>
  </si>
  <si>
    <t>KAYONDO GODFREY NAKIBINGE</t>
  </si>
  <si>
    <t>KAMOGA LIVINGSTONE</t>
  </si>
  <si>
    <t>NAKIBUULE SHAMIRAH FARIDAH</t>
  </si>
  <si>
    <t>ATHIENO SCOVIA</t>
  </si>
  <si>
    <t>NAMANYA SANDRAH</t>
  </si>
  <si>
    <t>SSERUNJOGI BRUCE</t>
  </si>
  <si>
    <t>SAMUEL KAYIWA</t>
  </si>
  <si>
    <t>ALICE NAMANJJA</t>
  </si>
  <si>
    <t>AHEBWA ADDA</t>
  </si>
  <si>
    <t>NAKASAGGA JOYCE</t>
  </si>
  <si>
    <t>SEBANENYA BRIAN</t>
  </si>
  <si>
    <t>KANYAGO SHANITA</t>
  </si>
  <si>
    <t>VN46765</t>
  </si>
  <si>
    <t>SSERUKEERA ANTHONY</t>
  </si>
  <si>
    <t>SSEKANDI JOHNMARY</t>
  </si>
  <si>
    <t>KAYEMBA DEUSI</t>
  </si>
  <si>
    <t>KABANDA GERALD</t>
  </si>
  <si>
    <t>SA43713</t>
  </si>
  <si>
    <t>SSENTAMU SHARIFU</t>
  </si>
  <si>
    <t>NAJUKO PROSSY</t>
  </si>
  <si>
    <t>SH42899</t>
  </si>
  <si>
    <t>NABIRYE AMINA</t>
  </si>
  <si>
    <t>MARTIN DAMBIA</t>
  </si>
  <si>
    <t>SABASTIANO TUKAMUHEBWA</t>
  </si>
  <si>
    <t>NIWAHEREZA MONICA</t>
  </si>
  <si>
    <t>MBUGA JOEL</t>
  </si>
  <si>
    <t>ENOCK AHIRIRWE</t>
  </si>
  <si>
    <t>MUTESASIRA ALOYSIUS</t>
  </si>
  <si>
    <t>KATENDE ANTONY</t>
  </si>
  <si>
    <t>LUBEGA FAHAD</t>
  </si>
  <si>
    <t>JB43695</t>
  </si>
  <si>
    <t>BULEGA IBRAHIM</t>
  </si>
  <si>
    <t>FORTUNATE ATWIJUKA</t>
  </si>
  <si>
    <t>ANORINE MBABAZI</t>
  </si>
  <si>
    <t>MUGABI MUKISA OMUHEREZA</t>
  </si>
  <si>
    <t>SS32263</t>
  </si>
  <si>
    <t>AMANI JOHN</t>
  </si>
  <si>
    <t>EUNICE KAKAYI</t>
  </si>
  <si>
    <t>NAJJEMBA VICTORIA</t>
  </si>
  <si>
    <t>NGANDA MERCY LYDIA</t>
  </si>
  <si>
    <t>MAFABI ISMAIL</t>
  </si>
  <si>
    <t>PROSSY NAGAWA</t>
  </si>
  <si>
    <t>SHAMEA ASIIMIRE</t>
  </si>
  <si>
    <t>NANTUME LETISHA</t>
  </si>
  <si>
    <t>GN42594</t>
  </si>
  <si>
    <t>TUGUME ASHIRAF</t>
  </si>
  <si>
    <t>SSENYONJO STEVEN</t>
  </si>
  <si>
    <t>MARIA THERESA NAMUDDU</t>
  </si>
  <si>
    <t>NAKAYENGA SARAH</t>
  </si>
  <si>
    <t>LILIAN NAKYANZI</t>
  </si>
  <si>
    <t>WABWEYO ASIRAFU</t>
  </si>
  <si>
    <t>TOM OKUMU</t>
  </si>
  <si>
    <t>IRANKUNDA GLORIA</t>
  </si>
  <si>
    <t>MAHAD KALEMA</t>
  </si>
  <si>
    <t>KYICONCO SARAH</t>
  </si>
  <si>
    <t>WANDERA LAWRENCE</t>
  </si>
  <si>
    <t>ALINAITWE CHARLES</t>
  </si>
  <si>
    <t>ABITEKANIZA JULIUS</t>
  </si>
  <si>
    <t>NVULE CHARLES</t>
  </si>
  <si>
    <t>DA45400</t>
  </si>
  <si>
    <t>SCOVIA MASKA AYAA</t>
  </si>
  <si>
    <t>TUMUSHIME ANDREW</t>
  </si>
  <si>
    <t>AMWESIGA AUDREY</t>
  </si>
  <si>
    <t>SAAMA ASHIRAFU</t>
  </si>
  <si>
    <t>NAKASI SYLIVIA</t>
  </si>
  <si>
    <t>MUGOYA RICHARD</t>
  </si>
  <si>
    <t>MUKIIBI PATRICK</t>
  </si>
  <si>
    <t>VICTORIA  NABIKOLO</t>
  </si>
  <si>
    <t>NAMBI HILDA</t>
  </si>
  <si>
    <t>PRINCE JOHNSON  ANDREW</t>
  </si>
  <si>
    <t>MUSAMALI GEOFREY</t>
  </si>
  <si>
    <t>TUGUME OSBERT</t>
  </si>
  <si>
    <t>NAKIBUULE KULUSUM</t>
  </si>
  <si>
    <t>KEMBABAZI DAPHINE</t>
  </si>
  <si>
    <t>WAIGOLO ALEXANDER</t>
  </si>
  <si>
    <t>CM43700</t>
  </si>
  <si>
    <t>BEN SSEMBUUSI</t>
  </si>
  <si>
    <t>NSUBUGA LATIFAH</t>
  </si>
  <si>
    <t>AKAMPURIRA LINETTE</t>
  </si>
  <si>
    <t>OKELLO OTIM GABRIEL</t>
  </si>
  <si>
    <t>NALWOOGA VANESA</t>
  </si>
  <si>
    <t>AIMABLE KWIZERA</t>
  </si>
  <si>
    <t>NASSALI OLIVER</t>
  </si>
  <si>
    <t>ML32244</t>
  </si>
  <si>
    <t>SSEMWANGA ISA</t>
  </si>
  <si>
    <t>JN47247</t>
  </si>
  <si>
    <t>JOKER TEDDY</t>
  </si>
  <si>
    <t>NAKINSIGE  NOELIN</t>
  </si>
  <si>
    <t>KAYONGO MORIS</t>
  </si>
  <si>
    <t>GA43721</t>
  </si>
  <si>
    <t>SSEBAGALA ANUWALU</t>
  </si>
  <si>
    <t>IVAN MUSIITWA</t>
  </si>
  <si>
    <t>EN43710</t>
  </si>
  <si>
    <t>TWINOMUGISHA  EMMANUEL</t>
  </si>
  <si>
    <t>BETTY NALUGUDO</t>
  </si>
  <si>
    <t>CHRISTOPHER KIMBUGWE</t>
  </si>
  <si>
    <t>CB46400</t>
  </si>
  <si>
    <t>RONALD AJWIKA</t>
  </si>
  <si>
    <t>AHORINYUZE WILLIAM</t>
  </si>
  <si>
    <t>ALEX SSEMUGENYI</t>
  </si>
  <si>
    <t>MWAJJUMA BIKARA</t>
  </si>
  <si>
    <t>GEORGE WILLIAM SSEBADUKA</t>
  </si>
  <si>
    <t>KATO ANDREW</t>
  </si>
  <si>
    <t>BAMI PETYCIA</t>
  </si>
  <si>
    <t>SSALI ALOYSIUS</t>
  </si>
  <si>
    <t>MN46490</t>
  </si>
  <si>
    <t>AKINYI VIOLET</t>
  </si>
  <si>
    <t>SENGENDO MAHAD</t>
  </si>
  <si>
    <t>WANDUSI DAVID</t>
  </si>
  <si>
    <t>DIRISA KIGUNDU</t>
  </si>
  <si>
    <t>KIGOZI ANDREW</t>
  </si>
  <si>
    <t>JAMES MIRIMU</t>
  </si>
  <si>
    <t>NASAKU JULIAN</t>
  </si>
  <si>
    <t>MWEBESA VINCENT</t>
  </si>
  <si>
    <t>ACAYO SIMPLE EVE</t>
  </si>
  <si>
    <t>ZIMBE PAUL</t>
  </si>
  <si>
    <t>NDIGENDAWA FRANCO</t>
  </si>
  <si>
    <t>KUSASIRA JUNIOR</t>
  </si>
  <si>
    <t>FN42274</t>
  </si>
  <si>
    <t>SITENDA HERBERT</t>
  </si>
  <si>
    <t>NAKYEJWE SARAH</t>
  </si>
  <si>
    <t>MUBIRU WILSON</t>
  </si>
  <si>
    <t>ABUDALAH KIGOZI</t>
  </si>
  <si>
    <t>WINYI PAUL AKIIKI</t>
  </si>
  <si>
    <t>KABATESI SYLIVIA</t>
  </si>
  <si>
    <t>KAVUMA RAHUMA</t>
  </si>
  <si>
    <t>MAYEGA SHAMIRAH</t>
  </si>
  <si>
    <t>VR45741</t>
  </si>
  <si>
    <t>MUBIRU MOSES</t>
  </si>
  <si>
    <t>GA42652</t>
  </si>
  <si>
    <t>RONALD OCEN</t>
  </si>
  <si>
    <t>SSEBUUMA IVAN</t>
  </si>
  <si>
    <t>TURYATUNGA RACHAEL</t>
  </si>
  <si>
    <t>WANYANA VICTORIA</t>
  </si>
  <si>
    <t>APONDO JONATHAN ELISHA</t>
  </si>
  <si>
    <t>SEKANDI NICHOLAS</t>
  </si>
  <si>
    <t>SHARIFU SEBUYEMBE</t>
  </si>
  <si>
    <t>BABRA NAKAKIINDA</t>
  </si>
  <si>
    <t>KAYEMBA ALEX</t>
  </si>
  <si>
    <t>JUUKO BASHIR</t>
  </si>
  <si>
    <t>MULIWABYO MOREEN</t>
  </si>
  <si>
    <t>NABWOIRA CISSY</t>
  </si>
  <si>
    <t>KAFEERO UMAR</t>
  </si>
  <si>
    <t>KAJUGA DERICK</t>
  </si>
  <si>
    <t>ALIKISA FATUMA</t>
  </si>
  <si>
    <t>NABAKOOZA MARIA</t>
  </si>
  <si>
    <t>BATAKA EDWARD</t>
  </si>
  <si>
    <t>PETER KAKYAWA</t>
  </si>
  <si>
    <t>SEMPIIKA NASIIFU</t>
  </si>
  <si>
    <t>EMMANUEL KIREENZI</t>
  </si>
  <si>
    <t>LINCOLN KALULE</t>
  </si>
  <si>
    <t>GATRUDE  NYAMAIZI</t>
  </si>
  <si>
    <t>STEPHEN KANYANYA</t>
  </si>
  <si>
    <t>JOVIA KYALISIIMA</t>
  </si>
  <si>
    <t>NTAMBI AYUBU  WAISWA</t>
  </si>
  <si>
    <t>ALEX KAYONGO</t>
  </si>
  <si>
    <t>MUTEBI ALLAN</t>
  </si>
  <si>
    <t>LUKENGE RASHIDI</t>
  </si>
  <si>
    <t>KIRAGE CISSY</t>
  </si>
  <si>
    <t>FRANCE TWESIGE</t>
  </si>
  <si>
    <t>NANKUSI JALIA</t>
  </si>
  <si>
    <t>MOREEN TUSINGWIRE</t>
  </si>
  <si>
    <t>NANYUNJA BRIDGET</t>
  </si>
  <si>
    <t>JOSEPHINE NALUKENGE</t>
  </si>
  <si>
    <t>MUTEBI RONALD</t>
  </si>
  <si>
    <t>LYDIA NAMUSUBO</t>
  </si>
  <si>
    <t>ATYANG LYDIA</t>
  </si>
  <si>
    <t>KADONDI FAZIRA</t>
  </si>
  <si>
    <t>JJUUKO ARAFA</t>
  </si>
  <si>
    <t>JOHN AINOMUGISHA</t>
  </si>
  <si>
    <t>MUWONGE JOHN</t>
  </si>
  <si>
    <t>SABAKAKI MICHAEL</t>
  </si>
  <si>
    <t>MUGISHA NSENGIYUNVA</t>
  </si>
  <si>
    <t>NAMUGOSA EDISA</t>
  </si>
  <si>
    <t>TWESIGYE BENON</t>
  </si>
  <si>
    <t>AGASHA CHRISTINE</t>
  </si>
  <si>
    <t>MUDIYA HAMIDU</t>
  </si>
  <si>
    <t>LUWEESI TADEO</t>
  </si>
  <si>
    <t>KARUNGI DORAH NGONZI</t>
  </si>
  <si>
    <t>NABAIGWA SAFUYA</t>
  </si>
  <si>
    <t>SUSAN NANYITI</t>
  </si>
  <si>
    <t>KIMERA YASIN</t>
  </si>
  <si>
    <t>ON45402</t>
  </si>
  <si>
    <t>KETTY KYOMUHANGI</t>
  </si>
  <si>
    <t>SSEMAKULA HASSAN</t>
  </si>
  <si>
    <t>ISMA SEKITO</t>
  </si>
  <si>
    <t>OGWANG MAXWELL FRED</t>
  </si>
  <si>
    <t>SSELUGWA BRIAN</t>
  </si>
  <si>
    <t>KITIMBO COHEN</t>
  </si>
  <si>
    <t>CONRAD KASAMBA</t>
  </si>
  <si>
    <t>KAMYA PETER</t>
  </si>
  <si>
    <t>ES45399</t>
  </si>
  <si>
    <t>BOYI SAM</t>
  </si>
  <si>
    <t>MARY NABIRYO</t>
  </si>
  <si>
    <t>SSENKUNGU ABDU RAHMAN</t>
  </si>
  <si>
    <t>WADUWA KEVIN</t>
  </si>
  <si>
    <t>OLOWO EMMANUEL</t>
  </si>
  <si>
    <t>FLORENCE NALWADDA</t>
  </si>
  <si>
    <t>NSUBUGA PARTRIC</t>
  </si>
  <si>
    <t>HUSSEIN KATO MATOVU</t>
  </si>
  <si>
    <t>PROTAZIO SSEMUZIMULE</t>
  </si>
  <si>
    <t>NAMUBIRU VIOLET</t>
  </si>
  <si>
    <t>MICHEAL KASUMBA</t>
  </si>
  <si>
    <t>NAMUTEBI BRIDGET</t>
  </si>
  <si>
    <t>KOBUTUNGI ADRINE</t>
  </si>
  <si>
    <t>SEMYALO JACKSON NATHAN</t>
  </si>
  <si>
    <t>AM26580</t>
  </si>
  <si>
    <t>MULOKOZI MARK MUHINDA</t>
  </si>
  <si>
    <t>EGESSA JULIUS</t>
  </si>
  <si>
    <t>SSERWANGA OSCAR</t>
  </si>
  <si>
    <t>NAKABUYE SUSAN</t>
  </si>
  <si>
    <t>INNOCENT LYNN MUHANGUZI</t>
  </si>
  <si>
    <t>NAMUWONGE GIRADESI</t>
  </si>
  <si>
    <t>BATUUKA SHAMIM</t>
  </si>
  <si>
    <t>ERIC WAKIBI</t>
  </si>
  <si>
    <t>KAKAIRE BRIAN</t>
  </si>
  <si>
    <t>HK27424</t>
  </si>
  <si>
    <t>NAMPIJJA JOAN KIRABO</t>
  </si>
  <si>
    <t>AUJO HARRIET</t>
  </si>
  <si>
    <t>AW43701</t>
  </si>
  <si>
    <t>SSEKIKUBO GYAVIIRA</t>
  </si>
  <si>
    <t>ARNOLD SEMAKULA</t>
  </si>
  <si>
    <t>SSEBUUMA JOSEPH</t>
  </si>
  <si>
    <t>MULOKOZI EMMA</t>
  </si>
  <si>
    <t>MO46704</t>
  </si>
  <si>
    <t>WALUGEMBE RONALD</t>
  </si>
  <si>
    <t>JACKLINE NAGUJJA</t>
  </si>
  <si>
    <t>SEMATA JULIUS</t>
  </si>
  <si>
    <t>JOSEPH KIMBOWA</t>
  </si>
  <si>
    <t>MICHAEL MUSIIME YOUNGIE</t>
  </si>
  <si>
    <t>KYABAMI IBRAHIM</t>
  </si>
  <si>
    <t>IVAN BAGUMA</t>
  </si>
  <si>
    <t>NAMISANGO OLIVER</t>
  </si>
  <si>
    <t>DINAH LOGOSE</t>
  </si>
  <si>
    <t>NABAASA GLORIA</t>
  </si>
  <si>
    <t>NABUDO NUSULA</t>
  </si>
  <si>
    <t>NANZIRI ESTHER</t>
  </si>
  <si>
    <t>MUYOMBA JONH BOSCO</t>
  </si>
  <si>
    <t>AMAL FLORENCE</t>
  </si>
  <si>
    <t>AI45404</t>
  </si>
  <si>
    <t>NAKANJAKO  YUDAYA</t>
  </si>
  <si>
    <t>CALVIN MWASA</t>
  </si>
  <si>
    <t>NYUMUTI RONNY</t>
  </si>
  <si>
    <t>NASASIRA JOEL NGANDA</t>
  </si>
  <si>
    <t>KASAIJA BRIAN</t>
  </si>
  <si>
    <t>KAYEMBA SHAMIRAH</t>
  </si>
  <si>
    <t>MUWAYA AWALI</t>
  </si>
  <si>
    <t>NANTONGO BRENDAH</t>
  </si>
  <si>
    <t>NAKUYA SHAKIRAH</t>
  </si>
  <si>
    <t>PROMISE BABIRYE</t>
  </si>
  <si>
    <t>JJEMBA MOSES</t>
  </si>
  <si>
    <t>LILIAN  KEKIMULI</t>
  </si>
  <si>
    <t>CB32241</t>
  </si>
  <si>
    <t>NYAKAISIKI MEDIAS</t>
  </si>
  <si>
    <t>BALIGYE CHARLES</t>
  </si>
  <si>
    <t>NAKAAYI PROSSY</t>
  </si>
  <si>
    <t>SSENTENGO ISAAC</t>
  </si>
  <si>
    <t>FARIDAH NANSUBUGA</t>
  </si>
  <si>
    <t>MUSINGUZI HENRY</t>
  </si>
  <si>
    <t>KAUDHA DOREEN RUTH</t>
  </si>
  <si>
    <t>KALIMU SSESSANGA</t>
  </si>
  <si>
    <t>NABAKKA BRENDA</t>
  </si>
  <si>
    <t>NAGGAYI MILLY</t>
  </si>
  <si>
    <t>NALUBEGA MARIAM</t>
  </si>
  <si>
    <t>NAMALWA SANIA</t>
  </si>
  <si>
    <t>KADDU HABIIBAH</t>
  </si>
  <si>
    <t>RO41533</t>
  </si>
  <si>
    <t>BRENDA LENIA</t>
  </si>
  <si>
    <t>KIZZA SHAMIM</t>
  </si>
  <si>
    <t>RUTH NAMPIGA</t>
  </si>
  <si>
    <t>MUKIIBI STANLEY KYAKULAGIRA</t>
  </si>
  <si>
    <t>BEATRICE NAMBUYA</t>
  </si>
  <si>
    <t>ZIRABA ISAAC</t>
  </si>
  <si>
    <t>KAYUMBA CHARLES</t>
  </si>
  <si>
    <t>NAMUSOKE HALIMAH NAMUBIRU</t>
  </si>
  <si>
    <t>ET46566</t>
  </si>
  <si>
    <t>NIWOMUNTU BRIAN OSCAR</t>
  </si>
  <si>
    <t>NAMUSISI REGINAH</t>
  </si>
  <si>
    <t>NAMUKOSE SAFIYATI</t>
  </si>
  <si>
    <t>JB45716</t>
  </si>
  <si>
    <t>TURIBAMWE BRIGHTON</t>
  </si>
  <si>
    <t>ISABIRYE FAZALI</t>
  </si>
  <si>
    <t>AN43692</t>
  </si>
  <si>
    <t>UNUSU DAMULIRA</t>
  </si>
  <si>
    <t>ABDU WASSWA</t>
  </si>
  <si>
    <t>TWINAMASIKO JUNIOR</t>
  </si>
  <si>
    <t>NAMIGADDE CHRISTINE</t>
  </si>
  <si>
    <t>ASIIMWE YOSAM</t>
  </si>
  <si>
    <t>MUGISHA ERIAS</t>
  </si>
  <si>
    <t>AHUMUZA JERACKIS</t>
  </si>
  <si>
    <t>NANUNGI BABRA</t>
  </si>
  <si>
    <t>NANYONGA JOVIAH BROWN ROSE</t>
  </si>
  <si>
    <t>TWINOMUGISHA PROMISE</t>
  </si>
  <si>
    <t>NDUGA CORNELIUS</t>
  </si>
  <si>
    <t>SARAH NAMUKWAYA</t>
  </si>
  <si>
    <t>MULEKWA INNOCENT</t>
  </si>
  <si>
    <t>MUDONDO SAUYA</t>
  </si>
  <si>
    <t>GN43708</t>
  </si>
  <si>
    <t>AKUGIZIBWE IVAN</t>
  </si>
  <si>
    <t>RL32960</t>
  </si>
  <si>
    <t>OTORI DEMIANO</t>
  </si>
  <si>
    <t>BAINOMUGISHA ROGERS</t>
  </si>
  <si>
    <t>TUSUBIRA PAUL</t>
  </si>
  <si>
    <t>NATUKUNDA CHANCE</t>
  </si>
  <si>
    <t>NAKISSA WYCLIFF</t>
  </si>
  <si>
    <t>RASHIDAH TALIIBA</t>
  </si>
  <si>
    <t>MUSA KASAMBIRA</t>
  </si>
  <si>
    <t>BASHIR UMAR MAYANJA</t>
  </si>
  <si>
    <t>GASTON KABIGUMIRA</t>
  </si>
  <si>
    <t>NASSOZI DIVINEH VALENTINE</t>
  </si>
  <si>
    <t>NAKALEMBE BRIDGET TRIZAH</t>
  </si>
  <si>
    <t>RESTY NAKANABI</t>
  </si>
  <si>
    <t>JAMES RUHWEZA</t>
  </si>
  <si>
    <t>NALWEYISO TEDDY</t>
  </si>
  <si>
    <t>SHAKIRAH NAKIMERA</t>
  </si>
  <si>
    <t>NALUBEGA AISHA</t>
  </si>
  <si>
    <t>TONGI GEOFREY</t>
  </si>
  <si>
    <t>MUTEESASIRA PAUL</t>
  </si>
  <si>
    <t>MUWONGE JOHNSON</t>
  </si>
  <si>
    <t>ROBERT WANSAMBO</t>
  </si>
  <si>
    <t>AJUNE FLORANCE</t>
  </si>
  <si>
    <t>NANSAMBU JUSTINE</t>
  </si>
  <si>
    <t>OTIM JOREM</t>
  </si>
  <si>
    <t>NAMATA IRENE KAMUKAMA</t>
  </si>
  <si>
    <t>SEKITTO  JULIUS</t>
  </si>
  <si>
    <t>NAMULONDO JALIRAH</t>
  </si>
  <si>
    <t>NAKINTU STELLA</t>
  </si>
  <si>
    <t>KOBUSINGE ESTHER</t>
  </si>
  <si>
    <t>NANTEZA RUTH</t>
  </si>
  <si>
    <t>KWAKUNDA  ANNET</t>
  </si>
  <si>
    <t>NSEREKO ABAS</t>
  </si>
  <si>
    <t>MUWAYIRE ARNEST</t>
  </si>
  <si>
    <t>JO46434</t>
  </si>
  <si>
    <t>ISABIRYE HAKIM AMAL</t>
  </si>
  <si>
    <t>CHAKUWA DOLLA</t>
  </si>
  <si>
    <t>ANDREW KITUNZI</t>
  </si>
  <si>
    <t>NAMUTEBI EDITH</t>
  </si>
  <si>
    <t>NIWAMANYA ESTHER</t>
  </si>
  <si>
    <t>NASSOZI GORRET</t>
  </si>
  <si>
    <t>BOGERE ALFRED</t>
  </si>
  <si>
    <t>NALUBEGA BETTY</t>
  </si>
  <si>
    <t>KATUMBA MUHAMOOD</t>
  </si>
  <si>
    <t>TEREKA SARAH</t>
  </si>
  <si>
    <t>SSABALAMU PETER MUSISI</t>
  </si>
  <si>
    <t>ASHIRAF MULINDWA</t>
  </si>
  <si>
    <t>KIBERU ISAAC</t>
  </si>
  <si>
    <t>NAKATO CHRISTINE</t>
  </si>
  <si>
    <t>WILSON MPOZA</t>
  </si>
  <si>
    <t>FO46736</t>
  </si>
  <si>
    <t>ADONG MERCY</t>
  </si>
  <si>
    <t>MUSANA GRACE</t>
  </si>
  <si>
    <t>DDAMULIRA DAVIS</t>
  </si>
  <si>
    <t>TONNY SEKANKYA</t>
  </si>
  <si>
    <t>MUTEBI CHARLES</t>
  </si>
  <si>
    <t>SSEMPIJJA UMARU</t>
  </si>
  <si>
    <t>AARON SSENYANGE</t>
  </si>
  <si>
    <t>MAXENSIA KYOMUGASHO</t>
  </si>
  <si>
    <t>LUNJAYA BASHIR</t>
  </si>
  <si>
    <t>LUBWANYA MICHEAL</t>
  </si>
  <si>
    <t>NANKINGA SUSAN BETTY</t>
  </si>
  <si>
    <t>SHALIF TAMALE</t>
  </si>
  <si>
    <t>KARUNGI LILIAN</t>
  </si>
  <si>
    <t>ATUHIRE JANE</t>
  </si>
  <si>
    <t>ONESMUS MOSES  BOGERE</t>
  </si>
  <si>
    <t>LUBEGA RICHARD</t>
  </si>
  <si>
    <t>LUBEGA MAJIDU</t>
  </si>
  <si>
    <t>NAKAZIBWE AISHA</t>
  </si>
  <si>
    <t>LILIAN NNAKIWU</t>
  </si>
  <si>
    <t>NAKASANJE DOREEN</t>
  </si>
  <si>
    <t>SSENDEGEYA STEVEN</t>
  </si>
  <si>
    <t>NAMUBIRU ROSE</t>
  </si>
  <si>
    <t>JOSEPH OMONUK</t>
  </si>
  <si>
    <t>ABDULRASHID SSEGAWA</t>
  </si>
  <si>
    <t>AKOPE DANIEL</t>
  </si>
  <si>
    <t>EDWARD KALEMA</t>
  </si>
  <si>
    <t>KOMUHIMBO CECILIA</t>
  </si>
  <si>
    <t>ATINGO TEDDY</t>
  </si>
  <si>
    <t>OONYU ABUBAKAR</t>
  </si>
  <si>
    <t>BRENDA OYAT OYELLA</t>
  </si>
  <si>
    <t>SENGENDO GODFREY</t>
  </si>
  <si>
    <t>MOREEN MUWEREZA</t>
  </si>
  <si>
    <t>NANGOBI TEDDY NALUKWAGO</t>
  </si>
  <si>
    <t>NAKAWEESA CAROL SHALITAH</t>
  </si>
  <si>
    <t>MARGRET NABASERUKA</t>
  </si>
  <si>
    <t>NAMAGWE NASIIMU</t>
  </si>
  <si>
    <t>TWINE MONICA</t>
  </si>
  <si>
    <t>TAIBU SSEMBOGA</t>
  </si>
  <si>
    <t>NAMWANJE NJERINA</t>
  </si>
  <si>
    <t>NANYOMBI BETTY</t>
  </si>
  <si>
    <t>KATANA ANNET</t>
  </si>
  <si>
    <t>ANYANGO JUSTINE</t>
  </si>
  <si>
    <t>SB46371</t>
  </si>
  <si>
    <t>MAYINJA HARUNA DAUDA</t>
  </si>
  <si>
    <t>SSEKAMATTE JULIUS</t>
  </si>
  <si>
    <t>KANSIIME MORRINE</t>
  </si>
  <si>
    <t>MAYANJA FRED</t>
  </si>
  <si>
    <t>ATENGEKA MUKISA</t>
  </si>
  <si>
    <t>NAGAWA JANE</t>
  </si>
  <si>
    <t>OBUA PHILIPS</t>
  </si>
  <si>
    <t>GODFREY SSEKATE</t>
  </si>
  <si>
    <t>SSALABWA WILLY</t>
  </si>
  <si>
    <t>NAKAWEESI SPECIOZA</t>
  </si>
  <si>
    <t>KOBUSINGE KET</t>
  </si>
  <si>
    <t>LUBEGA SULAIMAN</t>
  </si>
  <si>
    <t>ZIMBE ASUMAN</t>
  </si>
  <si>
    <t>KIRUMIRA CHARLES</t>
  </si>
  <si>
    <t>NAMULEME HARRIET</t>
  </si>
  <si>
    <t>MUWENDO REBECCA</t>
  </si>
  <si>
    <t>NAMIGADDE VIOLA</t>
  </si>
  <si>
    <t>JOEL MULUMBA</t>
  </si>
  <si>
    <t>NAKITENDE BRENDA</t>
  </si>
  <si>
    <t>DEBORAH AGEO</t>
  </si>
  <si>
    <t>MUTEGEKI RICHARD</t>
  </si>
  <si>
    <t>ANITAH NAMUGERA</t>
  </si>
  <si>
    <t>NABASUMBA FARIDAH</t>
  </si>
  <si>
    <t>MUSIIGE SADAT</t>
  </si>
  <si>
    <t>AMANYIRE KEVIN</t>
  </si>
  <si>
    <t>SAMMUEL KAZIBWE</t>
  </si>
  <si>
    <t>ROBERT SSEBUDDE</t>
  </si>
  <si>
    <t>NAMAGERO ANGELLA</t>
  </si>
  <si>
    <t>MATOVU ASHA</t>
  </si>
  <si>
    <t>SSEWAGUDDE MARK</t>
  </si>
  <si>
    <t>GO46739</t>
  </si>
  <si>
    <t>OMACH JIMMY</t>
  </si>
  <si>
    <t>MARY AKOTH</t>
  </si>
  <si>
    <t>MARIAM NALUYANGE</t>
  </si>
  <si>
    <t>MUSISI JACKSON</t>
  </si>
  <si>
    <t>ATUHAIRE ANTHIA</t>
  </si>
  <si>
    <t>NAKIBUUKA SUMAYAH</t>
  </si>
  <si>
    <t>FROLANCE NAMBUYA</t>
  </si>
  <si>
    <t>KUNGU FRANCO FRANCIS</t>
  </si>
  <si>
    <t>NAMULINDWA ZAITUNI</t>
  </si>
  <si>
    <t>SOL NAME</t>
  </si>
  <si>
    <t>CHURCH HOUSE</t>
  </si>
  <si>
    <t>KATWE</t>
  </si>
  <si>
    <t>KASANGATI</t>
  </si>
  <si>
    <t>KAYUNGA</t>
  </si>
  <si>
    <t>MUKONO</t>
  </si>
  <si>
    <t>GULU</t>
  </si>
  <si>
    <t>BUSIA</t>
  </si>
  <si>
    <t>KAJJANSI</t>
  </si>
  <si>
    <t>LUWERO</t>
  </si>
  <si>
    <t>KYENGERA</t>
  </si>
  <si>
    <t>FORT PORTAL</t>
  </si>
  <si>
    <t>MBALE</t>
  </si>
  <si>
    <t>TORORO</t>
  </si>
  <si>
    <t>MITYANA</t>
  </si>
  <si>
    <t>IGANGA</t>
  </si>
  <si>
    <t>MASAKA</t>
  </si>
  <si>
    <t>ADJUMANI</t>
  </si>
  <si>
    <t>ISHAKA</t>
  </si>
  <si>
    <t>KASESE</t>
  </si>
  <si>
    <t>ARUA</t>
  </si>
  <si>
    <t>NTINDA BRANCH</t>
  </si>
  <si>
    <t>HOIMA</t>
  </si>
  <si>
    <t>JINJA</t>
  </si>
  <si>
    <t>MASINDI</t>
  </si>
  <si>
    <t>LIRA</t>
  </si>
  <si>
    <t>MUBENDE</t>
  </si>
  <si>
    <t>MBARARA</t>
  </si>
  <si>
    <t>MARKET STREET BRANCH</t>
  </si>
  <si>
    <t>VENUS PLAZA BRANCH</t>
  </si>
  <si>
    <t>NDEEBA BRANCH</t>
  </si>
  <si>
    <t>KABALAGALA BRANCH</t>
  </si>
  <si>
    <t>OASIS BRANCH</t>
  </si>
  <si>
    <t>ARUA PARK BRANCH</t>
  </si>
  <si>
    <t>NAKULABYE</t>
  </si>
  <si>
    <t>NEW TAXI PARK</t>
  </si>
  <si>
    <t>SOROTI</t>
  </si>
  <si>
    <t>KAWEMPE</t>
  </si>
  <si>
    <t>OVINO BRANCH</t>
  </si>
  <si>
    <t>WANDEGEYA</t>
  </si>
  <si>
    <t>KABALE BRANCH</t>
  </si>
  <si>
    <t>ENTEBBE BRANCH</t>
  </si>
  <si>
    <t>KIREKA BRANCH</t>
  </si>
  <si>
    <t>PAIDA BRANCH</t>
  </si>
  <si>
    <t>KIBOGA BRANCH</t>
  </si>
  <si>
    <t>BWEYALE BRANCH</t>
  </si>
  <si>
    <t>BULIISA BRANCH</t>
  </si>
  <si>
    <t>NANSANA BRANCH</t>
  </si>
  <si>
    <t>NTUNGAMO BRANCH</t>
  </si>
  <si>
    <t>Loan Application Date</t>
  </si>
  <si>
    <t>Purpose of the Loan</t>
  </si>
  <si>
    <t>Address/Location</t>
  </si>
  <si>
    <t>Business Financed</t>
  </si>
  <si>
    <t>Group Name</t>
  </si>
  <si>
    <t>Reason for Default (Summarised)</t>
  </si>
  <si>
    <t>Detailed Reason for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</si>
</sst>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>
    <font>
      <sz val="11"/>
      <color theme="1"/>
      <name val="Calibri"/>
      <family val="2"/>
      <scheme val="minor"/>
    </font>
    <font>
      <b/>
      <sz val="9"/>
      <color theme="0"/>
      <name val="Cambria"/>
      <family val="1"/>
    </font>
    <font>
      <sz val="9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Arial Unicode MS"/>
    </font>
    <font>
      <sz val="9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4" fontId="1" fillId="2" borderId="2" xfId="0" applyNumberFormat="1" applyFont="1" applyFill="1" applyBorder="1"/>
    <xf numFmtId="3" fontId="1" fillId="2" borderId="2" xfId="0" applyNumberFormat="1" applyFont="1" applyFill="1" applyBorder="1"/>
    <xf numFmtId="0" fontId="1" fillId="2" borderId="0" xfId="0" applyFont="1" applyFill="1"/>
    <xf numFmtId="0" fontId="2" fillId="0" borderId="1" xfId="0" applyFont="1" applyBorder="1"/>
    <xf numFmtId="0" fontId="2" fillId="0" borderId="2" xfId="0" applyFont="1" applyBorder="1"/>
    <xf numFmtId="1" fontId="2" fillId="0" borderId="2" xfId="0" applyNumberFormat="1" applyFont="1" applyBorder="1"/>
    <xf numFmtId="4" fontId="2" fillId="0" borderId="2" xfId="0" applyNumberFormat="1" applyFont="1" applyBorder="1"/>
    <xf numFmtId="3" fontId="2" fillId="0" borderId="2" xfId="0" applyNumberFormat="1" applyFont="1" applyBorder="1"/>
    <xf numFmtId="14" fontId="2" fillId="0" borderId="2" xfId="0" applyNumberFormat="1" applyFont="1" applyBorder="1"/>
    <xf numFmtId="4" fontId="3" fillId="0" borderId="0" xfId="0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1" fontId="2" fillId="3" borderId="2" xfId="0" applyNumberFormat="1" applyFont="1" applyFill="1" applyBorder="1"/>
    <xf numFmtId="4" fontId="2" fillId="3" borderId="2" xfId="0" applyNumberFormat="1" applyFont="1" applyFill="1" applyBorder="1"/>
    <xf numFmtId="3" fontId="2" fillId="3" borderId="2" xfId="0" applyNumberFormat="1" applyFont="1" applyFill="1" applyBorder="1"/>
    <xf numFmtId="14" fontId="2" fillId="3" borderId="2" xfId="0" applyNumberFormat="1" applyFont="1" applyFill="1" applyBorder="1"/>
    <xf numFmtId="0" fontId="4" fillId="0" borderId="0" xfId="0" applyFont="1" applyAlignment="1">
      <alignment vertical="center"/>
    </xf>
    <xf numFmtId="14" fontId="0" fillId="0" borderId="0" xfId="0" applyNumberFormat="1"/>
    <xf numFmtId="0" fontId="5" fillId="4" borderId="3" xfId="0" applyFont="1" applyFill="1" applyBorder="1"/>
    <xf numFmtId="0" fontId="2" fillId="0" borderId="3" xfId="0" applyFont="1" applyBorder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607"/>
  <sheetViews>
    <sheetView tabSelected="1" topLeftCell="T1" workbookViewId="0">
      <selection activeCell="AA11" sqref="AA11"/>
    </sheetView>
  </sheetViews>
  <sheetFormatPr defaultRowHeight="14.5"/>
  <cols>
    <col min="3" max="3" width="12.54296875" bestFit="1" customWidth="1"/>
    <col min="4" max="4" width="36.453125" bestFit="1" customWidth="1"/>
    <col min="5" max="5" width="14.453125" bestFit="1" customWidth="1"/>
    <col min="6" max="6" width="13" bestFit="1" customWidth="1"/>
    <col min="7" max="7" width="7.54296875" bestFit="1" customWidth="1"/>
    <col min="9" max="9" width="15.453125" bestFit="1" customWidth="1"/>
    <col min="10" max="10" width="18.81640625" bestFit="1" customWidth="1"/>
    <col min="11" max="11" width="21.1796875" bestFit="1" customWidth="1"/>
    <col min="12" max="12" width="15.453125" bestFit="1" customWidth="1"/>
    <col min="13" max="13" width="10.453125" bestFit="1" customWidth="1"/>
    <col min="14" max="14" width="19.54296875" bestFit="1" customWidth="1"/>
    <col min="16" max="16" width="13" bestFit="1" customWidth="1"/>
    <col min="18" max="18" width="12.54296875" customWidth="1"/>
    <col min="19" max="19" width="10.453125" bestFit="1" customWidth="1"/>
    <col min="20" max="20" width="13.81640625" bestFit="1" customWidth="1"/>
    <col min="22" max="22" width="22" bestFit="1" customWidth="1"/>
    <col min="23" max="23" width="18" bestFit="1" customWidth="1"/>
    <col min="24" max="24" width="16.08984375" bestFit="1" customWidth="1"/>
    <col min="25" max="25" width="14.453125" bestFit="1" customWidth="1"/>
    <col min="26" max="26" width="15" bestFit="1" customWidth="1"/>
    <col min="27" max="27" width="20.26953125" bestFit="1" customWidth="1"/>
    <col min="28" max="28" width="26.54296875" bestFit="1" customWidth="1"/>
    <col min="29" max="29" width="22.26953125" bestFit="1" customWidth="1"/>
  </cols>
  <sheetData>
    <row r="1" spans="1:29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4" t="s">
        <v>9</v>
      </c>
      <c r="K1" s="2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781</v>
      </c>
      <c r="X1" s="6" t="s">
        <v>782</v>
      </c>
      <c r="Y1" s="6" t="s">
        <v>783</v>
      </c>
      <c r="Z1" s="6" t="s">
        <v>784</v>
      </c>
      <c r="AA1" s="6" t="s">
        <v>785</v>
      </c>
      <c r="AB1" s="6" t="s">
        <v>786</v>
      </c>
      <c r="AC1" s="6" t="s">
        <v>787</v>
      </c>
    </row>
    <row r="2" spans="1:29">
      <c r="A2" s="7">
        <v>1028</v>
      </c>
      <c r="B2" s="8" t="s">
        <v>22</v>
      </c>
      <c r="C2" s="9">
        <v>1028502733097</v>
      </c>
      <c r="D2" s="8" t="s">
        <v>23</v>
      </c>
      <c r="E2" s="8">
        <v>184</v>
      </c>
      <c r="F2" s="10">
        <v>-5793231.4500000002</v>
      </c>
      <c r="G2" s="8">
        <v>1</v>
      </c>
      <c r="H2" s="11">
        <v>5000000</v>
      </c>
      <c r="I2" s="12">
        <v>44924</v>
      </c>
      <c r="J2" s="10">
        <v>4994070</v>
      </c>
      <c r="K2" s="12">
        <v>45109</v>
      </c>
      <c r="L2" s="13">
        <f t="shared" ref="L2:L65" si="0">0.6*J2</f>
        <v>2996442</v>
      </c>
      <c r="M2">
        <v>1</v>
      </c>
      <c r="N2" t="s">
        <v>24</v>
      </c>
      <c r="O2" t="s">
        <v>25</v>
      </c>
      <c r="P2" t="str">
        <f t="shared" ref="P2:P65" si="1">IF(Q2&lt;20, "Below 20", IF(Q2&lt;=25, "21-25", IF(Q2&lt;=30, "26-30", IF(Q2&lt;=35, "31-35", "Above 35"))))</f>
        <v>21-25</v>
      </c>
      <c r="Q2">
        <v>23</v>
      </c>
      <c r="R2" t="str">
        <f ca="1">IF(ROW()&lt;=100, "075", "0772") &amp; TEXT(RANDBETWEEN(0,9999999),"00000")</f>
        <v>0752125249</v>
      </c>
      <c r="S2" s="21">
        <f t="shared" ref="S2:S65" ca="1" si="2">TODAY() - Q2 * 365.25</f>
        <v>36956.25</v>
      </c>
      <c r="T2" s="21">
        <f t="shared" ref="T2:T65" si="3">DATE(YEAR(I2), MONTH(I2) - 1, DAY(I2))</f>
        <v>44894</v>
      </c>
      <c r="U2" t="str">
        <f t="shared" ref="U2:U65" ca="1" si="4">CHOOSE(RANDBETWEEN(1, 2), "M", "F")</f>
        <v>F</v>
      </c>
      <c r="V2" t="str">
        <f>VLOOKUP(A2,Sheet2!A:B,2,1)</f>
        <v>MASINDI</v>
      </c>
      <c r="W2" s="24">
        <v>45357.378385875512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29">
      <c r="A3" s="14">
        <v>1003</v>
      </c>
      <c r="B3" s="15" t="s">
        <v>32</v>
      </c>
      <c r="C3" s="16">
        <v>1003502879696</v>
      </c>
      <c r="D3" s="15" t="s">
        <v>33</v>
      </c>
      <c r="E3" s="15">
        <v>245</v>
      </c>
      <c r="F3" s="17">
        <v>-5592665.25</v>
      </c>
      <c r="G3" s="15">
        <v>12</v>
      </c>
      <c r="H3" s="18">
        <v>5000000</v>
      </c>
      <c r="I3" s="19">
        <v>45014</v>
      </c>
      <c r="J3" s="17">
        <v>4994800</v>
      </c>
      <c r="K3" s="19">
        <v>45048</v>
      </c>
      <c r="L3" s="13">
        <f t="shared" si="0"/>
        <v>2996880</v>
      </c>
      <c r="M3">
        <v>1</v>
      </c>
      <c r="N3" t="s">
        <v>24</v>
      </c>
      <c r="O3" t="s">
        <v>25</v>
      </c>
      <c r="P3" t="str">
        <f t="shared" si="1"/>
        <v>Above 35</v>
      </c>
      <c r="Q3">
        <v>43</v>
      </c>
      <c r="R3" t="str">
        <f t="shared" ref="R3:R66" ca="1" si="5">IF(ROW()&lt;=5, "075", "0772") &amp; TEXT(RANDBETWEEN(0,9999999),"00000")</f>
        <v>0751356545</v>
      </c>
      <c r="S3" s="21">
        <f t="shared" ca="1" si="2"/>
        <v>29651.25</v>
      </c>
      <c r="T3" s="21">
        <f t="shared" si="3"/>
        <v>44986</v>
      </c>
      <c r="U3" t="str">
        <f t="shared" ca="1" si="4"/>
        <v>M</v>
      </c>
      <c r="V3" t="str">
        <f>VLOOKUP(A3,Sheet2!A:B,2,1)</f>
        <v>KATWE</v>
      </c>
    </row>
    <row r="4" spans="1:29">
      <c r="A4" s="7">
        <v>1001</v>
      </c>
      <c r="B4" s="8" t="s">
        <v>34</v>
      </c>
      <c r="C4" s="9">
        <v>1001502853524</v>
      </c>
      <c r="D4" s="8" t="s">
        <v>35</v>
      </c>
      <c r="E4" s="8">
        <v>262</v>
      </c>
      <c r="F4" s="10">
        <v>-5588744.7999999998</v>
      </c>
      <c r="G4" s="8">
        <v>18</v>
      </c>
      <c r="H4" s="11">
        <v>5000000</v>
      </c>
      <c r="I4" s="12">
        <v>44999</v>
      </c>
      <c r="J4" s="10">
        <v>4997541</v>
      </c>
      <c r="K4" s="12">
        <v>45031</v>
      </c>
      <c r="L4" s="13">
        <f t="shared" si="0"/>
        <v>2998524.6</v>
      </c>
      <c r="M4">
        <v>1</v>
      </c>
      <c r="N4" t="s">
        <v>24</v>
      </c>
      <c r="O4" t="s">
        <v>25</v>
      </c>
      <c r="P4" t="str">
        <f t="shared" ca="1" si="1"/>
        <v>26-30</v>
      </c>
      <c r="Q4" s="20">
        <f t="shared" ref="Q4:Q67" ca="1" si="6">RANDBETWEEN(18, 35)</f>
        <v>29</v>
      </c>
      <c r="R4" t="str">
        <f t="shared" ca="1" si="5"/>
        <v>0756720159</v>
      </c>
      <c r="S4" s="21">
        <f t="shared" ca="1" si="2"/>
        <v>34764.75</v>
      </c>
      <c r="T4" s="21">
        <f t="shared" si="3"/>
        <v>44971</v>
      </c>
      <c r="U4" t="str">
        <f t="shared" ca="1" si="4"/>
        <v>M</v>
      </c>
      <c r="V4" t="str">
        <f>VLOOKUP(A4,Sheet2!A:B,2,1)</f>
        <v>CHURCH HOUSE</v>
      </c>
      <c r="W4" s="24">
        <v>45355.045369444437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</row>
    <row r="5" spans="1:29">
      <c r="A5" s="14">
        <v>1030</v>
      </c>
      <c r="B5" s="15" t="s">
        <v>36</v>
      </c>
      <c r="C5" s="16">
        <v>1030502756827</v>
      </c>
      <c r="D5" s="15" t="s">
        <v>37</v>
      </c>
      <c r="E5" s="15">
        <v>264</v>
      </c>
      <c r="F5" s="17">
        <v>-5528400.9500000002</v>
      </c>
      <c r="G5" s="15">
        <v>4</v>
      </c>
      <c r="H5" s="18">
        <v>5000000</v>
      </c>
      <c r="I5" s="19">
        <v>44938</v>
      </c>
      <c r="J5" s="17">
        <v>4948480</v>
      </c>
      <c r="K5" s="19">
        <v>45029</v>
      </c>
      <c r="L5" s="13">
        <f t="shared" si="0"/>
        <v>2969088</v>
      </c>
      <c r="M5">
        <v>1</v>
      </c>
      <c r="N5" t="s">
        <v>24</v>
      </c>
      <c r="O5" t="s">
        <v>25</v>
      </c>
      <c r="P5" t="str">
        <f t="shared" ca="1" si="1"/>
        <v>26-30</v>
      </c>
      <c r="Q5" s="20">
        <f t="shared" ca="1" si="6"/>
        <v>28</v>
      </c>
      <c r="R5" t="str">
        <f t="shared" ca="1" si="5"/>
        <v>0751131533</v>
      </c>
      <c r="S5" s="21">
        <f t="shared" ca="1" si="2"/>
        <v>35130</v>
      </c>
      <c r="T5" s="21">
        <f t="shared" si="3"/>
        <v>44907</v>
      </c>
      <c r="U5" t="str">
        <f t="shared" ca="1" si="4"/>
        <v>F</v>
      </c>
      <c r="V5" t="str">
        <f>VLOOKUP(A5,Sheet2!A:B,2,1)</f>
        <v>MUBENDE</v>
      </c>
    </row>
    <row r="6" spans="1:29">
      <c r="A6" s="7">
        <v>1012</v>
      </c>
      <c r="B6" s="8" t="s">
        <v>38</v>
      </c>
      <c r="C6" s="9">
        <v>1012502917353</v>
      </c>
      <c r="D6" s="8" t="s">
        <v>39</v>
      </c>
      <c r="E6" s="8">
        <v>205</v>
      </c>
      <c r="F6" s="10">
        <v>-5323024.05</v>
      </c>
      <c r="G6" s="8">
        <v>12</v>
      </c>
      <c r="H6" s="11">
        <v>5000000</v>
      </c>
      <c r="I6" s="12">
        <v>45056</v>
      </c>
      <c r="J6" s="10">
        <v>4871992</v>
      </c>
      <c r="K6" s="12">
        <v>45088</v>
      </c>
      <c r="L6" s="13">
        <f t="shared" si="0"/>
        <v>2923195.1999999997</v>
      </c>
      <c r="M6">
        <v>1</v>
      </c>
      <c r="N6" t="s">
        <v>24</v>
      </c>
      <c r="O6" t="s">
        <v>25</v>
      </c>
      <c r="P6" t="str">
        <f t="shared" ca="1" si="1"/>
        <v>21-25</v>
      </c>
      <c r="Q6" s="20">
        <f t="shared" ca="1" si="6"/>
        <v>20</v>
      </c>
      <c r="R6" t="str">
        <f t="shared" ca="1" si="5"/>
        <v>07727819790</v>
      </c>
      <c r="S6" s="21">
        <f t="shared" ca="1" si="2"/>
        <v>38052</v>
      </c>
      <c r="T6" s="21">
        <f t="shared" si="3"/>
        <v>45026</v>
      </c>
      <c r="U6" t="str">
        <f t="shared" ca="1" si="4"/>
        <v>F</v>
      </c>
      <c r="V6" t="str">
        <f>VLOOKUP(A6,Sheet2!A:B,2,1)</f>
        <v>KYENGERA</v>
      </c>
    </row>
    <row r="7" spans="1:29">
      <c r="A7" s="7">
        <v>1040</v>
      </c>
      <c r="B7" s="8" t="s">
        <v>40</v>
      </c>
      <c r="C7" s="9">
        <v>1040502824517</v>
      </c>
      <c r="D7" s="8" t="s">
        <v>41</v>
      </c>
      <c r="E7" s="8">
        <v>261</v>
      </c>
      <c r="F7" s="10">
        <v>-5147965.3</v>
      </c>
      <c r="G7" s="8">
        <v>18</v>
      </c>
      <c r="H7" s="11">
        <v>5000000</v>
      </c>
      <c r="I7" s="12">
        <v>44972</v>
      </c>
      <c r="J7" s="10">
        <v>4599791</v>
      </c>
      <c r="K7" s="12">
        <v>45032</v>
      </c>
      <c r="L7" s="13">
        <f t="shared" si="0"/>
        <v>2759874.6</v>
      </c>
      <c r="M7">
        <v>1</v>
      </c>
      <c r="N7" t="s">
        <v>24</v>
      </c>
      <c r="O7" t="s">
        <v>25</v>
      </c>
      <c r="P7" t="str">
        <f t="shared" ca="1" si="1"/>
        <v>21-25</v>
      </c>
      <c r="Q7" s="20">
        <f t="shared" ca="1" si="6"/>
        <v>23</v>
      </c>
      <c r="R7" t="str">
        <f t="shared" ca="1" si="5"/>
        <v>07729014369</v>
      </c>
      <c r="S7" s="21">
        <f t="shared" ca="1" si="2"/>
        <v>36956.25</v>
      </c>
      <c r="T7" s="21">
        <f t="shared" si="3"/>
        <v>44941</v>
      </c>
      <c r="U7" t="str">
        <f t="shared" ca="1" si="4"/>
        <v>F</v>
      </c>
      <c r="V7" t="str">
        <f>VLOOKUP(A7,Sheet2!A:B,2,1)</f>
        <v>NEW TAXI PARK</v>
      </c>
    </row>
    <row r="8" spans="1:29">
      <c r="A8" s="7">
        <v>1012</v>
      </c>
      <c r="B8" s="8" t="s">
        <v>38</v>
      </c>
      <c r="C8" s="9">
        <v>1012502913777</v>
      </c>
      <c r="D8" s="8" t="s">
        <v>42</v>
      </c>
      <c r="E8" s="8">
        <v>180</v>
      </c>
      <c r="F8" s="10">
        <v>-4892682.5999999996</v>
      </c>
      <c r="G8" s="8">
        <v>18</v>
      </c>
      <c r="H8" s="11">
        <v>5000000</v>
      </c>
      <c r="I8" s="12">
        <v>45051</v>
      </c>
      <c r="J8" s="10">
        <v>4533741</v>
      </c>
      <c r="K8" s="12">
        <v>45113</v>
      </c>
      <c r="L8" s="13">
        <f t="shared" si="0"/>
        <v>2720244.6</v>
      </c>
      <c r="M8">
        <v>1</v>
      </c>
      <c r="N8" t="s">
        <v>24</v>
      </c>
      <c r="O8" t="s">
        <v>25</v>
      </c>
      <c r="P8" t="str">
        <f t="shared" ca="1" si="1"/>
        <v>26-30</v>
      </c>
      <c r="Q8" s="20">
        <f t="shared" ca="1" si="6"/>
        <v>27</v>
      </c>
      <c r="R8" t="str">
        <f t="shared" ca="1" si="5"/>
        <v>07725890273</v>
      </c>
      <c r="S8" s="21">
        <f t="shared" ca="1" si="2"/>
        <v>35495.25</v>
      </c>
      <c r="T8" s="21">
        <f t="shared" si="3"/>
        <v>45021</v>
      </c>
      <c r="U8" t="str">
        <f t="shared" ca="1" si="4"/>
        <v>F</v>
      </c>
      <c r="V8" t="str">
        <f>VLOOKUP(A8,Sheet2!A:B,2,1)</f>
        <v>KYENGERA</v>
      </c>
    </row>
    <row r="9" spans="1:29">
      <c r="A9" s="7">
        <v>1003</v>
      </c>
      <c r="B9" s="8" t="s">
        <v>32</v>
      </c>
      <c r="C9" s="9">
        <v>1003502801269</v>
      </c>
      <c r="D9" s="8" t="s">
        <v>43</v>
      </c>
      <c r="E9" s="8">
        <v>245</v>
      </c>
      <c r="F9" s="10">
        <v>-4707133.4000000004</v>
      </c>
      <c r="G9" s="8">
        <v>12</v>
      </c>
      <c r="H9" s="11">
        <v>5000000</v>
      </c>
      <c r="I9" s="12">
        <v>44958</v>
      </c>
      <c r="J9" s="10">
        <v>4206907</v>
      </c>
      <c r="K9" s="12">
        <v>45048</v>
      </c>
      <c r="L9" s="13">
        <f t="shared" si="0"/>
        <v>2524144.1999999997</v>
      </c>
      <c r="M9">
        <v>1</v>
      </c>
      <c r="N9" t="s">
        <v>24</v>
      </c>
      <c r="O9" t="s">
        <v>25</v>
      </c>
      <c r="P9" t="str">
        <f t="shared" ca="1" si="1"/>
        <v>21-25</v>
      </c>
      <c r="Q9" s="20">
        <f t="shared" ca="1" si="6"/>
        <v>23</v>
      </c>
      <c r="R9" t="str">
        <f t="shared" ca="1" si="5"/>
        <v>07722429306</v>
      </c>
      <c r="S9" s="21">
        <f t="shared" ca="1" si="2"/>
        <v>36956.25</v>
      </c>
      <c r="T9" s="21">
        <f t="shared" si="3"/>
        <v>44927</v>
      </c>
      <c r="U9" t="str">
        <f t="shared" ca="1" si="4"/>
        <v>M</v>
      </c>
      <c r="V9" t="str">
        <f>VLOOKUP(A9,Sheet2!A:B,2,1)</f>
        <v>KATWE</v>
      </c>
    </row>
    <row r="10" spans="1:29">
      <c r="A10" s="7">
        <v>1003</v>
      </c>
      <c r="B10" s="8" t="s">
        <v>32</v>
      </c>
      <c r="C10" s="9">
        <v>1003502710860</v>
      </c>
      <c r="D10" s="8" t="s">
        <v>44</v>
      </c>
      <c r="E10" s="8">
        <v>261</v>
      </c>
      <c r="F10" s="10">
        <v>-4630935.05</v>
      </c>
      <c r="G10" s="8">
        <v>16</v>
      </c>
      <c r="H10" s="11">
        <v>5000000</v>
      </c>
      <c r="I10" s="12">
        <v>44910</v>
      </c>
      <c r="J10" s="10">
        <v>4139500.7</v>
      </c>
      <c r="K10" s="12">
        <v>45032</v>
      </c>
      <c r="L10" s="13">
        <f t="shared" si="0"/>
        <v>2483700.42</v>
      </c>
      <c r="M10">
        <v>1</v>
      </c>
      <c r="N10" t="s">
        <v>24</v>
      </c>
      <c r="O10" t="s">
        <v>25</v>
      </c>
      <c r="P10" t="str">
        <f t="shared" ca="1" si="1"/>
        <v>21-25</v>
      </c>
      <c r="Q10" s="20">
        <f t="shared" ca="1" si="6"/>
        <v>20</v>
      </c>
      <c r="R10" t="str">
        <f t="shared" ca="1" si="5"/>
        <v>07721668956</v>
      </c>
      <c r="S10" s="21">
        <f t="shared" ca="1" si="2"/>
        <v>38052</v>
      </c>
      <c r="T10" s="21">
        <f t="shared" si="3"/>
        <v>44880</v>
      </c>
      <c r="U10" t="str">
        <f t="shared" ca="1" si="4"/>
        <v>F</v>
      </c>
      <c r="V10" t="str">
        <f>VLOOKUP(A10,Sheet2!A:B,2,1)</f>
        <v>KATWE</v>
      </c>
    </row>
    <row r="11" spans="1:29">
      <c r="A11" s="14">
        <v>1035</v>
      </c>
      <c r="B11" s="15" t="s">
        <v>45</v>
      </c>
      <c r="C11" s="16">
        <v>1035502841501</v>
      </c>
      <c r="D11" s="15" t="s">
        <v>46</v>
      </c>
      <c r="E11" s="15">
        <v>214</v>
      </c>
      <c r="F11" s="17">
        <v>-4630693.1500000004</v>
      </c>
      <c r="G11" s="15">
        <v>12</v>
      </c>
      <c r="H11" s="18">
        <v>4980000</v>
      </c>
      <c r="I11" s="19">
        <v>44984</v>
      </c>
      <c r="J11" s="17">
        <v>4192827.15</v>
      </c>
      <c r="K11" s="19">
        <v>45079</v>
      </c>
      <c r="L11" s="13">
        <f t="shared" si="0"/>
        <v>2515696.29</v>
      </c>
      <c r="M11">
        <v>1</v>
      </c>
      <c r="N11" t="s">
        <v>24</v>
      </c>
      <c r="O11" t="s">
        <v>25</v>
      </c>
      <c r="P11" t="str">
        <f t="shared" ca="1" si="1"/>
        <v>26-30</v>
      </c>
      <c r="Q11" s="20">
        <f t="shared" ca="1" si="6"/>
        <v>29</v>
      </c>
      <c r="R11" t="str">
        <f t="shared" ca="1" si="5"/>
        <v>07722499893</v>
      </c>
      <c r="S11" s="21">
        <f t="shared" ca="1" si="2"/>
        <v>34764.75</v>
      </c>
      <c r="T11" s="21">
        <f t="shared" si="3"/>
        <v>44953</v>
      </c>
      <c r="U11" t="str">
        <f t="shared" ca="1" si="4"/>
        <v>F</v>
      </c>
      <c r="V11" t="str">
        <f>VLOOKUP(A11,Sheet2!A:B,2,1)</f>
        <v>KABALAGALA BRANCH</v>
      </c>
    </row>
    <row r="12" spans="1:29">
      <c r="A12" s="7">
        <v>1040</v>
      </c>
      <c r="B12" s="8" t="s">
        <v>40</v>
      </c>
      <c r="C12" s="9">
        <v>1040502772485</v>
      </c>
      <c r="D12" s="8" t="s">
        <v>47</v>
      </c>
      <c r="E12" s="8">
        <v>255</v>
      </c>
      <c r="F12" s="10">
        <v>-4619090.45</v>
      </c>
      <c r="G12" s="8">
        <v>12</v>
      </c>
      <c r="H12" s="11">
        <v>5000000</v>
      </c>
      <c r="I12" s="12">
        <v>44947</v>
      </c>
      <c r="J12" s="10">
        <v>4112319.4</v>
      </c>
      <c r="K12" s="12">
        <v>45038</v>
      </c>
      <c r="L12" s="13">
        <f t="shared" si="0"/>
        <v>2467391.6399999997</v>
      </c>
      <c r="M12">
        <v>1</v>
      </c>
      <c r="N12" t="s">
        <v>24</v>
      </c>
      <c r="O12" t="s">
        <v>25</v>
      </c>
      <c r="P12" t="str">
        <f t="shared" ca="1" si="1"/>
        <v>21-25</v>
      </c>
      <c r="Q12" s="20">
        <f t="shared" ca="1" si="6"/>
        <v>25</v>
      </c>
      <c r="R12" t="str">
        <f t="shared" ca="1" si="5"/>
        <v>07723150307</v>
      </c>
      <c r="S12" s="21">
        <f t="shared" ca="1" si="2"/>
        <v>36225.75</v>
      </c>
      <c r="T12" s="21">
        <f t="shared" si="3"/>
        <v>44916</v>
      </c>
      <c r="U12" t="str">
        <f t="shared" ca="1" si="4"/>
        <v>M</v>
      </c>
      <c r="V12" t="str">
        <f>VLOOKUP(A12,Sheet2!A:B,2,1)</f>
        <v>NEW TAXI PARK</v>
      </c>
    </row>
    <row r="13" spans="1:29">
      <c r="A13" s="14">
        <v>1026</v>
      </c>
      <c r="B13" s="15" t="s">
        <v>48</v>
      </c>
      <c r="C13" s="16">
        <v>1026502879718</v>
      </c>
      <c r="D13" s="15" t="s">
        <v>49</v>
      </c>
      <c r="E13" s="15">
        <v>184</v>
      </c>
      <c r="F13" s="17">
        <v>-4502353.75</v>
      </c>
      <c r="G13" s="15">
        <v>15</v>
      </c>
      <c r="H13" s="18">
        <v>4808100</v>
      </c>
      <c r="I13" s="19">
        <v>45014</v>
      </c>
      <c r="J13" s="17">
        <v>4124352.75</v>
      </c>
      <c r="K13" s="19">
        <v>45109</v>
      </c>
      <c r="L13" s="13">
        <f t="shared" si="0"/>
        <v>2474611.65</v>
      </c>
      <c r="M13">
        <v>1</v>
      </c>
      <c r="N13" t="s">
        <v>24</v>
      </c>
      <c r="O13" t="s">
        <v>25</v>
      </c>
      <c r="P13" t="str">
        <f t="shared" ca="1" si="1"/>
        <v>26-30</v>
      </c>
      <c r="Q13" s="20">
        <f t="shared" ca="1" si="6"/>
        <v>30</v>
      </c>
      <c r="R13" t="str">
        <f t="shared" ca="1" si="5"/>
        <v>07722189927</v>
      </c>
      <c r="S13" s="21">
        <f t="shared" ca="1" si="2"/>
        <v>34399.5</v>
      </c>
      <c r="T13" s="21">
        <f t="shared" si="3"/>
        <v>44986</v>
      </c>
      <c r="U13" t="str">
        <f t="shared" ca="1" si="4"/>
        <v>M</v>
      </c>
      <c r="V13" t="str">
        <f>VLOOKUP(A13,Sheet2!A:B,2,1)</f>
        <v>HOIMA</v>
      </c>
    </row>
    <row r="14" spans="1:29">
      <c r="A14" s="7">
        <v>1028</v>
      </c>
      <c r="B14" s="8" t="s">
        <v>22</v>
      </c>
      <c r="C14" s="9">
        <v>1028502735087</v>
      </c>
      <c r="D14" s="8" t="s">
        <v>50</v>
      </c>
      <c r="E14" s="8">
        <v>214</v>
      </c>
      <c r="F14" s="10">
        <v>-4406178.4000000004</v>
      </c>
      <c r="G14" s="8">
        <v>18</v>
      </c>
      <c r="H14" s="11">
        <v>5000000</v>
      </c>
      <c r="I14" s="12">
        <v>44925</v>
      </c>
      <c r="J14" s="10">
        <v>3987245.75</v>
      </c>
      <c r="K14" s="12">
        <v>45079</v>
      </c>
      <c r="L14" s="13">
        <f t="shared" si="0"/>
        <v>2392347.4499999997</v>
      </c>
      <c r="M14">
        <v>1</v>
      </c>
      <c r="N14" t="s">
        <v>24</v>
      </c>
      <c r="O14" t="s">
        <v>25</v>
      </c>
      <c r="P14" t="str">
        <f t="shared" ca="1" si="1"/>
        <v>21-25</v>
      </c>
      <c r="Q14" s="20">
        <f t="shared" ca="1" si="6"/>
        <v>23</v>
      </c>
      <c r="R14" t="str">
        <f t="shared" ca="1" si="5"/>
        <v>07723583018</v>
      </c>
      <c r="S14" s="21">
        <f t="shared" ca="1" si="2"/>
        <v>36956.25</v>
      </c>
      <c r="T14" s="21">
        <f t="shared" si="3"/>
        <v>44895</v>
      </c>
      <c r="U14" t="str">
        <f t="shared" ca="1" si="4"/>
        <v>M</v>
      </c>
      <c r="V14" t="str">
        <f>VLOOKUP(A14,Sheet2!A:B,2,1)</f>
        <v>MASINDI</v>
      </c>
    </row>
    <row r="15" spans="1:29">
      <c r="A15" s="14">
        <v>1040</v>
      </c>
      <c r="B15" s="15" t="s">
        <v>40</v>
      </c>
      <c r="C15" s="16">
        <v>1040502732261</v>
      </c>
      <c r="D15" s="15" t="s">
        <v>51</v>
      </c>
      <c r="E15" s="15">
        <v>245</v>
      </c>
      <c r="F15" s="17">
        <v>-4282739.0999999996</v>
      </c>
      <c r="G15" s="15">
        <v>12</v>
      </c>
      <c r="H15" s="18">
        <v>5000000</v>
      </c>
      <c r="I15" s="19">
        <v>44924</v>
      </c>
      <c r="J15" s="17">
        <v>3821314.5</v>
      </c>
      <c r="K15" s="19">
        <v>45048</v>
      </c>
      <c r="L15" s="13">
        <f t="shared" si="0"/>
        <v>2292788.6999999997</v>
      </c>
      <c r="M15">
        <v>1</v>
      </c>
      <c r="N15" t="s">
        <v>24</v>
      </c>
      <c r="O15" t="s">
        <v>25</v>
      </c>
      <c r="P15" t="str">
        <f t="shared" ca="1" si="1"/>
        <v>31-35</v>
      </c>
      <c r="Q15" s="20">
        <f t="shared" ca="1" si="6"/>
        <v>35</v>
      </c>
      <c r="R15" t="str">
        <f t="shared" ca="1" si="5"/>
        <v>07729034549</v>
      </c>
      <c r="S15" s="21">
        <f t="shared" ca="1" si="2"/>
        <v>32573.25</v>
      </c>
      <c r="T15" s="21">
        <f t="shared" si="3"/>
        <v>44894</v>
      </c>
      <c r="U15" t="str">
        <f t="shared" ca="1" si="4"/>
        <v>F</v>
      </c>
      <c r="V15" t="str">
        <f>VLOOKUP(A15,Sheet2!A:B,2,1)</f>
        <v>NEW TAXI PARK</v>
      </c>
    </row>
    <row r="16" spans="1:29">
      <c r="A16" s="14">
        <v>1043</v>
      </c>
      <c r="B16" s="15" t="s">
        <v>52</v>
      </c>
      <c r="C16" s="16">
        <v>1043502811065</v>
      </c>
      <c r="D16" s="15" t="s">
        <v>53</v>
      </c>
      <c r="E16" s="15">
        <v>240</v>
      </c>
      <c r="F16" s="17">
        <v>-4276950.55</v>
      </c>
      <c r="G16" s="15">
        <v>12</v>
      </c>
      <c r="H16" s="18">
        <v>5000000</v>
      </c>
      <c r="I16" s="19">
        <v>44963</v>
      </c>
      <c r="J16" s="17">
        <v>3857783.1</v>
      </c>
      <c r="K16" s="19">
        <v>45053</v>
      </c>
      <c r="L16" s="13">
        <f t="shared" si="0"/>
        <v>2314669.86</v>
      </c>
      <c r="M16">
        <v>1</v>
      </c>
      <c r="N16" t="s">
        <v>24</v>
      </c>
      <c r="O16" t="s">
        <v>25</v>
      </c>
      <c r="P16" t="str">
        <f t="shared" ca="1" si="1"/>
        <v>Below 20</v>
      </c>
      <c r="Q16" s="20">
        <f t="shared" ca="1" si="6"/>
        <v>18</v>
      </c>
      <c r="R16" t="str">
        <f t="shared" ca="1" si="5"/>
        <v>07721378518</v>
      </c>
      <c r="S16" s="21">
        <f t="shared" ca="1" si="2"/>
        <v>38782.5</v>
      </c>
      <c r="T16" s="21">
        <f t="shared" si="3"/>
        <v>44932</v>
      </c>
      <c r="U16" t="str">
        <f t="shared" ca="1" si="4"/>
        <v>M</v>
      </c>
      <c r="V16" t="str">
        <f>VLOOKUP(A16,Sheet2!A:B,2,1)</f>
        <v>OVINO BRANCH</v>
      </c>
    </row>
    <row r="17" spans="1:22">
      <c r="A17" s="14">
        <v>1003</v>
      </c>
      <c r="B17" s="15" t="s">
        <v>32</v>
      </c>
      <c r="C17" s="16">
        <v>1003502726682</v>
      </c>
      <c r="D17" s="15" t="s">
        <v>54</v>
      </c>
      <c r="E17" s="15">
        <v>222</v>
      </c>
      <c r="F17" s="17">
        <v>-4151307.55</v>
      </c>
      <c r="G17" s="15">
        <v>15</v>
      </c>
      <c r="H17" s="18">
        <v>5000000</v>
      </c>
      <c r="I17" s="19">
        <v>44919</v>
      </c>
      <c r="J17" s="17">
        <v>3757981.7</v>
      </c>
      <c r="K17" s="19">
        <v>45071</v>
      </c>
      <c r="L17" s="13">
        <f t="shared" si="0"/>
        <v>2254789.02</v>
      </c>
      <c r="M17">
        <v>1</v>
      </c>
      <c r="N17" t="s">
        <v>24</v>
      </c>
      <c r="O17" t="s">
        <v>25</v>
      </c>
      <c r="P17" t="str">
        <f t="shared" ca="1" si="1"/>
        <v>26-30</v>
      </c>
      <c r="Q17" s="20">
        <f t="shared" ca="1" si="6"/>
        <v>30</v>
      </c>
      <c r="R17" t="str">
        <f t="shared" ca="1" si="5"/>
        <v>07725426298</v>
      </c>
      <c r="S17" s="21">
        <f t="shared" ca="1" si="2"/>
        <v>34399.5</v>
      </c>
      <c r="T17" s="21">
        <f t="shared" si="3"/>
        <v>44889</v>
      </c>
      <c r="U17" t="str">
        <f t="shared" ca="1" si="4"/>
        <v>F</v>
      </c>
      <c r="V17" t="str">
        <f>VLOOKUP(A17,Sheet2!A:B,2,1)</f>
        <v>KATWE</v>
      </c>
    </row>
    <row r="18" spans="1:22">
      <c r="A18" s="7">
        <v>1011</v>
      </c>
      <c r="B18" s="8" t="s">
        <v>55</v>
      </c>
      <c r="C18" s="9">
        <v>1011502721320</v>
      </c>
      <c r="D18" s="8" t="s">
        <v>56</v>
      </c>
      <c r="E18" s="8">
        <v>255</v>
      </c>
      <c r="F18" s="10">
        <v>-4141090.95</v>
      </c>
      <c r="G18" s="8">
        <v>12</v>
      </c>
      <c r="H18" s="11">
        <v>5000000</v>
      </c>
      <c r="I18" s="12">
        <v>44916</v>
      </c>
      <c r="J18" s="10">
        <v>3680206.2</v>
      </c>
      <c r="K18" s="12">
        <v>45038</v>
      </c>
      <c r="L18" s="13">
        <f t="shared" si="0"/>
        <v>2208123.7200000002</v>
      </c>
      <c r="M18">
        <v>1</v>
      </c>
      <c r="N18" t="s">
        <v>24</v>
      </c>
      <c r="O18" t="s">
        <v>25</v>
      </c>
      <c r="P18" t="str">
        <f t="shared" ca="1" si="1"/>
        <v>26-30</v>
      </c>
      <c r="Q18" s="20">
        <f t="shared" ca="1" si="6"/>
        <v>29</v>
      </c>
      <c r="R18" t="str">
        <f t="shared" ca="1" si="5"/>
        <v>07729777914</v>
      </c>
      <c r="S18" s="21">
        <f t="shared" ca="1" si="2"/>
        <v>34764.75</v>
      </c>
      <c r="T18" s="21">
        <f t="shared" si="3"/>
        <v>44886</v>
      </c>
      <c r="U18" t="str">
        <f t="shared" ca="1" si="4"/>
        <v>M</v>
      </c>
      <c r="V18" t="str">
        <f>VLOOKUP(A18,Sheet2!A:B,2,1)</f>
        <v>LUWERO</v>
      </c>
    </row>
    <row r="19" spans="1:22">
      <c r="A19" s="14">
        <v>1032</v>
      </c>
      <c r="B19" s="15" t="s">
        <v>57</v>
      </c>
      <c r="C19" s="16">
        <v>1032502907042</v>
      </c>
      <c r="D19" s="15" t="s">
        <v>58</v>
      </c>
      <c r="E19" s="15">
        <v>184</v>
      </c>
      <c r="F19" s="17">
        <v>-4033846.2</v>
      </c>
      <c r="G19" s="15">
        <v>12</v>
      </c>
      <c r="H19" s="18">
        <v>4000000</v>
      </c>
      <c r="I19" s="19">
        <v>45043</v>
      </c>
      <c r="J19" s="17">
        <v>3694966.65</v>
      </c>
      <c r="K19" s="19">
        <v>45109</v>
      </c>
      <c r="L19" s="13">
        <f t="shared" si="0"/>
        <v>2216979.9899999998</v>
      </c>
      <c r="M19">
        <v>1</v>
      </c>
      <c r="N19" t="s">
        <v>24</v>
      </c>
      <c r="O19" t="s">
        <v>25</v>
      </c>
      <c r="P19" t="str">
        <f t="shared" ca="1" si="1"/>
        <v>31-35</v>
      </c>
      <c r="Q19" s="20">
        <f t="shared" ca="1" si="6"/>
        <v>32</v>
      </c>
      <c r="R19" t="str">
        <f t="shared" ca="1" si="5"/>
        <v>07725130836</v>
      </c>
      <c r="S19" s="21">
        <f t="shared" ca="1" si="2"/>
        <v>33669</v>
      </c>
      <c r="T19" s="21">
        <f t="shared" si="3"/>
        <v>45012</v>
      </c>
      <c r="U19" t="str">
        <f t="shared" ca="1" si="4"/>
        <v>M</v>
      </c>
      <c r="V19" t="str">
        <f>VLOOKUP(A19,Sheet2!A:B,2,1)</f>
        <v>MARKET STREET BRANCH</v>
      </c>
    </row>
    <row r="20" spans="1:22">
      <c r="A20" s="14">
        <v>1038</v>
      </c>
      <c r="B20" s="15" t="s">
        <v>59</v>
      </c>
      <c r="C20" s="16">
        <v>1038502717449</v>
      </c>
      <c r="D20" s="15" t="s">
        <v>60</v>
      </c>
      <c r="E20" s="15">
        <v>257</v>
      </c>
      <c r="F20" s="17">
        <v>-3988468.2</v>
      </c>
      <c r="G20" s="15">
        <v>12</v>
      </c>
      <c r="H20" s="18">
        <v>5000000</v>
      </c>
      <c r="I20" s="19">
        <v>44914</v>
      </c>
      <c r="J20" s="17">
        <v>3529301.95</v>
      </c>
      <c r="K20" s="19">
        <v>45036</v>
      </c>
      <c r="L20" s="13">
        <f t="shared" si="0"/>
        <v>2117581.17</v>
      </c>
      <c r="M20">
        <v>1</v>
      </c>
      <c r="N20" t="s">
        <v>24</v>
      </c>
      <c r="O20" t="s">
        <v>25</v>
      </c>
      <c r="P20" t="str">
        <f t="shared" ca="1" si="1"/>
        <v>Below 20</v>
      </c>
      <c r="Q20" s="20">
        <f t="shared" ca="1" si="6"/>
        <v>18</v>
      </c>
      <c r="R20" t="str">
        <f t="shared" ca="1" si="5"/>
        <v>07727870486</v>
      </c>
      <c r="S20" s="21">
        <f t="shared" ca="1" si="2"/>
        <v>38782.5</v>
      </c>
      <c r="T20" s="21">
        <f t="shared" si="3"/>
        <v>44884</v>
      </c>
      <c r="U20" t="str">
        <f t="shared" ca="1" si="4"/>
        <v>M</v>
      </c>
      <c r="V20" t="str">
        <f>VLOOKUP(A20,Sheet2!A:B,2,1)</f>
        <v>ARUA PARK BRANCH</v>
      </c>
    </row>
    <row r="21" spans="1:22">
      <c r="A21" s="14">
        <v>1039</v>
      </c>
      <c r="B21" s="15" t="s">
        <v>61</v>
      </c>
      <c r="C21" s="16">
        <v>1039502715072</v>
      </c>
      <c r="D21" s="15" t="s">
        <v>62</v>
      </c>
      <c r="E21" s="15">
        <v>259</v>
      </c>
      <c r="F21" s="17">
        <v>-3954303.3</v>
      </c>
      <c r="G21" s="15">
        <v>12</v>
      </c>
      <c r="H21" s="18">
        <v>5000000</v>
      </c>
      <c r="I21" s="19">
        <v>44912</v>
      </c>
      <c r="J21" s="17">
        <v>3526157.45</v>
      </c>
      <c r="K21" s="19">
        <v>45034</v>
      </c>
      <c r="L21" s="13">
        <f t="shared" si="0"/>
        <v>2115694.4700000002</v>
      </c>
      <c r="M21">
        <v>1</v>
      </c>
      <c r="N21" t="s">
        <v>24</v>
      </c>
      <c r="O21" t="s">
        <v>25</v>
      </c>
      <c r="P21" t="str">
        <f t="shared" ca="1" si="1"/>
        <v>21-25</v>
      </c>
      <c r="Q21" s="20">
        <f t="shared" ca="1" si="6"/>
        <v>24</v>
      </c>
      <c r="R21" t="str">
        <f t="shared" ca="1" si="5"/>
        <v>07726958234</v>
      </c>
      <c r="S21" s="21">
        <f t="shared" ca="1" si="2"/>
        <v>36591</v>
      </c>
      <c r="T21" s="21">
        <f t="shared" si="3"/>
        <v>44882</v>
      </c>
      <c r="U21" t="str">
        <f t="shared" ca="1" si="4"/>
        <v>M</v>
      </c>
      <c r="V21" t="str">
        <f>VLOOKUP(A21,Sheet2!A:B,2,1)</f>
        <v>NAKULABYE</v>
      </c>
    </row>
    <row r="22" spans="1:22">
      <c r="A22" s="14">
        <v>1001</v>
      </c>
      <c r="B22" s="15" t="s">
        <v>63</v>
      </c>
      <c r="C22" s="16">
        <v>1001502841918</v>
      </c>
      <c r="D22" s="15" t="s">
        <v>64</v>
      </c>
      <c r="E22" s="15">
        <v>184</v>
      </c>
      <c r="F22" s="17">
        <v>-3944404.05</v>
      </c>
      <c r="G22" s="15">
        <v>12</v>
      </c>
      <c r="H22" s="18">
        <v>5000000</v>
      </c>
      <c r="I22" s="19">
        <v>44984</v>
      </c>
      <c r="J22" s="17">
        <v>3604877.6</v>
      </c>
      <c r="K22" s="19">
        <v>45109</v>
      </c>
      <c r="L22" s="13">
        <f t="shared" si="0"/>
        <v>2162926.56</v>
      </c>
      <c r="M22">
        <v>1</v>
      </c>
      <c r="N22" t="s">
        <v>24</v>
      </c>
      <c r="O22" t="s">
        <v>25</v>
      </c>
      <c r="P22" t="str">
        <f t="shared" ca="1" si="1"/>
        <v>31-35</v>
      </c>
      <c r="Q22" s="20">
        <f t="shared" ca="1" si="6"/>
        <v>32</v>
      </c>
      <c r="R22" t="str">
        <f t="shared" ca="1" si="5"/>
        <v>077299969</v>
      </c>
      <c r="S22" s="21">
        <f t="shared" ca="1" si="2"/>
        <v>33669</v>
      </c>
      <c r="T22" s="21">
        <f t="shared" si="3"/>
        <v>44953</v>
      </c>
      <c r="U22" t="str">
        <f t="shared" ca="1" si="4"/>
        <v>F</v>
      </c>
      <c r="V22" t="str">
        <f>VLOOKUP(A22,Sheet2!A:B,2,1)</f>
        <v>CHURCH HOUSE</v>
      </c>
    </row>
    <row r="23" spans="1:22">
      <c r="A23" s="7">
        <v>1014</v>
      </c>
      <c r="B23" s="8" t="s">
        <v>65</v>
      </c>
      <c r="C23" s="9">
        <v>1014502823529</v>
      </c>
      <c r="D23" s="8" t="s">
        <v>66</v>
      </c>
      <c r="E23" s="8">
        <v>201</v>
      </c>
      <c r="F23" s="10">
        <v>-3852149.45</v>
      </c>
      <c r="G23" s="8">
        <v>12</v>
      </c>
      <c r="H23" s="11">
        <v>5000000</v>
      </c>
      <c r="I23" s="12">
        <v>44971</v>
      </c>
      <c r="J23" s="10">
        <v>3519277.35</v>
      </c>
      <c r="K23" s="12">
        <v>45092</v>
      </c>
      <c r="L23" s="13">
        <f t="shared" si="0"/>
        <v>2111566.41</v>
      </c>
      <c r="M23">
        <v>1</v>
      </c>
      <c r="N23" t="s">
        <v>24</v>
      </c>
      <c r="O23" t="s">
        <v>25</v>
      </c>
      <c r="P23" t="str">
        <f t="shared" ca="1" si="1"/>
        <v>31-35</v>
      </c>
      <c r="Q23" s="20">
        <f t="shared" ca="1" si="6"/>
        <v>34</v>
      </c>
      <c r="R23" t="str">
        <f t="shared" ca="1" si="5"/>
        <v>07726491523</v>
      </c>
      <c r="S23" s="21">
        <f t="shared" ca="1" si="2"/>
        <v>32938.5</v>
      </c>
      <c r="T23" s="21">
        <f t="shared" si="3"/>
        <v>44940</v>
      </c>
      <c r="U23" t="str">
        <f t="shared" ca="1" si="4"/>
        <v>F</v>
      </c>
      <c r="V23" t="str">
        <f>VLOOKUP(A23,Sheet2!A:B,2,1)</f>
        <v>MBALE</v>
      </c>
    </row>
    <row r="24" spans="1:22">
      <c r="A24" s="14">
        <v>1040</v>
      </c>
      <c r="B24" s="15" t="s">
        <v>67</v>
      </c>
      <c r="C24" s="16">
        <v>1040502721214</v>
      </c>
      <c r="D24" s="15" t="s">
        <v>68</v>
      </c>
      <c r="E24" s="15">
        <v>255</v>
      </c>
      <c r="F24" s="17">
        <v>-3847499.05</v>
      </c>
      <c r="G24" s="15">
        <v>12</v>
      </c>
      <c r="H24" s="18">
        <v>5000000</v>
      </c>
      <c r="I24" s="19">
        <v>44916</v>
      </c>
      <c r="J24" s="17">
        <v>3420579.7</v>
      </c>
      <c r="K24" s="19">
        <v>45038</v>
      </c>
      <c r="L24" s="13">
        <f t="shared" si="0"/>
        <v>2052347.82</v>
      </c>
      <c r="M24">
        <v>1</v>
      </c>
      <c r="N24" t="s">
        <v>24</v>
      </c>
      <c r="O24" t="s">
        <v>25</v>
      </c>
      <c r="P24" t="str">
        <f t="shared" ca="1" si="1"/>
        <v>21-25</v>
      </c>
      <c r="Q24" s="20">
        <f t="shared" ca="1" si="6"/>
        <v>23</v>
      </c>
      <c r="R24" t="str">
        <f t="shared" ca="1" si="5"/>
        <v>07729556012</v>
      </c>
      <c r="S24" s="21">
        <f t="shared" ca="1" si="2"/>
        <v>36956.25</v>
      </c>
      <c r="T24" s="21">
        <f t="shared" si="3"/>
        <v>44886</v>
      </c>
      <c r="U24" t="str">
        <f t="shared" ca="1" si="4"/>
        <v>F</v>
      </c>
      <c r="V24" t="str">
        <f>VLOOKUP(A24,Sheet2!A:B,2,1)</f>
        <v>NEW TAXI PARK</v>
      </c>
    </row>
    <row r="25" spans="1:22">
      <c r="A25" s="14">
        <v>1040</v>
      </c>
      <c r="B25" s="15" t="s">
        <v>40</v>
      </c>
      <c r="C25" s="16">
        <v>1040502666133</v>
      </c>
      <c r="D25" s="15" t="s">
        <v>69</v>
      </c>
      <c r="E25" s="15">
        <v>245</v>
      </c>
      <c r="F25" s="17">
        <v>-3841927.3</v>
      </c>
      <c r="G25" s="15">
        <v>12</v>
      </c>
      <c r="H25" s="18">
        <v>5000000</v>
      </c>
      <c r="I25" s="19">
        <v>44891</v>
      </c>
      <c r="J25" s="17">
        <v>3431262.85</v>
      </c>
      <c r="K25" s="19">
        <v>45048</v>
      </c>
      <c r="L25" s="13">
        <f t="shared" si="0"/>
        <v>2058757.71</v>
      </c>
      <c r="M25">
        <v>1</v>
      </c>
      <c r="N25" t="s">
        <v>24</v>
      </c>
      <c r="O25" t="s">
        <v>25</v>
      </c>
      <c r="P25" t="str">
        <f t="shared" ca="1" si="1"/>
        <v>21-25</v>
      </c>
      <c r="Q25" s="20">
        <f t="shared" ca="1" si="6"/>
        <v>21</v>
      </c>
      <c r="R25" t="str">
        <f t="shared" ca="1" si="5"/>
        <v>07726612619</v>
      </c>
      <c r="S25" s="21">
        <f t="shared" ca="1" si="2"/>
        <v>37686.75</v>
      </c>
      <c r="T25" s="21">
        <f t="shared" si="3"/>
        <v>44860</v>
      </c>
      <c r="U25" t="str">
        <f t="shared" ca="1" si="4"/>
        <v>M</v>
      </c>
      <c r="V25" t="str">
        <f>VLOOKUP(A25,Sheet2!A:B,2,1)</f>
        <v>NEW TAXI PARK</v>
      </c>
    </row>
    <row r="26" spans="1:22">
      <c r="A26" s="7">
        <v>1040</v>
      </c>
      <c r="B26" s="8" t="s">
        <v>40</v>
      </c>
      <c r="C26" s="9">
        <v>1040502670465</v>
      </c>
      <c r="D26" s="8" t="s">
        <v>70</v>
      </c>
      <c r="E26" s="8">
        <v>245</v>
      </c>
      <c r="F26" s="10">
        <v>-3834230.65</v>
      </c>
      <c r="G26" s="8">
        <v>12</v>
      </c>
      <c r="H26" s="11">
        <v>5000000</v>
      </c>
      <c r="I26" s="12">
        <v>44894</v>
      </c>
      <c r="J26" s="10">
        <v>3425492.7</v>
      </c>
      <c r="K26" s="12">
        <v>45048</v>
      </c>
      <c r="L26" s="13">
        <f t="shared" si="0"/>
        <v>2055295.62</v>
      </c>
      <c r="M26">
        <v>1</v>
      </c>
      <c r="N26" t="s">
        <v>24</v>
      </c>
      <c r="O26" t="s">
        <v>25</v>
      </c>
      <c r="P26" t="str">
        <f t="shared" ca="1" si="1"/>
        <v>21-25</v>
      </c>
      <c r="Q26" s="20">
        <f t="shared" ca="1" si="6"/>
        <v>20</v>
      </c>
      <c r="R26" t="str">
        <f t="shared" ca="1" si="5"/>
        <v>07725287618</v>
      </c>
      <c r="S26" s="21">
        <f t="shared" ca="1" si="2"/>
        <v>38052</v>
      </c>
      <c r="T26" s="21">
        <f t="shared" si="3"/>
        <v>44863</v>
      </c>
      <c r="U26" t="str">
        <f t="shared" ca="1" si="4"/>
        <v>F</v>
      </c>
      <c r="V26" t="str">
        <f>VLOOKUP(A26,Sheet2!A:B,2,1)</f>
        <v>NEW TAXI PARK</v>
      </c>
    </row>
    <row r="27" spans="1:22">
      <c r="A27" s="14">
        <v>1040</v>
      </c>
      <c r="B27" s="15" t="s">
        <v>40</v>
      </c>
      <c r="C27" s="16">
        <v>1040502635099</v>
      </c>
      <c r="D27" s="15" t="s">
        <v>71</v>
      </c>
      <c r="E27" s="15">
        <v>269</v>
      </c>
      <c r="F27" s="17">
        <v>-3827435.45</v>
      </c>
      <c r="G27" s="15">
        <v>12</v>
      </c>
      <c r="H27" s="18">
        <v>5000000</v>
      </c>
      <c r="I27" s="19">
        <v>44872</v>
      </c>
      <c r="J27" s="17">
        <v>3419861</v>
      </c>
      <c r="K27" s="19">
        <v>45024</v>
      </c>
      <c r="L27" s="13">
        <f t="shared" si="0"/>
        <v>2051916.5999999999</v>
      </c>
      <c r="M27">
        <v>1</v>
      </c>
      <c r="N27" t="s">
        <v>24</v>
      </c>
      <c r="O27" t="s">
        <v>25</v>
      </c>
      <c r="P27" t="str">
        <f t="shared" ca="1" si="1"/>
        <v>26-30</v>
      </c>
      <c r="Q27" s="20">
        <f t="shared" ca="1" si="6"/>
        <v>26</v>
      </c>
      <c r="R27" t="str">
        <f t="shared" ca="1" si="5"/>
        <v>07727815802</v>
      </c>
      <c r="S27" s="21">
        <f t="shared" ca="1" si="2"/>
        <v>35860.5</v>
      </c>
      <c r="T27" s="21">
        <f t="shared" si="3"/>
        <v>44841</v>
      </c>
      <c r="U27" t="str">
        <f t="shared" ca="1" si="4"/>
        <v>F</v>
      </c>
      <c r="V27" t="str">
        <f>VLOOKUP(A27,Sheet2!A:B,2,1)</f>
        <v>NEW TAXI PARK</v>
      </c>
    </row>
    <row r="28" spans="1:22">
      <c r="A28" s="7">
        <v>1040</v>
      </c>
      <c r="B28" s="8" t="s">
        <v>40</v>
      </c>
      <c r="C28" s="9">
        <v>1040502650347</v>
      </c>
      <c r="D28" s="8" t="s">
        <v>72</v>
      </c>
      <c r="E28" s="8">
        <v>260</v>
      </c>
      <c r="F28" s="10">
        <v>-3820657</v>
      </c>
      <c r="G28" s="8">
        <v>12</v>
      </c>
      <c r="H28" s="11">
        <v>5000000</v>
      </c>
      <c r="I28" s="12">
        <v>44881</v>
      </c>
      <c r="J28" s="10">
        <v>3415227</v>
      </c>
      <c r="K28" s="12">
        <v>45033</v>
      </c>
      <c r="L28" s="13">
        <f t="shared" si="0"/>
        <v>2049136.2</v>
      </c>
      <c r="M28">
        <v>1</v>
      </c>
      <c r="N28" t="s">
        <v>24</v>
      </c>
      <c r="O28" t="s">
        <v>25</v>
      </c>
      <c r="P28" t="str">
        <f t="shared" ca="1" si="1"/>
        <v>31-35</v>
      </c>
      <c r="Q28" s="20">
        <f t="shared" ca="1" si="6"/>
        <v>34</v>
      </c>
      <c r="R28" t="str">
        <f t="shared" ca="1" si="5"/>
        <v>07723751325</v>
      </c>
      <c r="S28" s="21">
        <f t="shared" ca="1" si="2"/>
        <v>32938.5</v>
      </c>
      <c r="T28" s="21">
        <f t="shared" si="3"/>
        <v>44850</v>
      </c>
      <c r="U28" t="str">
        <f t="shared" ca="1" si="4"/>
        <v>F</v>
      </c>
      <c r="V28" t="str">
        <f>VLOOKUP(A28,Sheet2!A:B,2,1)</f>
        <v>NEW TAXI PARK</v>
      </c>
    </row>
    <row r="29" spans="1:22">
      <c r="A29" s="7">
        <v>1040</v>
      </c>
      <c r="B29" s="8" t="s">
        <v>73</v>
      </c>
      <c r="C29" s="9">
        <v>1040502658579</v>
      </c>
      <c r="D29" s="8" t="s">
        <v>74</v>
      </c>
      <c r="E29" s="8">
        <v>255</v>
      </c>
      <c r="F29" s="10">
        <v>-3804113.95</v>
      </c>
      <c r="G29" s="8">
        <v>12</v>
      </c>
      <c r="H29" s="11">
        <v>5000000</v>
      </c>
      <c r="I29" s="12">
        <v>44886</v>
      </c>
      <c r="J29" s="10">
        <v>3400996.6</v>
      </c>
      <c r="K29" s="12">
        <v>45038</v>
      </c>
      <c r="L29" s="13">
        <f t="shared" si="0"/>
        <v>2040597.96</v>
      </c>
      <c r="M29">
        <v>1</v>
      </c>
      <c r="N29" t="s">
        <v>24</v>
      </c>
      <c r="O29" t="s">
        <v>25</v>
      </c>
      <c r="P29" t="str">
        <f t="shared" ca="1" si="1"/>
        <v>21-25</v>
      </c>
      <c r="Q29" s="20">
        <f t="shared" ca="1" si="6"/>
        <v>20</v>
      </c>
      <c r="R29" t="str">
        <f t="shared" ca="1" si="5"/>
        <v>0772892189</v>
      </c>
      <c r="S29" s="21">
        <f t="shared" ca="1" si="2"/>
        <v>38052</v>
      </c>
      <c r="T29" s="21">
        <f t="shared" si="3"/>
        <v>44855</v>
      </c>
      <c r="U29" t="str">
        <f t="shared" ca="1" si="4"/>
        <v>F</v>
      </c>
      <c r="V29" t="str">
        <f>VLOOKUP(A29,Sheet2!A:B,2,1)</f>
        <v>NEW TAXI PARK</v>
      </c>
    </row>
    <row r="30" spans="1:22">
      <c r="A30" s="14">
        <v>1001</v>
      </c>
      <c r="B30" s="15" t="s">
        <v>75</v>
      </c>
      <c r="C30" s="16">
        <v>1001502673517</v>
      </c>
      <c r="D30" s="15" t="s">
        <v>76</v>
      </c>
      <c r="E30" s="15">
        <v>245</v>
      </c>
      <c r="F30" s="17">
        <v>-3803028.8</v>
      </c>
      <c r="G30" s="15">
        <v>12</v>
      </c>
      <c r="H30" s="18">
        <v>5000000</v>
      </c>
      <c r="I30" s="19">
        <v>44895</v>
      </c>
      <c r="J30" s="17">
        <v>3367467.25</v>
      </c>
      <c r="K30" s="19">
        <v>45048</v>
      </c>
      <c r="L30" s="13">
        <f t="shared" si="0"/>
        <v>2020480.3499999999</v>
      </c>
      <c r="M30">
        <v>1</v>
      </c>
      <c r="N30" t="s">
        <v>24</v>
      </c>
      <c r="O30" t="s">
        <v>25</v>
      </c>
      <c r="P30" t="str">
        <f t="shared" ca="1" si="1"/>
        <v>21-25</v>
      </c>
      <c r="Q30" s="20">
        <f t="shared" ca="1" si="6"/>
        <v>23</v>
      </c>
      <c r="R30" t="str">
        <f t="shared" ca="1" si="5"/>
        <v>0772350991</v>
      </c>
      <c r="S30" s="21">
        <f t="shared" ca="1" si="2"/>
        <v>36956.25</v>
      </c>
      <c r="T30" s="21">
        <f t="shared" si="3"/>
        <v>44864</v>
      </c>
      <c r="U30" t="str">
        <f t="shared" ca="1" si="4"/>
        <v>M</v>
      </c>
      <c r="V30" t="str">
        <f>VLOOKUP(A30,Sheet2!A:B,2,1)</f>
        <v>CHURCH HOUSE</v>
      </c>
    </row>
    <row r="31" spans="1:22">
      <c r="A31" s="7">
        <v>1044</v>
      </c>
      <c r="B31" s="8" t="s">
        <v>77</v>
      </c>
      <c r="C31" s="9">
        <v>1044502709910</v>
      </c>
      <c r="D31" s="8" t="s">
        <v>78</v>
      </c>
      <c r="E31" s="8">
        <v>232</v>
      </c>
      <c r="F31" s="10">
        <v>-3797393.5</v>
      </c>
      <c r="G31" s="8">
        <v>12</v>
      </c>
      <c r="H31" s="11">
        <v>5000000</v>
      </c>
      <c r="I31" s="12">
        <v>44909</v>
      </c>
      <c r="J31" s="10">
        <v>3421231.1</v>
      </c>
      <c r="K31" s="12">
        <v>45061</v>
      </c>
      <c r="L31" s="13">
        <f t="shared" si="0"/>
        <v>2052738.66</v>
      </c>
      <c r="M31">
        <v>1</v>
      </c>
      <c r="N31" t="s">
        <v>24</v>
      </c>
      <c r="O31" t="s">
        <v>25</v>
      </c>
      <c r="P31" t="str">
        <f t="shared" ca="1" si="1"/>
        <v>31-35</v>
      </c>
      <c r="Q31" s="20">
        <f t="shared" ca="1" si="6"/>
        <v>33</v>
      </c>
      <c r="R31" t="str">
        <f t="shared" ca="1" si="5"/>
        <v>07727806659</v>
      </c>
      <c r="S31" s="21">
        <f t="shared" ca="1" si="2"/>
        <v>33303.75</v>
      </c>
      <c r="T31" s="21">
        <f t="shared" si="3"/>
        <v>44879</v>
      </c>
      <c r="U31" t="str">
        <f t="shared" ca="1" si="4"/>
        <v>M</v>
      </c>
      <c r="V31" t="str">
        <f>VLOOKUP(A31,Sheet2!A:B,2,1)</f>
        <v>WANDEGEYA</v>
      </c>
    </row>
    <row r="32" spans="1:22">
      <c r="A32" s="14">
        <v>1040</v>
      </c>
      <c r="B32" s="15" t="s">
        <v>79</v>
      </c>
      <c r="C32" s="16">
        <v>1040502817630</v>
      </c>
      <c r="D32" s="15" t="s">
        <v>80</v>
      </c>
      <c r="E32" s="15">
        <v>266</v>
      </c>
      <c r="F32" s="17">
        <v>-3794299.05</v>
      </c>
      <c r="G32" s="15">
        <v>12</v>
      </c>
      <c r="H32" s="18">
        <v>4000000</v>
      </c>
      <c r="I32" s="19">
        <v>44967</v>
      </c>
      <c r="J32" s="17">
        <v>3379500</v>
      </c>
      <c r="K32" s="19">
        <v>45027</v>
      </c>
      <c r="L32" s="13">
        <f t="shared" si="0"/>
        <v>2027700</v>
      </c>
      <c r="M32">
        <v>1</v>
      </c>
      <c r="N32" t="s">
        <v>24</v>
      </c>
      <c r="O32" t="s">
        <v>25</v>
      </c>
      <c r="P32" t="str">
        <f t="shared" ca="1" si="1"/>
        <v>21-25</v>
      </c>
      <c r="Q32" s="20">
        <f t="shared" ca="1" si="6"/>
        <v>22</v>
      </c>
      <c r="R32" t="str">
        <f t="shared" ca="1" si="5"/>
        <v>07729733289</v>
      </c>
      <c r="S32" s="21">
        <f t="shared" ca="1" si="2"/>
        <v>37321.5</v>
      </c>
      <c r="T32" s="21">
        <f t="shared" si="3"/>
        <v>44936</v>
      </c>
      <c r="U32" t="str">
        <f t="shared" ca="1" si="4"/>
        <v>F</v>
      </c>
      <c r="V32" t="str">
        <f>VLOOKUP(A32,Sheet2!A:B,2,1)</f>
        <v>NEW TAXI PARK</v>
      </c>
    </row>
    <row r="33" spans="1:22">
      <c r="A33" s="14">
        <v>1044</v>
      </c>
      <c r="B33" s="15" t="s">
        <v>77</v>
      </c>
      <c r="C33" s="16">
        <v>1044502713942</v>
      </c>
      <c r="D33" s="15" t="s">
        <v>81</v>
      </c>
      <c r="E33" s="15">
        <v>230</v>
      </c>
      <c r="F33" s="17">
        <v>-3792793.4</v>
      </c>
      <c r="G33" s="15">
        <v>12</v>
      </c>
      <c r="H33" s="18">
        <v>5000000</v>
      </c>
      <c r="I33" s="19">
        <v>44911</v>
      </c>
      <c r="J33" s="17">
        <v>3421513.55</v>
      </c>
      <c r="K33" s="19">
        <v>45063</v>
      </c>
      <c r="L33" s="13">
        <f t="shared" si="0"/>
        <v>2052908.13</v>
      </c>
      <c r="M33">
        <v>1</v>
      </c>
      <c r="N33" t="s">
        <v>24</v>
      </c>
      <c r="O33" t="s">
        <v>25</v>
      </c>
      <c r="P33" t="str">
        <f t="shared" ca="1" si="1"/>
        <v>21-25</v>
      </c>
      <c r="Q33" s="20">
        <f t="shared" ca="1" si="6"/>
        <v>25</v>
      </c>
      <c r="R33" t="str">
        <f t="shared" ca="1" si="5"/>
        <v>07725973644</v>
      </c>
      <c r="S33" s="21">
        <f t="shared" ca="1" si="2"/>
        <v>36225.75</v>
      </c>
      <c r="T33" s="21">
        <f t="shared" si="3"/>
        <v>44881</v>
      </c>
      <c r="U33" t="str">
        <f t="shared" ca="1" si="4"/>
        <v>F</v>
      </c>
      <c r="V33" t="str">
        <f>VLOOKUP(A33,Sheet2!A:B,2,1)</f>
        <v>WANDEGEYA</v>
      </c>
    </row>
    <row r="34" spans="1:22">
      <c r="A34" s="7">
        <v>1003</v>
      </c>
      <c r="B34" s="8" t="s">
        <v>82</v>
      </c>
      <c r="C34" s="9">
        <v>1003502721635</v>
      </c>
      <c r="D34" s="8" t="s">
        <v>83</v>
      </c>
      <c r="E34" s="8">
        <v>225</v>
      </c>
      <c r="F34" s="10">
        <v>-3776524.4</v>
      </c>
      <c r="G34" s="8">
        <v>12</v>
      </c>
      <c r="H34" s="11">
        <v>5000000</v>
      </c>
      <c r="I34" s="12">
        <v>44916</v>
      </c>
      <c r="J34" s="10">
        <v>3414439.8</v>
      </c>
      <c r="K34" s="12">
        <v>45068</v>
      </c>
      <c r="L34" s="13">
        <f t="shared" si="0"/>
        <v>2048663.88</v>
      </c>
      <c r="M34">
        <v>1</v>
      </c>
      <c r="N34" t="s">
        <v>24</v>
      </c>
      <c r="O34" t="s">
        <v>25</v>
      </c>
      <c r="P34" t="str">
        <f t="shared" ca="1" si="1"/>
        <v>21-25</v>
      </c>
      <c r="Q34" s="20">
        <f t="shared" ca="1" si="6"/>
        <v>23</v>
      </c>
      <c r="R34" t="str">
        <f t="shared" ca="1" si="5"/>
        <v>07722159452</v>
      </c>
      <c r="S34" s="21">
        <f t="shared" ca="1" si="2"/>
        <v>36956.25</v>
      </c>
      <c r="T34" s="21">
        <f t="shared" si="3"/>
        <v>44886</v>
      </c>
      <c r="U34" t="str">
        <f t="shared" ca="1" si="4"/>
        <v>M</v>
      </c>
      <c r="V34" t="str">
        <f>VLOOKUP(A34,Sheet2!A:B,2,1)</f>
        <v>KATWE</v>
      </c>
    </row>
    <row r="35" spans="1:22">
      <c r="A35" s="14">
        <v>1032</v>
      </c>
      <c r="B35" s="15" t="s">
        <v>84</v>
      </c>
      <c r="C35" s="16">
        <v>1032502721680</v>
      </c>
      <c r="D35" s="15" t="s">
        <v>85</v>
      </c>
      <c r="E35" s="15">
        <v>225</v>
      </c>
      <c r="F35" s="17">
        <v>-3746473.3</v>
      </c>
      <c r="G35" s="15">
        <v>12</v>
      </c>
      <c r="H35" s="18">
        <v>5000000</v>
      </c>
      <c r="I35" s="19">
        <v>44916</v>
      </c>
      <c r="J35" s="17">
        <v>3391320.8</v>
      </c>
      <c r="K35" s="19">
        <v>45068</v>
      </c>
      <c r="L35" s="13">
        <f t="shared" si="0"/>
        <v>2034792.4799999997</v>
      </c>
      <c r="M35">
        <v>1</v>
      </c>
      <c r="N35" t="s">
        <v>24</v>
      </c>
      <c r="O35" t="s">
        <v>25</v>
      </c>
      <c r="P35" t="str">
        <f t="shared" ca="1" si="1"/>
        <v>21-25</v>
      </c>
      <c r="Q35" s="20">
        <f t="shared" ca="1" si="6"/>
        <v>21</v>
      </c>
      <c r="R35" t="str">
        <f t="shared" ca="1" si="5"/>
        <v>07726188692</v>
      </c>
      <c r="S35" s="21">
        <f t="shared" ca="1" si="2"/>
        <v>37686.75</v>
      </c>
      <c r="T35" s="21">
        <f t="shared" si="3"/>
        <v>44886</v>
      </c>
      <c r="U35" t="str">
        <f t="shared" ca="1" si="4"/>
        <v>F</v>
      </c>
      <c r="V35" t="str">
        <f>VLOOKUP(A35,Sheet2!A:B,2,1)</f>
        <v>MARKET STREET BRANCH</v>
      </c>
    </row>
    <row r="36" spans="1:22">
      <c r="A36" s="14">
        <v>1010</v>
      </c>
      <c r="B36" s="15" t="s">
        <v>86</v>
      </c>
      <c r="C36" s="16">
        <v>1010502675596</v>
      </c>
      <c r="D36" s="15" t="s">
        <v>87</v>
      </c>
      <c r="E36" s="15">
        <v>245</v>
      </c>
      <c r="F36" s="17">
        <v>-3737770.65</v>
      </c>
      <c r="G36" s="15">
        <v>12</v>
      </c>
      <c r="H36" s="18">
        <v>5000000</v>
      </c>
      <c r="I36" s="19">
        <v>44896</v>
      </c>
      <c r="J36" s="17">
        <v>3288723.75</v>
      </c>
      <c r="K36" s="19">
        <v>45048</v>
      </c>
      <c r="L36" s="13">
        <f t="shared" si="0"/>
        <v>1973234.25</v>
      </c>
      <c r="M36">
        <v>1</v>
      </c>
      <c r="N36" t="s">
        <v>24</v>
      </c>
      <c r="O36" t="s">
        <v>25</v>
      </c>
      <c r="P36" t="str">
        <f t="shared" ca="1" si="1"/>
        <v>26-30</v>
      </c>
      <c r="Q36" s="20">
        <f t="shared" ca="1" si="6"/>
        <v>28</v>
      </c>
      <c r="R36" t="str">
        <f t="shared" ca="1" si="5"/>
        <v>07723124611</v>
      </c>
      <c r="S36" s="21">
        <f t="shared" ca="1" si="2"/>
        <v>35130</v>
      </c>
      <c r="T36" s="21">
        <f t="shared" si="3"/>
        <v>44866</v>
      </c>
      <c r="U36" t="str">
        <f t="shared" ca="1" si="4"/>
        <v>F</v>
      </c>
      <c r="V36" t="str">
        <f>VLOOKUP(A36,Sheet2!A:B,2,1)</f>
        <v>KAJJANSI</v>
      </c>
    </row>
    <row r="37" spans="1:22">
      <c r="A37" s="7">
        <v>1043</v>
      </c>
      <c r="B37" s="8" t="s">
        <v>52</v>
      </c>
      <c r="C37" s="9">
        <v>1043502666375</v>
      </c>
      <c r="D37" s="8" t="s">
        <v>88</v>
      </c>
      <c r="E37" s="8">
        <v>245</v>
      </c>
      <c r="F37" s="10">
        <v>-3732522.65</v>
      </c>
      <c r="G37" s="8">
        <v>12</v>
      </c>
      <c r="H37" s="11">
        <v>4860000</v>
      </c>
      <c r="I37" s="12">
        <v>44891</v>
      </c>
      <c r="J37" s="10">
        <v>3332987.05</v>
      </c>
      <c r="K37" s="12">
        <v>45048</v>
      </c>
      <c r="L37" s="13">
        <f t="shared" si="0"/>
        <v>1999792.2299999997</v>
      </c>
      <c r="M37">
        <v>1</v>
      </c>
      <c r="N37" t="s">
        <v>24</v>
      </c>
      <c r="O37" t="s">
        <v>25</v>
      </c>
      <c r="P37" t="str">
        <f t="shared" ca="1" si="1"/>
        <v>31-35</v>
      </c>
      <c r="Q37" s="20">
        <f t="shared" ca="1" si="6"/>
        <v>32</v>
      </c>
      <c r="R37" t="str">
        <f t="shared" ca="1" si="5"/>
        <v>07729045007</v>
      </c>
      <c r="S37" s="21">
        <f t="shared" ca="1" si="2"/>
        <v>33669</v>
      </c>
      <c r="T37" s="21">
        <f t="shared" si="3"/>
        <v>44860</v>
      </c>
      <c r="U37" t="str">
        <f t="shared" ca="1" si="4"/>
        <v>M</v>
      </c>
      <c r="V37" t="str">
        <f>VLOOKUP(A37,Sheet2!A:B,2,1)</f>
        <v>OVINO BRANCH</v>
      </c>
    </row>
    <row r="38" spans="1:22">
      <c r="A38" s="14">
        <v>1032</v>
      </c>
      <c r="B38" s="15" t="s">
        <v>57</v>
      </c>
      <c r="C38" s="16">
        <v>1032502758590</v>
      </c>
      <c r="D38" s="15" t="s">
        <v>89</v>
      </c>
      <c r="E38" s="15">
        <v>202</v>
      </c>
      <c r="F38" s="17">
        <v>-3728314.05</v>
      </c>
      <c r="G38" s="15">
        <v>12</v>
      </c>
      <c r="H38" s="18">
        <v>5000000</v>
      </c>
      <c r="I38" s="19">
        <v>44939</v>
      </c>
      <c r="J38" s="17">
        <v>3414717.5</v>
      </c>
      <c r="K38" s="19">
        <v>45091</v>
      </c>
      <c r="L38" s="13">
        <f t="shared" si="0"/>
        <v>2048830.5</v>
      </c>
      <c r="M38">
        <v>1</v>
      </c>
      <c r="N38" t="s">
        <v>24</v>
      </c>
      <c r="O38" t="s">
        <v>25</v>
      </c>
      <c r="P38" t="str">
        <f t="shared" ca="1" si="1"/>
        <v>21-25</v>
      </c>
      <c r="Q38" s="20">
        <f t="shared" ca="1" si="6"/>
        <v>20</v>
      </c>
      <c r="R38" t="str">
        <f t="shared" ca="1" si="5"/>
        <v>07727107226</v>
      </c>
      <c r="S38" s="21">
        <f t="shared" ca="1" si="2"/>
        <v>38052</v>
      </c>
      <c r="T38" s="21">
        <f t="shared" si="3"/>
        <v>44908</v>
      </c>
      <c r="U38" t="str">
        <f t="shared" ca="1" si="4"/>
        <v>F</v>
      </c>
      <c r="V38" t="str">
        <f>VLOOKUP(A38,Sheet2!A:B,2,1)</f>
        <v>MARKET STREET BRANCH</v>
      </c>
    </row>
    <row r="39" spans="1:22">
      <c r="A39" s="14">
        <v>1040</v>
      </c>
      <c r="B39" s="15" t="s">
        <v>67</v>
      </c>
      <c r="C39" s="16">
        <v>1040502777813</v>
      </c>
      <c r="D39" s="15" t="s">
        <v>90</v>
      </c>
      <c r="E39" s="15">
        <v>191</v>
      </c>
      <c r="F39" s="17">
        <v>-3720484.4</v>
      </c>
      <c r="G39" s="15">
        <v>12</v>
      </c>
      <c r="H39" s="18">
        <v>5000000</v>
      </c>
      <c r="I39" s="19">
        <v>44950</v>
      </c>
      <c r="J39" s="17">
        <v>3405000.25</v>
      </c>
      <c r="K39" s="19">
        <v>45102</v>
      </c>
      <c r="L39" s="13">
        <f t="shared" si="0"/>
        <v>2043000.15</v>
      </c>
      <c r="M39">
        <v>1</v>
      </c>
      <c r="N39" t="s">
        <v>24</v>
      </c>
      <c r="O39" t="s">
        <v>25</v>
      </c>
      <c r="P39" t="str">
        <f t="shared" ca="1" si="1"/>
        <v>21-25</v>
      </c>
      <c r="Q39" s="20">
        <f t="shared" ca="1" si="6"/>
        <v>21</v>
      </c>
      <c r="R39" t="str">
        <f t="shared" ca="1" si="5"/>
        <v>07728546764</v>
      </c>
      <c r="S39" s="21">
        <f t="shared" ca="1" si="2"/>
        <v>37686.75</v>
      </c>
      <c r="T39" s="21">
        <f t="shared" si="3"/>
        <v>44919</v>
      </c>
      <c r="U39" t="str">
        <f t="shared" ca="1" si="4"/>
        <v>M</v>
      </c>
      <c r="V39" t="str">
        <f>VLOOKUP(A39,Sheet2!A:B,2,1)</f>
        <v>NEW TAXI PARK</v>
      </c>
    </row>
    <row r="40" spans="1:22">
      <c r="A40" s="7">
        <v>1038</v>
      </c>
      <c r="B40" s="8" t="s">
        <v>59</v>
      </c>
      <c r="C40" s="9">
        <v>1038502725775</v>
      </c>
      <c r="D40" s="8" t="s">
        <v>91</v>
      </c>
      <c r="E40" s="8">
        <v>223</v>
      </c>
      <c r="F40" s="10">
        <v>-3714294.85</v>
      </c>
      <c r="G40" s="8">
        <v>12</v>
      </c>
      <c r="H40" s="11">
        <v>5000000</v>
      </c>
      <c r="I40" s="12">
        <v>44918</v>
      </c>
      <c r="J40" s="10">
        <v>3299141.35</v>
      </c>
      <c r="K40" s="12">
        <v>45070</v>
      </c>
      <c r="L40" s="13">
        <f t="shared" si="0"/>
        <v>1979484.81</v>
      </c>
      <c r="M40">
        <v>1</v>
      </c>
      <c r="N40" t="s">
        <v>24</v>
      </c>
      <c r="O40" t="s">
        <v>25</v>
      </c>
      <c r="P40" t="str">
        <f t="shared" ca="1" si="1"/>
        <v>Below 20</v>
      </c>
      <c r="Q40" s="20">
        <f t="shared" ca="1" si="6"/>
        <v>18</v>
      </c>
      <c r="R40" t="str">
        <f t="shared" ca="1" si="5"/>
        <v>07729791299</v>
      </c>
      <c r="S40" s="21">
        <f t="shared" ca="1" si="2"/>
        <v>38782.5</v>
      </c>
      <c r="T40" s="21">
        <f t="shared" si="3"/>
        <v>44888</v>
      </c>
      <c r="U40" t="str">
        <f t="shared" ca="1" si="4"/>
        <v>F</v>
      </c>
      <c r="V40" t="str">
        <f>VLOOKUP(A40,Sheet2!A:B,2,1)</f>
        <v>ARUA PARK BRANCH</v>
      </c>
    </row>
    <row r="41" spans="1:22">
      <c r="A41" s="7">
        <v>1038</v>
      </c>
      <c r="B41" s="8" t="s">
        <v>92</v>
      </c>
      <c r="C41" s="9">
        <v>1038502844723</v>
      </c>
      <c r="D41" s="8" t="s">
        <v>93</v>
      </c>
      <c r="E41" s="8">
        <v>183</v>
      </c>
      <c r="F41" s="10">
        <v>-3704334.4</v>
      </c>
      <c r="G41" s="8">
        <v>12</v>
      </c>
      <c r="H41" s="11">
        <v>5000000</v>
      </c>
      <c r="I41" s="12">
        <v>44987</v>
      </c>
      <c r="J41" s="10">
        <v>3430766.66</v>
      </c>
      <c r="K41" s="12">
        <v>45110</v>
      </c>
      <c r="L41" s="13">
        <f t="shared" si="0"/>
        <v>2058459.996</v>
      </c>
      <c r="M41">
        <v>1</v>
      </c>
      <c r="N41" t="s">
        <v>24</v>
      </c>
      <c r="O41" t="s">
        <v>25</v>
      </c>
      <c r="P41" t="str">
        <f t="shared" ca="1" si="1"/>
        <v>21-25</v>
      </c>
      <c r="Q41" s="20">
        <f t="shared" ca="1" si="6"/>
        <v>22</v>
      </c>
      <c r="R41" t="str">
        <f t="shared" ca="1" si="5"/>
        <v>0772145620</v>
      </c>
      <c r="S41" s="21">
        <f t="shared" ca="1" si="2"/>
        <v>37321.5</v>
      </c>
      <c r="T41" s="21">
        <f t="shared" si="3"/>
        <v>44959</v>
      </c>
      <c r="U41" t="str">
        <f t="shared" ca="1" si="4"/>
        <v>M</v>
      </c>
      <c r="V41" t="str">
        <f>VLOOKUP(A41,Sheet2!A:B,2,1)</f>
        <v>ARUA PARK BRANCH</v>
      </c>
    </row>
    <row r="42" spans="1:22">
      <c r="A42" s="7">
        <v>1003</v>
      </c>
      <c r="B42" s="8" t="s">
        <v>82</v>
      </c>
      <c r="C42" s="9">
        <v>1003502735931</v>
      </c>
      <c r="D42" s="8" t="s">
        <v>94</v>
      </c>
      <c r="E42" s="8">
        <v>214</v>
      </c>
      <c r="F42" s="10">
        <v>-3688341.2</v>
      </c>
      <c r="G42" s="8">
        <v>12</v>
      </c>
      <c r="H42" s="11">
        <v>5000000</v>
      </c>
      <c r="I42" s="12">
        <v>44926</v>
      </c>
      <c r="J42" s="10">
        <v>3336545.4</v>
      </c>
      <c r="K42" s="12">
        <v>45079</v>
      </c>
      <c r="L42" s="13">
        <f t="shared" si="0"/>
        <v>2001927.2399999998</v>
      </c>
      <c r="M42">
        <v>1</v>
      </c>
      <c r="N42" t="s">
        <v>24</v>
      </c>
      <c r="O42" t="s">
        <v>25</v>
      </c>
      <c r="P42" t="str">
        <f t="shared" ca="1" si="1"/>
        <v>31-35</v>
      </c>
      <c r="Q42" s="20">
        <f t="shared" ca="1" si="6"/>
        <v>31</v>
      </c>
      <c r="R42" t="str">
        <f t="shared" ca="1" si="5"/>
        <v>07721160900</v>
      </c>
      <c r="S42" s="21">
        <f t="shared" ca="1" si="2"/>
        <v>34034.25</v>
      </c>
      <c r="T42" s="21">
        <f t="shared" si="3"/>
        <v>44896</v>
      </c>
      <c r="U42" t="str">
        <f t="shared" ca="1" si="4"/>
        <v>F</v>
      </c>
      <c r="V42" t="str">
        <f>VLOOKUP(A42,Sheet2!A:B,2,1)</f>
        <v>KATWE</v>
      </c>
    </row>
    <row r="43" spans="1:22">
      <c r="A43" s="7">
        <v>1025</v>
      </c>
      <c r="B43" s="8" t="s">
        <v>95</v>
      </c>
      <c r="C43" s="9">
        <v>1025502808041</v>
      </c>
      <c r="D43" s="8" t="s">
        <v>96</v>
      </c>
      <c r="E43" s="8">
        <v>181</v>
      </c>
      <c r="F43" s="10">
        <v>-3685668.7</v>
      </c>
      <c r="G43" s="8">
        <v>12</v>
      </c>
      <c r="H43" s="11">
        <v>5000000</v>
      </c>
      <c r="I43" s="12">
        <v>44961</v>
      </c>
      <c r="J43" s="10">
        <v>3416126.9</v>
      </c>
      <c r="K43" s="12">
        <v>45112</v>
      </c>
      <c r="L43" s="13">
        <f t="shared" si="0"/>
        <v>2049676.14</v>
      </c>
      <c r="M43">
        <v>1</v>
      </c>
      <c r="N43" t="s">
        <v>24</v>
      </c>
      <c r="O43" t="s">
        <v>25</v>
      </c>
      <c r="P43" t="str">
        <f t="shared" ca="1" si="1"/>
        <v>21-25</v>
      </c>
      <c r="Q43" s="20">
        <f t="shared" ca="1" si="6"/>
        <v>25</v>
      </c>
      <c r="R43" t="str">
        <f t="shared" ca="1" si="5"/>
        <v>07722071996</v>
      </c>
      <c r="S43" s="21">
        <f t="shared" ca="1" si="2"/>
        <v>36225.75</v>
      </c>
      <c r="T43" s="21">
        <f t="shared" si="3"/>
        <v>44930</v>
      </c>
      <c r="U43" t="str">
        <f t="shared" ca="1" si="4"/>
        <v>F</v>
      </c>
      <c r="V43" t="str">
        <f>VLOOKUP(A43,Sheet2!A:B,2,1)</f>
        <v>NTINDA BRANCH</v>
      </c>
    </row>
    <row r="44" spans="1:22">
      <c r="A44" s="7">
        <v>1040</v>
      </c>
      <c r="B44" s="8" t="s">
        <v>97</v>
      </c>
      <c r="C44" s="9">
        <v>1040502781600</v>
      </c>
      <c r="D44" s="8" t="s">
        <v>98</v>
      </c>
      <c r="E44" s="8">
        <v>184</v>
      </c>
      <c r="F44" s="10">
        <v>-3621625.35</v>
      </c>
      <c r="G44" s="8">
        <v>12</v>
      </c>
      <c r="H44" s="11">
        <v>5000000</v>
      </c>
      <c r="I44" s="12">
        <v>44953</v>
      </c>
      <c r="J44" s="10">
        <v>3300626</v>
      </c>
      <c r="K44" s="12">
        <v>45109</v>
      </c>
      <c r="L44" s="13">
        <f t="shared" si="0"/>
        <v>1980375.5999999999</v>
      </c>
      <c r="M44">
        <v>1</v>
      </c>
      <c r="N44" t="s">
        <v>24</v>
      </c>
      <c r="O44" t="s">
        <v>25</v>
      </c>
      <c r="P44" t="str">
        <f t="shared" ca="1" si="1"/>
        <v>Below 20</v>
      </c>
      <c r="Q44" s="20">
        <f t="shared" ca="1" si="6"/>
        <v>18</v>
      </c>
      <c r="R44" t="str">
        <f t="shared" ca="1" si="5"/>
        <v>07728571617</v>
      </c>
      <c r="S44" s="21">
        <f t="shared" ca="1" si="2"/>
        <v>38782.5</v>
      </c>
      <c r="T44" s="21">
        <f t="shared" si="3"/>
        <v>44922</v>
      </c>
      <c r="U44" t="str">
        <f t="shared" ca="1" si="4"/>
        <v>F</v>
      </c>
      <c r="V44" t="str">
        <f>VLOOKUP(A44,Sheet2!A:B,2,1)</f>
        <v>NEW TAXI PARK</v>
      </c>
    </row>
    <row r="45" spans="1:22">
      <c r="A45" s="7">
        <v>1001</v>
      </c>
      <c r="B45" s="8" t="s">
        <v>34</v>
      </c>
      <c r="C45" s="9">
        <v>1001502505309</v>
      </c>
      <c r="D45" s="8" t="s">
        <v>99</v>
      </c>
      <c r="E45" s="8">
        <v>245</v>
      </c>
      <c r="F45" s="10">
        <v>-3612375</v>
      </c>
      <c r="G45" s="8">
        <v>18</v>
      </c>
      <c r="H45" s="11">
        <v>5000000</v>
      </c>
      <c r="I45" s="12">
        <v>44798</v>
      </c>
      <c r="J45" s="10">
        <v>3210299.55</v>
      </c>
      <c r="K45" s="12">
        <v>45048</v>
      </c>
      <c r="L45" s="13">
        <f t="shared" si="0"/>
        <v>1926179.7299999997</v>
      </c>
      <c r="M45">
        <v>1</v>
      </c>
      <c r="N45" t="s">
        <v>24</v>
      </c>
      <c r="O45" t="s">
        <v>25</v>
      </c>
      <c r="P45" t="str">
        <f t="shared" ca="1" si="1"/>
        <v>21-25</v>
      </c>
      <c r="Q45" s="20">
        <f t="shared" ca="1" si="6"/>
        <v>21</v>
      </c>
      <c r="R45" t="str">
        <f t="shared" ca="1" si="5"/>
        <v>0772679706</v>
      </c>
      <c r="S45" s="21">
        <f t="shared" ca="1" si="2"/>
        <v>37686.75</v>
      </c>
      <c r="T45" s="21">
        <f t="shared" si="3"/>
        <v>44767</v>
      </c>
      <c r="U45" t="str">
        <f t="shared" ca="1" si="4"/>
        <v>M</v>
      </c>
      <c r="V45" t="str">
        <f>VLOOKUP(A45,Sheet2!A:B,2,1)</f>
        <v>CHURCH HOUSE</v>
      </c>
    </row>
    <row r="46" spans="1:22">
      <c r="A46" s="14">
        <v>1040</v>
      </c>
      <c r="B46" s="15" t="s">
        <v>40</v>
      </c>
      <c r="C46" s="16">
        <v>1040502774131</v>
      </c>
      <c r="D46" s="15" t="s">
        <v>100</v>
      </c>
      <c r="E46" s="15">
        <v>192</v>
      </c>
      <c r="F46" s="17">
        <v>-3533142.65</v>
      </c>
      <c r="G46" s="15">
        <v>12</v>
      </c>
      <c r="H46" s="18">
        <v>5000000</v>
      </c>
      <c r="I46" s="19">
        <v>44949</v>
      </c>
      <c r="J46" s="17">
        <v>3224418.85</v>
      </c>
      <c r="K46" s="19">
        <v>45101</v>
      </c>
      <c r="L46" s="13">
        <f t="shared" si="0"/>
        <v>1934651.31</v>
      </c>
      <c r="M46">
        <v>1</v>
      </c>
      <c r="N46" t="s">
        <v>24</v>
      </c>
      <c r="O46" t="s">
        <v>25</v>
      </c>
      <c r="P46" t="str">
        <f t="shared" ca="1" si="1"/>
        <v>31-35</v>
      </c>
      <c r="Q46" s="20">
        <f t="shared" ca="1" si="6"/>
        <v>32</v>
      </c>
      <c r="R46" t="str">
        <f t="shared" ca="1" si="5"/>
        <v>07727491477</v>
      </c>
      <c r="S46" s="21">
        <f t="shared" ca="1" si="2"/>
        <v>33669</v>
      </c>
      <c r="T46" s="21">
        <f t="shared" si="3"/>
        <v>44918</v>
      </c>
      <c r="U46" t="str">
        <f t="shared" ca="1" si="4"/>
        <v>F</v>
      </c>
      <c r="V46" t="str">
        <f>VLOOKUP(A46,Sheet2!A:B,2,1)</f>
        <v>NEW TAXI PARK</v>
      </c>
    </row>
    <row r="47" spans="1:22">
      <c r="A47" s="7">
        <v>1012</v>
      </c>
      <c r="B47" s="8" t="s">
        <v>38</v>
      </c>
      <c r="C47" s="9">
        <v>1012502635082</v>
      </c>
      <c r="D47" s="8" t="s">
        <v>101</v>
      </c>
      <c r="E47" s="8">
        <v>269</v>
      </c>
      <c r="F47" s="10">
        <v>-3502631.85</v>
      </c>
      <c r="G47" s="8">
        <v>12</v>
      </c>
      <c r="H47" s="11">
        <v>5000000</v>
      </c>
      <c r="I47" s="12">
        <v>44872</v>
      </c>
      <c r="J47" s="10">
        <v>3098267.75</v>
      </c>
      <c r="K47" s="12">
        <v>45024</v>
      </c>
      <c r="L47" s="13">
        <f t="shared" si="0"/>
        <v>1858960.65</v>
      </c>
      <c r="M47">
        <v>1</v>
      </c>
      <c r="N47" t="s">
        <v>24</v>
      </c>
      <c r="O47" t="s">
        <v>25</v>
      </c>
      <c r="P47" t="str">
        <f t="shared" ca="1" si="1"/>
        <v>21-25</v>
      </c>
      <c r="Q47" s="20">
        <f t="shared" ca="1" si="6"/>
        <v>20</v>
      </c>
      <c r="R47" t="str">
        <f t="shared" ca="1" si="5"/>
        <v>07726994362</v>
      </c>
      <c r="S47" s="21">
        <f t="shared" ca="1" si="2"/>
        <v>38052</v>
      </c>
      <c r="T47" s="21">
        <f t="shared" si="3"/>
        <v>44841</v>
      </c>
      <c r="U47" t="str">
        <f t="shared" ca="1" si="4"/>
        <v>F</v>
      </c>
      <c r="V47" t="str">
        <f>VLOOKUP(A47,Sheet2!A:B,2,1)</f>
        <v>KYENGERA</v>
      </c>
    </row>
    <row r="48" spans="1:22">
      <c r="A48" s="14">
        <v>1040</v>
      </c>
      <c r="B48" s="15" t="s">
        <v>73</v>
      </c>
      <c r="C48" s="16">
        <v>1040502828358</v>
      </c>
      <c r="D48" s="15" t="s">
        <v>102</v>
      </c>
      <c r="E48" s="15">
        <v>229</v>
      </c>
      <c r="F48" s="17">
        <v>-3500459.85</v>
      </c>
      <c r="G48" s="15">
        <v>12</v>
      </c>
      <c r="H48" s="18">
        <v>4000000</v>
      </c>
      <c r="I48" s="19">
        <v>44974</v>
      </c>
      <c r="J48" s="17">
        <v>3164706</v>
      </c>
      <c r="K48" s="19">
        <v>45064</v>
      </c>
      <c r="L48" s="13">
        <f t="shared" si="0"/>
        <v>1898823.5999999999</v>
      </c>
      <c r="M48">
        <v>1</v>
      </c>
      <c r="N48" t="s">
        <v>24</v>
      </c>
      <c r="O48" t="s">
        <v>25</v>
      </c>
      <c r="P48" t="str">
        <f t="shared" ca="1" si="1"/>
        <v>31-35</v>
      </c>
      <c r="Q48" s="20">
        <f t="shared" ca="1" si="6"/>
        <v>32</v>
      </c>
      <c r="R48" t="str">
        <f t="shared" ca="1" si="5"/>
        <v>07725634651</v>
      </c>
      <c r="S48" s="21">
        <f t="shared" ca="1" si="2"/>
        <v>33669</v>
      </c>
      <c r="T48" s="21">
        <f t="shared" si="3"/>
        <v>44943</v>
      </c>
      <c r="U48" t="str">
        <f t="shared" ca="1" si="4"/>
        <v>F</v>
      </c>
      <c r="V48" t="str">
        <f>VLOOKUP(A48,Sheet2!A:B,2,1)</f>
        <v>NEW TAXI PARK</v>
      </c>
    </row>
    <row r="49" spans="1:22">
      <c r="A49" s="7">
        <v>1040</v>
      </c>
      <c r="B49" s="8" t="s">
        <v>73</v>
      </c>
      <c r="C49" s="9">
        <v>1040502666083</v>
      </c>
      <c r="D49" s="8" t="s">
        <v>103</v>
      </c>
      <c r="E49" s="8">
        <v>214</v>
      </c>
      <c r="F49" s="10">
        <v>-3497051.6</v>
      </c>
      <c r="G49" s="8">
        <v>15</v>
      </c>
      <c r="H49" s="11">
        <v>5000000</v>
      </c>
      <c r="I49" s="12">
        <v>44891</v>
      </c>
      <c r="J49" s="10">
        <v>3154171.95</v>
      </c>
      <c r="K49" s="12">
        <v>45079</v>
      </c>
      <c r="L49" s="13">
        <f t="shared" si="0"/>
        <v>1892503.17</v>
      </c>
      <c r="M49">
        <v>1</v>
      </c>
      <c r="N49" t="s">
        <v>24</v>
      </c>
      <c r="O49" t="s">
        <v>25</v>
      </c>
      <c r="P49" t="str">
        <f t="shared" ca="1" si="1"/>
        <v>21-25</v>
      </c>
      <c r="Q49" s="20">
        <f t="shared" ca="1" si="6"/>
        <v>24</v>
      </c>
      <c r="R49" t="str">
        <f t="shared" ca="1" si="5"/>
        <v>07723167078</v>
      </c>
      <c r="S49" s="21">
        <f t="shared" ca="1" si="2"/>
        <v>36591</v>
      </c>
      <c r="T49" s="21">
        <f t="shared" si="3"/>
        <v>44860</v>
      </c>
      <c r="U49" t="str">
        <f t="shared" ca="1" si="4"/>
        <v>M</v>
      </c>
      <c r="V49" t="str">
        <f>VLOOKUP(A49,Sheet2!A:B,2,1)</f>
        <v>NEW TAXI PARK</v>
      </c>
    </row>
    <row r="50" spans="1:22">
      <c r="A50" s="14">
        <v>1047</v>
      </c>
      <c r="B50" s="15" t="s">
        <v>104</v>
      </c>
      <c r="C50" s="16">
        <v>1047502607384</v>
      </c>
      <c r="D50" s="15" t="s">
        <v>105</v>
      </c>
      <c r="E50" s="15">
        <v>194</v>
      </c>
      <c r="F50" s="17">
        <v>-3478377.85</v>
      </c>
      <c r="G50" s="15">
        <v>18</v>
      </c>
      <c r="H50" s="18">
        <v>5000000</v>
      </c>
      <c r="I50" s="19">
        <v>44855</v>
      </c>
      <c r="J50" s="17">
        <v>3188056.05</v>
      </c>
      <c r="K50" s="19">
        <v>45099</v>
      </c>
      <c r="L50" s="13">
        <f t="shared" si="0"/>
        <v>1912833.63</v>
      </c>
      <c r="M50">
        <v>1</v>
      </c>
      <c r="N50" t="s">
        <v>24</v>
      </c>
      <c r="O50" t="s">
        <v>25</v>
      </c>
      <c r="P50" t="str">
        <f t="shared" ca="1" si="1"/>
        <v>26-30</v>
      </c>
      <c r="Q50" s="20">
        <f t="shared" ca="1" si="6"/>
        <v>30</v>
      </c>
      <c r="R50" t="str">
        <f t="shared" ca="1" si="5"/>
        <v>07727927194</v>
      </c>
      <c r="S50" s="21">
        <f t="shared" ca="1" si="2"/>
        <v>34399.5</v>
      </c>
      <c r="T50" s="21">
        <f t="shared" si="3"/>
        <v>44825</v>
      </c>
      <c r="U50" t="str">
        <f t="shared" ca="1" si="4"/>
        <v>M</v>
      </c>
      <c r="V50" t="str">
        <f>VLOOKUP(A50,Sheet2!A:B,2,1)</f>
        <v>KIREKA BRANCH</v>
      </c>
    </row>
    <row r="51" spans="1:22">
      <c r="A51" s="14">
        <v>1040</v>
      </c>
      <c r="B51" s="15" t="s">
        <v>40</v>
      </c>
      <c r="C51" s="16">
        <v>1040502652138</v>
      </c>
      <c r="D51" s="15" t="s">
        <v>106</v>
      </c>
      <c r="E51" s="15">
        <v>259</v>
      </c>
      <c r="F51" s="17">
        <v>-3443122.45</v>
      </c>
      <c r="G51" s="15">
        <v>12</v>
      </c>
      <c r="H51" s="18">
        <v>5000000</v>
      </c>
      <c r="I51" s="19">
        <v>44882</v>
      </c>
      <c r="J51" s="17">
        <v>3069295.4</v>
      </c>
      <c r="K51" s="19">
        <v>45034</v>
      </c>
      <c r="L51" s="13">
        <f t="shared" si="0"/>
        <v>1841577.24</v>
      </c>
      <c r="M51">
        <v>1</v>
      </c>
      <c r="N51" t="s">
        <v>24</v>
      </c>
      <c r="O51" t="s">
        <v>25</v>
      </c>
      <c r="P51" t="str">
        <f t="shared" ca="1" si="1"/>
        <v>31-35</v>
      </c>
      <c r="Q51" s="20">
        <f t="shared" ca="1" si="6"/>
        <v>33</v>
      </c>
      <c r="R51" t="str">
        <f t="shared" ca="1" si="5"/>
        <v>07725171779</v>
      </c>
      <c r="S51" s="21">
        <f t="shared" ca="1" si="2"/>
        <v>33303.75</v>
      </c>
      <c r="T51" s="21">
        <f t="shared" si="3"/>
        <v>44851</v>
      </c>
      <c r="U51" t="str">
        <f t="shared" ca="1" si="4"/>
        <v>M</v>
      </c>
      <c r="V51" t="str">
        <f>VLOOKUP(A51,Sheet2!A:B,2,1)</f>
        <v>NEW TAXI PARK</v>
      </c>
    </row>
    <row r="52" spans="1:22">
      <c r="A52" s="7">
        <v>1040</v>
      </c>
      <c r="B52" s="8" t="s">
        <v>107</v>
      </c>
      <c r="C52" s="9">
        <v>1040502645487</v>
      </c>
      <c r="D52" s="8" t="s">
        <v>108</v>
      </c>
      <c r="E52" s="8">
        <v>262</v>
      </c>
      <c r="F52" s="10">
        <v>-3441747.6</v>
      </c>
      <c r="G52" s="8">
        <v>12</v>
      </c>
      <c r="H52" s="11">
        <v>5000000</v>
      </c>
      <c r="I52" s="12">
        <v>44879</v>
      </c>
      <c r="J52" s="10">
        <v>3046880.1</v>
      </c>
      <c r="K52" s="12">
        <v>45031</v>
      </c>
      <c r="L52" s="13">
        <f t="shared" si="0"/>
        <v>1828128.06</v>
      </c>
      <c r="M52">
        <v>1</v>
      </c>
      <c r="N52" t="s">
        <v>24</v>
      </c>
      <c r="O52" t="s">
        <v>25</v>
      </c>
      <c r="P52" t="str">
        <f t="shared" ca="1" si="1"/>
        <v>31-35</v>
      </c>
      <c r="Q52" s="20">
        <f t="shared" ca="1" si="6"/>
        <v>35</v>
      </c>
      <c r="R52" t="str">
        <f t="shared" ca="1" si="5"/>
        <v>07723495246</v>
      </c>
      <c r="S52" s="21">
        <f t="shared" ca="1" si="2"/>
        <v>32573.25</v>
      </c>
      <c r="T52" s="21">
        <f t="shared" si="3"/>
        <v>44848</v>
      </c>
      <c r="U52" t="str">
        <f t="shared" ca="1" si="4"/>
        <v>F</v>
      </c>
      <c r="V52" t="str">
        <f>VLOOKUP(A52,Sheet2!A:B,2,1)</f>
        <v>NEW TAXI PARK</v>
      </c>
    </row>
    <row r="53" spans="1:22">
      <c r="A53" s="7">
        <v>1040</v>
      </c>
      <c r="B53" s="8" t="s">
        <v>40</v>
      </c>
      <c r="C53" s="9">
        <v>1040502624171</v>
      </c>
      <c r="D53" s="8" t="s">
        <v>109</v>
      </c>
      <c r="E53" s="8">
        <v>245</v>
      </c>
      <c r="F53" s="10">
        <v>-3393844.85</v>
      </c>
      <c r="G53" s="8">
        <v>12</v>
      </c>
      <c r="H53" s="11">
        <v>5000000</v>
      </c>
      <c r="I53" s="12">
        <v>44866</v>
      </c>
      <c r="J53" s="10">
        <v>3024784</v>
      </c>
      <c r="K53" s="12">
        <v>45048</v>
      </c>
      <c r="L53" s="13">
        <f t="shared" si="0"/>
        <v>1814870.4</v>
      </c>
      <c r="M53">
        <v>1</v>
      </c>
      <c r="N53" t="s">
        <v>24</v>
      </c>
      <c r="O53" t="s">
        <v>25</v>
      </c>
      <c r="P53" t="str">
        <f t="shared" ca="1" si="1"/>
        <v>31-35</v>
      </c>
      <c r="Q53" s="20">
        <f t="shared" ca="1" si="6"/>
        <v>31</v>
      </c>
      <c r="R53" t="str">
        <f t="shared" ca="1" si="5"/>
        <v>07722386356</v>
      </c>
      <c r="S53" s="21">
        <f t="shared" ca="1" si="2"/>
        <v>34034.25</v>
      </c>
      <c r="T53" s="21">
        <f t="shared" si="3"/>
        <v>44835</v>
      </c>
      <c r="U53" t="str">
        <f t="shared" ca="1" si="4"/>
        <v>M</v>
      </c>
      <c r="V53" t="str">
        <f>VLOOKUP(A53,Sheet2!A:B,2,1)</f>
        <v>NEW TAXI PARK</v>
      </c>
    </row>
    <row r="54" spans="1:22">
      <c r="A54" s="14">
        <v>1040</v>
      </c>
      <c r="B54" s="15" t="s">
        <v>67</v>
      </c>
      <c r="C54" s="16">
        <v>1040502734134</v>
      </c>
      <c r="D54" s="15" t="s">
        <v>110</v>
      </c>
      <c r="E54" s="15">
        <v>245</v>
      </c>
      <c r="F54" s="17">
        <v>-3388889.35</v>
      </c>
      <c r="G54" s="15">
        <v>12</v>
      </c>
      <c r="H54" s="18">
        <v>4000000</v>
      </c>
      <c r="I54" s="19">
        <v>44925</v>
      </c>
      <c r="J54" s="17">
        <v>3026223.1</v>
      </c>
      <c r="K54" s="19">
        <v>45048</v>
      </c>
      <c r="L54" s="13">
        <f t="shared" si="0"/>
        <v>1815733.86</v>
      </c>
      <c r="M54">
        <v>1</v>
      </c>
      <c r="N54" t="s">
        <v>24</v>
      </c>
      <c r="O54" t="s">
        <v>25</v>
      </c>
      <c r="P54" t="str">
        <f t="shared" ca="1" si="1"/>
        <v>26-30</v>
      </c>
      <c r="Q54" s="20">
        <f t="shared" ca="1" si="6"/>
        <v>28</v>
      </c>
      <c r="R54" t="str">
        <f t="shared" ca="1" si="5"/>
        <v>07725176721</v>
      </c>
      <c r="S54" s="21">
        <f t="shared" ca="1" si="2"/>
        <v>35130</v>
      </c>
      <c r="T54" s="21">
        <f t="shared" si="3"/>
        <v>44895</v>
      </c>
      <c r="U54" t="str">
        <f t="shared" ca="1" si="4"/>
        <v>F</v>
      </c>
      <c r="V54" t="str">
        <f>VLOOKUP(A54,Sheet2!A:B,2,1)</f>
        <v>NEW TAXI PARK</v>
      </c>
    </row>
    <row r="55" spans="1:22">
      <c r="A55" s="14">
        <v>1038</v>
      </c>
      <c r="B55" s="15" t="s">
        <v>111</v>
      </c>
      <c r="C55" s="16">
        <v>1038502760287</v>
      </c>
      <c r="D55" s="15" t="s">
        <v>112</v>
      </c>
      <c r="E55" s="15">
        <v>201</v>
      </c>
      <c r="F55" s="17">
        <v>-3376724.25</v>
      </c>
      <c r="G55" s="15">
        <v>12</v>
      </c>
      <c r="H55" s="18">
        <v>5000000</v>
      </c>
      <c r="I55" s="19">
        <v>44940</v>
      </c>
      <c r="J55" s="17">
        <v>3075468.15</v>
      </c>
      <c r="K55" s="19">
        <v>45092</v>
      </c>
      <c r="L55" s="13">
        <f t="shared" si="0"/>
        <v>1845280.89</v>
      </c>
      <c r="M55">
        <v>1</v>
      </c>
      <c r="N55" t="s">
        <v>24</v>
      </c>
      <c r="O55" t="s">
        <v>25</v>
      </c>
      <c r="P55" t="str">
        <f t="shared" ca="1" si="1"/>
        <v>26-30</v>
      </c>
      <c r="Q55" s="20">
        <f t="shared" ca="1" si="6"/>
        <v>28</v>
      </c>
      <c r="R55" t="str">
        <f t="shared" ca="1" si="5"/>
        <v>07722714155</v>
      </c>
      <c r="S55" s="21">
        <f t="shared" ca="1" si="2"/>
        <v>35130</v>
      </c>
      <c r="T55" s="21">
        <f t="shared" si="3"/>
        <v>44909</v>
      </c>
      <c r="U55" t="str">
        <f t="shared" ca="1" si="4"/>
        <v>M</v>
      </c>
      <c r="V55" t="str">
        <f>VLOOKUP(A55,Sheet2!A:B,2,1)</f>
        <v>ARUA PARK BRANCH</v>
      </c>
    </row>
    <row r="56" spans="1:22">
      <c r="A56" s="7">
        <v>1012</v>
      </c>
      <c r="B56" s="8" t="s">
        <v>38</v>
      </c>
      <c r="C56" s="9">
        <v>1012502602251</v>
      </c>
      <c r="D56" s="8" t="s">
        <v>113</v>
      </c>
      <c r="E56" s="8">
        <v>258</v>
      </c>
      <c r="F56" s="10">
        <v>-3375743.85</v>
      </c>
      <c r="G56" s="8">
        <v>12</v>
      </c>
      <c r="H56" s="11">
        <v>5000000</v>
      </c>
      <c r="I56" s="12">
        <v>44852</v>
      </c>
      <c r="J56" s="10">
        <v>3001922.2</v>
      </c>
      <c r="K56" s="12">
        <v>45035</v>
      </c>
      <c r="L56" s="13">
        <f t="shared" si="0"/>
        <v>1801153.32</v>
      </c>
      <c r="M56">
        <v>1</v>
      </c>
      <c r="N56" t="s">
        <v>24</v>
      </c>
      <c r="O56" t="s">
        <v>25</v>
      </c>
      <c r="P56" t="str">
        <f t="shared" ca="1" si="1"/>
        <v>26-30</v>
      </c>
      <c r="Q56" s="20">
        <f t="shared" ca="1" si="6"/>
        <v>29</v>
      </c>
      <c r="R56" t="str">
        <f t="shared" ca="1" si="5"/>
        <v>07728627192</v>
      </c>
      <c r="S56" s="21">
        <f t="shared" ca="1" si="2"/>
        <v>34764.75</v>
      </c>
      <c r="T56" s="21">
        <f t="shared" si="3"/>
        <v>44822</v>
      </c>
      <c r="U56" t="str">
        <f t="shared" ca="1" si="4"/>
        <v>M</v>
      </c>
      <c r="V56" t="str">
        <f>VLOOKUP(A56,Sheet2!A:B,2,1)</f>
        <v>KYENGERA</v>
      </c>
    </row>
    <row r="57" spans="1:22">
      <c r="A57" s="7">
        <v>1040</v>
      </c>
      <c r="B57" s="8" t="s">
        <v>67</v>
      </c>
      <c r="C57" s="9">
        <v>1040502623246</v>
      </c>
      <c r="D57" s="8" t="s">
        <v>114</v>
      </c>
      <c r="E57" s="8">
        <v>245</v>
      </c>
      <c r="F57" s="10">
        <v>-3366468</v>
      </c>
      <c r="G57" s="8">
        <v>12</v>
      </c>
      <c r="H57" s="11">
        <v>5000000</v>
      </c>
      <c r="I57" s="12">
        <v>44865</v>
      </c>
      <c r="J57" s="10">
        <v>2995710.2</v>
      </c>
      <c r="K57" s="12">
        <v>45048</v>
      </c>
      <c r="L57" s="13">
        <f t="shared" si="0"/>
        <v>1797426.12</v>
      </c>
      <c r="M57">
        <v>1</v>
      </c>
      <c r="N57" t="s">
        <v>24</v>
      </c>
      <c r="O57" t="s">
        <v>25</v>
      </c>
      <c r="P57" t="str">
        <f t="shared" ca="1" si="1"/>
        <v>26-30</v>
      </c>
      <c r="Q57" s="20">
        <f t="shared" ca="1" si="6"/>
        <v>30</v>
      </c>
      <c r="R57" t="str">
        <f t="shared" ca="1" si="5"/>
        <v>07723526504</v>
      </c>
      <c r="S57" s="21">
        <f t="shared" ca="1" si="2"/>
        <v>34399.5</v>
      </c>
      <c r="T57" s="21">
        <f t="shared" si="3"/>
        <v>44835</v>
      </c>
      <c r="U57" t="str">
        <f t="shared" ca="1" si="4"/>
        <v>M</v>
      </c>
      <c r="V57" t="str">
        <f>VLOOKUP(A57,Sheet2!A:B,2,1)</f>
        <v>NEW TAXI PARK</v>
      </c>
    </row>
    <row r="58" spans="1:22">
      <c r="A58" s="7">
        <v>1004</v>
      </c>
      <c r="B58" s="8" t="s">
        <v>115</v>
      </c>
      <c r="C58" s="9">
        <v>1004502665371</v>
      </c>
      <c r="D58" s="8" t="s">
        <v>116</v>
      </c>
      <c r="E58" s="8">
        <v>214</v>
      </c>
      <c r="F58" s="10">
        <v>-3358282.65</v>
      </c>
      <c r="G58" s="8">
        <v>12</v>
      </c>
      <c r="H58" s="11">
        <v>5000000</v>
      </c>
      <c r="I58" s="12">
        <v>44890</v>
      </c>
      <c r="J58" s="10">
        <v>3031317.7</v>
      </c>
      <c r="K58" s="12">
        <v>45079</v>
      </c>
      <c r="L58" s="13">
        <f t="shared" si="0"/>
        <v>1818790.62</v>
      </c>
      <c r="M58">
        <v>1</v>
      </c>
      <c r="N58" t="s">
        <v>24</v>
      </c>
      <c r="O58" t="s">
        <v>25</v>
      </c>
      <c r="P58" t="str">
        <f t="shared" ca="1" si="1"/>
        <v>21-25</v>
      </c>
      <c r="Q58" s="20">
        <f t="shared" ca="1" si="6"/>
        <v>25</v>
      </c>
      <c r="R58" t="str">
        <f t="shared" ca="1" si="5"/>
        <v>07722850069</v>
      </c>
      <c r="S58" s="21">
        <f t="shared" ca="1" si="2"/>
        <v>36225.75</v>
      </c>
      <c r="T58" s="21">
        <f t="shared" si="3"/>
        <v>44859</v>
      </c>
      <c r="U58" t="str">
        <f t="shared" ca="1" si="4"/>
        <v>M</v>
      </c>
      <c r="V58" t="str">
        <f>VLOOKUP(A58,Sheet2!A:B,2,1)</f>
        <v>KASANGATI</v>
      </c>
    </row>
    <row r="59" spans="1:22">
      <c r="A59" s="7">
        <v>1044</v>
      </c>
      <c r="B59" s="8" t="s">
        <v>77</v>
      </c>
      <c r="C59" s="9">
        <v>1044502670418</v>
      </c>
      <c r="D59" s="8" t="s">
        <v>117</v>
      </c>
      <c r="E59" s="8">
        <v>214</v>
      </c>
      <c r="F59" s="10">
        <v>-3356532.5</v>
      </c>
      <c r="G59" s="8">
        <v>12</v>
      </c>
      <c r="H59" s="11">
        <v>5000000</v>
      </c>
      <c r="I59" s="12">
        <v>44894</v>
      </c>
      <c r="J59" s="10">
        <v>3026016.2</v>
      </c>
      <c r="K59" s="12">
        <v>45079</v>
      </c>
      <c r="L59" s="13">
        <f t="shared" si="0"/>
        <v>1815609.72</v>
      </c>
      <c r="M59">
        <v>1</v>
      </c>
      <c r="N59" t="s">
        <v>24</v>
      </c>
      <c r="O59" t="s">
        <v>25</v>
      </c>
      <c r="P59" t="str">
        <f t="shared" ca="1" si="1"/>
        <v>21-25</v>
      </c>
      <c r="Q59" s="20">
        <f t="shared" ca="1" si="6"/>
        <v>20</v>
      </c>
      <c r="R59" t="str">
        <f t="shared" ca="1" si="5"/>
        <v>0772120203</v>
      </c>
      <c r="S59" s="21">
        <f t="shared" ca="1" si="2"/>
        <v>38052</v>
      </c>
      <c r="T59" s="21">
        <f t="shared" si="3"/>
        <v>44863</v>
      </c>
      <c r="U59" t="str">
        <f t="shared" ca="1" si="4"/>
        <v>F</v>
      </c>
      <c r="V59" t="str">
        <f>VLOOKUP(A59,Sheet2!A:B,2,1)</f>
        <v>WANDEGEYA</v>
      </c>
    </row>
    <row r="60" spans="1:22">
      <c r="A60" s="7">
        <v>1040</v>
      </c>
      <c r="B60" s="8" t="s">
        <v>40</v>
      </c>
      <c r="C60" s="9">
        <v>1040502666614</v>
      </c>
      <c r="D60" s="8" t="s">
        <v>118</v>
      </c>
      <c r="E60" s="8">
        <v>214</v>
      </c>
      <c r="F60" s="10">
        <v>-3345353.45</v>
      </c>
      <c r="G60" s="8">
        <v>12</v>
      </c>
      <c r="H60" s="11">
        <v>5000000</v>
      </c>
      <c r="I60" s="12">
        <v>44891</v>
      </c>
      <c r="J60" s="10">
        <v>3014283.65</v>
      </c>
      <c r="K60" s="12">
        <v>45079</v>
      </c>
      <c r="L60" s="13">
        <f t="shared" si="0"/>
        <v>1808570.19</v>
      </c>
      <c r="M60">
        <v>1</v>
      </c>
      <c r="N60" t="s">
        <v>24</v>
      </c>
      <c r="O60" t="s">
        <v>25</v>
      </c>
      <c r="P60" t="str">
        <f t="shared" ca="1" si="1"/>
        <v>21-25</v>
      </c>
      <c r="Q60" s="20">
        <f t="shared" ca="1" si="6"/>
        <v>20</v>
      </c>
      <c r="R60" t="str">
        <f t="shared" ca="1" si="5"/>
        <v>07722759900</v>
      </c>
      <c r="S60" s="21">
        <f t="shared" ca="1" si="2"/>
        <v>38052</v>
      </c>
      <c r="T60" s="21">
        <f t="shared" si="3"/>
        <v>44860</v>
      </c>
      <c r="U60" t="str">
        <f t="shared" ca="1" si="4"/>
        <v>M</v>
      </c>
      <c r="V60" t="str">
        <f>VLOOKUP(A60,Sheet2!A:B,2,1)</f>
        <v>NEW TAXI PARK</v>
      </c>
    </row>
    <row r="61" spans="1:22">
      <c r="A61" s="7">
        <v>1040</v>
      </c>
      <c r="B61" s="8" t="s">
        <v>73</v>
      </c>
      <c r="C61" s="9">
        <v>1040502824532</v>
      </c>
      <c r="D61" s="8" t="s">
        <v>119</v>
      </c>
      <c r="E61" s="8">
        <v>200</v>
      </c>
      <c r="F61" s="10">
        <v>-3329618.9</v>
      </c>
      <c r="G61" s="8">
        <v>12</v>
      </c>
      <c r="H61" s="11">
        <v>4000000</v>
      </c>
      <c r="I61" s="12">
        <v>44972</v>
      </c>
      <c r="J61" s="10">
        <v>3049972.85</v>
      </c>
      <c r="K61" s="12">
        <v>45093</v>
      </c>
      <c r="L61" s="13">
        <f t="shared" si="0"/>
        <v>1829983.71</v>
      </c>
      <c r="M61">
        <v>1</v>
      </c>
      <c r="N61" t="s">
        <v>24</v>
      </c>
      <c r="O61" t="s">
        <v>25</v>
      </c>
      <c r="P61" t="str">
        <f t="shared" ca="1" si="1"/>
        <v>21-25</v>
      </c>
      <c r="Q61" s="20">
        <f t="shared" ca="1" si="6"/>
        <v>25</v>
      </c>
      <c r="R61" t="str">
        <f t="shared" ca="1" si="5"/>
        <v>07722599141</v>
      </c>
      <c r="S61" s="21">
        <f t="shared" ca="1" si="2"/>
        <v>36225.75</v>
      </c>
      <c r="T61" s="21">
        <f t="shared" si="3"/>
        <v>44941</v>
      </c>
      <c r="U61" t="str">
        <f t="shared" ca="1" si="4"/>
        <v>M</v>
      </c>
      <c r="V61" t="str">
        <f>VLOOKUP(A61,Sheet2!A:B,2,1)</f>
        <v>NEW TAXI PARK</v>
      </c>
    </row>
    <row r="62" spans="1:22">
      <c r="A62" s="7">
        <v>1047</v>
      </c>
      <c r="B62" s="8" t="s">
        <v>104</v>
      </c>
      <c r="C62" s="9">
        <v>1047502733525</v>
      </c>
      <c r="D62" s="8" t="s">
        <v>120</v>
      </c>
      <c r="E62" s="8">
        <v>245</v>
      </c>
      <c r="F62" s="10">
        <v>-3271383.25</v>
      </c>
      <c r="G62" s="8">
        <v>12</v>
      </c>
      <c r="H62" s="11">
        <v>4000000</v>
      </c>
      <c r="I62" s="12">
        <v>44925</v>
      </c>
      <c r="J62" s="10">
        <v>2918443.9</v>
      </c>
      <c r="K62" s="12">
        <v>45048</v>
      </c>
      <c r="L62" s="13">
        <f t="shared" si="0"/>
        <v>1751066.3399999999</v>
      </c>
      <c r="M62">
        <v>1</v>
      </c>
      <c r="N62" t="s">
        <v>24</v>
      </c>
      <c r="O62" t="s">
        <v>25</v>
      </c>
      <c r="P62" t="str">
        <f t="shared" ca="1" si="1"/>
        <v>31-35</v>
      </c>
      <c r="Q62" s="20">
        <f t="shared" ca="1" si="6"/>
        <v>31</v>
      </c>
      <c r="R62" t="str">
        <f t="shared" ca="1" si="5"/>
        <v>07725452502</v>
      </c>
      <c r="S62" s="21">
        <f t="shared" ca="1" si="2"/>
        <v>34034.25</v>
      </c>
      <c r="T62" s="21">
        <f t="shared" si="3"/>
        <v>44895</v>
      </c>
      <c r="U62" t="str">
        <f t="shared" ca="1" si="4"/>
        <v>M</v>
      </c>
      <c r="V62" t="str">
        <f>VLOOKUP(A62,Sheet2!A:B,2,1)</f>
        <v>KIREKA BRANCH</v>
      </c>
    </row>
    <row r="63" spans="1:22">
      <c r="A63" s="14">
        <v>1012</v>
      </c>
      <c r="B63" s="15" t="s">
        <v>121</v>
      </c>
      <c r="C63" s="16">
        <v>1012502628505</v>
      </c>
      <c r="D63" s="15" t="s">
        <v>122</v>
      </c>
      <c r="E63" s="15">
        <v>182</v>
      </c>
      <c r="F63" s="17">
        <v>-3259415.5</v>
      </c>
      <c r="G63" s="15">
        <v>18</v>
      </c>
      <c r="H63" s="18">
        <v>5000000</v>
      </c>
      <c r="I63" s="19">
        <v>44868</v>
      </c>
      <c r="J63" s="17">
        <v>2968694.95</v>
      </c>
      <c r="K63" s="19">
        <v>45111</v>
      </c>
      <c r="L63" s="13">
        <f t="shared" si="0"/>
        <v>1781216.97</v>
      </c>
      <c r="M63">
        <v>1</v>
      </c>
      <c r="N63" t="s">
        <v>24</v>
      </c>
      <c r="O63" t="s">
        <v>25</v>
      </c>
      <c r="P63" t="str">
        <f t="shared" ca="1" si="1"/>
        <v>26-30</v>
      </c>
      <c r="Q63" s="20">
        <f t="shared" ca="1" si="6"/>
        <v>28</v>
      </c>
      <c r="R63" t="str">
        <f t="shared" ca="1" si="5"/>
        <v>07724200377</v>
      </c>
      <c r="S63" s="21">
        <f t="shared" ca="1" si="2"/>
        <v>35130</v>
      </c>
      <c r="T63" s="21">
        <f t="shared" si="3"/>
        <v>44837</v>
      </c>
      <c r="U63" t="str">
        <f t="shared" ca="1" si="4"/>
        <v>F</v>
      </c>
      <c r="V63" t="str">
        <f>VLOOKUP(A63,Sheet2!A:B,2,1)</f>
        <v>KYENGERA</v>
      </c>
    </row>
    <row r="64" spans="1:22">
      <c r="A64" s="7">
        <v>1032</v>
      </c>
      <c r="B64" s="8" t="s">
        <v>123</v>
      </c>
      <c r="C64" s="9">
        <v>1032502881754</v>
      </c>
      <c r="D64" s="8" t="s">
        <v>124</v>
      </c>
      <c r="E64" s="8">
        <v>184</v>
      </c>
      <c r="F64" s="10">
        <v>-3207630.05</v>
      </c>
      <c r="G64" s="8">
        <v>12</v>
      </c>
      <c r="H64" s="11">
        <v>3500000</v>
      </c>
      <c r="I64" s="12">
        <v>45016</v>
      </c>
      <c r="J64" s="10">
        <v>2936268.2</v>
      </c>
      <c r="K64" s="12">
        <v>45109</v>
      </c>
      <c r="L64" s="13">
        <f t="shared" si="0"/>
        <v>1761760.9200000002</v>
      </c>
      <c r="M64">
        <v>1</v>
      </c>
      <c r="N64" t="s">
        <v>24</v>
      </c>
      <c r="O64" t="s">
        <v>25</v>
      </c>
      <c r="P64" t="str">
        <f t="shared" ca="1" si="1"/>
        <v>31-35</v>
      </c>
      <c r="Q64" s="20">
        <f t="shared" ca="1" si="6"/>
        <v>33</v>
      </c>
      <c r="R64" t="str">
        <f t="shared" ca="1" si="5"/>
        <v>0772410335</v>
      </c>
      <c r="S64" s="21">
        <f t="shared" ca="1" si="2"/>
        <v>33303.75</v>
      </c>
      <c r="T64" s="21">
        <f t="shared" si="3"/>
        <v>44988</v>
      </c>
      <c r="U64" t="str">
        <f t="shared" ca="1" si="4"/>
        <v>M</v>
      </c>
      <c r="V64" t="str">
        <f>VLOOKUP(A64,Sheet2!A:B,2,1)</f>
        <v>MARKET STREET BRANCH</v>
      </c>
    </row>
    <row r="65" spans="1:22">
      <c r="A65" s="7">
        <v>1001</v>
      </c>
      <c r="B65" s="8" t="s">
        <v>125</v>
      </c>
      <c r="C65" s="9">
        <v>1001502603990</v>
      </c>
      <c r="D65" s="8" t="s">
        <v>126</v>
      </c>
      <c r="E65" s="8">
        <v>196</v>
      </c>
      <c r="F65" s="10">
        <v>-3197458.25</v>
      </c>
      <c r="G65" s="8">
        <v>18</v>
      </c>
      <c r="H65" s="11">
        <v>5000000</v>
      </c>
      <c r="I65" s="12">
        <v>44853</v>
      </c>
      <c r="J65" s="10">
        <v>2923009.03</v>
      </c>
      <c r="K65" s="12">
        <v>45097</v>
      </c>
      <c r="L65" s="13">
        <f t="shared" si="0"/>
        <v>1753805.4179999998</v>
      </c>
      <c r="M65">
        <v>1</v>
      </c>
      <c r="N65" t="s">
        <v>24</v>
      </c>
      <c r="O65" t="s">
        <v>25</v>
      </c>
      <c r="P65" t="str">
        <f t="shared" ca="1" si="1"/>
        <v>21-25</v>
      </c>
      <c r="Q65" s="20">
        <f t="shared" ca="1" si="6"/>
        <v>20</v>
      </c>
      <c r="R65" t="str">
        <f t="shared" ca="1" si="5"/>
        <v>07721403024</v>
      </c>
      <c r="S65" s="21">
        <f t="shared" ca="1" si="2"/>
        <v>38052</v>
      </c>
      <c r="T65" s="21">
        <f t="shared" si="3"/>
        <v>44823</v>
      </c>
      <c r="U65" t="str">
        <f t="shared" ca="1" si="4"/>
        <v>M</v>
      </c>
      <c r="V65" t="str">
        <f>VLOOKUP(A65,Sheet2!A:B,2,1)</f>
        <v>CHURCH HOUSE</v>
      </c>
    </row>
    <row r="66" spans="1:22">
      <c r="A66" s="7">
        <v>1040</v>
      </c>
      <c r="B66" s="8" t="s">
        <v>40</v>
      </c>
      <c r="C66" s="9">
        <v>1040502723984</v>
      </c>
      <c r="D66" s="8" t="s">
        <v>127</v>
      </c>
      <c r="E66" s="8">
        <v>193</v>
      </c>
      <c r="F66" s="10">
        <v>-3195662.3</v>
      </c>
      <c r="G66" s="8">
        <v>12</v>
      </c>
      <c r="H66" s="11">
        <v>5000000</v>
      </c>
      <c r="I66" s="12">
        <v>44917</v>
      </c>
      <c r="J66" s="10">
        <v>2926704.45</v>
      </c>
      <c r="K66" s="12">
        <v>45100</v>
      </c>
      <c r="L66" s="13">
        <f t="shared" ref="L66:L129" si="7">0.6*J66</f>
        <v>1756022.6700000002</v>
      </c>
      <c r="M66">
        <v>1</v>
      </c>
      <c r="N66" t="s">
        <v>24</v>
      </c>
      <c r="O66" t="s">
        <v>25</v>
      </c>
      <c r="P66" t="str">
        <f t="shared" ref="P66:P129" ca="1" si="8">IF(Q66&lt;20, "Below 20", IF(Q66&lt;=25, "21-25", IF(Q66&lt;=30, "26-30", IF(Q66&lt;=35, "31-35", "Above 35"))))</f>
        <v>Below 20</v>
      </c>
      <c r="Q66" s="20">
        <f t="shared" ca="1" si="6"/>
        <v>18</v>
      </c>
      <c r="R66" t="str">
        <f t="shared" ca="1" si="5"/>
        <v>07727746632</v>
      </c>
      <c r="S66" s="21">
        <f t="shared" ref="S66:S129" ca="1" si="9">TODAY() - Q66 * 365.25</f>
        <v>38782.5</v>
      </c>
      <c r="T66" s="21">
        <f t="shared" ref="T66:T129" si="10">DATE(YEAR(I66), MONTH(I66) - 1, DAY(I66))</f>
        <v>44887</v>
      </c>
      <c r="U66" t="str">
        <f t="shared" ref="U66:U129" ca="1" si="11">CHOOSE(RANDBETWEEN(1, 2), "M", "F")</f>
        <v>M</v>
      </c>
      <c r="V66" t="str">
        <f>VLOOKUP(A66,Sheet2!A:B,2,1)</f>
        <v>NEW TAXI PARK</v>
      </c>
    </row>
    <row r="67" spans="1:22">
      <c r="A67" s="14">
        <v>1040</v>
      </c>
      <c r="B67" s="15" t="s">
        <v>73</v>
      </c>
      <c r="C67" s="16">
        <v>1040502665016</v>
      </c>
      <c r="D67" s="15" t="s">
        <v>128</v>
      </c>
      <c r="E67" s="15">
        <v>214</v>
      </c>
      <c r="F67" s="17">
        <v>-3187056.65</v>
      </c>
      <c r="G67" s="15">
        <v>12</v>
      </c>
      <c r="H67" s="18">
        <v>5000000</v>
      </c>
      <c r="I67" s="19">
        <v>44890</v>
      </c>
      <c r="J67" s="17">
        <v>2876043.6</v>
      </c>
      <c r="K67" s="19">
        <v>45079</v>
      </c>
      <c r="L67" s="13">
        <f t="shared" si="7"/>
        <v>1725626.16</v>
      </c>
      <c r="M67">
        <v>1</v>
      </c>
      <c r="N67" t="s">
        <v>24</v>
      </c>
      <c r="O67" t="s">
        <v>25</v>
      </c>
      <c r="P67" t="str">
        <f t="shared" ca="1" si="8"/>
        <v>26-30</v>
      </c>
      <c r="Q67" s="20">
        <f t="shared" ca="1" si="6"/>
        <v>26</v>
      </c>
      <c r="R67" t="str">
        <f t="shared" ref="R67:R130" ca="1" si="12">IF(ROW()&lt;=5, "075", "0772") &amp; TEXT(RANDBETWEEN(0,9999999),"00000")</f>
        <v>07728617969</v>
      </c>
      <c r="S67" s="21">
        <f t="shared" ca="1" si="9"/>
        <v>35860.5</v>
      </c>
      <c r="T67" s="21">
        <f t="shared" si="10"/>
        <v>44859</v>
      </c>
      <c r="U67" t="str">
        <f t="shared" ca="1" si="11"/>
        <v>M</v>
      </c>
      <c r="V67" t="str">
        <f>VLOOKUP(A67,Sheet2!A:B,2,1)</f>
        <v>NEW TAXI PARK</v>
      </c>
    </row>
    <row r="68" spans="1:22">
      <c r="A68" s="14">
        <v>1032</v>
      </c>
      <c r="B68" s="15" t="s">
        <v>123</v>
      </c>
      <c r="C68" s="16">
        <v>1032502492654</v>
      </c>
      <c r="D68" s="15" t="s">
        <v>129</v>
      </c>
      <c r="E68" s="15">
        <v>259</v>
      </c>
      <c r="F68" s="17">
        <v>-3155087.25</v>
      </c>
      <c r="G68" s="15">
        <v>15</v>
      </c>
      <c r="H68" s="18">
        <v>5000000</v>
      </c>
      <c r="I68" s="19">
        <v>44790</v>
      </c>
      <c r="J68" s="17">
        <v>2800940.9</v>
      </c>
      <c r="K68" s="19">
        <v>45034</v>
      </c>
      <c r="L68" s="13">
        <f t="shared" si="7"/>
        <v>1680564.5399999998</v>
      </c>
      <c r="M68">
        <v>1</v>
      </c>
      <c r="N68" t="s">
        <v>24</v>
      </c>
      <c r="O68" t="s">
        <v>25</v>
      </c>
      <c r="P68" t="str">
        <f t="shared" ca="1" si="8"/>
        <v>21-25</v>
      </c>
      <c r="Q68" s="20">
        <f t="shared" ref="Q68:Q131" ca="1" si="13">RANDBETWEEN(18, 35)</f>
        <v>21</v>
      </c>
      <c r="R68" t="str">
        <f t="shared" ca="1" si="12"/>
        <v>07729398356</v>
      </c>
      <c r="S68" s="21">
        <f t="shared" ca="1" si="9"/>
        <v>37686.75</v>
      </c>
      <c r="T68" s="21">
        <f t="shared" si="10"/>
        <v>44759</v>
      </c>
      <c r="U68" t="str">
        <f t="shared" ca="1" si="11"/>
        <v>F</v>
      </c>
      <c r="V68" t="str">
        <f>VLOOKUP(A68,Sheet2!A:B,2,1)</f>
        <v>MARKET STREET BRANCH</v>
      </c>
    </row>
    <row r="69" spans="1:22">
      <c r="A69" s="7">
        <v>1031</v>
      </c>
      <c r="B69" s="8" t="s">
        <v>130</v>
      </c>
      <c r="C69" s="9">
        <v>1031502608983</v>
      </c>
      <c r="D69" s="8" t="s">
        <v>131</v>
      </c>
      <c r="E69" s="8">
        <v>254</v>
      </c>
      <c r="F69" s="10">
        <v>-3115936.75</v>
      </c>
      <c r="G69" s="8">
        <v>12</v>
      </c>
      <c r="H69" s="11">
        <v>5000000</v>
      </c>
      <c r="I69" s="12">
        <v>44856</v>
      </c>
      <c r="J69" s="10">
        <v>2759618</v>
      </c>
      <c r="K69" s="12">
        <v>45039</v>
      </c>
      <c r="L69" s="13">
        <f t="shared" si="7"/>
        <v>1655770.8</v>
      </c>
      <c r="M69">
        <v>1</v>
      </c>
      <c r="N69" t="s">
        <v>24</v>
      </c>
      <c r="O69" t="s">
        <v>25</v>
      </c>
      <c r="P69" t="str">
        <f t="shared" ca="1" si="8"/>
        <v>26-30</v>
      </c>
      <c r="Q69" s="20">
        <f t="shared" ca="1" si="13"/>
        <v>28</v>
      </c>
      <c r="R69" t="str">
        <f t="shared" ca="1" si="12"/>
        <v>07727840243</v>
      </c>
      <c r="S69" s="21">
        <f t="shared" ca="1" si="9"/>
        <v>35130</v>
      </c>
      <c r="T69" s="21">
        <f t="shared" si="10"/>
        <v>44826</v>
      </c>
      <c r="U69" t="str">
        <f t="shared" ca="1" si="11"/>
        <v>M</v>
      </c>
      <c r="V69" t="str">
        <f>VLOOKUP(A69,Sheet2!A:B,2,1)</f>
        <v>MBARARA</v>
      </c>
    </row>
    <row r="70" spans="1:22">
      <c r="A70" s="7">
        <v>1040</v>
      </c>
      <c r="B70" s="8" t="s">
        <v>40</v>
      </c>
      <c r="C70" s="9">
        <v>1040502689261</v>
      </c>
      <c r="D70" s="8" t="s">
        <v>132</v>
      </c>
      <c r="E70" s="8">
        <v>207</v>
      </c>
      <c r="F70" s="10">
        <v>-3101235.05</v>
      </c>
      <c r="G70" s="8">
        <v>12</v>
      </c>
      <c r="H70" s="11">
        <v>5000000</v>
      </c>
      <c r="I70" s="12">
        <v>44903</v>
      </c>
      <c r="J70" s="10">
        <v>2837504.95</v>
      </c>
      <c r="K70" s="12">
        <v>45086</v>
      </c>
      <c r="L70" s="13">
        <f t="shared" si="7"/>
        <v>1702502.97</v>
      </c>
      <c r="M70">
        <v>1</v>
      </c>
      <c r="N70" t="s">
        <v>24</v>
      </c>
      <c r="O70" t="s">
        <v>25</v>
      </c>
      <c r="P70" t="str">
        <f t="shared" ca="1" si="8"/>
        <v>31-35</v>
      </c>
      <c r="Q70" s="20">
        <f t="shared" ca="1" si="13"/>
        <v>31</v>
      </c>
      <c r="R70" t="str">
        <f t="shared" ca="1" si="12"/>
        <v>07727290679</v>
      </c>
      <c r="S70" s="21">
        <f t="shared" ca="1" si="9"/>
        <v>34034.25</v>
      </c>
      <c r="T70" s="21">
        <f t="shared" si="10"/>
        <v>44873</v>
      </c>
      <c r="U70" t="str">
        <f t="shared" ca="1" si="11"/>
        <v>F</v>
      </c>
      <c r="V70" t="str">
        <f>VLOOKUP(A70,Sheet2!A:B,2,1)</f>
        <v>NEW TAXI PARK</v>
      </c>
    </row>
    <row r="71" spans="1:22">
      <c r="A71" s="7">
        <v>1040</v>
      </c>
      <c r="B71" s="8" t="s">
        <v>40</v>
      </c>
      <c r="C71" s="9">
        <v>1040502671201</v>
      </c>
      <c r="D71" s="8" t="s">
        <v>133</v>
      </c>
      <c r="E71" s="8">
        <v>214</v>
      </c>
      <c r="F71" s="10">
        <v>-3081241.7</v>
      </c>
      <c r="G71" s="8">
        <v>12</v>
      </c>
      <c r="H71" s="11">
        <v>5000000</v>
      </c>
      <c r="I71" s="12">
        <v>44894</v>
      </c>
      <c r="J71" s="10">
        <v>2775883.4</v>
      </c>
      <c r="K71" s="12">
        <v>45079</v>
      </c>
      <c r="L71" s="13">
        <f t="shared" si="7"/>
        <v>1665530.0399999998</v>
      </c>
      <c r="M71">
        <v>1</v>
      </c>
      <c r="N71" t="s">
        <v>24</v>
      </c>
      <c r="O71" t="s">
        <v>25</v>
      </c>
      <c r="P71" t="str">
        <f t="shared" ca="1" si="8"/>
        <v>31-35</v>
      </c>
      <c r="Q71" s="20">
        <f t="shared" ca="1" si="13"/>
        <v>34</v>
      </c>
      <c r="R71" t="str">
        <f t="shared" ca="1" si="12"/>
        <v>07726062925</v>
      </c>
      <c r="S71" s="21">
        <f t="shared" ca="1" si="9"/>
        <v>32938.5</v>
      </c>
      <c r="T71" s="21">
        <f t="shared" si="10"/>
        <v>44863</v>
      </c>
      <c r="U71" t="str">
        <f t="shared" ca="1" si="11"/>
        <v>M</v>
      </c>
      <c r="V71" t="str">
        <f>VLOOKUP(A71,Sheet2!A:B,2,1)</f>
        <v>NEW TAXI PARK</v>
      </c>
    </row>
    <row r="72" spans="1:22">
      <c r="A72" s="14">
        <v>1025</v>
      </c>
      <c r="B72" s="15" t="s">
        <v>95</v>
      </c>
      <c r="C72" s="16">
        <v>1025502670700</v>
      </c>
      <c r="D72" s="15" t="s">
        <v>134</v>
      </c>
      <c r="E72" s="15">
        <v>245</v>
      </c>
      <c r="F72" s="17">
        <v>-3066445.3</v>
      </c>
      <c r="G72" s="15">
        <v>12</v>
      </c>
      <c r="H72" s="18">
        <v>4000000</v>
      </c>
      <c r="I72" s="19">
        <v>44894</v>
      </c>
      <c r="J72" s="17">
        <v>2739451</v>
      </c>
      <c r="K72" s="19">
        <v>45048</v>
      </c>
      <c r="L72" s="13">
        <f t="shared" si="7"/>
        <v>1643670.5999999999</v>
      </c>
      <c r="M72">
        <v>1</v>
      </c>
      <c r="N72" t="s">
        <v>24</v>
      </c>
      <c r="O72" t="s">
        <v>25</v>
      </c>
      <c r="P72" t="str">
        <f t="shared" ca="1" si="8"/>
        <v>26-30</v>
      </c>
      <c r="Q72" s="20">
        <f t="shared" ca="1" si="13"/>
        <v>28</v>
      </c>
      <c r="R72" t="str">
        <f t="shared" ca="1" si="12"/>
        <v>07726636680</v>
      </c>
      <c r="S72" s="21">
        <f t="shared" ca="1" si="9"/>
        <v>35130</v>
      </c>
      <c r="T72" s="21">
        <f t="shared" si="10"/>
        <v>44863</v>
      </c>
      <c r="U72" t="str">
        <f t="shared" ca="1" si="11"/>
        <v>M</v>
      </c>
      <c r="V72" t="str">
        <f>VLOOKUP(A72,Sheet2!A:B,2,1)</f>
        <v>NTINDA BRANCH</v>
      </c>
    </row>
    <row r="73" spans="1:22">
      <c r="A73" s="14">
        <v>1010</v>
      </c>
      <c r="B73" s="15" t="s">
        <v>135</v>
      </c>
      <c r="C73" s="16">
        <v>1010502882733</v>
      </c>
      <c r="D73" s="15" t="s">
        <v>136</v>
      </c>
      <c r="E73" s="15">
        <v>214</v>
      </c>
      <c r="F73" s="17">
        <v>-3056669.65</v>
      </c>
      <c r="G73" s="15">
        <v>12</v>
      </c>
      <c r="H73" s="18">
        <v>3000000</v>
      </c>
      <c r="I73" s="19">
        <v>45016</v>
      </c>
      <c r="J73" s="17">
        <v>2767209.65</v>
      </c>
      <c r="K73" s="19">
        <v>45079</v>
      </c>
      <c r="L73" s="13">
        <f t="shared" si="7"/>
        <v>1660325.7899999998</v>
      </c>
      <c r="M73">
        <v>1</v>
      </c>
      <c r="N73" t="s">
        <v>24</v>
      </c>
      <c r="O73" t="s">
        <v>25</v>
      </c>
      <c r="P73" t="str">
        <f t="shared" ca="1" si="8"/>
        <v>21-25</v>
      </c>
      <c r="Q73" s="20">
        <f t="shared" ca="1" si="13"/>
        <v>20</v>
      </c>
      <c r="R73" t="str">
        <f t="shared" ca="1" si="12"/>
        <v>07727117981</v>
      </c>
      <c r="S73" s="21">
        <f t="shared" ca="1" si="9"/>
        <v>38052</v>
      </c>
      <c r="T73" s="21">
        <f t="shared" si="10"/>
        <v>44988</v>
      </c>
      <c r="U73" t="str">
        <f t="shared" ca="1" si="11"/>
        <v>M</v>
      </c>
      <c r="V73" t="str">
        <f>VLOOKUP(A73,Sheet2!A:B,2,1)</f>
        <v>KAJJANSI</v>
      </c>
    </row>
    <row r="74" spans="1:22">
      <c r="A74" s="7">
        <v>1032</v>
      </c>
      <c r="B74" s="8" t="s">
        <v>57</v>
      </c>
      <c r="C74" s="9">
        <v>1032502623186</v>
      </c>
      <c r="D74" s="8" t="s">
        <v>137</v>
      </c>
      <c r="E74" s="8">
        <v>245</v>
      </c>
      <c r="F74" s="10">
        <v>-3047281.8</v>
      </c>
      <c r="G74" s="8">
        <v>12</v>
      </c>
      <c r="H74" s="11">
        <v>5000000</v>
      </c>
      <c r="I74" s="12">
        <v>44865</v>
      </c>
      <c r="J74" s="10">
        <v>2753714.85</v>
      </c>
      <c r="K74" s="12">
        <v>45048</v>
      </c>
      <c r="L74" s="13">
        <f t="shared" si="7"/>
        <v>1652228.91</v>
      </c>
      <c r="M74">
        <v>1</v>
      </c>
      <c r="N74" t="s">
        <v>24</v>
      </c>
      <c r="O74" t="s">
        <v>25</v>
      </c>
      <c r="P74" t="str">
        <f t="shared" ca="1" si="8"/>
        <v>21-25</v>
      </c>
      <c r="Q74" s="20">
        <f t="shared" ca="1" si="13"/>
        <v>23</v>
      </c>
      <c r="R74" t="str">
        <f t="shared" ca="1" si="12"/>
        <v>07728882737</v>
      </c>
      <c r="S74" s="21">
        <f t="shared" ca="1" si="9"/>
        <v>36956.25</v>
      </c>
      <c r="T74" s="21">
        <f t="shared" si="10"/>
        <v>44835</v>
      </c>
      <c r="U74" t="str">
        <f t="shared" ca="1" si="11"/>
        <v>M</v>
      </c>
      <c r="V74" t="str">
        <f>VLOOKUP(A74,Sheet2!A:B,2,1)</f>
        <v>MARKET STREET BRANCH</v>
      </c>
    </row>
    <row r="75" spans="1:22">
      <c r="A75" s="7">
        <v>1030</v>
      </c>
      <c r="B75" s="8" t="s">
        <v>138</v>
      </c>
      <c r="C75" s="9">
        <v>1030502731100</v>
      </c>
      <c r="D75" s="8" t="s">
        <v>139</v>
      </c>
      <c r="E75" s="8">
        <v>184</v>
      </c>
      <c r="F75" s="10">
        <v>-3025197.7</v>
      </c>
      <c r="G75" s="8">
        <v>12</v>
      </c>
      <c r="H75" s="11">
        <v>5000000</v>
      </c>
      <c r="I75" s="12">
        <v>44923</v>
      </c>
      <c r="J75" s="10">
        <v>2745024.8</v>
      </c>
      <c r="K75" s="12">
        <v>45109</v>
      </c>
      <c r="L75" s="13">
        <f t="shared" si="7"/>
        <v>1647014.88</v>
      </c>
      <c r="M75">
        <v>1</v>
      </c>
      <c r="N75" t="s">
        <v>24</v>
      </c>
      <c r="O75" t="s">
        <v>25</v>
      </c>
      <c r="P75" t="str">
        <f t="shared" ca="1" si="8"/>
        <v>21-25</v>
      </c>
      <c r="Q75" s="20">
        <f t="shared" ca="1" si="13"/>
        <v>23</v>
      </c>
      <c r="R75" t="str">
        <f t="shared" ca="1" si="12"/>
        <v>07726632099</v>
      </c>
      <c r="S75" s="21">
        <f t="shared" ca="1" si="9"/>
        <v>36956.25</v>
      </c>
      <c r="T75" s="21">
        <f t="shared" si="10"/>
        <v>44893</v>
      </c>
      <c r="U75" t="str">
        <f t="shared" ca="1" si="11"/>
        <v>F</v>
      </c>
      <c r="V75" t="str">
        <f>VLOOKUP(A75,Sheet2!A:B,2,1)</f>
        <v>MUBENDE</v>
      </c>
    </row>
    <row r="76" spans="1:22">
      <c r="A76" s="7">
        <v>1031</v>
      </c>
      <c r="B76" s="8" t="s">
        <v>130</v>
      </c>
      <c r="C76" s="9">
        <v>1031502608837</v>
      </c>
      <c r="D76" s="8" t="s">
        <v>140</v>
      </c>
      <c r="E76" s="8">
        <v>254</v>
      </c>
      <c r="F76" s="10">
        <v>-3016443.8</v>
      </c>
      <c r="G76" s="8">
        <v>12</v>
      </c>
      <c r="H76" s="11">
        <v>5000000</v>
      </c>
      <c r="I76" s="12">
        <v>44856</v>
      </c>
      <c r="J76" s="10">
        <v>2683710.0499999998</v>
      </c>
      <c r="K76" s="12">
        <v>45039</v>
      </c>
      <c r="L76" s="13">
        <f t="shared" si="7"/>
        <v>1610226.0299999998</v>
      </c>
      <c r="M76">
        <v>1</v>
      </c>
      <c r="N76" t="s">
        <v>24</v>
      </c>
      <c r="O76" t="s">
        <v>25</v>
      </c>
      <c r="P76" t="str">
        <f t="shared" ca="1" si="8"/>
        <v>26-30</v>
      </c>
      <c r="Q76" s="20">
        <f t="shared" ca="1" si="13"/>
        <v>28</v>
      </c>
      <c r="R76" t="str">
        <f t="shared" ca="1" si="12"/>
        <v>0772957231</v>
      </c>
      <c r="S76" s="21">
        <f t="shared" ca="1" si="9"/>
        <v>35130</v>
      </c>
      <c r="T76" s="21">
        <f t="shared" si="10"/>
        <v>44826</v>
      </c>
      <c r="U76" t="str">
        <f t="shared" ca="1" si="11"/>
        <v>F</v>
      </c>
      <c r="V76" t="str">
        <f>VLOOKUP(A76,Sheet2!A:B,2,1)</f>
        <v>MBARARA</v>
      </c>
    </row>
    <row r="77" spans="1:22">
      <c r="A77" s="7">
        <v>1003</v>
      </c>
      <c r="B77" s="8" t="s">
        <v>82</v>
      </c>
      <c r="C77" s="9">
        <v>1003502723094</v>
      </c>
      <c r="D77" s="8" t="s">
        <v>141</v>
      </c>
      <c r="E77" s="8">
        <v>193</v>
      </c>
      <c r="F77" s="10">
        <v>-3013395.05</v>
      </c>
      <c r="G77" s="8">
        <v>12</v>
      </c>
      <c r="H77" s="11">
        <v>5000000</v>
      </c>
      <c r="I77" s="12">
        <v>44917</v>
      </c>
      <c r="J77" s="10">
        <v>2756747.8</v>
      </c>
      <c r="K77" s="12">
        <v>45100</v>
      </c>
      <c r="L77" s="13">
        <f t="shared" si="7"/>
        <v>1654048.68</v>
      </c>
      <c r="M77">
        <v>1</v>
      </c>
      <c r="N77" t="s">
        <v>24</v>
      </c>
      <c r="O77" t="s">
        <v>25</v>
      </c>
      <c r="P77" t="str">
        <f t="shared" ca="1" si="8"/>
        <v>26-30</v>
      </c>
      <c r="Q77" s="20">
        <f t="shared" ca="1" si="13"/>
        <v>28</v>
      </c>
      <c r="R77" t="str">
        <f t="shared" ca="1" si="12"/>
        <v>07727055554</v>
      </c>
      <c r="S77" s="21">
        <f t="shared" ca="1" si="9"/>
        <v>35130</v>
      </c>
      <c r="T77" s="21">
        <f t="shared" si="10"/>
        <v>44887</v>
      </c>
      <c r="U77" t="str">
        <f t="shared" ca="1" si="11"/>
        <v>F</v>
      </c>
      <c r="V77" t="str">
        <f>VLOOKUP(A77,Sheet2!A:B,2,1)</f>
        <v>KATWE</v>
      </c>
    </row>
    <row r="78" spans="1:22">
      <c r="A78" s="7">
        <v>1032</v>
      </c>
      <c r="B78" s="8" t="s">
        <v>57</v>
      </c>
      <c r="C78" s="9">
        <v>1032502616368</v>
      </c>
      <c r="D78" s="8" t="s">
        <v>142</v>
      </c>
      <c r="E78" s="8">
        <v>245</v>
      </c>
      <c r="F78" s="10">
        <v>-3010647.55</v>
      </c>
      <c r="G78" s="8">
        <v>12</v>
      </c>
      <c r="H78" s="11">
        <v>5000000</v>
      </c>
      <c r="I78" s="12">
        <v>44861</v>
      </c>
      <c r="J78" s="10">
        <v>2677011.85</v>
      </c>
      <c r="K78" s="12">
        <v>45048</v>
      </c>
      <c r="L78" s="13">
        <f t="shared" si="7"/>
        <v>1606207.11</v>
      </c>
      <c r="M78">
        <v>1</v>
      </c>
      <c r="N78" t="s">
        <v>24</v>
      </c>
      <c r="O78" t="s">
        <v>25</v>
      </c>
      <c r="P78" t="str">
        <f t="shared" ca="1" si="8"/>
        <v>26-30</v>
      </c>
      <c r="Q78" s="20">
        <f t="shared" ca="1" si="13"/>
        <v>27</v>
      </c>
      <c r="R78" t="str">
        <f t="shared" ca="1" si="12"/>
        <v>07727163809</v>
      </c>
      <c r="S78" s="21">
        <f t="shared" ca="1" si="9"/>
        <v>35495.25</v>
      </c>
      <c r="T78" s="21">
        <f t="shared" si="10"/>
        <v>44831</v>
      </c>
      <c r="U78" t="str">
        <f t="shared" ca="1" si="11"/>
        <v>F</v>
      </c>
      <c r="V78" t="str">
        <f>VLOOKUP(A78,Sheet2!A:B,2,1)</f>
        <v>MARKET STREET BRANCH</v>
      </c>
    </row>
    <row r="79" spans="1:22">
      <c r="A79" s="14">
        <v>1045</v>
      </c>
      <c r="B79" s="15" t="s">
        <v>143</v>
      </c>
      <c r="C79" s="16">
        <v>1045502841499</v>
      </c>
      <c r="D79" s="15" t="s">
        <v>144</v>
      </c>
      <c r="E79" s="15">
        <v>245</v>
      </c>
      <c r="F79" s="17">
        <v>-2982017.35</v>
      </c>
      <c r="G79" s="15">
        <v>12</v>
      </c>
      <c r="H79" s="18">
        <v>3000000</v>
      </c>
      <c r="I79" s="19">
        <v>44984</v>
      </c>
      <c r="J79" s="17">
        <v>2662043.5499999998</v>
      </c>
      <c r="K79" s="19">
        <v>45048</v>
      </c>
      <c r="L79" s="13">
        <f t="shared" si="7"/>
        <v>1597226.13</v>
      </c>
      <c r="M79">
        <v>1</v>
      </c>
      <c r="N79" t="s">
        <v>24</v>
      </c>
      <c r="O79" t="s">
        <v>25</v>
      </c>
      <c r="P79" t="str">
        <f t="shared" ca="1" si="8"/>
        <v>21-25</v>
      </c>
      <c r="Q79" s="20">
        <f t="shared" ca="1" si="13"/>
        <v>22</v>
      </c>
      <c r="R79" t="str">
        <f t="shared" ca="1" si="12"/>
        <v>07721644709</v>
      </c>
      <c r="S79" s="21">
        <f t="shared" ca="1" si="9"/>
        <v>37321.5</v>
      </c>
      <c r="T79" s="21">
        <f t="shared" si="10"/>
        <v>44953</v>
      </c>
      <c r="U79" t="str">
        <f t="shared" ca="1" si="11"/>
        <v>F</v>
      </c>
      <c r="V79" t="str">
        <f>VLOOKUP(A79,Sheet2!A:B,2,1)</f>
        <v>KABALE BRANCH</v>
      </c>
    </row>
    <row r="80" spans="1:22">
      <c r="A80" s="14">
        <v>1040</v>
      </c>
      <c r="B80" s="15" t="s">
        <v>40</v>
      </c>
      <c r="C80" s="16">
        <v>1040502666494</v>
      </c>
      <c r="D80" s="15" t="s">
        <v>145</v>
      </c>
      <c r="E80" s="15">
        <v>214</v>
      </c>
      <c r="F80" s="17">
        <v>-2965884.7</v>
      </c>
      <c r="G80" s="15">
        <v>12</v>
      </c>
      <c r="H80" s="18">
        <v>5000000</v>
      </c>
      <c r="I80" s="19">
        <v>44891</v>
      </c>
      <c r="J80" s="17">
        <v>2663072.4</v>
      </c>
      <c r="K80" s="19">
        <v>45079</v>
      </c>
      <c r="L80" s="13">
        <f t="shared" si="7"/>
        <v>1597843.44</v>
      </c>
      <c r="M80">
        <v>1</v>
      </c>
      <c r="N80" t="s">
        <v>24</v>
      </c>
      <c r="O80" t="s">
        <v>25</v>
      </c>
      <c r="P80" t="str">
        <f t="shared" ca="1" si="8"/>
        <v>26-30</v>
      </c>
      <c r="Q80" s="20">
        <f t="shared" ca="1" si="13"/>
        <v>26</v>
      </c>
      <c r="R80" t="str">
        <f t="shared" ca="1" si="12"/>
        <v>07729278075</v>
      </c>
      <c r="S80" s="21">
        <f t="shared" ca="1" si="9"/>
        <v>35860.5</v>
      </c>
      <c r="T80" s="21">
        <f t="shared" si="10"/>
        <v>44860</v>
      </c>
      <c r="U80" t="str">
        <f t="shared" ca="1" si="11"/>
        <v>M</v>
      </c>
      <c r="V80" t="str">
        <f>VLOOKUP(A80,Sheet2!A:B,2,1)</f>
        <v>NEW TAXI PARK</v>
      </c>
    </row>
    <row r="81" spans="1:22">
      <c r="A81" s="7">
        <v>1042</v>
      </c>
      <c r="B81" s="8" t="s">
        <v>146</v>
      </c>
      <c r="C81" s="9">
        <v>1042502841690</v>
      </c>
      <c r="D81" s="8" t="s">
        <v>147</v>
      </c>
      <c r="E81" s="8">
        <v>214</v>
      </c>
      <c r="F81" s="10">
        <v>-2951073.45</v>
      </c>
      <c r="G81" s="8">
        <v>4</v>
      </c>
      <c r="H81" s="11">
        <v>3000000</v>
      </c>
      <c r="I81" s="12">
        <v>44984</v>
      </c>
      <c r="J81" s="10">
        <v>2586229.25</v>
      </c>
      <c r="K81" s="12">
        <v>45079</v>
      </c>
      <c r="L81" s="13">
        <f t="shared" si="7"/>
        <v>1551737.55</v>
      </c>
      <c r="M81">
        <v>1</v>
      </c>
      <c r="N81" t="s">
        <v>24</v>
      </c>
      <c r="O81" t="s">
        <v>25</v>
      </c>
      <c r="P81" t="str">
        <f t="shared" ca="1" si="8"/>
        <v>21-25</v>
      </c>
      <c r="Q81" s="20">
        <f t="shared" ca="1" si="13"/>
        <v>22</v>
      </c>
      <c r="R81" t="str">
        <f t="shared" ca="1" si="12"/>
        <v>07724517216</v>
      </c>
      <c r="S81" s="21">
        <f t="shared" ca="1" si="9"/>
        <v>37321.5</v>
      </c>
      <c r="T81" s="21">
        <f t="shared" si="10"/>
        <v>44953</v>
      </c>
      <c r="U81" t="str">
        <f t="shared" ca="1" si="11"/>
        <v>F</v>
      </c>
      <c r="V81" t="str">
        <f>VLOOKUP(A81,Sheet2!A:B,2,1)</f>
        <v>KAWEMPE</v>
      </c>
    </row>
    <row r="82" spans="1:22">
      <c r="A82" s="7">
        <v>1004</v>
      </c>
      <c r="B82" s="8" t="s">
        <v>115</v>
      </c>
      <c r="C82" s="9">
        <v>1004502604307</v>
      </c>
      <c r="D82" s="8" t="s">
        <v>148</v>
      </c>
      <c r="E82" s="8">
        <v>257</v>
      </c>
      <c r="F82" s="10">
        <v>-2946269.75</v>
      </c>
      <c r="G82" s="8">
        <v>12</v>
      </c>
      <c r="H82" s="11">
        <v>5000000</v>
      </c>
      <c r="I82" s="12">
        <v>44853</v>
      </c>
      <c r="J82" s="10">
        <v>2621632.9500000002</v>
      </c>
      <c r="K82" s="12">
        <v>45036</v>
      </c>
      <c r="L82" s="13">
        <f t="shared" si="7"/>
        <v>1572979.77</v>
      </c>
      <c r="M82">
        <v>1</v>
      </c>
      <c r="N82" t="s">
        <v>24</v>
      </c>
      <c r="O82" t="s">
        <v>25</v>
      </c>
      <c r="P82" t="str">
        <f t="shared" ca="1" si="8"/>
        <v>Below 20</v>
      </c>
      <c r="Q82" s="20">
        <f t="shared" ca="1" si="13"/>
        <v>18</v>
      </c>
      <c r="R82" t="str">
        <f t="shared" ca="1" si="12"/>
        <v>07728004952</v>
      </c>
      <c r="S82" s="21">
        <f t="shared" ca="1" si="9"/>
        <v>38782.5</v>
      </c>
      <c r="T82" s="21">
        <f t="shared" si="10"/>
        <v>44823</v>
      </c>
      <c r="U82" t="str">
        <f t="shared" ca="1" si="11"/>
        <v>F</v>
      </c>
      <c r="V82" t="str">
        <f>VLOOKUP(A82,Sheet2!A:B,2,1)</f>
        <v>KASANGATI</v>
      </c>
    </row>
    <row r="83" spans="1:22">
      <c r="A83" s="7">
        <v>1004</v>
      </c>
      <c r="B83" s="8" t="s">
        <v>149</v>
      </c>
      <c r="C83" s="9">
        <v>1004502777833</v>
      </c>
      <c r="D83" s="8" t="s">
        <v>150</v>
      </c>
      <c r="E83" s="8">
        <v>252</v>
      </c>
      <c r="F83" s="10">
        <v>-2933257.55</v>
      </c>
      <c r="G83" s="8">
        <v>4</v>
      </c>
      <c r="H83" s="11">
        <v>3000000</v>
      </c>
      <c r="I83" s="12">
        <v>44950</v>
      </c>
      <c r="J83" s="10">
        <v>2596291.0499999998</v>
      </c>
      <c r="K83" s="12">
        <v>45041</v>
      </c>
      <c r="L83" s="13">
        <f t="shared" si="7"/>
        <v>1557774.63</v>
      </c>
      <c r="M83">
        <v>1</v>
      </c>
      <c r="N83" t="s">
        <v>24</v>
      </c>
      <c r="O83" t="s">
        <v>25</v>
      </c>
      <c r="P83" t="str">
        <f t="shared" ca="1" si="8"/>
        <v>31-35</v>
      </c>
      <c r="Q83" s="20">
        <f t="shared" ca="1" si="13"/>
        <v>35</v>
      </c>
      <c r="R83" t="str">
        <f t="shared" ca="1" si="12"/>
        <v>07721401866</v>
      </c>
      <c r="S83" s="21">
        <f t="shared" ca="1" si="9"/>
        <v>32573.25</v>
      </c>
      <c r="T83" s="21">
        <f t="shared" si="10"/>
        <v>44919</v>
      </c>
      <c r="U83" t="str">
        <f t="shared" ca="1" si="11"/>
        <v>M</v>
      </c>
      <c r="V83" t="str">
        <f>VLOOKUP(A83,Sheet2!A:B,2,1)</f>
        <v>KASANGATI</v>
      </c>
    </row>
    <row r="84" spans="1:22">
      <c r="A84" s="14">
        <v>1044</v>
      </c>
      <c r="B84" s="15" t="s">
        <v>77</v>
      </c>
      <c r="C84" s="16">
        <v>1044502642215</v>
      </c>
      <c r="D84" s="15" t="s">
        <v>151</v>
      </c>
      <c r="E84" s="15">
        <v>235</v>
      </c>
      <c r="F84" s="17">
        <v>-2924216.65</v>
      </c>
      <c r="G84" s="15">
        <v>12</v>
      </c>
      <c r="H84" s="18">
        <v>5000000</v>
      </c>
      <c r="I84" s="19">
        <v>44876</v>
      </c>
      <c r="J84" s="17">
        <v>2638505.4</v>
      </c>
      <c r="K84" s="19">
        <v>45058</v>
      </c>
      <c r="L84" s="13">
        <f t="shared" si="7"/>
        <v>1583103.24</v>
      </c>
      <c r="M84">
        <v>1</v>
      </c>
      <c r="N84" t="s">
        <v>24</v>
      </c>
      <c r="O84" t="s">
        <v>25</v>
      </c>
      <c r="P84" t="str">
        <f t="shared" ca="1" si="8"/>
        <v>21-25</v>
      </c>
      <c r="Q84" s="20">
        <f t="shared" ca="1" si="13"/>
        <v>22</v>
      </c>
      <c r="R84" t="str">
        <f t="shared" ca="1" si="12"/>
        <v>07722399664</v>
      </c>
      <c r="S84" s="21">
        <f t="shared" ca="1" si="9"/>
        <v>37321.5</v>
      </c>
      <c r="T84" s="21">
        <f t="shared" si="10"/>
        <v>44845</v>
      </c>
      <c r="U84" t="str">
        <f t="shared" ca="1" si="11"/>
        <v>M</v>
      </c>
      <c r="V84" t="str">
        <f>VLOOKUP(A84,Sheet2!A:B,2,1)</f>
        <v>WANDEGEYA</v>
      </c>
    </row>
    <row r="85" spans="1:22">
      <c r="A85" s="7">
        <v>1040</v>
      </c>
      <c r="B85" s="8" t="s">
        <v>97</v>
      </c>
      <c r="C85" s="9">
        <v>1040502660220</v>
      </c>
      <c r="D85" s="8" t="s">
        <v>152</v>
      </c>
      <c r="E85" s="8">
        <v>224</v>
      </c>
      <c r="F85" s="10">
        <v>-2919467.4</v>
      </c>
      <c r="G85" s="8">
        <v>12</v>
      </c>
      <c r="H85" s="11">
        <v>5000000</v>
      </c>
      <c r="I85" s="12">
        <v>44887</v>
      </c>
      <c r="J85" s="10">
        <v>2608369.25</v>
      </c>
      <c r="K85" s="12">
        <v>45069</v>
      </c>
      <c r="L85" s="13">
        <f t="shared" si="7"/>
        <v>1565021.55</v>
      </c>
      <c r="M85">
        <v>1</v>
      </c>
      <c r="N85" t="s">
        <v>24</v>
      </c>
      <c r="O85" t="s">
        <v>25</v>
      </c>
      <c r="P85" t="str">
        <f t="shared" ca="1" si="8"/>
        <v>21-25</v>
      </c>
      <c r="Q85" s="20">
        <f t="shared" ca="1" si="13"/>
        <v>24</v>
      </c>
      <c r="R85" t="str">
        <f t="shared" ca="1" si="12"/>
        <v>07726344650</v>
      </c>
      <c r="S85" s="21">
        <f t="shared" ca="1" si="9"/>
        <v>36591</v>
      </c>
      <c r="T85" s="21">
        <f t="shared" si="10"/>
        <v>44856</v>
      </c>
      <c r="U85" t="str">
        <f t="shared" ca="1" si="11"/>
        <v>M</v>
      </c>
      <c r="V85" t="str">
        <f>VLOOKUP(A85,Sheet2!A:B,2,1)</f>
        <v>NEW TAXI PARK</v>
      </c>
    </row>
    <row r="86" spans="1:22">
      <c r="A86" s="14">
        <v>1040</v>
      </c>
      <c r="B86" s="15" t="s">
        <v>79</v>
      </c>
      <c r="C86" s="16">
        <v>1040502559199</v>
      </c>
      <c r="D86" s="15" t="s">
        <v>153</v>
      </c>
      <c r="E86" s="15">
        <v>245</v>
      </c>
      <c r="F86" s="17">
        <v>-2913159.9</v>
      </c>
      <c r="G86" s="15">
        <v>12</v>
      </c>
      <c r="H86" s="18">
        <v>5000000</v>
      </c>
      <c r="I86" s="19">
        <v>44831</v>
      </c>
      <c r="J86" s="17">
        <v>2598738.5499999998</v>
      </c>
      <c r="K86" s="19">
        <v>45071</v>
      </c>
      <c r="L86" s="13">
        <f t="shared" si="7"/>
        <v>1559243.13</v>
      </c>
      <c r="M86">
        <v>1</v>
      </c>
      <c r="N86" t="s">
        <v>24</v>
      </c>
      <c r="O86" t="s">
        <v>25</v>
      </c>
      <c r="P86" t="str">
        <f t="shared" ca="1" si="8"/>
        <v>Below 20</v>
      </c>
      <c r="Q86" s="20">
        <f t="shared" ca="1" si="13"/>
        <v>18</v>
      </c>
      <c r="R86" t="str">
        <f t="shared" ca="1" si="12"/>
        <v>07725610001</v>
      </c>
      <c r="S86" s="21">
        <f t="shared" ca="1" si="9"/>
        <v>38782.5</v>
      </c>
      <c r="T86" s="21">
        <f t="shared" si="10"/>
        <v>44800</v>
      </c>
      <c r="U86" t="str">
        <f t="shared" ca="1" si="11"/>
        <v>M</v>
      </c>
      <c r="V86" t="str">
        <f>VLOOKUP(A86,Sheet2!A:B,2,1)</f>
        <v>NEW TAXI PARK</v>
      </c>
    </row>
    <row r="87" spans="1:22">
      <c r="A87" s="7">
        <v>1040</v>
      </c>
      <c r="B87" s="8" t="s">
        <v>40</v>
      </c>
      <c r="C87" s="9">
        <v>1040502530566</v>
      </c>
      <c r="D87" s="8" t="s">
        <v>154</v>
      </c>
      <c r="E87" s="8">
        <v>267</v>
      </c>
      <c r="F87" s="10">
        <v>-2912352.8</v>
      </c>
      <c r="G87" s="8">
        <v>12</v>
      </c>
      <c r="H87" s="11">
        <v>5000000</v>
      </c>
      <c r="I87" s="12">
        <v>44813</v>
      </c>
      <c r="J87" s="10">
        <v>2601508.85</v>
      </c>
      <c r="K87" s="12">
        <v>45027</v>
      </c>
      <c r="L87" s="13">
        <f t="shared" si="7"/>
        <v>1560905.31</v>
      </c>
      <c r="M87">
        <v>1</v>
      </c>
      <c r="N87" t="s">
        <v>24</v>
      </c>
      <c r="O87" t="s">
        <v>25</v>
      </c>
      <c r="P87" t="str">
        <f t="shared" ca="1" si="8"/>
        <v>31-35</v>
      </c>
      <c r="Q87" s="20">
        <f t="shared" ca="1" si="13"/>
        <v>35</v>
      </c>
      <c r="R87" t="str">
        <f t="shared" ca="1" si="12"/>
        <v>07723139081</v>
      </c>
      <c r="S87" s="21">
        <f t="shared" ca="1" si="9"/>
        <v>32573.25</v>
      </c>
      <c r="T87" s="21">
        <f t="shared" si="10"/>
        <v>44782</v>
      </c>
      <c r="U87" t="str">
        <f t="shared" ca="1" si="11"/>
        <v>F</v>
      </c>
      <c r="V87" t="str">
        <f>VLOOKUP(A87,Sheet2!A:B,2,1)</f>
        <v>NEW TAXI PARK</v>
      </c>
    </row>
    <row r="88" spans="1:22">
      <c r="A88" s="14">
        <v>1044</v>
      </c>
      <c r="B88" s="15" t="s">
        <v>77</v>
      </c>
      <c r="C88" s="16">
        <v>1044502615338</v>
      </c>
      <c r="D88" s="15" t="s">
        <v>155</v>
      </c>
      <c r="E88" s="15">
        <v>214</v>
      </c>
      <c r="F88" s="17">
        <v>-2910377.2</v>
      </c>
      <c r="G88" s="15">
        <v>12</v>
      </c>
      <c r="H88" s="18">
        <v>5000000</v>
      </c>
      <c r="I88" s="19">
        <v>44860</v>
      </c>
      <c r="J88" s="17">
        <v>2622067.9500000002</v>
      </c>
      <c r="K88" s="19">
        <v>45079</v>
      </c>
      <c r="L88" s="13">
        <f t="shared" si="7"/>
        <v>1573240.77</v>
      </c>
      <c r="M88">
        <v>1</v>
      </c>
      <c r="N88" t="s">
        <v>24</v>
      </c>
      <c r="O88" t="s">
        <v>25</v>
      </c>
      <c r="P88" t="str">
        <f t="shared" ca="1" si="8"/>
        <v>21-25</v>
      </c>
      <c r="Q88" s="20">
        <f t="shared" ca="1" si="13"/>
        <v>25</v>
      </c>
      <c r="R88" t="str">
        <f t="shared" ca="1" si="12"/>
        <v>07727828158</v>
      </c>
      <c r="S88" s="21">
        <f t="shared" ca="1" si="9"/>
        <v>36225.75</v>
      </c>
      <c r="T88" s="21">
        <f t="shared" si="10"/>
        <v>44830</v>
      </c>
      <c r="U88" t="str">
        <f t="shared" ca="1" si="11"/>
        <v>F</v>
      </c>
      <c r="V88" t="str">
        <f>VLOOKUP(A88,Sheet2!A:B,2,1)</f>
        <v>WANDEGEYA</v>
      </c>
    </row>
    <row r="89" spans="1:22">
      <c r="A89" s="7">
        <v>1025</v>
      </c>
      <c r="B89" s="8" t="s">
        <v>156</v>
      </c>
      <c r="C89" s="9">
        <v>1025502558390</v>
      </c>
      <c r="D89" s="8" t="s">
        <v>157</v>
      </c>
      <c r="E89" s="8">
        <v>245</v>
      </c>
      <c r="F89" s="10">
        <v>-2891248.9</v>
      </c>
      <c r="G89" s="8">
        <v>12</v>
      </c>
      <c r="H89" s="11">
        <v>5000000</v>
      </c>
      <c r="I89" s="12">
        <v>44830</v>
      </c>
      <c r="J89" s="10">
        <v>2516409.0499999998</v>
      </c>
      <c r="K89" s="12">
        <v>45048</v>
      </c>
      <c r="L89" s="13">
        <f t="shared" si="7"/>
        <v>1509845.43</v>
      </c>
      <c r="M89">
        <v>1</v>
      </c>
      <c r="N89" t="s">
        <v>24</v>
      </c>
      <c r="O89" t="s">
        <v>25</v>
      </c>
      <c r="P89" t="str">
        <f t="shared" ca="1" si="8"/>
        <v>31-35</v>
      </c>
      <c r="Q89" s="20">
        <f t="shared" ca="1" si="13"/>
        <v>34</v>
      </c>
      <c r="R89" t="str">
        <f t="shared" ca="1" si="12"/>
        <v>07727946148</v>
      </c>
      <c r="S89" s="21">
        <f t="shared" ca="1" si="9"/>
        <v>32938.5</v>
      </c>
      <c r="T89" s="21">
        <f t="shared" si="10"/>
        <v>44799</v>
      </c>
      <c r="U89" t="str">
        <f t="shared" ca="1" si="11"/>
        <v>M</v>
      </c>
      <c r="V89" t="str">
        <f>VLOOKUP(A89,Sheet2!A:B,2,1)</f>
        <v>NTINDA BRANCH</v>
      </c>
    </row>
    <row r="90" spans="1:22">
      <c r="A90" s="14">
        <v>1040</v>
      </c>
      <c r="B90" s="15" t="s">
        <v>40</v>
      </c>
      <c r="C90" s="16">
        <v>1040502566773</v>
      </c>
      <c r="D90" s="15" t="s">
        <v>158</v>
      </c>
      <c r="E90" s="15">
        <v>245</v>
      </c>
      <c r="F90" s="17">
        <v>-2891138.6</v>
      </c>
      <c r="G90" s="15">
        <v>12</v>
      </c>
      <c r="H90" s="18">
        <v>5000000</v>
      </c>
      <c r="I90" s="19">
        <v>44834</v>
      </c>
      <c r="J90" s="17">
        <v>2580695.75</v>
      </c>
      <c r="K90" s="19">
        <v>45048</v>
      </c>
      <c r="L90" s="13">
        <f t="shared" si="7"/>
        <v>1548417.45</v>
      </c>
      <c r="M90">
        <v>1</v>
      </c>
      <c r="N90" t="s">
        <v>24</v>
      </c>
      <c r="O90" t="s">
        <v>25</v>
      </c>
      <c r="P90" t="str">
        <f t="shared" ca="1" si="8"/>
        <v>26-30</v>
      </c>
      <c r="Q90" s="20">
        <f t="shared" ca="1" si="13"/>
        <v>27</v>
      </c>
      <c r="R90" t="str">
        <f t="shared" ca="1" si="12"/>
        <v>07724224512</v>
      </c>
      <c r="S90" s="21">
        <f t="shared" ca="1" si="9"/>
        <v>35495.25</v>
      </c>
      <c r="T90" s="21">
        <f t="shared" si="10"/>
        <v>44803</v>
      </c>
      <c r="U90" t="str">
        <f t="shared" ca="1" si="11"/>
        <v>M</v>
      </c>
      <c r="V90" t="str">
        <f>VLOOKUP(A90,Sheet2!A:B,2,1)</f>
        <v>NEW TAXI PARK</v>
      </c>
    </row>
    <row r="91" spans="1:22">
      <c r="A91" s="7">
        <v>1044</v>
      </c>
      <c r="B91" s="8" t="s">
        <v>159</v>
      </c>
      <c r="C91" s="9">
        <v>1044502611649</v>
      </c>
      <c r="D91" s="8" t="s">
        <v>160</v>
      </c>
      <c r="E91" s="8">
        <v>222</v>
      </c>
      <c r="F91" s="10">
        <v>-2889620.95</v>
      </c>
      <c r="G91" s="8">
        <v>12</v>
      </c>
      <c r="H91" s="11">
        <v>5000000</v>
      </c>
      <c r="I91" s="12">
        <v>44858</v>
      </c>
      <c r="J91" s="10">
        <v>2605212.5499999998</v>
      </c>
      <c r="K91" s="12">
        <v>45071</v>
      </c>
      <c r="L91" s="13">
        <f t="shared" si="7"/>
        <v>1563127.5299999998</v>
      </c>
      <c r="M91">
        <v>1</v>
      </c>
      <c r="N91" t="s">
        <v>24</v>
      </c>
      <c r="O91" t="s">
        <v>25</v>
      </c>
      <c r="P91" t="str">
        <f t="shared" ca="1" si="8"/>
        <v>31-35</v>
      </c>
      <c r="Q91" s="20">
        <f t="shared" ca="1" si="13"/>
        <v>32</v>
      </c>
      <c r="R91" t="str">
        <f t="shared" ca="1" si="12"/>
        <v>07725800834</v>
      </c>
      <c r="S91" s="21">
        <f t="shared" ca="1" si="9"/>
        <v>33669</v>
      </c>
      <c r="T91" s="21">
        <f t="shared" si="10"/>
        <v>44828</v>
      </c>
      <c r="U91" t="str">
        <f t="shared" ca="1" si="11"/>
        <v>M</v>
      </c>
      <c r="V91" t="str">
        <f>VLOOKUP(A91,Sheet2!A:B,2,1)</f>
        <v>WANDEGEYA</v>
      </c>
    </row>
    <row r="92" spans="1:22">
      <c r="A92" s="7">
        <v>1032</v>
      </c>
      <c r="B92" s="8" t="s">
        <v>123</v>
      </c>
      <c r="C92" s="9">
        <v>1032502659623</v>
      </c>
      <c r="D92" s="8" t="s">
        <v>161</v>
      </c>
      <c r="E92" s="8">
        <v>254</v>
      </c>
      <c r="F92" s="10">
        <v>-2884276.6</v>
      </c>
      <c r="G92" s="8">
        <v>12</v>
      </c>
      <c r="H92" s="11">
        <v>4000000</v>
      </c>
      <c r="I92" s="12">
        <v>44887</v>
      </c>
      <c r="J92" s="10">
        <v>2575696.7999999998</v>
      </c>
      <c r="K92" s="12">
        <v>45039</v>
      </c>
      <c r="L92" s="13">
        <f t="shared" si="7"/>
        <v>1545418.0799999998</v>
      </c>
      <c r="M92">
        <v>1</v>
      </c>
      <c r="N92" t="s">
        <v>24</v>
      </c>
      <c r="O92" t="s">
        <v>25</v>
      </c>
      <c r="P92" t="str">
        <f t="shared" ca="1" si="8"/>
        <v>31-35</v>
      </c>
      <c r="Q92" s="20">
        <f t="shared" ca="1" si="13"/>
        <v>34</v>
      </c>
      <c r="R92" t="str">
        <f t="shared" ca="1" si="12"/>
        <v>07721979479</v>
      </c>
      <c r="S92" s="21">
        <f t="shared" ca="1" si="9"/>
        <v>32938.5</v>
      </c>
      <c r="T92" s="21">
        <f t="shared" si="10"/>
        <v>44856</v>
      </c>
      <c r="U92" t="str">
        <f t="shared" ca="1" si="11"/>
        <v>M</v>
      </c>
      <c r="V92" t="str">
        <f>VLOOKUP(A92,Sheet2!A:B,2,1)</f>
        <v>MARKET STREET BRANCH</v>
      </c>
    </row>
    <row r="93" spans="1:22">
      <c r="A93" s="14">
        <v>1003</v>
      </c>
      <c r="B93" s="15" t="s">
        <v>32</v>
      </c>
      <c r="C93" s="16">
        <v>1003502673055</v>
      </c>
      <c r="D93" s="15" t="s">
        <v>162</v>
      </c>
      <c r="E93" s="15">
        <v>184</v>
      </c>
      <c r="F93" s="17">
        <v>-2860991.55</v>
      </c>
      <c r="G93" s="15">
        <v>12</v>
      </c>
      <c r="H93" s="18">
        <v>5000000</v>
      </c>
      <c r="I93" s="19">
        <v>44895</v>
      </c>
      <c r="J93" s="17">
        <v>2614824.4500000002</v>
      </c>
      <c r="K93" s="19">
        <v>45109</v>
      </c>
      <c r="L93" s="13">
        <f t="shared" si="7"/>
        <v>1568894.6700000002</v>
      </c>
      <c r="M93">
        <v>1</v>
      </c>
      <c r="N93" t="s">
        <v>24</v>
      </c>
      <c r="O93" t="s">
        <v>25</v>
      </c>
      <c r="P93" t="str">
        <f t="shared" ca="1" si="8"/>
        <v>31-35</v>
      </c>
      <c r="Q93" s="20">
        <f t="shared" ca="1" si="13"/>
        <v>32</v>
      </c>
      <c r="R93" t="str">
        <f t="shared" ca="1" si="12"/>
        <v>07725858252</v>
      </c>
      <c r="S93" s="21">
        <f t="shared" ca="1" si="9"/>
        <v>33669</v>
      </c>
      <c r="T93" s="21">
        <f t="shared" si="10"/>
        <v>44864</v>
      </c>
      <c r="U93" t="str">
        <f t="shared" ca="1" si="11"/>
        <v>M</v>
      </c>
      <c r="V93" t="str">
        <f>VLOOKUP(A93,Sheet2!A:B,2,1)</f>
        <v>KATWE</v>
      </c>
    </row>
    <row r="94" spans="1:22">
      <c r="A94" s="14">
        <v>1040</v>
      </c>
      <c r="B94" s="15" t="s">
        <v>40</v>
      </c>
      <c r="C94" s="16">
        <v>1040502673285</v>
      </c>
      <c r="D94" s="15" t="s">
        <v>163</v>
      </c>
      <c r="E94" s="15">
        <v>184</v>
      </c>
      <c r="F94" s="17">
        <v>-2834224.75</v>
      </c>
      <c r="G94" s="15">
        <v>12</v>
      </c>
      <c r="H94" s="18">
        <v>5000000</v>
      </c>
      <c r="I94" s="19">
        <v>44895</v>
      </c>
      <c r="J94" s="17">
        <v>2595832.25</v>
      </c>
      <c r="K94" s="19">
        <v>45109</v>
      </c>
      <c r="L94" s="13">
        <f t="shared" si="7"/>
        <v>1557499.3499999999</v>
      </c>
      <c r="M94">
        <v>1</v>
      </c>
      <c r="N94" t="s">
        <v>24</v>
      </c>
      <c r="O94" t="s">
        <v>25</v>
      </c>
      <c r="P94" t="str">
        <f t="shared" ca="1" si="8"/>
        <v>21-25</v>
      </c>
      <c r="Q94" s="20">
        <f t="shared" ca="1" si="13"/>
        <v>22</v>
      </c>
      <c r="R94" t="str">
        <f t="shared" ca="1" si="12"/>
        <v>07726359190</v>
      </c>
      <c r="S94" s="21">
        <f t="shared" ca="1" si="9"/>
        <v>37321.5</v>
      </c>
      <c r="T94" s="21">
        <f t="shared" si="10"/>
        <v>44864</v>
      </c>
      <c r="U94" t="str">
        <f t="shared" ca="1" si="11"/>
        <v>F</v>
      </c>
      <c r="V94" t="str">
        <f>VLOOKUP(A94,Sheet2!A:B,2,1)</f>
        <v>NEW TAXI PARK</v>
      </c>
    </row>
    <row r="95" spans="1:22">
      <c r="A95" s="14">
        <v>1040</v>
      </c>
      <c r="B95" s="15" t="s">
        <v>97</v>
      </c>
      <c r="C95" s="16">
        <v>1040502779304</v>
      </c>
      <c r="D95" s="15" t="s">
        <v>164</v>
      </c>
      <c r="E95" s="15">
        <v>184</v>
      </c>
      <c r="F95" s="17">
        <v>-2827857.45</v>
      </c>
      <c r="G95" s="15">
        <v>12</v>
      </c>
      <c r="H95" s="18">
        <v>4000000</v>
      </c>
      <c r="I95" s="19">
        <v>44951</v>
      </c>
      <c r="J95" s="17">
        <v>2577191.6</v>
      </c>
      <c r="K95" s="19">
        <v>45109</v>
      </c>
      <c r="L95" s="13">
        <f t="shared" si="7"/>
        <v>1546314.96</v>
      </c>
      <c r="M95">
        <v>1</v>
      </c>
      <c r="N95" t="s">
        <v>24</v>
      </c>
      <c r="O95" t="s">
        <v>25</v>
      </c>
      <c r="P95" t="str">
        <f t="shared" ca="1" si="8"/>
        <v>26-30</v>
      </c>
      <c r="Q95" s="20">
        <f t="shared" ca="1" si="13"/>
        <v>28</v>
      </c>
      <c r="R95" t="str">
        <f t="shared" ca="1" si="12"/>
        <v>07722772303</v>
      </c>
      <c r="S95" s="21">
        <f t="shared" ca="1" si="9"/>
        <v>35130</v>
      </c>
      <c r="T95" s="21">
        <f t="shared" si="10"/>
        <v>44920</v>
      </c>
      <c r="U95" t="str">
        <f t="shared" ca="1" si="11"/>
        <v>M</v>
      </c>
      <c r="V95" t="str">
        <f>VLOOKUP(A95,Sheet2!A:B,2,1)</f>
        <v>NEW TAXI PARK</v>
      </c>
    </row>
    <row r="96" spans="1:22">
      <c r="A96" s="7">
        <v>1004</v>
      </c>
      <c r="B96" s="8" t="s">
        <v>165</v>
      </c>
      <c r="C96" s="9">
        <v>1004502541181</v>
      </c>
      <c r="D96" s="8" t="s">
        <v>166</v>
      </c>
      <c r="E96" s="8">
        <v>231</v>
      </c>
      <c r="F96" s="10">
        <v>-2824629</v>
      </c>
      <c r="G96" s="8">
        <v>15</v>
      </c>
      <c r="H96" s="11">
        <v>5000000</v>
      </c>
      <c r="I96" s="12">
        <v>44819</v>
      </c>
      <c r="J96" s="10">
        <v>2496257.4</v>
      </c>
      <c r="K96" s="12">
        <v>45062</v>
      </c>
      <c r="L96" s="13">
        <f t="shared" si="7"/>
        <v>1497754.44</v>
      </c>
      <c r="M96">
        <v>1</v>
      </c>
      <c r="N96" t="s">
        <v>24</v>
      </c>
      <c r="O96" t="s">
        <v>25</v>
      </c>
      <c r="P96" t="str">
        <f t="shared" ca="1" si="8"/>
        <v>21-25</v>
      </c>
      <c r="Q96" s="20">
        <f t="shared" ca="1" si="13"/>
        <v>25</v>
      </c>
      <c r="R96" t="str">
        <f t="shared" ca="1" si="12"/>
        <v>07725675360</v>
      </c>
      <c r="S96" s="21">
        <f t="shared" ca="1" si="9"/>
        <v>36225.75</v>
      </c>
      <c r="T96" s="21">
        <f t="shared" si="10"/>
        <v>44788</v>
      </c>
      <c r="U96" t="str">
        <f t="shared" ca="1" si="11"/>
        <v>F</v>
      </c>
      <c r="V96" t="str">
        <f>VLOOKUP(A96,Sheet2!A:B,2,1)</f>
        <v>KASANGATI</v>
      </c>
    </row>
    <row r="97" spans="1:22">
      <c r="A97" s="14">
        <v>1040</v>
      </c>
      <c r="B97" s="15" t="s">
        <v>40</v>
      </c>
      <c r="C97" s="16">
        <v>1040502666495</v>
      </c>
      <c r="D97" s="15" t="s">
        <v>167</v>
      </c>
      <c r="E97" s="15">
        <v>184</v>
      </c>
      <c r="F97" s="17">
        <v>-2818115.4</v>
      </c>
      <c r="G97" s="15">
        <v>12</v>
      </c>
      <c r="H97" s="18">
        <v>5000000</v>
      </c>
      <c r="I97" s="19">
        <v>44891</v>
      </c>
      <c r="J97" s="17">
        <v>2582196.7000000002</v>
      </c>
      <c r="K97" s="19">
        <v>45109</v>
      </c>
      <c r="L97" s="13">
        <f t="shared" si="7"/>
        <v>1549318.02</v>
      </c>
      <c r="M97">
        <v>1</v>
      </c>
      <c r="N97" t="s">
        <v>24</v>
      </c>
      <c r="O97" t="s">
        <v>25</v>
      </c>
      <c r="P97" t="str">
        <f t="shared" ca="1" si="8"/>
        <v>Below 20</v>
      </c>
      <c r="Q97" s="20">
        <f t="shared" ca="1" si="13"/>
        <v>18</v>
      </c>
      <c r="R97" t="str">
        <f t="shared" ca="1" si="12"/>
        <v>07722985305</v>
      </c>
      <c r="S97" s="21">
        <f t="shared" ca="1" si="9"/>
        <v>38782.5</v>
      </c>
      <c r="T97" s="21">
        <f t="shared" si="10"/>
        <v>44860</v>
      </c>
      <c r="U97" t="str">
        <f t="shared" ca="1" si="11"/>
        <v>M</v>
      </c>
      <c r="V97" t="str">
        <f>VLOOKUP(A97,Sheet2!A:B,2,1)</f>
        <v>NEW TAXI PARK</v>
      </c>
    </row>
    <row r="98" spans="1:22">
      <c r="A98" s="7">
        <v>1038</v>
      </c>
      <c r="B98" s="8" t="s">
        <v>111</v>
      </c>
      <c r="C98" s="9">
        <v>1038502714888</v>
      </c>
      <c r="D98" s="8" t="s">
        <v>168</v>
      </c>
      <c r="E98" s="8">
        <v>198</v>
      </c>
      <c r="F98" s="10">
        <v>-2815719.25</v>
      </c>
      <c r="G98" s="8">
        <v>12</v>
      </c>
      <c r="H98" s="11">
        <v>5000000</v>
      </c>
      <c r="I98" s="12">
        <v>44912</v>
      </c>
      <c r="J98" s="10">
        <v>2595892.04</v>
      </c>
      <c r="K98" s="12">
        <v>45095</v>
      </c>
      <c r="L98" s="13">
        <f t="shared" si="7"/>
        <v>1557535.2239999999</v>
      </c>
      <c r="M98">
        <v>1</v>
      </c>
      <c r="N98" t="s">
        <v>24</v>
      </c>
      <c r="O98" t="s">
        <v>25</v>
      </c>
      <c r="P98" t="str">
        <f t="shared" ca="1" si="8"/>
        <v>31-35</v>
      </c>
      <c r="Q98" s="20">
        <f t="shared" ca="1" si="13"/>
        <v>35</v>
      </c>
      <c r="R98" t="str">
        <f t="shared" ca="1" si="12"/>
        <v>07721387736</v>
      </c>
      <c r="S98" s="21">
        <f t="shared" ca="1" si="9"/>
        <v>32573.25</v>
      </c>
      <c r="T98" s="21">
        <f t="shared" si="10"/>
        <v>44882</v>
      </c>
      <c r="U98" t="str">
        <f t="shared" ca="1" si="11"/>
        <v>M</v>
      </c>
      <c r="V98" t="str">
        <f>VLOOKUP(A98,Sheet2!A:B,2,1)</f>
        <v>ARUA PARK BRANCH</v>
      </c>
    </row>
    <row r="99" spans="1:22">
      <c r="A99" s="7">
        <v>1012</v>
      </c>
      <c r="B99" s="8" t="s">
        <v>38</v>
      </c>
      <c r="C99" s="9">
        <v>1012502655100</v>
      </c>
      <c r="D99" s="8" t="s">
        <v>169</v>
      </c>
      <c r="E99" s="8">
        <v>197</v>
      </c>
      <c r="F99" s="10">
        <v>-2788509.95</v>
      </c>
      <c r="G99" s="8">
        <v>12</v>
      </c>
      <c r="H99" s="11">
        <v>5000000</v>
      </c>
      <c r="I99" s="12">
        <v>44883</v>
      </c>
      <c r="J99" s="10">
        <v>2541213.4500000002</v>
      </c>
      <c r="K99" s="12">
        <v>45096</v>
      </c>
      <c r="L99" s="13">
        <f t="shared" si="7"/>
        <v>1524728.07</v>
      </c>
      <c r="M99">
        <v>1</v>
      </c>
      <c r="N99" t="s">
        <v>24</v>
      </c>
      <c r="O99" t="s">
        <v>25</v>
      </c>
      <c r="P99" t="str">
        <f t="shared" ca="1" si="8"/>
        <v>26-30</v>
      </c>
      <c r="Q99" s="20">
        <f t="shared" ca="1" si="13"/>
        <v>28</v>
      </c>
      <c r="R99" t="str">
        <f t="shared" ca="1" si="12"/>
        <v>07723757424</v>
      </c>
      <c r="S99" s="21">
        <f t="shared" ca="1" si="9"/>
        <v>35130</v>
      </c>
      <c r="T99" s="21">
        <f t="shared" si="10"/>
        <v>44852</v>
      </c>
      <c r="U99" t="str">
        <f t="shared" ca="1" si="11"/>
        <v>F</v>
      </c>
      <c r="V99" t="str">
        <f>VLOOKUP(A99,Sheet2!A:B,2,1)</f>
        <v>KYENGERA</v>
      </c>
    </row>
    <row r="100" spans="1:22">
      <c r="A100" s="7">
        <v>1031</v>
      </c>
      <c r="B100" s="8" t="s">
        <v>130</v>
      </c>
      <c r="C100" s="9">
        <v>1031502655938</v>
      </c>
      <c r="D100" s="8" t="s">
        <v>170</v>
      </c>
      <c r="E100" s="8">
        <v>196</v>
      </c>
      <c r="F100" s="10">
        <v>-2785593.6</v>
      </c>
      <c r="G100" s="8">
        <v>12</v>
      </c>
      <c r="H100" s="11">
        <v>5000000</v>
      </c>
      <c r="I100" s="12">
        <v>44884</v>
      </c>
      <c r="J100" s="10">
        <v>2491878.2000000002</v>
      </c>
      <c r="K100" s="12">
        <v>45097</v>
      </c>
      <c r="L100" s="13">
        <f t="shared" si="7"/>
        <v>1495126.9200000002</v>
      </c>
      <c r="M100">
        <v>1</v>
      </c>
      <c r="N100" t="s">
        <v>24</v>
      </c>
      <c r="O100" t="s">
        <v>25</v>
      </c>
      <c r="P100" t="str">
        <f t="shared" ca="1" si="8"/>
        <v>21-25</v>
      </c>
      <c r="Q100" s="20">
        <f t="shared" ca="1" si="13"/>
        <v>22</v>
      </c>
      <c r="R100" t="str">
        <f t="shared" ca="1" si="12"/>
        <v>07724326144</v>
      </c>
      <c r="S100" s="21">
        <f t="shared" ca="1" si="9"/>
        <v>37321.5</v>
      </c>
      <c r="T100" s="21">
        <f t="shared" si="10"/>
        <v>44853</v>
      </c>
      <c r="U100" t="str">
        <f t="shared" ca="1" si="11"/>
        <v>M</v>
      </c>
      <c r="V100" t="str">
        <f>VLOOKUP(A100,Sheet2!A:B,2,1)</f>
        <v>MBARARA</v>
      </c>
    </row>
    <row r="101" spans="1:22">
      <c r="A101" s="14">
        <v>1025</v>
      </c>
      <c r="B101" s="15" t="s">
        <v>171</v>
      </c>
      <c r="C101" s="16">
        <v>1025502659503</v>
      </c>
      <c r="D101" s="15" t="s">
        <v>172</v>
      </c>
      <c r="E101" s="15">
        <v>193</v>
      </c>
      <c r="F101" s="17">
        <v>-2777415.95</v>
      </c>
      <c r="G101" s="15">
        <v>12</v>
      </c>
      <c r="H101" s="18">
        <v>5000000</v>
      </c>
      <c r="I101" s="19">
        <v>44887</v>
      </c>
      <c r="J101" s="17">
        <v>2537167.65</v>
      </c>
      <c r="K101" s="19">
        <v>45100</v>
      </c>
      <c r="L101" s="13">
        <f t="shared" si="7"/>
        <v>1522300.5899999999</v>
      </c>
      <c r="M101">
        <v>1</v>
      </c>
      <c r="N101" t="s">
        <v>24</v>
      </c>
      <c r="O101" t="s">
        <v>25</v>
      </c>
      <c r="P101" t="str">
        <f t="shared" ca="1" si="8"/>
        <v>Below 20</v>
      </c>
      <c r="Q101" s="20">
        <f t="shared" ca="1" si="13"/>
        <v>18</v>
      </c>
      <c r="R101" t="str">
        <f t="shared" ca="1" si="12"/>
        <v>07726261166</v>
      </c>
      <c r="S101" s="21">
        <f t="shared" ca="1" si="9"/>
        <v>38782.5</v>
      </c>
      <c r="T101" s="21">
        <f t="shared" si="10"/>
        <v>44856</v>
      </c>
      <c r="U101" t="str">
        <f t="shared" ca="1" si="11"/>
        <v>M</v>
      </c>
      <c r="V101" t="str">
        <f>VLOOKUP(A101,Sheet2!A:B,2,1)</f>
        <v>NTINDA BRANCH</v>
      </c>
    </row>
    <row r="102" spans="1:22">
      <c r="A102" s="7">
        <v>1012</v>
      </c>
      <c r="B102" s="8" t="s">
        <v>38</v>
      </c>
      <c r="C102" s="9">
        <v>1012502911406</v>
      </c>
      <c r="D102" s="8" t="s">
        <v>173</v>
      </c>
      <c r="E102" s="8">
        <v>182</v>
      </c>
      <c r="F102" s="10">
        <v>-2758310.2</v>
      </c>
      <c r="G102" s="8">
        <v>12</v>
      </c>
      <c r="H102" s="11">
        <v>3000000</v>
      </c>
      <c r="I102" s="12">
        <v>45049</v>
      </c>
      <c r="J102" s="10">
        <v>2554000</v>
      </c>
      <c r="K102" s="12">
        <v>45111</v>
      </c>
      <c r="L102" s="13">
        <f t="shared" si="7"/>
        <v>1532400</v>
      </c>
      <c r="M102">
        <v>1</v>
      </c>
      <c r="N102" t="s">
        <v>24</v>
      </c>
      <c r="O102" t="s">
        <v>25</v>
      </c>
      <c r="P102" t="str">
        <f t="shared" ca="1" si="8"/>
        <v>21-25</v>
      </c>
      <c r="Q102" s="20">
        <f t="shared" ca="1" si="13"/>
        <v>22</v>
      </c>
      <c r="R102" t="str">
        <f t="shared" ca="1" si="12"/>
        <v>07729584842</v>
      </c>
      <c r="S102" s="21">
        <f t="shared" ca="1" si="9"/>
        <v>37321.5</v>
      </c>
      <c r="T102" s="21">
        <f t="shared" si="10"/>
        <v>45019</v>
      </c>
      <c r="U102" t="str">
        <f t="shared" ca="1" si="11"/>
        <v>M</v>
      </c>
      <c r="V102" t="str">
        <f>VLOOKUP(A102,Sheet2!A:B,2,1)</f>
        <v>KYENGERA</v>
      </c>
    </row>
    <row r="103" spans="1:22">
      <c r="A103" s="7">
        <v>1015</v>
      </c>
      <c r="B103" s="8" t="s">
        <v>174</v>
      </c>
      <c r="C103" s="9">
        <v>1015502799488</v>
      </c>
      <c r="D103" s="8" t="s">
        <v>175</v>
      </c>
      <c r="E103" s="8">
        <v>184</v>
      </c>
      <c r="F103" s="10">
        <v>-2754439.45</v>
      </c>
      <c r="G103" s="8">
        <v>1</v>
      </c>
      <c r="H103" s="11">
        <v>2500000</v>
      </c>
      <c r="I103" s="12">
        <v>44957</v>
      </c>
      <c r="J103" s="10">
        <v>2397977.9</v>
      </c>
      <c r="K103" s="12">
        <v>45109</v>
      </c>
      <c r="L103" s="13">
        <f t="shared" si="7"/>
        <v>1438786.74</v>
      </c>
      <c r="M103">
        <v>1</v>
      </c>
      <c r="N103" t="s">
        <v>24</v>
      </c>
      <c r="O103" t="s">
        <v>25</v>
      </c>
      <c r="P103" t="str">
        <f t="shared" ca="1" si="8"/>
        <v>21-25</v>
      </c>
      <c r="Q103" s="20">
        <f t="shared" ca="1" si="13"/>
        <v>21</v>
      </c>
      <c r="R103" t="str">
        <f t="shared" ca="1" si="12"/>
        <v>07726372969</v>
      </c>
      <c r="S103" s="21">
        <f t="shared" ca="1" si="9"/>
        <v>37686.75</v>
      </c>
      <c r="T103" s="21">
        <f t="shared" si="10"/>
        <v>44926</v>
      </c>
      <c r="U103" t="str">
        <f t="shared" ca="1" si="11"/>
        <v>M</v>
      </c>
      <c r="V103" t="str">
        <f>VLOOKUP(A103,Sheet2!A:B,2,1)</f>
        <v>TORORO</v>
      </c>
    </row>
    <row r="104" spans="1:22">
      <c r="A104" s="7">
        <v>1010</v>
      </c>
      <c r="B104" s="8" t="s">
        <v>135</v>
      </c>
      <c r="C104" s="9">
        <v>1010502713305</v>
      </c>
      <c r="D104" s="8" t="s">
        <v>176</v>
      </c>
      <c r="E104" s="8">
        <v>230</v>
      </c>
      <c r="F104" s="10">
        <v>-2728312.25</v>
      </c>
      <c r="G104" s="8">
        <v>12</v>
      </c>
      <c r="H104" s="11">
        <v>4000000</v>
      </c>
      <c r="I104" s="12">
        <v>44911</v>
      </c>
      <c r="J104" s="10">
        <v>2453562.65</v>
      </c>
      <c r="K104" s="12">
        <v>45063</v>
      </c>
      <c r="L104" s="13">
        <f t="shared" si="7"/>
        <v>1472137.5899999999</v>
      </c>
      <c r="M104">
        <v>1</v>
      </c>
      <c r="N104" t="s">
        <v>24</v>
      </c>
      <c r="O104" t="s">
        <v>25</v>
      </c>
      <c r="P104" t="str">
        <f t="shared" ca="1" si="8"/>
        <v>21-25</v>
      </c>
      <c r="Q104" s="20">
        <f t="shared" ca="1" si="13"/>
        <v>25</v>
      </c>
      <c r="R104" t="str">
        <f t="shared" ca="1" si="12"/>
        <v>077292367</v>
      </c>
      <c r="S104" s="21">
        <f t="shared" ca="1" si="9"/>
        <v>36225.75</v>
      </c>
      <c r="T104" s="21">
        <f t="shared" si="10"/>
        <v>44881</v>
      </c>
      <c r="U104" t="str">
        <f t="shared" ca="1" si="11"/>
        <v>M</v>
      </c>
      <c r="V104" t="str">
        <f>VLOOKUP(A104,Sheet2!A:B,2,1)</f>
        <v>KAJJANSI</v>
      </c>
    </row>
    <row r="105" spans="1:22">
      <c r="A105" s="7">
        <v>1040</v>
      </c>
      <c r="B105" s="8" t="s">
        <v>79</v>
      </c>
      <c r="C105" s="9">
        <v>1040502719033</v>
      </c>
      <c r="D105" s="8" t="s">
        <v>177</v>
      </c>
      <c r="E105" s="8">
        <v>226</v>
      </c>
      <c r="F105" s="10">
        <v>-2709745.65</v>
      </c>
      <c r="G105" s="8">
        <v>12</v>
      </c>
      <c r="H105" s="11">
        <v>4000000</v>
      </c>
      <c r="I105" s="12">
        <v>44915</v>
      </c>
      <c r="J105" s="10">
        <v>2443920.7000000002</v>
      </c>
      <c r="K105" s="12">
        <v>45067</v>
      </c>
      <c r="L105" s="13">
        <f t="shared" si="7"/>
        <v>1466352.4200000002</v>
      </c>
      <c r="M105">
        <v>1</v>
      </c>
      <c r="N105" t="s">
        <v>24</v>
      </c>
      <c r="O105" t="s">
        <v>25</v>
      </c>
      <c r="P105" t="str">
        <f t="shared" ca="1" si="8"/>
        <v>Below 20</v>
      </c>
      <c r="Q105" s="20">
        <f t="shared" ca="1" si="13"/>
        <v>19</v>
      </c>
      <c r="R105" t="str">
        <f t="shared" ca="1" si="12"/>
        <v>07724084422</v>
      </c>
      <c r="S105" s="21">
        <f t="shared" ca="1" si="9"/>
        <v>38417.25</v>
      </c>
      <c r="T105" s="21">
        <f t="shared" si="10"/>
        <v>44885</v>
      </c>
      <c r="U105" t="str">
        <f t="shared" ca="1" si="11"/>
        <v>F</v>
      </c>
      <c r="V105" t="str">
        <f>VLOOKUP(A105,Sheet2!A:B,2,1)</f>
        <v>NEW TAXI PARK</v>
      </c>
    </row>
    <row r="106" spans="1:22">
      <c r="A106" s="7">
        <v>1040</v>
      </c>
      <c r="B106" s="8" t="s">
        <v>79</v>
      </c>
      <c r="C106" s="9">
        <v>1040502602392</v>
      </c>
      <c r="D106" s="8" t="s">
        <v>178</v>
      </c>
      <c r="E106" s="8">
        <v>228</v>
      </c>
      <c r="F106" s="10">
        <v>-2708019.7</v>
      </c>
      <c r="G106" s="8">
        <v>12</v>
      </c>
      <c r="H106" s="11">
        <v>5000000</v>
      </c>
      <c r="I106" s="12">
        <v>44852</v>
      </c>
      <c r="J106" s="10">
        <v>2444852.4</v>
      </c>
      <c r="K106" s="12">
        <v>45065</v>
      </c>
      <c r="L106" s="13">
        <f t="shared" si="7"/>
        <v>1466911.44</v>
      </c>
      <c r="M106">
        <v>1</v>
      </c>
      <c r="N106" t="s">
        <v>24</v>
      </c>
      <c r="O106" t="s">
        <v>25</v>
      </c>
      <c r="P106" t="str">
        <f t="shared" ca="1" si="8"/>
        <v>31-35</v>
      </c>
      <c r="Q106" s="20">
        <f t="shared" ca="1" si="13"/>
        <v>32</v>
      </c>
      <c r="R106" t="str">
        <f t="shared" ca="1" si="12"/>
        <v>07721081019</v>
      </c>
      <c r="S106" s="21">
        <f t="shared" ca="1" si="9"/>
        <v>33669</v>
      </c>
      <c r="T106" s="21">
        <f t="shared" si="10"/>
        <v>44822</v>
      </c>
      <c r="U106" t="str">
        <f t="shared" ca="1" si="11"/>
        <v>F</v>
      </c>
      <c r="V106" t="str">
        <f>VLOOKUP(A106,Sheet2!A:B,2,1)</f>
        <v>NEW TAXI PARK</v>
      </c>
    </row>
    <row r="107" spans="1:22">
      <c r="A107" s="7">
        <v>1047</v>
      </c>
      <c r="B107" s="8" t="s">
        <v>104</v>
      </c>
      <c r="C107" s="9">
        <v>1047502521084</v>
      </c>
      <c r="D107" s="8" t="s">
        <v>179</v>
      </c>
      <c r="E107" s="8">
        <v>212</v>
      </c>
      <c r="F107" s="10">
        <v>-2688446</v>
      </c>
      <c r="G107" s="8">
        <v>15</v>
      </c>
      <c r="H107" s="11">
        <v>4998041</v>
      </c>
      <c r="I107" s="12">
        <v>44807</v>
      </c>
      <c r="J107" s="10">
        <v>2461356.7999999998</v>
      </c>
      <c r="K107" s="12">
        <v>45081</v>
      </c>
      <c r="L107" s="13">
        <f t="shared" si="7"/>
        <v>1476814.0799999998</v>
      </c>
      <c r="M107">
        <v>1</v>
      </c>
      <c r="N107" t="s">
        <v>24</v>
      </c>
      <c r="O107" t="s">
        <v>25</v>
      </c>
      <c r="P107" t="str">
        <f t="shared" ca="1" si="8"/>
        <v>26-30</v>
      </c>
      <c r="Q107" s="20">
        <f t="shared" ca="1" si="13"/>
        <v>30</v>
      </c>
      <c r="R107" t="str">
        <f t="shared" ca="1" si="12"/>
        <v>07723084158</v>
      </c>
      <c r="S107" s="21">
        <f t="shared" ca="1" si="9"/>
        <v>34399.5</v>
      </c>
      <c r="T107" s="21">
        <f t="shared" si="10"/>
        <v>44776</v>
      </c>
      <c r="U107" t="str">
        <f t="shared" ca="1" si="11"/>
        <v>M</v>
      </c>
      <c r="V107" t="str">
        <f>VLOOKUP(A107,Sheet2!A:B,2,1)</f>
        <v>KIREKA BRANCH</v>
      </c>
    </row>
    <row r="108" spans="1:22">
      <c r="A108" s="7">
        <v>1038</v>
      </c>
      <c r="B108" s="8" t="s">
        <v>59</v>
      </c>
      <c r="C108" s="9">
        <v>1038502557264</v>
      </c>
      <c r="D108" s="8" t="s">
        <v>180</v>
      </c>
      <c r="E108" s="8">
        <v>245</v>
      </c>
      <c r="F108" s="10">
        <v>-2684110.7999999998</v>
      </c>
      <c r="G108" s="8">
        <v>12</v>
      </c>
      <c r="H108" s="11">
        <v>5000000</v>
      </c>
      <c r="I108" s="12">
        <v>44830</v>
      </c>
      <c r="J108" s="10">
        <v>2306434.08</v>
      </c>
      <c r="K108" s="12">
        <v>45048</v>
      </c>
      <c r="L108" s="13">
        <f t="shared" si="7"/>
        <v>1383860.4480000001</v>
      </c>
      <c r="M108">
        <v>1</v>
      </c>
      <c r="N108" t="s">
        <v>24</v>
      </c>
      <c r="O108" t="s">
        <v>25</v>
      </c>
      <c r="P108" t="str">
        <f t="shared" ca="1" si="8"/>
        <v>26-30</v>
      </c>
      <c r="Q108" s="20">
        <f t="shared" ca="1" si="13"/>
        <v>30</v>
      </c>
      <c r="R108" t="str">
        <f t="shared" ca="1" si="12"/>
        <v>07725441215</v>
      </c>
      <c r="S108" s="21">
        <f t="shared" ca="1" si="9"/>
        <v>34399.5</v>
      </c>
      <c r="T108" s="21">
        <f t="shared" si="10"/>
        <v>44799</v>
      </c>
      <c r="U108" t="str">
        <f t="shared" ca="1" si="11"/>
        <v>M</v>
      </c>
      <c r="V108" t="str">
        <f>VLOOKUP(A108,Sheet2!A:B,2,1)</f>
        <v>ARUA PARK BRANCH</v>
      </c>
    </row>
    <row r="109" spans="1:22">
      <c r="A109" s="14">
        <v>1001</v>
      </c>
      <c r="B109" s="15" t="s">
        <v>34</v>
      </c>
      <c r="C109" s="16">
        <v>1001502842224</v>
      </c>
      <c r="D109" s="15" t="s">
        <v>181</v>
      </c>
      <c r="E109" s="15">
        <v>214</v>
      </c>
      <c r="F109" s="17">
        <v>-2672261</v>
      </c>
      <c r="G109" s="15">
        <v>12</v>
      </c>
      <c r="H109" s="18">
        <v>3000000</v>
      </c>
      <c r="I109" s="19">
        <v>44984</v>
      </c>
      <c r="J109" s="17">
        <v>2407596.1</v>
      </c>
      <c r="K109" s="19">
        <v>45079</v>
      </c>
      <c r="L109" s="13">
        <f t="shared" si="7"/>
        <v>1444557.66</v>
      </c>
      <c r="M109">
        <v>1</v>
      </c>
      <c r="N109" t="s">
        <v>24</v>
      </c>
      <c r="O109" t="s">
        <v>25</v>
      </c>
      <c r="P109" t="str">
        <f t="shared" ca="1" si="8"/>
        <v>26-30</v>
      </c>
      <c r="Q109" s="20">
        <f t="shared" ca="1" si="13"/>
        <v>27</v>
      </c>
      <c r="R109" t="str">
        <f t="shared" ca="1" si="12"/>
        <v>07721538307</v>
      </c>
      <c r="S109" s="21">
        <f t="shared" ca="1" si="9"/>
        <v>35495.25</v>
      </c>
      <c r="T109" s="21">
        <f t="shared" si="10"/>
        <v>44953</v>
      </c>
      <c r="U109" t="str">
        <f t="shared" ca="1" si="11"/>
        <v>M</v>
      </c>
      <c r="V109" t="str">
        <f>VLOOKUP(A109,Sheet2!A:B,2,1)</f>
        <v>CHURCH HOUSE</v>
      </c>
    </row>
    <row r="110" spans="1:22">
      <c r="A110" s="7">
        <v>1012</v>
      </c>
      <c r="B110" s="8" t="s">
        <v>121</v>
      </c>
      <c r="C110" s="9">
        <v>1012502725158</v>
      </c>
      <c r="D110" s="8" t="s">
        <v>182</v>
      </c>
      <c r="E110" s="8">
        <v>192</v>
      </c>
      <c r="F110" s="10">
        <v>-2666238.7999999998</v>
      </c>
      <c r="G110" s="8">
        <v>12</v>
      </c>
      <c r="H110" s="11">
        <v>4500000</v>
      </c>
      <c r="I110" s="12">
        <v>44918</v>
      </c>
      <c r="J110" s="10">
        <v>2369568.1</v>
      </c>
      <c r="K110" s="12">
        <v>45101</v>
      </c>
      <c r="L110" s="13">
        <f t="shared" si="7"/>
        <v>1421740.86</v>
      </c>
      <c r="M110">
        <v>1</v>
      </c>
      <c r="N110" t="s">
        <v>24</v>
      </c>
      <c r="O110" t="s">
        <v>25</v>
      </c>
      <c r="P110" t="str">
        <f t="shared" ca="1" si="8"/>
        <v>Below 20</v>
      </c>
      <c r="Q110" s="20">
        <f t="shared" ca="1" si="13"/>
        <v>19</v>
      </c>
      <c r="R110" t="str">
        <f t="shared" ca="1" si="12"/>
        <v>07729270956</v>
      </c>
      <c r="S110" s="21">
        <f t="shared" ca="1" si="9"/>
        <v>38417.25</v>
      </c>
      <c r="T110" s="21">
        <f t="shared" si="10"/>
        <v>44888</v>
      </c>
      <c r="U110" t="str">
        <f t="shared" ca="1" si="11"/>
        <v>M</v>
      </c>
      <c r="V110" t="str">
        <f>VLOOKUP(A110,Sheet2!A:B,2,1)</f>
        <v>KYENGERA</v>
      </c>
    </row>
    <row r="111" spans="1:22">
      <c r="A111" s="14">
        <v>1052</v>
      </c>
      <c r="B111" s="15" t="s">
        <v>183</v>
      </c>
      <c r="C111" s="16">
        <v>1052502817257</v>
      </c>
      <c r="D111" s="15" t="s">
        <v>184</v>
      </c>
      <c r="E111" s="15">
        <v>236</v>
      </c>
      <c r="F111" s="17">
        <v>-2655836.7000000002</v>
      </c>
      <c r="G111" s="15">
        <v>12</v>
      </c>
      <c r="H111" s="18">
        <v>3000000</v>
      </c>
      <c r="I111" s="19">
        <v>44967</v>
      </c>
      <c r="J111" s="17">
        <v>2402384.0499999998</v>
      </c>
      <c r="K111" s="19">
        <v>45057</v>
      </c>
      <c r="L111" s="13">
        <f t="shared" si="7"/>
        <v>1441430.43</v>
      </c>
      <c r="M111">
        <v>1</v>
      </c>
      <c r="N111" t="s">
        <v>24</v>
      </c>
      <c r="O111" t="s">
        <v>25</v>
      </c>
      <c r="P111" t="str">
        <f t="shared" ca="1" si="8"/>
        <v>Below 20</v>
      </c>
      <c r="Q111" s="20">
        <f t="shared" ca="1" si="13"/>
        <v>19</v>
      </c>
      <c r="R111" t="str">
        <f t="shared" ca="1" si="12"/>
        <v>07729803532</v>
      </c>
      <c r="S111" s="21">
        <f t="shared" ca="1" si="9"/>
        <v>38417.25</v>
      </c>
      <c r="T111" s="21">
        <f t="shared" si="10"/>
        <v>44936</v>
      </c>
      <c r="U111" t="str">
        <f t="shared" ca="1" si="11"/>
        <v>F</v>
      </c>
      <c r="V111" t="str">
        <f>VLOOKUP(A111,Sheet2!A:B,2,1)</f>
        <v>NANSANA BRANCH</v>
      </c>
    </row>
    <row r="112" spans="1:22">
      <c r="A112" s="7">
        <v>1003</v>
      </c>
      <c r="B112" s="8" t="s">
        <v>32</v>
      </c>
      <c r="C112" s="9">
        <v>1003502670228</v>
      </c>
      <c r="D112" s="8" t="s">
        <v>185</v>
      </c>
      <c r="E112" s="8">
        <v>184</v>
      </c>
      <c r="F112" s="10">
        <v>-2653817.7000000002</v>
      </c>
      <c r="G112" s="8">
        <v>12</v>
      </c>
      <c r="H112" s="11">
        <v>5000000</v>
      </c>
      <c r="I112" s="12">
        <v>44894</v>
      </c>
      <c r="J112" s="10">
        <v>2419121.7999999998</v>
      </c>
      <c r="K112" s="12">
        <v>45109</v>
      </c>
      <c r="L112" s="13">
        <f t="shared" si="7"/>
        <v>1451473.0799999998</v>
      </c>
      <c r="M112">
        <v>1</v>
      </c>
      <c r="N112" t="s">
        <v>24</v>
      </c>
      <c r="O112" t="s">
        <v>25</v>
      </c>
      <c r="P112" t="str">
        <f t="shared" ca="1" si="8"/>
        <v>31-35</v>
      </c>
      <c r="Q112" s="20">
        <f t="shared" ca="1" si="13"/>
        <v>33</v>
      </c>
      <c r="R112" t="str">
        <f t="shared" ca="1" si="12"/>
        <v>07726693864</v>
      </c>
      <c r="S112" s="21">
        <f t="shared" ca="1" si="9"/>
        <v>33303.75</v>
      </c>
      <c r="T112" s="21">
        <f t="shared" si="10"/>
        <v>44863</v>
      </c>
      <c r="U112" t="str">
        <f t="shared" ca="1" si="11"/>
        <v>M</v>
      </c>
      <c r="V112" t="str">
        <f>VLOOKUP(A112,Sheet2!A:B,2,1)</f>
        <v>KATWE</v>
      </c>
    </row>
    <row r="113" spans="1:22">
      <c r="A113" s="7">
        <v>1014</v>
      </c>
      <c r="B113" s="8" t="s">
        <v>65</v>
      </c>
      <c r="C113" s="9">
        <v>1014502682872</v>
      </c>
      <c r="D113" s="8" t="s">
        <v>186</v>
      </c>
      <c r="E113" s="8">
        <v>241</v>
      </c>
      <c r="F113" s="10">
        <v>-2647186.4500000002</v>
      </c>
      <c r="G113" s="8">
        <v>12</v>
      </c>
      <c r="H113" s="11">
        <v>3500000</v>
      </c>
      <c r="I113" s="12">
        <v>44900</v>
      </c>
      <c r="J113" s="10">
        <v>2393067.2000000002</v>
      </c>
      <c r="K113" s="12">
        <v>45052</v>
      </c>
      <c r="L113" s="13">
        <f t="shared" si="7"/>
        <v>1435840.32</v>
      </c>
      <c r="M113">
        <v>1</v>
      </c>
      <c r="N113" t="s">
        <v>24</v>
      </c>
      <c r="O113" t="s">
        <v>25</v>
      </c>
      <c r="P113" t="str">
        <f t="shared" ca="1" si="8"/>
        <v>21-25</v>
      </c>
      <c r="Q113" s="20">
        <f t="shared" ca="1" si="13"/>
        <v>22</v>
      </c>
      <c r="R113" t="str">
        <f t="shared" ca="1" si="12"/>
        <v>0772307901</v>
      </c>
      <c r="S113" s="21">
        <f t="shared" ca="1" si="9"/>
        <v>37321.5</v>
      </c>
      <c r="T113" s="21">
        <f t="shared" si="10"/>
        <v>44870</v>
      </c>
      <c r="U113" t="str">
        <f t="shared" ca="1" si="11"/>
        <v>M</v>
      </c>
      <c r="V113" t="str">
        <f>VLOOKUP(A113,Sheet2!A:B,2,1)</f>
        <v>MBALE</v>
      </c>
    </row>
    <row r="114" spans="1:22">
      <c r="A114" s="14">
        <v>1010</v>
      </c>
      <c r="B114" s="15" t="s">
        <v>86</v>
      </c>
      <c r="C114" s="16">
        <v>1010502863694</v>
      </c>
      <c r="D114" s="15" t="s">
        <v>187</v>
      </c>
      <c r="E114" s="15">
        <v>184</v>
      </c>
      <c r="F114" s="17">
        <v>-2638182.2999999998</v>
      </c>
      <c r="G114" s="15">
        <v>12</v>
      </c>
      <c r="H114" s="18">
        <v>3000000</v>
      </c>
      <c r="I114" s="19">
        <v>45010</v>
      </c>
      <c r="J114" s="17">
        <v>2410452.9500000002</v>
      </c>
      <c r="K114" s="19">
        <v>45109</v>
      </c>
      <c r="L114" s="13">
        <f t="shared" si="7"/>
        <v>1446271.77</v>
      </c>
      <c r="M114">
        <v>1</v>
      </c>
      <c r="N114" t="s">
        <v>24</v>
      </c>
      <c r="O114" t="s">
        <v>25</v>
      </c>
      <c r="P114" t="str">
        <f t="shared" ca="1" si="8"/>
        <v>26-30</v>
      </c>
      <c r="Q114" s="20">
        <f t="shared" ca="1" si="13"/>
        <v>28</v>
      </c>
      <c r="R114" t="str">
        <f t="shared" ca="1" si="12"/>
        <v>0772417958</v>
      </c>
      <c r="S114" s="21">
        <f t="shared" ca="1" si="9"/>
        <v>35130</v>
      </c>
      <c r="T114" s="21">
        <f t="shared" si="10"/>
        <v>44982</v>
      </c>
      <c r="U114" t="str">
        <f t="shared" ca="1" si="11"/>
        <v>M</v>
      </c>
      <c r="V114" t="str">
        <f>VLOOKUP(A114,Sheet2!A:B,2,1)</f>
        <v>KAJJANSI</v>
      </c>
    </row>
    <row r="115" spans="1:22">
      <c r="A115" s="7">
        <v>1025</v>
      </c>
      <c r="B115" s="8" t="s">
        <v>188</v>
      </c>
      <c r="C115" s="9">
        <v>1025502618110</v>
      </c>
      <c r="D115" s="8" t="s">
        <v>189</v>
      </c>
      <c r="E115" s="8">
        <v>214</v>
      </c>
      <c r="F115" s="10">
        <v>-2636149.5499999998</v>
      </c>
      <c r="G115" s="8">
        <v>12</v>
      </c>
      <c r="H115" s="11">
        <v>5000000</v>
      </c>
      <c r="I115" s="12">
        <v>44862</v>
      </c>
      <c r="J115" s="10">
        <v>2356952.7000000002</v>
      </c>
      <c r="K115" s="12">
        <v>45079</v>
      </c>
      <c r="L115" s="13">
        <f t="shared" si="7"/>
        <v>1414171.62</v>
      </c>
      <c r="M115">
        <v>1</v>
      </c>
      <c r="N115" t="s">
        <v>24</v>
      </c>
      <c r="O115" t="s">
        <v>25</v>
      </c>
      <c r="P115" t="str">
        <f t="shared" ca="1" si="8"/>
        <v>21-25</v>
      </c>
      <c r="Q115" s="20">
        <f t="shared" ca="1" si="13"/>
        <v>23</v>
      </c>
      <c r="R115" t="str">
        <f t="shared" ca="1" si="12"/>
        <v>07726781277</v>
      </c>
      <c r="S115" s="21">
        <f t="shared" ca="1" si="9"/>
        <v>36956.25</v>
      </c>
      <c r="T115" s="21">
        <f t="shared" si="10"/>
        <v>44832</v>
      </c>
      <c r="U115" t="str">
        <f t="shared" ca="1" si="11"/>
        <v>M</v>
      </c>
      <c r="V115" t="str">
        <f>VLOOKUP(A115,Sheet2!A:B,2,1)</f>
        <v>NTINDA BRANCH</v>
      </c>
    </row>
    <row r="116" spans="1:22">
      <c r="A116" s="14">
        <v>1034</v>
      </c>
      <c r="B116" s="15" t="s">
        <v>190</v>
      </c>
      <c r="C116" s="16">
        <v>1034502625231</v>
      </c>
      <c r="D116" s="15" t="s">
        <v>191</v>
      </c>
      <c r="E116" s="15">
        <v>245</v>
      </c>
      <c r="F116" s="17">
        <v>-2635603.0499999998</v>
      </c>
      <c r="G116" s="15">
        <v>12</v>
      </c>
      <c r="H116" s="18">
        <v>4000000</v>
      </c>
      <c r="I116" s="19">
        <v>44866</v>
      </c>
      <c r="J116" s="17">
        <v>2344356.4</v>
      </c>
      <c r="K116" s="19">
        <v>45048</v>
      </c>
      <c r="L116" s="13">
        <f t="shared" si="7"/>
        <v>1406613.8399999999</v>
      </c>
      <c r="M116">
        <v>1</v>
      </c>
      <c r="N116" t="s">
        <v>24</v>
      </c>
      <c r="O116" t="s">
        <v>25</v>
      </c>
      <c r="P116" t="str">
        <f t="shared" ca="1" si="8"/>
        <v>21-25</v>
      </c>
      <c r="Q116" s="20">
        <f t="shared" ca="1" si="13"/>
        <v>22</v>
      </c>
      <c r="R116" t="str">
        <f t="shared" ca="1" si="12"/>
        <v>07729735457</v>
      </c>
      <c r="S116" s="21">
        <f t="shared" ca="1" si="9"/>
        <v>37321.5</v>
      </c>
      <c r="T116" s="21">
        <f t="shared" si="10"/>
        <v>44835</v>
      </c>
      <c r="U116" t="str">
        <f t="shared" ca="1" si="11"/>
        <v>F</v>
      </c>
      <c r="V116" t="str">
        <f>VLOOKUP(A116,Sheet2!A:B,2,1)</f>
        <v>NDEEBA BRANCH</v>
      </c>
    </row>
    <row r="117" spans="1:22">
      <c r="A117" s="7">
        <v>1040</v>
      </c>
      <c r="B117" s="8" t="s">
        <v>79</v>
      </c>
      <c r="C117" s="9">
        <v>1040502703867</v>
      </c>
      <c r="D117" s="8" t="s">
        <v>192</v>
      </c>
      <c r="E117" s="8">
        <v>203</v>
      </c>
      <c r="F117" s="10">
        <v>-2633741.4500000002</v>
      </c>
      <c r="G117" s="8">
        <v>12</v>
      </c>
      <c r="H117" s="11">
        <v>4000000</v>
      </c>
      <c r="I117" s="12">
        <v>44907</v>
      </c>
      <c r="J117" s="10">
        <v>2409698.2000000002</v>
      </c>
      <c r="K117" s="12">
        <v>45090</v>
      </c>
      <c r="L117" s="13">
        <f t="shared" si="7"/>
        <v>1445818.9200000002</v>
      </c>
      <c r="M117">
        <v>1</v>
      </c>
      <c r="N117" t="s">
        <v>24</v>
      </c>
      <c r="O117" t="s">
        <v>25</v>
      </c>
      <c r="P117" t="str">
        <f t="shared" ca="1" si="8"/>
        <v>21-25</v>
      </c>
      <c r="Q117" s="20">
        <f t="shared" ca="1" si="13"/>
        <v>24</v>
      </c>
      <c r="R117" t="str">
        <f t="shared" ca="1" si="12"/>
        <v>07729756382</v>
      </c>
      <c r="S117" s="21">
        <f t="shared" ca="1" si="9"/>
        <v>36591</v>
      </c>
      <c r="T117" s="21">
        <f t="shared" si="10"/>
        <v>44877</v>
      </c>
      <c r="U117" t="str">
        <f t="shared" ca="1" si="11"/>
        <v>M</v>
      </c>
      <c r="V117" t="str">
        <f>VLOOKUP(A117,Sheet2!A:B,2,1)</f>
        <v>NEW TAXI PARK</v>
      </c>
    </row>
    <row r="118" spans="1:22">
      <c r="A118" s="14">
        <v>1040</v>
      </c>
      <c r="B118" s="15" t="s">
        <v>73</v>
      </c>
      <c r="C118" s="16">
        <v>1040502772315</v>
      </c>
      <c r="D118" s="15" t="s">
        <v>193</v>
      </c>
      <c r="E118" s="15">
        <v>255</v>
      </c>
      <c r="F118" s="17">
        <v>-2630277.2999999998</v>
      </c>
      <c r="G118" s="15">
        <v>12</v>
      </c>
      <c r="H118" s="18">
        <v>3000000</v>
      </c>
      <c r="I118" s="19">
        <v>44947</v>
      </c>
      <c r="J118" s="17">
        <v>2341271.75</v>
      </c>
      <c r="K118" s="19">
        <v>45038</v>
      </c>
      <c r="L118" s="13">
        <f t="shared" si="7"/>
        <v>1404763.05</v>
      </c>
      <c r="M118">
        <v>1</v>
      </c>
      <c r="N118" t="s">
        <v>24</v>
      </c>
      <c r="O118" t="s">
        <v>25</v>
      </c>
      <c r="P118" t="str">
        <f t="shared" ca="1" si="8"/>
        <v>21-25</v>
      </c>
      <c r="Q118" s="20">
        <f t="shared" ca="1" si="13"/>
        <v>22</v>
      </c>
      <c r="R118" t="str">
        <f t="shared" ca="1" si="12"/>
        <v>07724370557</v>
      </c>
      <c r="S118" s="21">
        <f t="shared" ca="1" si="9"/>
        <v>37321.5</v>
      </c>
      <c r="T118" s="21">
        <f t="shared" si="10"/>
        <v>44916</v>
      </c>
      <c r="U118" t="str">
        <f t="shared" ca="1" si="11"/>
        <v>M</v>
      </c>
      <c r="V118" t="str">
        <f>VLOOKUP(A118,Sheet2!A:B,2,1)</f>
        <v>NEW TAXI PARK</v>
      </c>
    </row>
    <row r="119" spans="1:22">
      <c r="A119" s="14">
        <v>1025</v>
      </c>
      <c r="B119" s="15" t="s">
        <v>171</v>
      </c>
      <c r="C119" s="16">
        <v>1025502496471</v>
      </c>
      <c r="D119" s="15" t="s">
        <v>194</v>
      </c>
      <c r="E119" s="15">
        <v>227</v>
      </c>
      <c r="F119" s="17">
        <v>-2615034.4</v>
      </c>
      <c r="G119" s="15">
        <v>15</v>
      </c>
      <c r="H119" s="18">
        <v>5000000</v>
      </c>
      <c r="I119" s="19">
        <v>44792</v>
      </c>
      <c r="J119" s="17">
        <v>2365817.9</v>
      </c>
      <c r="K119" s="19">
        <v>45066</v>
      </c>
      <c r="L119" s="13">
        <f t="shared" si="7"/>
        <v>1419490.74</v>
      </c>
      <c r="M119">
        <v>1</v>
      </c>
      <c r="N119" t="s">
        <v>24</v>
      </c>
      <c r="O119" t="s">
        <v>25</v>
      </c>
      <c r="P119" t="str">
        <f t="shared" ca="1" si="8"/>
        <v>31-35</v>
      </c>
      <c r="Q119" s="20">
        <f t="shared" ca="1" si="13"/>
        <v>34</v>
      </c>
      <c r="R119" t="str">
        <f t="shared" ca="1" si="12"/>
        <v>07729740217</v>
      </c>
      <c r="S119" s="21">
        <f t="shared" ca="1" si="9"/>
        <v>32938.5</v>
      </c>
      <c r="T119" s="21">
        <f t="shared" si="10"/>
        <v>44761</v>
      </c>
      <c r="U119" t="str">
        <f t="shared" ca="1" si="11"/>
        <v>M</v>
      </c>
      <c r="V119" t="str">
        <f>VLOOKUP(A119,Sheet2!A:B,2,1)</f>
        <v>NTINDA BRANCH</v>
      </c>
    </row>
    <row r="120" spans="1:22">
      <c r="A120" s="7">
        <v>1039</v>
      </c>
      <c r="B120" s="8" t="s">
        <v>195</v>
      </c>
      <c r="C120" s="9">
        <v>1039502430370</v>
      </c>
      <c r="D120" s="8" t="s">
        <v>196</v>
      </c>
      <c r="E120" s="8">
        <v>261</v>
      </c>
      <c r="F120" s="10">
        <v>-2590425.0499999998</v>
      </c>
      <c r="G120" s="8">
        <v>15</v>
      </c>
      <c r="H120" s="11">
        <v>4945000</v>
      </c>
      <c r="I120" s="12">
        <v>44757</v>
      </c>
      <c r="J120" s="10">
        <v>2254311.7000000002</v>
      </c>
      <c r="K120" s="12">
        <v>45216</v>
      </c>
      <c r="L120" s="13">
        <f t="shared" si="7"/>
        <v>1352587.02</v>
      </c>
      <c r="M120">
        <v>1</v>
      </c>
      <c r="N120" t="s">
        <v>24</v>
      </c>
      <c r="O120" t="s">
        <v>25</v>
      </c>
      <c r="P120" t="str">
        <f t="shared" ca="1" si="8"/>
        <v>26-30</v>
      </c>
      <c r="Q120" s="20">
        <f t="shared" ca="1" si="13"/>
        <v>30</v>
      </c>
      <c r="R120" t="str">
        <f t="shared" ca="1" si="12"/>
        <v>07722696063</v>
      </c>
      <c r="S120" s="21">
        <f t="shared" ca="1" si="9"/>
        <v>34399.5</v>
      </c>
      <c r="T120" s="21">
        <f t="shared" si="10"/>
        <v>44727</v>
      </c>
      <c r="U120" t="str">
        <f t="shared" ca="1" si="11"/>
        <v>F</v>
      </c>
      <c r="V120" t="str">
        <f>VLOOKUP(A120,Sheet2!A:B,2,1)</f>
        <v>NAKULABYE</v>
      </c>
    </row>
    <row r="121" spans="1:22">
      <c r="A121" s="7">
        <v>1025</v>
      </c>
      <c r="B121" s="8" t="s">
        <v>171</v>
      </c>
      <c r="C121" s="9">
        <v>1025502561868</v>
      </c>
      <c r="D121" s="8" t="s">
        <v>197</v>
      </c>
      <c r="E121" s="8">
        <v>245</v>
      </c>
      <c r="F121" s="10">
        <v>-2570086.7999999998</v>
      </c>
      <c r="G121" s="8">
        <v>12</v>
      </c>
      <c r="H121" s="11">
        <v>5000000</v>
      </c>
      <c r="I121" s="12">
        <v>44832</v>
      </c>
      <c r="J121" s="10">
        <v>2276297.1</v>
      </c>
      <c r="K121" s="12">
        <v>45048</v>
      </c>
      <c r="L121" s="13">
        <f t="shared" si="7"/>
        <v>1365778.26</v>
      </c>
      <c r="M121">
        <v>1</v>
      </c>
      <c r="N121" t="s">
        <v>24</v>
      </c>
      <c r="O121" t="s">
        <v>25</v>
      </c>
      <c r="P121" t="str">
        <f t="shared" ca="1" si="8"/>
        <v>31-35</v>
      </c>
      <c r="Q121" s="20">
        <f t="shared" ca="1" si="13"/>
        <v>31</v>
      </c>
      <c r="R121" t="str">
        <f t="shared" ca="1" si="12"/>
        <v>07726886883</v>
      </c>
      <c r="S121" s="21">
        <f t="shared" ca="1" si="9"/>
        <v>34034.25</v>
      </c>
      <c r="T121" s="21">
        <f t="shared" si="10"/>
        <v>44801</v>
      </c>
      <c r="U121" t="str">
        <f t="shared" ca="1" si="11"/>
        <v>F</v>
      </c>
      <c r="V121" t="str">
        <f>VLOOKUP(A121,Sheet2!A:B,2,1)</f>
        <v>NTINDA BRANCH</v>
      </c>
    </row>
    <row r="122" spans="1:22">
      <c r="A122" s="7">
        <v>1003</v>
      </c>
      <c r="B122" s="8" t="s">
        <v>32</v>
      </c>
      <c r="C122" s="9">
        <v>1003502551640</v>
      </c>
      <c r="D122" s="8" t="s">
        <v>198</v>
      </c>
      <c r="E122" s="8">
        <v>254</v>
      </c>
      <c r="F122" s="10">
        <v>-2569011.35</v>
      </c>
      <c r="G122" s="8">
        <v>12</v>
      </c>
      <c r="H122" s="11">
        <v>5000000</v>
      </c>
      <c r="I122" s="12">
        <v>44826</v>
      </c>
      <c r="J122" s="10">
        <v>2287504.6</v>
      </c>
      <c r="K122" s="12">
        <v>45039</v>
      </c>
      <c r="L122" s="13">
        <f t="shared" si="7"/>
        <v>1372502.76</v>
      </c>
      <c r="M122">
        <v>1</v>
      </c>
      <c r="N122" t="s">
        <v>24</v>
      </c>
      <c r="O122" t="s">
        <v>25</v>
      </c>
      <c r="P122" t="str">
        <f t="shared" ca="1" si="8"/>
        <v>31-35</v>
      </c>
      <c r="Q122" s="20">
        <f t="shared" ca="1" si="13"/>
        <v>31</v>
      </c>
      <c r="R122" t="str">
        <f t="shared" ca="1" si="12"/>
        <v>07723231168</v>
      </c>
      <c r="S122" s="21">
        <f t="shared" ca="1" si="9"/>
        <v>34034.25</v>
      </c>
      <c r="T122" s="21">
        <f t="shared" si="10"/>
        <v>44795</v>
      </c>
      <c r="U122" t="str">
        <f t="shared" ca="1" si="11"/>
        <v>M</v>
      </c>
      <c r="V122" t="str">
        <f>VLOOKUP(A122,Sheet2!A:B,2,1)</f>
        <v>KATWE</v>
      </c>
    </row>
    <row r="123" spans="1:22">
      <c r="A123" s="7">
        <v>1025</v>
      </c>
      <c r="B123" s="8" t="s">
        <v>171</v>
      </c>
      <c r="C123" s="9">
        <v>1025502601088</v>
      </c>
      <c r="D123" s="8" t="s">
        <v>199</v>
      </c>
      <c r="E123" s="8">
        <v>258</v>
      </c>
      <c r="F123" s="10">
        <v>-2561373.65</v>
      </c>
      <c r="G123" s="8">
        <v>12</v>
      </c>
      <c r="H123" s="11">
        <v>4000000</v>
      </c>
      <c r="I123" s="12">
        <v>44852</v>
      </c>
      <c r="J123" s="10">
        <v>2276298.2000000002</v>
      </c>
      <c r="K123" s="12">
        <v>45035</v>
      </c>
      <c r="L123" s="13">
        <f t="shared" si="7"/>
        <v>1365778.9200000002</v>
      </c>
      <c r="M123">
        <v>1</v>
      </c>
      <c r="N123" t="s">
        <v>24</v>
      </c>
      <c r="O123" t="s">
        <v>25</v>
      </c>
      <c r="P123" t="str">
        <f t="shared" ca="1" si="8"/>
        <v>26-30</v>
      </c>
      <c r="Q123" s="20">
        <f t="shared" ca="1" si="13"/>
        <v>26</v>
      </c>
      <c r="R123" t="str">
        <f t="shared" ca="1" si="12"/>
        <v>07728388511</v>
      </c>
      <c r="S123" s="21">
        <f t="shared" ca="1" si="9"/>
        <v>35860.5</v>
      </c>
      <c r="T123" s="21">
        <f t="shared" si="10"/>
        <v>44822</v>
      </c>
      <c r="U123" t="str">
        <f t="shared" ca="1" si="11"/>
        <v>M</v>
      </c>
      <c r="V123" t="str">
        <f>VLOOKUP(A123,Sheet2!A:B,2,1)</f>
        <v>NTINDA BRANCH</v>
      </c>
    </row>
    <row r="124" spans="1:22">
      <c r="A124" s="7">
        <v>1036</v>
      </c>
      <c r="B124" s="8" t="s">
        <v>200</v>
      </c>
      <c r="C124" s="9">
        <v>1036502622462</v>
      </c>
      <c r="D124" s="8" t="s">
        <v>201</v>
      </c>
      <c r="E124" s="8">
        <v>214</v>
      </c>
      <c r="F124" s="10">
        <v>-2556573.9500000002</v>
      </c>
      <c r="G124" s="8">
        <v>12</v>
      </c>
      <c r="H124" s="11">
        <v>5000000</v>
      </c>
      <c r="I124" s="12">
        <v>44865</v>
      </c>
      <c r="J124" s="10">
        <v>2292882.85</v>
      </c>
      <c r="K124" s="12">
        <v>45079</v>
      </c>
      <c r="L124" s="13">
        <f t="shared" si="7"/>
        <v>1375729.71</v>
      </c>
      <c r="M124">
        <v>1</v>
      </c>
      <c r="N124" t="s">
        <v>24</v>
      </c>
      <c r="O124" t="s">
        <v>25</v>
      </c>
      <c r="P124" t="str">
        <f t="shared" ca="1" si="8"/>
        <v>31-35</v>
      </c>
      <c r="Q124" s="20">
        <f t="shared" ca="1" si="13"/>
        <v>34</v>
      </c>
      <c r="R124" t="str">
        <f t="shared" ca="1" si="12"/>
        <v>07721274281</v>
      </c>
      <c r="S124" s="21">
        <f t="shared" ca="1" si="9"/>
        <v>32938.5</v>
      </c>
      <c r="T124" s="21">
        <f t="shared" si="10"/>
        <v>44835</v>
      </c>
      <c r="U124" t="str">
        <f t="shared" ca="1" si="11"/>
        <v>F</v>
      </c>
      <c r="V124" t="str">
        <f>VLOOKUP(A124,Sheet2!A:B,2,1)</f>
        <v>OASIS BRANCH</v>
      </c>
    </row>
    <row r="125" spans="1:22">
      <c r="A125" s="7">
        <v>1038</v>
      </c>
      <c r="B125" s="8" t="s">
        <v>59</v>
      </c>
      <c r="C125" s="9">
        <v>1038502717167</v>
      </c>
      <c r="D125" s="8" t="s">
        <v>202</v>
      </c>
      <c r="E125" s="8">
        <v>257</v>
      </c>
      <c r="F125" s="10">
        <v>-2551637.0499999998</v>
      </c>
      <c r="G125" s="8">
        <v>12</v>
      </c>
      <c r="H125" s="11">
        <v>3000000</v>
      </c>
      <c r="I125" s="12">
        <v>44914</v>
      </c>
      <c r="J125" s="10">
        <v>2280322.25</v>
      </c>
      <c r="K125" s="12">
        <v>45036</v>
      </c>
      <c r="L125" s="13">
        <f t="shared" si="7"/>
        <v>1368193.3499999999</v>
      </c>
      <c r="M125">
        <v>1</v>
      </c>
      <c r="N125" t="s">
        <v>24</v>
      </c>
      <c r="O125" t="s">
        <v>25</v>
      </c>
      <c r="P125" t="str">
        <f t="shared" ca="1" si="8"/>
        <v>26-30</v>
      </c>
      <c r="Q125" s="20">
        <f t="shared" ca="1" si="13"/>
        <v>29</v>
      </c>
      <c r="R125" t="str">
        <f t="shared" ca="1" si="12"/>
        <v>07721136370</v>
      </c>
      <c r="S125" s="21">
        <f t="shared" ca="1" si="9"/>
        <v>34764.75</v>
      </c>
      <c r="T125" s="21">
        <f t="shared" si="10"/>
        <v>44884</v>
      </c>
      <c r="U125" t="str">
        <f t="shared" ca="1" si="11"/>
        <v>M</v>
      </c>
      <c r="V125" t="str">
        <f>VLOOKUP(A125,Sheet2!A:B,2,1)</f>
        <v>ARUA PARK BRANCH</v>
      </c>
    </row>
    <row r="126" spans="1:22">
      <c r="A126" s="7">
        <v>1005</v>
      </c>
      <c r="B126" s="8" t="s">
        <v>203</v>
      </c>
      <c r="C126" s="9">
        <v>1005502885444</v>
      </c>
      <c r="D126" s="8" t="s">
        <v>204</v>
      </c>
      <c r="E126" s="8">
        <v>181</v>
      </c>
      <c r="F126" s="10">
        <v>-2549730.7000000002</v>
      </c>
      <c r="G126" s="8">
        <v>4</v>
      </c>
      <c r="H126" s="11">
        <v>3000000</v>
      </c>
      <c r="I126" s="12">
        <v>45020</v>
      </c>
      <c r="J126" s="10">
        <v>2338900</v>
      </c>
      <c r="K126" s="12">
        <v>45112</v>
      </c>
      <c r="L126" s="13">
        <f t="shared" si="7"/>
        <v>1403340</v>
      </c>
      <c r="M126">
        <v>1</v>
      </c>
      <c r="N126" t="s">
        <v>24</v>
      </c>
      <c r="O126" t="s">
        <v>25</v>
      </c>
      <c r="P126" t="str">
        <f t="shared" ca="1" si="8"/>
        <v>21-25</v>
      </c>
      <c r="Q126" s="20">
        <f t="shared" ca="1" si="13"/>
        <v>24</v>
      </c>
      <c r="R126" t="str">
        <f t="shared" ca="1" si="12"/>
        <v>07721618503</v>
      </c>
      <c r="S126" s="21">
        <f t="shared" ca="1" si="9"/>
        <v>36591</v>
      </c>
      <c r="T126" s="21">
        <f t="shared" si="10"/>
        <v>44989</v>
      </c>
      <c r="U126" t="str">
        <f t="shared" ca="1" si="11"/>
        <v>M</v>
      </c>
      <c r="V126" t="str">
        <f>VLOOKUP(A126,Sheet2!A:B,2,1)</f>
        <v>KAYUNGA</v>
      </c>
    </row>
    <row r="127" spans="1:22">
      <c r="A127" s="14">
        <v>1040</v>
      </c>
      <c r="B127" s="15" t="s">
        <v>73</v>
      </c>
      <c r="C127" s="16">
        <v>1040502726930</v>
      </c>
      <c r="D127" s="15" t="s">
        <v>205</v>
      </c>
      <c r="E127" s="15">
        <v>252</v>
      </c>
      <c r="F127" s="17">
        <v>-2538047.2000000002</v>
      </c>
      <c r="G127" s="15">
        <v>12</v>
      </c>
      <c r="H127" s="18">
        <v>3000000</v>
      </c>
      <c r="I127" s="19">
        <v>44919</v>
      </c>
      <c r="J127" s="17">
        <v>2268621.1</v>
      </c>
      <c r="K127" s="19">
        <v>45041</v>
      </c>
      <c r="L127" s="13">
        <f t="shared" si="7"/>
        <v>1361172.66</v>
      </c>
      <c r="M127">
        <v>1</v>
      </c>
      <c r="N127" t="s">
        <v>24</v>
      </c>
      <c r="O127" t="s">
        <v>25</v>
      </c>
      <c r="P127" t="str">
        <f t="shared" ca="1" si="8"/>
        <v>21-25</v>
      </c>
      <c r="Q127" s="20">
        <f t="shared" ca="1" si="13"/>
        <v>22</v>
      </c>
      <c r="R127" t="str">
        <f t="shared" ca="1" si="12"/>
        <v>07726251539</v>
      </c>
      <c r="S127" s="21">
        <f t="shared" ca="1" si="9"/>
        <v>37321.5</v>
      </c>
      <c r="T127" s="21">
        <f t="shared" si="10"/>
        <v>44889</v>
      </c>
      <c r="U127" t="str">
        <f t="shared" ca="1" si="11"/>
        <v>M</v>
      </c>
      <c r="V127" t="str">
        <f>VLOOKUP(A127,Sheet2!A:B,2,1)</f>
        <v>NEW TAXI PARK</v>
      </c>
    </row>
    <row r="128" spans="1:22">
      <c r="A128" s="7">
        <v>1052</v>
      </c>
      <c r="B128" s="8" t="s">
        <v>206</v>
      </c>
      <c r="C128" s="9">
        <v>1052502777187</v>
      </c>
      <c r="D128" s="8" t="s">
        <v>207</v>
      </c>
      <c r="E128" s="8">
        <v>222</v>
      </c>
      <c r="F128" s="10">
        <v>-2531806.25</v>
      </c>
      <c r="G128" s="8">
        <v>12</v>
      </c>
      <c r="H128" s="11">
        <v>3000000</v>
      </c>
      <c r="I128" s="12">
        <v>44950</v>
      </c>
      <c r="J128" s="10">
        <v>2291642.25</v>
      </c>
      <c r="K128" s="12">
        <v>45071</v>
      </c>
      <c r="L128" s="13">
        <f t="shared" si="7"/>
        <v>1374985.3499999999</v>
      </c>
      <c r="M128">
        <v>1</v>
      </c>
      <c r="N128" t="s">
        <v>24</v>
      </c>
      <c r="O128" t="s">
        <v>25</v>
      </c>
      <c r="P128" t="str">
        <f t="shared" ca="1" si="8"/>
        <v>31-35</v>
      </c>
      <c r="Q128" s="20">
        <f t="shared" ca="1" si="13"/>
        <v>32</v>
      </c>
      <c r="R128" t="str">
        <f t="shared" ca="1" si="12"/>
        <v>07728038580</v>
      </c>
      <c r="S128" s="21">
        <f t="shared" ca="1" si="9"/>
        <v>33669</v>
      </c>
      <c r="T128" s="21">
        <f t="shared" si="10"/>
        <v>44919</v>
      </c>
      <c r="U128" t="str">
        <f t="shared" ca="1" si="11"/>
        <v>F</v>
      </c>
      <c r="V128" t="str">
        <f>VLOOKUP(A128,Sheet2!A:B,2,1)</f>
        <v>NANSANA BRANCH</v>
      </c>
    </row>
    <row r="129" spans="1:29">
      <c r="A129" s="7">
        <v>1044</v>
      </c>
      <c r="B129" s="8" t="s">
        <v>77</v>
      </c>
      <c r="C129" s="9">
        <v>1044502639250</v>
      </c>
      <c r="D129" s="8" t="s">
        <v>208</v>
      </c>
      <c r="E129" s="8">
        <v>205</v>
      </c>
      <c r="F129" s="10">
        <v>-2525113.85</v>
      </c>
      <c r="G129" s="8">
        <v>12</v>
      </c>
      <c r="H129" s="11">
        <v>5000000</v>
      </c>
      <c r="I129" s="12">
        <v>44875</v>
      </c>
      <c r="J129" s="10">
        <v>2281317.7000000002</v>
      </c>
      <c r="K129" s="12">
        <v>45088</v>
      </c>
      <c r="L129" s="13">
        <f t="shared" si="7"/>
        <v>1368790.62</v>
      </c>
      <c r="M129">
        <v>1</v>
      </c>
      <c r="N129" t="s">
        <v>24</v>
      </c>
      <c r="O129" t="s">
        <v>25</v>
      </c>
      <c r="P129" t="str">
        <f t="shared" ca="1" si="8"/>
        <v>21-25</v>
      </c>
      <c r="Q129" s="20">
        <f t="shared" ca="1" si="13"/>
        <v>25</v>
      </c>
      <c r="R129" t="str">
        <f t="shared" ca="1" si="12"/>
        <v>07726466837</v>
      </c>
      <c r="S129" s="21">
        <f t="shared" ca="1" si="9"/>
        <v>36225.75</v>
      </c>
      <c r="T129" s="21">
        <f t="shared" si="10"/>
        <v>44844</v>
      </c>
      <c r="U129" t="str">
        <f t="shared" ca="1" si="11"/>
        <v>F</v>
      </c>
      <c r="V129" t="str">
        <f>VLOOKUP(A129,Sheet2!A:B,2,1)</f>
        <v>WANDEGEYA</v>
      </c>
    </row>
    <row r="130" spans="1:29">
      <c r="A130" s="14">
        <v>1040</v>
      </c>
      <c r="B130" s="15" t="s">
        <v>107</v>
      </c>
      <c r="C130" s="16">
        <v>1040502856165</v>
      </c>
      <c r="D130" s="15" t="s">
        <v>209</v>
      </c>
      <c r="E130" s="15">
        <v>198</v>
      </c>
      <c r="F130" s="17">
        <v>-2520953.9500000002</v>
      </c>
      <c r="G130" s="15">
        <v>10</v>
      </c>
      <c r="H130" s="18">
        <v>3000000</v>
      </c>
      <c r="I130" s="19">
        <v>45002</v>
      </c>
      <c r="J130" s="17">
        <v>2308325.5499999998</v>
      </c>
      <c r="K130" s="19">
        <v>45095</v>
      </c>
      <c r="L130" s="13">
        <f t="shared" ref="L130:L193" si="14">0.6*J130</f>
        <v>1384995.3299999998</v>
      </c>
      <c r="M130">
        <v>1</v>
      </c>
      <c r="N130" t="s">
        <v>24</v>
      </c>
      <c r="O130" t="s">
        <v>25</v>
      </c>
      <c r="P130" t="str">
        <f t="shared" ref="P130:P193" ca="1" si="15">IF(Q130&lt;20, "Below 20", IF(Q130&lt;=25, "21-25", IF(Q130&lt;=30, "26-30", IF(Q130&lt;=35, "31-35", "Above 35"))))</f>
        <v>21-25</v>
      </c>
      <c r="Q130" s="20">
        <f t="shared" ca="1" si="13"/>
        <v>24</v>
      </c>
      <c r="R130" t="str">
        <f t="shared" ca="1" si="12"/>
        <v>07728276276</v>
      </c>
      <c r="S130" s="21">
        <f t="shared" ref="S130:S193" ca="1" si="16">TODAY() - Q130 * 365.25</f>
        <v>36591</v>
      </c>
      <c r="T130" s="21">
        <f t="shared" ref="T130:T193" si="17">DATE(YEAR(I130), MONTH(I130) - 1, DAY(I130))</f>
        <v>44974</v>
      </c>
      <c r="U130" t="str">
        <f t="shared" ref="U130:U193" ca="1" si="18">CHOOSE(RANDBETWEEN(1, 2), "M", "F")</f>
        <v>F</v>
      </c>
      <c r="V130" t="str">
        <f>VLOOKUP(A130,Sheet2!A:B,2,1)</f>
        <v>NEW TAXI PARK</v>
      </c>
    </row>
    <row r="131" spans="1:29">
      <c r="A131" s="14">
        <v>1005</v>
      </c>
      <c r="B131" s="15" t="s">
        <v>203</v>
      </c>
      <c r="C131" s="16">
        <v>1005502673900</v>
      </c>
      <c r="D131" s="15" t="s">
        <v>210</v>
      </c>
      <c r="E131" s="15">
        <v>214</v>
      </c>
      <c r="F131" s="17">
        <v>-2516320.65</v>
      </c>
      <c r="G131" s="15">
        <v>4</v>
      </c>
      <c r="H131" s="18">
        <v>3000000</v>
      </c>
      <c r="I131" s="19">
        <v>44895</v>
      </c>
      <c r="J131" s="17">
        <v>2251750</v>
      </c>
      <c r="K131" s="19">
        <v>45079</v>
      </c>
      <c r="L131" s="13">
        <f t="shared" si="14"/>
        <v>1351050</v>
      </c>
      <c r="M131">
        <v>1</v>
      </c>
      <c r="N131" t="s">
        <v>24</v>
      </c>
      <c r="O131" t="s">
        <v>25</v>
      </c>
      <c r="P131" t="str">
        <f t="shared" ca="1" si="15"/>
        <v>31-35</v>
      </c>
      <c r="Q131" s="20">
        <f t="shared" ca="1" si="13"/>
        <v>31</v>
      </c>
      <c r="R131" t="str">
        <f t="shared" ref="R131:R194" ca="1" si="19">IF(ROW()&lt;=5, "075", "0772") &amp; TEXT(RANDBETWEEN(0,9999999),"00000")</f>
        <v>07729412060</v>
      </c>
      <c r="S131" s="21">
        <f t="shared" ca="1" si="16"/>
        <v>34034.25</v>
      </c>
      <c r="T131" s="21">
        <f t="shared" si="17"/>
        <v>44864</v>
      </c>
      <c r="U131" t="str">
        <f t="shared" ca="1" si="18"/>
        <v>F</v>
      </c>
      <c r="V131" t="str">
        <f>VLOOKUP(A131,Sheet2!A:B,2,1)</f>
        <v>KAYUNGA</v>
      </c>
    </row>
    <row r="132" spans="1:29">
      <c r="A132" s="14">
        <v>1040</v>
      </c>
      <c r="B132" s="15" t="s">
        <v>67</v>
      </c>
      <c r="C132" s="16">
        <v>1040502821609</v>
      </c>
      <c r="D132" s="15" t="s">
        <v>211</v>
      </c>
      <c r="E132" s="15">
        <v>202</v>
      </c>
      <c r="F132" s="17">
        <v>-2503658.2999999998</v>
      </c>
      <c r="G132" s="15">
        <v>12</v>
      </c>
      <c r="H132" s="18">
        <v>3000000</v>
      </c>
      <c r="I132" s="19">
        <v>44970</v>
      </c>
      <c r="J132" s="17">
        <v>2290332.9500000002</v>
      </c>
      <c r="K132" s="19">
        <v>45091</v>
      </c>
      <c r="L132" s="13">
        <f t="shared" si="14"/>
        <v>1374199.77</v>
      </c>
      <c r="M132">
        <v>1</v>
      </c>
      <c r="N132" t="s">
        <v>24</v>
      </c>
      <c r="O132" t="s">
        <v>25</v>
      </c>
      <c r="P132" t="str">
        <f t="shared" ca="1" si="15"/>
        <v>31-35</v>
      </c>
      <c r="Q132" s="20">
        <f t="shared" ref="Q132:Q195" ca="1" si="20">RANDBETWEEN(18, 35)</f>
        <v>31</v>
      </c>
      <c r="R132" t="str">
        <f t="shared" ca="1" si="19"/>
        <v>07729870552</v>
      </c>
      <c r="S132" s="21">
        <f t="shared" ca="1" si="16"/>
        <v>34034.25</v>
      </c>
      <c r="T132" s="21">
        <f t="shared" si="17"/>
        <v>44939</v>
      </c>
      <c r="U132" t="str">
        <f t="shared" ca="1" si="18"/>
        <v>F</v>
      </c>
      <c r="V132" t="str">
        <f>VLOOKUP(A132,Sheet2!A:B,2,1)</f>
        <v>NEW TAXI PARK</v>
      </c>
    </row>
    <row r="133" spans="1:29">
      <c r="A133" s="14">
        <v>1010</v>
      </c>
      <c r="B133" s="15" t="s">
        <v>135</v>
      </c>
      <c r="C133" s="16">
        <v>1010502818825</v>
      </c>
      <c r="D133" s="15" t="s">
        <v>212</v>
      </c>
      <c r="E133" s="15">
        <v>205</v>
      </c>
      <c r="F133" s="17">
        <v>-2499787.85</v>
      </c>
      <c r="G133" s="15">
        <v>12</v>
      </c>
      <c r="H133" s="18">
        <v>3000000</v>
      </c>
      <c r="I133" s="19">
        <v>44967</v>
      </c>
      <c r="J133" s="17">
        <v>2266287.65</v>
      </c>
      <c r="K133" s="19">
        <v>45088</v>
      </c>
      <c r="L133" s="13">
        <f t="shared" si="14"/>
        <v>1359772.5899999999</v>
      </c>
      <c r="M133">
        <v>1</v>
      </c>
      <c r="N133" t="s">
        <v>24</v>
      </c>
      <c r="O133" t="s">
        <v>25</v>
      </c>
      <c r="P133" t="str">
        <f t="shared" ca="1" si="15"/>
        <v>31-35</v>
      </c>
      <c r="Q133" s="20">
        <f t="shared" ca="1" si="20"/>
        <v>31</v>
      </c>
      <c r="R133" t="str">
        <f t="shared" ca="1" si="19"/>
        <v>0772112269</v>
      </c>
      <c r="S133" s="21">
        <f t="shared" ca="1" si="16"/>
        <v>34034.25</v>
      </c>
      <c r="T133" s="21">
        <f t="shared" si="17"/>
        <v>44936</v>
      </c>
      <c r="U133" t="str">
        <f t="shared" ca="1" si="18"/>
        <v>M</v>
      </c>
      <c r="V133" t="str">
        <f>VLOOKUP(A133,Sheet2!A:B,2,1)</f>
        <v>KAJJANSI</v>
      </c>
    </row>
    <row r="134" spans="1:29">
      <c r="A134" s="7">
        <v>1001</v>
      </c>
      <c r="B134" s="8" t="s">
        <v>125</v>
      </c>
      <c r="C134" s="9">
        <v>1001502879730</v>
      </c>
      <c r="D134" s="8" t="s">
        <v>213</v>
      </c>
      <c r="E134" s="8">
        <v>184</v>
      </c>
      <c r="F134" s="10">
        <v>-2493869.65</v>
      </c>
      <c r="G134" s="8">
        <v>12</v>
      </c>
      <c r="H134" s="11">
        <v>3000000</v>
      </c>
      <c r="I134" s="12">
        <v>45014</v>
      </c>
      <c r="J134" s="10">
        <v>2300722.88</v>
      </c>
      <c r="K134" s="12">
        <v>45109</v>
      </c>
      <c r="L134" s="13">
        <f t="shared" si="14"/>
        <v>1380433.7279999999</v>
      </c>
      <c r="M134">
        <v>1</v>
      </c>
      <c r="N134" t="s">
        <v>24</v>
      </c>
      <c r="O134" t="s">
        <v>25</v>
      </c>
      <c r="P134" t="str">
        <f t="shared" ca="1" si="15"/>
        <v>26-30</v>
      </c>
      <c r="Q134" s="20">
        <f t="shared" ca="1" si="20"/>
        <v>29</v>
      </c>
      <c r="R134" t="str">
        <f t="shared" ca="1" si="19"/>
        <v>07728785811</v>
      </c>
      <c r="S134" s="21">
        <f t="shared" ca="1" si="16"/>
        <v>34764.75</v>
      </c>
      <c r="T134" s="21">
        <f t="shared" si="17"/>
        <v>44986</v>
      </c>
      <c r="U134" t="str">
        <f t="shared" ca="1" si="18"/>
        <v>F</v>
      </c>
      <c r="V134" t="str">
        <f>VLOOKUP(A134,Sheet2!A:B,2,1)</f>
        <v>CHURCH HOUSE</v>
      </c>
      <c r="W134" s="24">
        <v>45357.324103888888</v>
      </c>
      <c r="X134" t="s">
        <v>26</v>
      </c>
      <c r="Y134" t="s">
        <v>27</v>
      </c>
      <c r="Z134" t="s">
        <v>28</v>
      </c>
      <c r="AA134" t="s">
        <v>29</v>
      </c>
      <c r="AB134" t="s">
        <v>30</v>
      </c>
      <c r="AC134" t="s">
        <v>31</v>
      </c>
    </row>
    <row r="135" spans="1:29">
      <c r="A135" s="7">
        <v>1039</v>
      </c>
      <c r="B135" s="8" t="s">
        <v>61</v>
      </c>
      <c r="C135" s="9">
        <v>1039502608946</v>
      </c>
      <c r="D135" s="8" t="s">
        <v>214</v>
      </c>
      <c r="E135" s="8">
        <v>224</v>
      </c>
      <c r="F135" s="10">
        <v>-2473573.35</v>
      </c>
      <c r="G135" s="8">
        <v>12</v>
      </c>
      <c r="H135" s="11">
        <v>5000000</v>
      </c>
      <c r="I135" s="12">
        <v>44856</v>
      </c>
      <c r="J135" s="10">
        <v>2219344.7000000002</v>
      </c>
      <c r="K135" s="12">
        <v>45069</v>
      </c>
      <c r="L135" s="13">
        <f t="shared" si="14"/>
        <v>1331606.82</v>
      </c>
      <c r="M135">
        <v>1</v>
      </c>
      <c r="N135" t="s">
        <v>24</v>
      </c>
      <c r="O135" t="s">
        <v>25</v>
      </c>
      <c r="P135" t="str">
        <f t="shared" ca="1" si="15"/>
        <v>21-25</v>
      </c>
      <c r="Q135" s="20">
        <f t="shared" ca="1" si="20"/>
        <v>24</v>
      </c>
      <c r="R135" t="str">
        <f t="shared" ca="1" si="19"/>
        <v>0772420354</v>
      </c>
      <c r="S135" s="21">
        <f t="shared" ca="1" si="16"/>
        <v>36591</v>
      </c>
      <c r="T135" s="21">
        <f t="shared" si="17"/>
        <v>44826</v>
      </c>
      <c r="U135" t="str">
        <f t="shared" ca="1" si="18"/>
        <v>F</v>
      </c>
      <c r="V135" t="str">
        <f>VLOOKUP(A135,Sheet2!A:B,2,1)</f>
        <v>NAKULABYE</v>
      </c>
    </row>
    <row r="136" spans="1:29">
      <c r="A136" s="7">
        <v>1003</v>
      </c>
      <c r="B136" s="8" t="s">
        <v>82</v>
      </c>
      <c r="C136" s="9">
        <v>1003502506725</v>
      </c>
      <c r="D136" s="8" t="s">
        <v>215</v>
      </c>
      <c r="E136" s="8">
        <v>245</v>
      </c>
      <c r="F136" s="10">
        <v>-2471440</v>
      </c>
      <c r="G136" s="8">
        <v>12</v>
      </c>
      <c r="H136" s="11">
        <v>5000000</v>
      </c>
      <c r="I136" s="12">
        <v>44799</v>
      </c>
      <c r="J136" s="10">
        <v>2199324.4</v>
      </c>
      <c r="K136" s="12">
        <v>45048</v>
      </c>
      <c r="L136" s="13">
        <f t="shared" si="14"/>
        <v>1319594.6399999999</v>
      </c>
      <c r="M136">
        <v>1</v>
      </c>
      <c r="N136" t="s">
        <v>24</v>
      </c>
      <c r="O136" t="s">
        <v>25</v>
      </c>
      <c r="P136" t="str">
        <f t="shared" ca="1" si="15"/>
        <v>21-25</v>
      </c>
      <c r="Q136" s="20">
        <f t="shared" ca="1" si="20"/>
        <v>22</v>
      </c>
      <c r="R136" t="str">
        <f t="shared" ca="1" si="19"/>
        <v>07729771690</v>
      </c>
      <c r="S136" s="21">
        <f t="shared" ca="1" si="16"/>
        <v>37321.5</v>
      </c>
      <c r="T136" s="21">
        <f t="shared" si="17"/>
        <v>44768</v>
      </c>
      <c r="U136" t="str">
        <f t="shared" ca="1" si="18"/>
        <v>F</v>
      </c>
      <c r="V136" t="str">
        <f>VLOOKUP(A136,Sheet2!A:B,2,1)</f>
        <v>KATWE</v>
      </c>
    </row>
    <row r="137" spans="1:29">
      <c r="A137" s="14">
        <v>1001</v>
      </c>
      <c r="B137" s="15" t="s">
        <v>63</v>
      </c>
      <c r="C137" s="16">
        <v>1001502816277</v>
      </c>
      <c r="D137" s="15" t="s">
        <v>216</v>
      </c>
      <c r="E137" s="15">
        <v>206</v>
      </c>
      <c r="F137" s="17">
        <v>-2471118.4</v>
      </c>
      <c r="G137" s="15">
        <v>12</v>
      </c>
      <c r="H137" s="18">
        <v>3000000</v>
      </c>
      <c r="I137" s="19">
        <v>44966</v>
      </c>
      <c r="J137" s="17">
        <v>2264254.9500000002</v>
      </c>
      <c r="K137" s="19">
        <v>45087</v>
      </c>
      <c r="L137" s="13">
        <f t="shared" si="14"/>
        <v>1358552.97</v>
      </c>
      <c r="M137">
        <v>1</v>
      </c>
      <c r="N137" t="s">
        <v>24</v>
      </c>
      <c r="O137" t="s">
        <v>25</v>
      </c>
      <c r="P137" t="str">
        <f t="shared" ca="1" si="15"/>
        <v>21-25</v>
      </c>
      <c r="Q137" s="20">
        <f t="shared" ca="1" si="20"/>
        <v>24</v>
      </c>
      <c r="R137" t="str">
        <f t="shared" ca="1" si="19"/>
        <v>077204403</v>
      </c>
      <c r="S137" s="21">
        <f t="shared" ca="1" si="16"/>
        <v>36591</v>
      </c>
      <c r="T137" s="21">
        <f t="shared" si="17"/>
        <v>44935</v>
      </c>
      <c r="U137" t="str">
        <f t="shared" ca="1" si="18"/>
        <v>M</v>
      </c>
      <c r="V137" t="str">
        <f>VLOOKUP(A137,Sheet2!A:B,2,1)</f>
        <v>CHURCH HOUSE</v>
      </c>
    </row>
    <row r="138" spans="1:29">
      <c r="A138" s="7">
        <v>1040</v>
      </c>
      <c r="B138" s="8" t="s">
        <v>79</v>
      </c>
      <c r="C138" s="9">
        <v>1040502606654</v>
      </c>
      <c r="D138" s="8" t="s">
        <v>217</v>
      </c>
      <c r="E138" s="8">
        <v>225</v>
      </c>
      <c r="F138" s="10">
        <v>-2471035.6</v>
      </c>
      <c r="G138" s="8">
        <v>12</v>
      </c>
      <c r="H138" s="11">
        <v>5000000</v>
      </c>
      <c r="I138" s="12">
        <v>44855</v>
      </c>
      <c r="J138" s="10">
        <v>2211228.7000000002</v>
      </c>
      <c r="K138" s="12">
        <v>45068</v>
      </c>
      <c r="L138" s="13">
        <f t="shared" si="14"/>
        <v>1326737.22</v>
      </c>
      <c r="M138">
        <v>1</v>
      </c>
      <c r="N138" t="s">
        <v>24</v>
      </c>
      <c r="O138" t="s">
        <v>25</v>
      </c>
      <c r="P138" t="str">
        <f t="shared" ca="1" si="15"/>
        <v>Below 20</v>
      </c>
      <c r="Q138" s="20">
        <f t="shared" ca="1" si="20"/>
        <v>19</v>
      </c>
      <c r="R138" t="str">
        <f t="shared" ca="1" si="19"/>
        <v>07723681989</v>
      </c>
      <c r="S138" s="21">
        <f t="shared" ca="1" si="16"/>
        <v>38417.25</v>
      </c>
      <c r="T138" s="21">
        <f t="shared" si="17"/>
        <v>44825</v>
      </c>
      <c r="U138" t="str">
        <f t="shared" ca="1" si="18"/>
        <v>F</v>
      </c>
      <c r="V138" t="str">
        <f>VLOOKUP(A138,Sheet2!A:B,2,1)</f>
        <v>NEW TAXI PARK</v>
      </c>
    </row>
    <row r="139" spans="1:29">
      <c r="A139" s="14">
        <v>1044</v>
      </c>
      <c r="B139" s="15" t="s">
        <v>77</v>
      </c>
      <c r="C139" s="16">
        <v>1044502546909</v>
      </c>
      <c r="D139" s="15" t="s">
        <v>218</v>
      </c>
      <c r="E139" s="15">
        <v>227</v>
      </c>
      <c r="F139" s="17">
        <v>-2467589.25</v>
      </c>
      <c r="G139" s="15">
        <v>12</v>
      </c>
      <c r="H139" s="18">
        <v>5000000</v>
      </c>
      <c r="I139" s="19">
        <v>44823</v>
      </c>
      <c r="J139" s="17">
        <v>2188580.2000000002</v>
      </c>
      <c r="K139" s="19">
        <v>45066</v>
      </c>
      <c r="L139" s="13">
        <f t="shared" si="14"/>
        <v>1313148.1200000001</v>
      </c>
      <c r="M139">
        <v>1</v>
      </c>
      <c r="N139" t="s">
        <v>24</v>
      </c>
      <c r="O139" t="s">
        <v>25</v>
      </c>
      <c r="P139" t="str">
        <f t="shared" ca="1" si="15"/>
        <v>Below 20</v>
      </c>
      <c r="Q139" s="20">
        <f t="shared" ca="1" si="20"/>
        <v>19</v>
      </c>
      <c r="R139" t="str">
        <f t="shared" ca="1" si="19"/>
        <v>07727399098</v>
      </c>
      <c r="S139" s="21">
        <f t="shared" ca="1" si="16"/>
        <v>38417.25</v>
      </c>
      <c r="T139" s="21">
        <f t="shared" si="17"/>
        <v>44792</v>
      </c>
      <c r="U139" t="str">
        <f t="shared" ca="1" si="18"/>
        <v>F</v>
      </c>
      <c r="V139" t="str">
        <f>VLOOKUP(A139,Sheet2!A:B,2,1)</f>
        <v>WANDEGEYA</v>
      </c>
    </row>
    <row r="140" spans="1:29">
      <c r="A140" s="14">
        <v>1038</v>
      </c>
      <c r="B140" s="15" t="s">
        <v>59</v>
      </c>
      <c r="C140" s="16">
        <v>1038502619318</v>
      </c>
      <c r="D140" s="15" t="s">
        <v>219</v>
      </c>
      <c r="E140" s="15">
        <v>214</v>
      </c>
      <c r="F140" s="17">
        <v>-2465960.7599999998</v>
      </c>
      <c r="G140" s="15">
        <v>12</v>
      </c>
      <c r="H140" s="18">
        <v>5000000</v>
      </c>
      <c r="I140" s="19">
        <v>44862</v>
      </c>
      <c r="J140" s="17">
        <v>2205622.33</v>
      </c>
      <c r="K140" s="19">
        <v>45079</v>
      </c>
      <c r="L140" s="13">
        <f t="shared" si="14"/>
        <v>1323373.398</v>
      </c>
      <c r="M140">
        <v>1</v>
      </c>
      <c r="N140" t="s">
        <v>24</v>
      </c>
      <c r="O140" t="s">
        <v>25</v>
      </c>
      <c r="P140" t="str">
        <f t="shared" ca="1" si="15"/>
        <v>21-25</v>
      </c>
      <c r="Q140" s="20">
        <f t="shared" ca="1" si="20"/>
        <v>21</v>
      </c>
      <c r="R140" t="str">
        <f t="shared" ca="1" si="19"/>
        <v>07726882302</v>
      </c>
      <c r="S140" s="21">
        <f t="shared" ca="1" si="16"/>
        <v>37686.75</v>
      </c>
      <c r="T140" s="21">
        <f t="shared" si="17"/>
        <v>44832</v>
      </c>
      <c r="U140" t="str">
        <f t="shared" ca="1" si="18"/>
        <v>F</v>
      </c>
      <c r="V140" t="str">
        <f>VLOOKUP(A140,Sheet2!A:B,2,1)</f>
        <v>ARUA PARK BRANCH</v>
      </c>
    </row>
    <row r="141" spans="1:29">
      <c r="A141" s="14">
        <v>1040</v>
      </c>
      <c r="B141" s="15" t="s">
        <v>107</v>
      </c>
      <c r="C141" s="16">
        <v>1040502632414</v>
      </c>
      <c r="D141" s="15" t="s">
        <v>220</v>
      </c>
      <c r="E141" s="15">
        <v>210</v>
      </c>
      <c r="F141" s="17">
        <v>-2436864.6</v>
      </c>
      <c r="G141" s="15">
        <v>12</v>
      </c>
      <c r="H141" s="18">
        <v>5000000</v>
      </c>
      <c r="I141" s="19">
        <v>44870</v>
      </c>
      <c r="J141" s="17">
        <v>2219608.9</v>
      </c>
      <c r="K141" s="19">
        <v>45083</v>
      </c>
      <c r="L141" s="13">
        <f t="shared" si="14"/>
        <v>1331765.3399999999</v>
      </c>
      <c r="M141">
        <v>1</v>
      </c>
      <c r="N141" t="s">
        <v>24</v>
      </c>
      <c r="O141" t="s">
        <v>25</v>
      </c>
      <c r="P141" t="str">
        <f t="shared" ca="1" si="15"/>
        <v>26-30</v>
      </c>
      <c r="Q141" s="20">
        <f t="shared" ca="1" si="20"/>
        <v>27</v>
      </c>
      <c r="R141" t="str">
        <f t="shared" ca="1" si="19"/>
        <v>07727882160</v>
      </c>
      <c r="S141" s="21">
        <f t="shared" ca="1" si="16"/>
        <v>35495.25</v>
      </c>
      <c r="T141" s="21">
        <f t="shared" si="17"/>
        <v>44839</v>
      </c>
      <c r="U141" t="str">
        <f t="shared" ca="1" si="18"/>
        <v>F</v>
      </c>
      <c r="V141" t="str">
        <f>VLOOKUP(A141,Sheet2!A:B,2,1)</f>
        <v>NEW TAXI PARK</v>
      </c>
    </row>
    <row r="142" spans="1:29">
      <c r="A142" s="7">
        <v>1040</v>
      </c>
      <c r="B142" s="8" t="s">
        <v>73</v>
      </c>
      <c r="C142" s="9">
        <v>1040502619214</v>
      </c>
      <c r="D142" s="8" t="s">
        <v>221</v>
      </c>
      <c r="E142" s="8">
        <v>184</v>
      </c>
      <c r="F142" s="10">
        <v>-2429633.2999999998</v>
      </c>
      <c r="G142" s="8">
        <v>12</v>
      </c>
      <c r="H142" s="11">
        <v>5000000</v>
      </c>
      <c r="I142" s="12">
        <v>44862</v>
      </c>
      <c r="J142" s="10">
        <v>2208618.25</v>
      </c>
      <c r="K142" s="12">
        <v>45109</v>
      </c>
      <c r="L142" s="13">
        <f t="shared" si="14"/>
        <v>1325170.95</v>
      </c>
      <c r="M142">
        <v>1</v>
      </c>
      <c r="N142" t="s">
        <v>24</v>
      </c>
      <c r="O142" t="s">
        <v>25</v>
      </c>
      <c r="P142" t="str">
        <f t="shared" ca="1" si="15"/>
        <v>26-30</v>
      </c>
      <c r="Q142" s="20">
        <f t="shared" ca="1" si="20"/>
        <v>27</v>
      </c>
      <c r="R142" t="str">
        <f t="shared" ca="1" si="19"/>
        <v>0772665679</v>
      </c>
      <c r="S142" s="21">
        <f t="shared" ca="1" si="16"/>
        <v>35495.25</v>
      </c>
      <c r="T142" s="21">
        <f t="shared" si="17"/>
        <v>44832</v>
      </c>
      <c r="U142" t="str">
        <f t="shared" ca="1" si="18"/>
        <v>M</v>
      </c>
      <c r="V142" t="str">
        <f>VLOOKUP(A142,Sheet2!A:B,2,1)</f>
        <v>NEW TAXI PARK</v>
      </c>
    </row>
    <row r="143" spans="1:29">
      <c r="A143" s="14">
        <v>1032</v>
      </c>
      <c r="B143" s="15" t="s">
        <v>57</v>
      </c>
      <c r="C143" s="16">
        <v>1032502704542</v>
      </c>
      <c r="D143" s="15" t="s">
        <v>222</v>
      </c>
      <c r="E143" s="15">
        <v>264</v>
      </c>
      <c r="F143" s="17">
        <v>-2428732</v>
      </c>
      <c r="G143" s="15">
        <v>12</v>
      </c>
      <c r="H143" s="18">
        <v>3000000</v>
      </c>
      <c r="I143" s="19">
        <v>44907</v>
      </c>
      <c r="J143" s="17">
        <v>2164096</v>
      </c>
      <c r="K143" s="19">
        <v>45029</v>
      </c>
      <c r="L143" s="13">
        <f t="shared" si="14"/>
        <v>1298457.5999999999</v>
      </c>
      <c r="M143">
        <v>1</v>
      </c>
      <c r="N143" t="s">
        <v>24</v>
      </c>
      <c r="O143" t="s">
        <v>25</v>
      </c>
      <c r="P143" t="str">
        <f t="shared" ca="1" si="15"/>
        <v>26-30</v>
      </c>
      <c r="Q143" s="20">
        <f t="shared" ca="1" si="20"/>
        <v>26</v>
      </c>
      <c r="R143" t="str">
        <f t="shared" ca="1" si="19"/>
        <v>07729447872</v>
      </c>
      <c r="S143" s="21">
        <f t="shared" ca="1" si="16"/>
        <v>35860.5</v>
      </c>
      <c r="T143" s="21">
        <f t="shared" si="17"/>
        <v>44877</v>
      </c>
      <c r="U143" t="str">
        <f t="shared" ca="1" si="18"/>
        <v>M</v>
      </c>
      <c r="V143" t="str">
        <f>VLOOKUP(A143,Sheet2!A:B,2,1)</f>
        <v>MARKET STREET BRANCH</v>
      </c>
    </row>
    <row r="144" spans="1:29">
      <c r="A144" s="7">
        <v>1040</v>
      </c>
      <c r="B144" s="8" t="s">
        <v>73</v>
      </c>
      <c r="C144" s="9">
        <v>1040502497542</v>
      </c>
      <c r="D144" s="8" t="s">
        <v>223</v>
      </c>
      <c r="E144" s="8">
        <v>256</v>
      </c>
      <c r="F144" s="10">
        <v>-2427511.6</v>
      </c>
      <c r="G144" s="8">
        <v>12</v>
      </c>
      <c r="H144" s="11">
        <v>5000000</v>
      </c>
      <c r="I144" s="12">
        <v>44793</v>
      </c>
      <c r="J144" s="10">
        <v>2119538.65</v>
      </c>
      <c r="K144" s="12">
        <v>45037</v>
      </c>
      <c r="L144" s="13">
        <f t="shared" si="14"/>
        <v>1271723.19</v>
      </c>
      <c r="M144">
        <v>1</v>
      </c>
      <c r="N144" t="s">
        <v>24</v>
      </c>
      <c r="O144" t="s">
        <v>25</v>
      </c>
      <c r="P144" t="str">
        <f t="shared" ca="1" si="15"/>
        <v>31-35</v>
      </c>
      <c r="Q144" s="20">
        <f t="shared" ca="1" si="20"/>
        <v>34</v>
      </c>
      <c r="R144" t="str">
        <f t="shared" ca="1" si="19"/>
        <v>07722607549</v>
      </c>
      <c r="S144" s="21">
        <f t="shared" ca="1" si="16"/>
        <v>32938.5</v>
      </c>
      <c r="T144" s="21">
        <f t="shared" si="17"/>
        <v>44762</v>
      </c>
      <c r="U144" t="str">
        <f t="shared" ca="1" si="18"/>
        <v>M</v>
      </c>
      <c r="V144" t="str">
        <f>VLOOKUP(A144,Sheet2!A:B,2,1)</f>
        <v>NEW TAXI PARK</v>
      </c>
    </row>
    <row r="145" spans="1:22">
      <c r="A145" s="14">
        <v>1038</v>
      </c>
      <c r="B145" s="15" t="s">
        <v>59</v>
      </c>
      <c r="C145" s="16">
        <v>1038502557703</v>
      </c>
      <c r="D145" s="15" t="s">
        <v>224</v>
      </c>
      <c r="E145" s="15">
        <v>214</v>
      </c>
      <c r="F145" s="17">
        <v>-2427484.5</v>
      </c>
      <c r="G145" s="15">
        <v>12</v>
      </c>
      <c r="H145" s="18">
        <v>5000000</v>
      </c>
      <c r="I145" s="19">
        <v>44830</v>
      </c>
      <c r="J145" s="17">
        <v>2202443.35</v>
      </c>
      <c r="K145" s="19">
        <v>45079</v>
      </c>
      <c r="L145" s="13">
        <f t="shared" si="14"/>
        <v>1321466.01</v>
      </c>
      <c r="M145">
        <v>1</v>
      </c>
      <c r="N145" t="s">
        <v>24</v>
      </c>
      <c r="O145" t="s">
        <v>25</v>
      </c>
      <c r="P145" t="str">
        <f t="shared" ca="1" si="15"/>
        <v>26-30</v>
      </c>
      <c r="Q145" s="20">
        <f t="shared" ca="1" si="20"/>
        <v>30</v>
      </c>
      <c r="R145" t="str">
        <f t="shared" ca="1" si="19"/>
        <v>07728188237</v>
      </c>
      <c r="S145" s="21">
        <f t="shared" ca="1" si="16"/>
        <v>34399.5</v>
      </c>
      <c r="T145" s="21">
        <f t="shared" si="17"/>
        <v>44799</v>
      </c>
      <c r="U145" t="str">
        <f t="shared" ca="1" si="18"/>
        <v>M</v>
      </c>
      <c r="V145" t="str">
        <f>VLOOKUP(A145,Sheet2!A:B,2,1)</f>
        <v>ARUA PARK BRANCH</v>
      </c>
    </row>
    <row r="146" spans="1:22">
      <c r="A146" s="7">
        <v>1001</v>
      </c>
      <c r="B146" s="8" t="s">
        <v>63</v>
      </c>
      <c r="C146" s="9">
        <v>1001502563932</v>
      </c>
      <c r="D146" s="8" t="s">
        <v>225</v>
      </c>
      <c r="E146" s="8">
        <v>214</v>
      </c>
      <c r="F146" s="10">
        <v>-2421488.75</v>
      </c>
      <c r="G146" s="8">
        <v>12</v>
      </c>
      <c r="H146" s="11">
        <v>5000000</v>
      </c>
      <c r="I146" s="12">
        <v>44833</v>
      </c>
      <c r="J146" s="10">
        <v>2189891.2000000002</v>
      </c>
      <c r="K146" s="12">
        <v>45079</v>
      </c>
      <c r="L146" s="13">
        <f t="shared" si="14"/>
        <v>1313934.72</v>
      </c>
      <c r="M146">
        <v>1</v>
      </c>
      <c r="N146" t="s">
        <v>24</v>
      </c>
      <c r="O146" t="s">
        <v>25</v>
      </c>
      <c r="P146" t="str">
        <f t="shared" ca="1" si="15"/>
        <v>Below 20</v>
      </c>
      <c r="Q146" s="20">
        <f t="shared" ca="1" si="20"/>
        <v>18</v>
      </c>
      <c r="R146" t="str">
        <f t="shared" ca="1" si="19"/>
        <v>07728445855</v>
      </c>
      <c r="S146" s="21">
        <f t="shared" ca="1" si="16"/>
        <v>38782.5</v>
      </c>
      <c r="T146" s="21">
        <f t="shared" si="17"/>
        <v>44802</v>
      </c>
      <c r="U146" t="str">
        <f t="shared" ca="1" si="18"/>
        <v>M</v>
      </c>
      <c r="V146" t="str">
        <f>VLOOKUP(A146,Sheet2!A:B,2,1)</f>
        <v>CHURCH HOUSE</v>
      </c>
    </row>
    <row r="147" spans="1:22">
      <c r="A147" s="7">
        <v>1003</v>
      </c>
      <c r="B147" s="8" t="s">
        <v>32</v>
      </c>
      <c r="C147" s="9">
        <v>1003502525230</v>
      </c>
      <c r="D147" s="8" t="s">
        <v>226</v>
      </c>
      <c r="E147" s="8">
        <v>240</v>
      </c>
      <c r="F147" s="10">
        <v>-2420898.0499999998</v>
      </c>
      <c r="G147" s="8">
        <v>12</v>
      </c>
      <c r="H147" s="11">
        <v>5000000</v>
      </c>
      <c r="I147" s="12">
        <v>44810</v>
      </c>
      <c r="J147" s="10">
        <v>2165265.5</v>
      </c>
      <c r="K147" s="12">
        <v>45053</v>
      </c>
      <c r="L147" s="13">
        <f t="shared" si="14"/>
        <v>1299159.3</v>
      </c>
      <c r="M147">
        <v>1</v>
      </c>
      <c r="N147" t="s">
        <v>24</v>
      </c>
      <c r="O147" t="s">
        <v>25</v>
      </c>
      <c r="P147" t="str">
        <f t="shared" ca="1" si="15"/>
        <v>31-35</v>
      </c>
      <c r="Q147" s="20">
        <f t="shared" ca="1" si="20"/>
        <v>33</v>
      </c>
      <c r="R147" t="str">
        <f t="shared" ca="1" si="19"/>
        <v>07721434946</v>
      </c>
      <c r="S147" s="21">
        <f t="shared" ca="1" si="16"/>
        <v>33303.75</v>
      </c>
      <c r="T147" s="21">
        <f t="shared" si="17"/>
        <v>44779</v>
      </c>
      <c r="U147" t="str">
        <f t="shared" ca="1" si="18"/>
        <v>F</v>
      </c>
      <c r="V147" t="str">
        <f>VLOOKUP(A147,Sheet2!A:B,2,1)</f>
        <v>KATWE</v>
      </c>
    </row>
    <row r="148" spans="1:22">
      <c r="A148" s="7">
        <v>1032</v>
      </c>
      <c r="B148" s="8" t="s">
        <v>57</v>
      </c>
      <c r="C148" s="9">
        <v>1032502614891</v>
      </c>
      <c r="D148" s="8" t="s">
        <v>227</v>
      </c>
      <c r="E148" s="8">
        <v>184</v>
      </c>
      <c r="F148" s="10">
        <v>-2410651.1</v>
      </c>
      <c r="G148" s="8">
        <v>12</v>
      </c>
      <c r="H148" s="11">
        <v>5000000</v>
      </c>
      <c r="I148" s="12">
        <v>44860</v>
      </c>
      <c r="J148" s="10">
        <v>2200609.85</v>
      </c>
      <c r="K148" s="12">
        <v>45109</v>
      </c>
      <c r="L148" s="13">
        <f t="shared" si="14"/>
        <v>1320365.9099999999</v>
      </c>
      <c r="M148">
        <v>1</v>
      </c>
      <c r="N148" t="s">
        <v>24</v>
      </c>
      <c r="O148" t="s">
        <v>25</v>
      </c>
      <c r="P148" t="str">
        <f t="shared" ca="1" si="15"/>
        <v>21-25</v>
      </c>
      <c r="Q148" s="20">
        <f t="shared" ca="1" si="20"/>
        <v>24</v>
      </c>
      <c r="R148" t="str">
        <f t="shared" ca="1" si="19"/>
        <v>07725982586</v>
      </c>
      <c r="S148" s="21">
        <f t="shared" ca="1" si="16"/>
        <v>36591</v>
      </c>
      <c r="T148" s="21">
        <f t="shared" si="17"/>
        <v>44830</v>
      </c>
      <c r="U148" t="str">
        <f t="shared" ca="1" si="18"/>
        <v>F</v>
      </c>
      <c r="V148" t="str">
        <f>VLOOKUP(A148,Sheet2!A:B,2,1)</f>
        <v>MARKET STREET BRANCH</v>
      </c>
    </row>
    <row r="149" spans="1:22">
      <c r="A149" s="7">
        <v>1040</v>
      </c>
      <c r="B149" s="8" t="s">
        <v>97</v>
      </c>
      <c r="C149" s="9">
        <v>1040502497114</v>
      </c>
      <c r="D149" s="8" t="s">
        <v>228</v>
      </c>
      <c r="E149" s="8">
        <v>256</v>
      </c>
      <c r="F149" s="10">
        <v>-2408203.65</v>
      </c>
      <c r="G149" s="8">
        <v>12</v>
      </c>
      <c r="H149" s="11">
        <v>5000000</v>
      </c>
      <c r="I149" s="12">
        <v>44793</v>
      </c>
      <c r="J149" s="10">
        <v>2037176.3</v>
      </c>
      <c r="K149" s="12">
        <v>45037</v>
      </c>
      <c r="L149" s="13">
        <f t="shared" si="14"/>
        <v>1222305.78</v>
      </c>
      <c r="M149">
        <v>1</v>
      </c>
      <c r="N149" t="s">
        <v>24</v>
      </c>
      <c r="O149" t="s">
        <v>25</v>
      </c>
      <c r="P149" t="str">
        <f t="shared" ca="1" si="15"/>
        <v>26-30</v>
      </c>
      <c r="Q149" s="20">
        <f t="shared" ca="1" si="20"/>
        <v>29</v>
      </c>
      <c r="R149" t="str">
        <f t="shared" ca="1" si="19"/>
        <v>07728431569</v>
      </c>
      <c r="S149" s="21">
        <f t="shared" ca="1" si="16"/>
        <v>34764.75</v>
      </c>
      <c r="T149" s="21">
        <f t="shared" si="17"/>
        <v>44762</v>
      </c>
      <c r="U149" t="str">
        <f t="shared" ca="1" si="18"/>
        <v>F</v>
      </c>
      <c r="V149" t="str">
        <f>VLOOKUP(A149,Sheet2!A:B,2,1)</f>
        <v>NEW TAXI PARK</v>
      </c>
    </row>
    <row r="150" spans="1:22">
      <c r="A150" s="7">
        <v>1003</v>
      </c>
      <c r="B150" s="8" t="s">
        <v>82</v>
      </c>
      <c r="C150" s="9">
        <v>1003502563439</v>
      </c>
      <c r="D150" s="8" t="s">
        <v>229</v>
      </c>
      <c r="E150" s="8">
        <v>214</v>
      </c>
      <c r="F150" s="10">
        <v>-2404767.6</v>
      </c>
      <c r="G150" s="8">
        <v>12</v>
      </c>
      <c r="H150" s="11">
        <v>5000000</v>
      </c>
      <c r="I150" s="12">
        <v>44833</v>
      </c>
      <c r="J150" s="10">
        <v>2176456.5</v>
      </c>
      <c r="K150" s="12">
        <v>45079</v>
      </c>
      <c r="L150" s="13">
        <f t="shared" si="14"/>
        <v>1305873.8999999999</v>
      </c>
      <c r="M150">
        <v>1</v>
      </c>
      <c r="N150" t="s">
        <v>24</v>
      </c>
      <c r="O150" t="s">
        <v>25</v>
      </c>
      <c r="P150" t="str">
        <f t="shared" ca="1" si="15"/>
        <v>Below 20</v>
      </c>
      <c r="Q150" s="20">
        <f t="shared" ca="1" si="20"/>
        <v>18</v>
      </c>
      <c r="R150" t="str">
        <f t="shared" ca="1" si="19"/>
        <v>07728932578</v>
      </c>
      <c r="S150" s="21">
        <f t="shared" ca="1" si="16"/>
        <v>38782.5</v>
      </c>
      <c r="T150" s="21">
        <f t="shared" si="17"/>
        <v>44802</v>
      </c>
      <c r="U150" t="str">
        <f t="shared" ca="1" si="18"/>
        <v>F</v>
      </c>
      <c r="V150" t="str">
        <f>VLOOKUP(A150,Sheet2!A:B,2,1)</f>
        <v>KATWE</v>
      </c>
    </row>
    <row r="151" spans="1:22">
      <c r="A151" s="7">
        <v>1038</v>
      </c>
      <c r="B151" s="8" t="s">
        <v>59</v>
      </c>
      <c r="C151" s="9">
        <v>1038502665059</v>
      </c>
      <c r="D151" s="8" t="s">
        <v>230</v>
      </c>
      <c r="E151" s="8">
        <v>184</v>
      </c>
      <c r="F151" s="10">
        <v>-2401388.75</v>
      </c>
      <c r="G151" s="8">
        <v>12</v>
      </c>
      <c r="H151" s="11">
        <v>5000000</v>
      </c>
      <c r="I151" s="12">
        <v>44890</v>
      </c>
      <c r="J151" s="10">
        <v>2210632.65</v>
      </c>
      <c r="K151" s="12">
        <v>45109</v>
      </c>
      <c r="L151" s="13">
        <f t="shared" si="14"/>
        <v>1326379.5899999999</v>
      </c>
      <c r="M151">
        <v>1</v>
      </c>
      <c r="N151" t="s">
        <v>24</v>
      </c>
      <c r="O151" t="s">
        <v>25</v>
      </c>
      <c r="P151" t="str">
        <f t="shared" ca="1" si="15"/>
        <v>21-25</v>
      </c>
      <c r="Q151" s="20">
        <f t="shared" ca="1" si="20"/>
        <v>24</v>
      </c>
      <c r="R151" t="str">
        <f t="shared" ca="1" si="19"/>
        <v>07725290646</v>
      </c>
      <c r="S151" s="21">
        <f t="shared" ca="1" si="16"/>
        <v>36591</v>
      </c>
      <c r="T151" s="21">
        <f t="shared" si="17"/>
        <v>44859</v>
      </c>
      <c r="U151" t="str">
        <f t="shared" ca="1" si="18"/>
        <v>M</v>
      </c>
      <c r="V151" t="str">
        <f>VLOOKUP(A151,Sheet2!A:B,2,1)</f>
        <v>ARUA PARK BRANCH</v>
      </c>
    </row>
    <row r="152" spans="1:22">
      <c r="A152" s="14">
        <v>1040</v>
      </c>
      <c r="B152" s="15" t="s">
        <v>97</v>
      </c>
      <c r="C152" s="16">
        <v>1040502709485</v>
      </c>
      <c r="D152" s="15" t="s">
        <v>231</v>
      </c>
      <c r="E152" s="15">
        <v>262</v>
      </c>
      <c r="F152" s="17">
        <v>-2395357.1</v>
      </c>
      <c r="G152" s="15">
        <v>12</v>
      </c>
      <c r="H152" s="18">
        <v>3000000</v>
      </c>
      <c r="I152" s="19">
        <v>44909</v>
      </c>
      <c r="J152" s="17">
        <v>2132339.6</v>
      </c>
      <c r="K152" s="19">
        <v>45031</v>
      </c>
      <c r="L152" s="13">
        <f t="shared" si="14"/>
        <v>1279403.76</v>
      </c>
      <c r="M152">
        <v>1</v>
      </c>
      <c r="N152" t="s">
        <v>24</v>
      </c>
      <c r="O152" t="s">
        <v>25</v>
      </c>
      <c r="P152" t="str">
        <f t="shared" ca="1" si="15"/>
        <v>21-25</v>
      </c>
      <c r="Q152" s="20">
        <f t="shared" ca="1" si="20"/>
        <v>23</v>
      </c>
      <c r="R152" t="str">
        <f t="shared" ca="1" si="19"/>
        <v>07724805847</v>
      </c>
      <c r="S152" s="21">
        <f t="shared" ca="1" si="16"/>
        <v>36956.25</v>
      </c>
      <c r="T152" s="21">
        <f t="shared" si="17"/>
        <v>44879</v>
      </c>
      <c r="U152" t="str">
        <f t="shared" ca="1" si="18"/>
        <v>M</v>
      </c>
      <c r="V152" t="str">
        <f>VLOOKUP(A152,Sheet2!A:B,2,1)</f>
        <v>NEW TAXI PARK</v>
      </c>
    </row>
    <row r="153" spans="1:22">
      <c r="A153" s="14">
        <v>1040</v>
      </c>
      <c r="B153" s="15" t="s">
        <v>79</v>
      </c>
      <c r="C153" s="16">
        <v>1040502590785</v>
      </c>
      <c r="D153" s="15" t="s">
        <v>232</v>
      </c>
      <c r="E153" s="15">
        <v>201</v>
      </c>
      <c r="F153" s="17">
        <v>-2394171.35</v>
      </c>
      <c r="G153" s="15">
        <v>12</v>
      </c>
      <c r="H153" s="18">
        <v>5000000</v>
      </c>
      <c r="I153" s="19">
        <v>44848</v>
      </c>
      <c r="J153" s="17">
        <v>2185420.5499999998</v>
      </c>
      <c r="K153" s="19">
        <v>45092</v>
      </c>
      <c r="L153" s="13">
        <f t="shared" si="14"/>
        <v>1311252.3299999998</v>
      </c>
      <c r="M153">
        <v>1</v>
      </c>
      <c r="N153" t="s">
        <v>24</v>
      </c>
      <c r="O153" t="s">
        <v>25</v>
      </c>
      <c r="P153" t="str">
        <f t="shared" ca="1" si="15"/>
        <v>21-25</v>
      </c>
      <c r="Q153" s="20">
        <f t="shared" ca="1" si="20"/>
        <v>22</v>
      </c>
      <c r="R153" t="str">
        <f t="shared" ca="1" si="19"/>
        <v>07727478541</v>
      </c>
      <c r="S153" s="21">
        <f t="shared" ca="1" si="16"/>
        <v>37321.5</v>
      </c>
      <c r="T153" s="21">
        <f t="shared" si="17"/>
        <v>44818</v>
      </c>
      <c r="U153" t="str">
        <f t="shared" ca="1" si="18"/>
        <v>M</v>
      </c>
      <c r="V153" t="str">
        <f>VLOOKUP(A153,Sheet2!A:B,2,1)</f>
        <v>NEW TAXI PARK</v>
      </c>
    </row>
    <row r="154" spans="1:22">
      <c r="A154" s="7">
        <v>1047</v>
      </c>
      <c r="B154" s="8" t="s">
        <v>233</v>
      </c>
      <c r="C154" s="9">
        <v>1047502513106</v>
      </c>
      <c r="D154" s="8" t="s">
        <v>234</v>
      </c>
      <c r="E154" s="8">
        <v>245</v>
      </c>
      <c r="F154" s="10">
        <v>-2390231.4500000002</v>
      </c>
      <c r="G154" s="8">
        <v>12</v>
      </c>
      <c r="H154" s="11">
        <v>5000000</v>
      </c>
      <c r="I154" s="12">
        <v>44803</v>
      </c>
      <c r="J154" s="10">
        <v>2128173.4</v>
      </c>
      <c r="K154" s="12">
        <v>45048</v>
      </c>
      <c r="L154" s="13">
        <f t="shared" si="14"/>
        <v>1276904.0399999998</v>
      </c>
      <c r="M154">
        <v>1</v>
      </c>
      <c r="N154" t="s">
        <v>24</v>
      </c>
      <c r="O154" t="s">
        <v>25</v>
      </c>
      <c r="P154" t="str">
        <f t="shared" ca="1" si="15"/>
        <v>26-30</v>
      </c>
      <c r="Q154" s="20">
        <f t="shared" ca="1" si="20"/>
        <v>30</v>
      </c>
      <c r="R154" t="str">
        <f t="shared" ca="1" si="19"/>
        <v>07722943355</v>
      </c>
      <c r="S154" s="21">
        <f t="shared" ca="1" si="16"/>
        <v>34399.5</v>
      </c>
      <c r="T154" s="21">
        <f t="shared" si="17"/>
        <v>44772</v>
      </c>
      <c r="U154" t="str">
        <f t="shared" ca="1" si="18"/>
        <v>F</v>
      </c>
      <c r="V154" t="str">
        <f>VLOOKUP(A154,Sheet2!A:B,2,1)</f>
        <v>KIREKA BRANCH</v>
      </c>
    </row>
    <row r="155" spans="1:22">
      <c r="A155" s="14">
        <v>1044</v>
      </c>
      <c r="B155" s="15" t="s">
        <v>77</v>
      </c>
      <c r="C155" s="16">
        <v>1044502643096</v>
      </c>
      <c r="D155" s="15" t="s">
        <v>235</v>
      </c>
      <c r="E155" s="15">
        <v>203</v>
      </c>
      <c r="F155" s="17">
        <v>-2384873.2999999998</v>
      </c>
      <c r="G155" s="15">
        <v>12</v>
      </c>
      <c r="H155" s="18">
        <v>5000000</v>
      </c>
      <c r="I155" s="19">
        <v>44877</v>
      </c>
      <c r="J155" s="17">
        <v>2190210.13</v>
      </c>
      <c r="K155" s="19">
        <v>45090</v>
      </c>
      <c r="L155" s="13">
        <f t="shared" si="14"/>
        <v>1314126.078</v>
      </c>
      <c r="M155">
        <v>1</v>
      </c>
      <c r="N155" t="s">
        <v>24</v>
      </c>
      <c r="O155" t="s">
        <v>25</v>
      </c>
      <c r="P155" t="str">
        <f t="shared" ca="1" si="15"/>
        <v>21-25</v>
      </c>
      <c r="Q155" s="20">
        <f t="shared" ca="1" si="20"/>
        <v>23</v>
      </c>
      <c r="R155" t="str">
        <f t="shared" ca="1" si="19"/>
        <v>07723528974</v>
      </c>
      <c r="S155" s="21">
        <f t="shared" ca="1" si="16"/>
        <v>36956.25</v>
      </c>
      <c r="T155" s="21">
        <f t="shared" si="17"/>
        <v>44846</v>
      </c>
      <c r="U155" t="str">
        <f t="shared" ca="1" si="18"/>
        <v>M</v>
      </c>
      <c r="V155" t="str">
        <f>VLOOKUP(A155,Sheet2!A:B,2,1)</f>
        <v>WANDEGEYA</v>
      </c>
    </row>
    <row r="156" spans="1:22">
      <c r="A156" s="14">
        <v>1025</v>
      </c>
      <c r="B156" s="15" t="s">
        <v>171</v>
      </c>
      <c r="C156" s="16">
        <v>1025502562476</v>
      </c>
      <c r="D156" s="15" t="s">
        <v>236</v>
      </c>
      <c r="E156" s="15">
        <v>214</v>
      </c>
      <c r="F156" s="17">
        <v>-2370965.4500000002</v>
      </c>
      <c r="G156" s="15">
        <v>12</v>
      </c>
      <c r="H156" s="18">
        <v>5000000</v>
      </c>
      <c r="I156" s="19">
        <v>44832</v>
      </c>
      <c r="J156" s="17">
        <v>2083659.1</v>
      </c>
      <c r="K156" s="19">
        <v>45079</v>
      </c>
      <c r="L156" s="13">
        <f t="shared" si="14"/>
        <v>1250195.46</v>
      </c>
      <c r="M156">
        <v>1</v>
      </c>
      <c r="N156" t="s">
        <v>24</v>
      </c>
      <c r="O156" t="s">
        <v>25</v>
      </c>
      <c r="P156" t="str">
        <f t="shared" ca="1" si="15"/>
        <v>26-30</v>
      </c>
      <c r="Q156" s="20">
        <f t="shared" ca="1" si="20"/>
        <v>28</v>
      </c>
      <c r="R156" t="str">
        <f t="shared" ca="1" si="19"/>
        <v>0772907093</v>
      </c>
      <c r="S156" s="21">
        <f t="shared" ca="1" si="16"/>
        <v>35130</v>
      </c>
      <c r="T156" s="21">
        <f t="shared" si="17"/>
        <v>44801</v>
      </c>
      <c r="U156" t="str">
        <f t="shared" ca="1" si="18"/>
        <v>F</v>
      </c>
      <c r="V156" t="str">
        <f>VLOOKUP(A156,Sheet2!A:B,2,1)</f>
        <v>NTINDA BRANCH</v>
      </c>
    </row>
    <row r="157" spans="1:22">
      <c r="A157" s="14">
        <v>1040</v>
      </c>
      <c r="B157" s="15" t="s">
        <v>40</v>
      </c>
      <c r="C157" s="16">
        <v>1040502818576</v>
      </c>
      <c r="D157" s="15" t="s">
        <v>237</v>
      </c>
      <c r="E157" s="15">
        <v>205</v>
      </c>
      <c r="F157" s="17">
        <v>-2365384</v>
      </c>
      <c r="G157" s="15">
        <v>12</v>
      </c>
      <c r="H157" s="18">
        <v>3000000</v>
      </c>
      <c r="I157" s="19">
        <v>44967</v>
      </c>
      <c r="J157" s="17">
        <v>2159590.65</v>
      </c>
      <c r="K157" s="19">
        <v>45088</v>
      </c>
      <c r="L157" s="13">
        <f t="shared" si="14"/>
        <v>1295754.3899999999</v>
      </c>
      <c r="M157">
        <v>1</v>
      </c>
      <c r="N157" t="s">
        <v>24</v>
      </c>
      <c r="O157" t="s">
        <v>25</v>
      </c>
      <c r="P157" t="str">
        <f t="shared" ca="1" si="15"/>
        <v>21-25</v>
      </c>
      <c r="Q157" s="20">
        <f t="shared" ca="1" si="20"/>
        <v>21</v>
      </c>
      <c r="R157" t="str">
        <f t="shared" ca="1" si="19"/>
        <v>07725283193</v>
      </c>
      <c r="S157" s="21">
        <f t="shared" ca="1" si="16"/>
        <v>37686.75</v>
      </c>
      <c r="T157" s="21">
        <f t="shared" si="17"/>
        <v>44936</v>
      </c>
      <c r="U157" t="str">
        <f t="shared" ca="1" si="18"/>
        <v>M</v>
      </c>
      <c r="V157" t="str">
        <f>VLOOKUP(A157,Sheet2!A:B,2,1)</f>
        <v>NEW TAXI PARK</v>
      </c>
    </row>
    <row r="158" spans="1:22">
      <c r="A158" s="14">
        <v>1027</v>
      </c>
      <c r="B158" s="15" t="s">
        <v>238</v>
      </c>
      <c r="C158" s="16">
        <v>1027502650856</v>
      </c>
      <c r="D158" s="15" t="s">
        <v>239</v>
      </c>
      <c r="E158" s="15">
        <v>230</v>
      </c>
      <c r="F158" s="17">
        <v>-2364427.35</v>
      </c>
      <c r="G158" s="15">
        <v>12</v>
      </c>
      <c r="H158" s="18">
        <v>4000000</v>
      </c>
      <c r="I158" s="19">
        <v>44881</v>
      </c>
      <c r="J158" s="17">
        <v>2134381.5</v>
      </c>
      <c r="K158" s="19">
        <v>45063</v>
      </c>
      <c r="L158" s="13">
        <f t="shared" si="14"/>
        <v>1280628.8999999999</v>
      </c>
      <c r="M158">
        <v>1</v>
      </c>
      <c r="N158" t="s">
        <v>24</v>
      </c>
      <c r="O158" t="s">
        <v>25</v>
      </c>
      <c r="P158" t="str">
        <f t="shared" ca="1" si="15"/>
        <v>26-30</v>
      </c>
      <c r="Q158" s="20">
        <f t="shared" ca="1" si="20"/>
        <v>29</v>
      </c>
      <c r="R158" t="str">
        <f t="shared" ca="1" si="19"/>
        <v>07724175540</v>
      </c>
      <c r="S158" s="21">
        <f t="shared" ca="1" si="16"/>
        <v>34764.75</v>
      </c>
      <c r="T158" s="21">
        <f t="shared" si="17"/>
        <v>44850</v>
      </c>
      <c r="U158" t="str">
        <f t="shared" ca="1" si="18"/>
        <v>F</v>
      </c>
      <c r="V158" t="str">
        <f>VLOOKUP(A158,Sheet2!A:B,2,1)</f>
        <v>JINJA</v>
      </c>
    </row>
    <row r="159" spans="1:22">
      <c r="A159" s="14">
        <v>1039</v>
      </c>
      <c r="B159" s="15" t="s">
        <v>195</v>
      </c>
      <c r="C159" s="16">
        <v>1039502663617</v>
      </c>
      <c r="D159" s="15" t="s">
        <v>240</v>
      </c>
      <c r="E159" s="15">
        <v>222</v>
      </c>
      <c r="F159" s="17">
        <v>-2337242.6</v>
      </c>
      <c r="G159" s="15">
        <v>1</v>
      </c>
      <c r="H159" s="18">
        <v>2000000</v>
      </c>
      <c r="I159" s="19">
        <v>44889</v>
      </c>
      <c r="J159" s="17">
        <v>1991784.65</v>
      </c>
      <c r="K159" s="19">
        <v>45071</v>
      </c>
      <c r="L159" s="13">
        <f t="shared" si="14"/>
        <v>1195070.7899999998</v>
      </c>
      <c r="M159">
        <v>1</v>
      </c>
      <c r="N159" t="s">
        <v>24</v>
      </c>
      <c r="O159" t="s">
        <v>25</v>
      </c>
      <c r="P159" t="str">
        <f t="shared" ca="1" si="15"/>
        <v>21-25</v>
      </c>
      <c r="Q159" s="20">
        <f t="shared" ca="1" si="20"/>
        <v>24</v>
      </c>
      <c r="R159" t="str">
        <f t="shared" ca="1" si="19"/>
        <v>07721362686</v>
      </c>
      <c r="S159" s="21">
        <f t="shared" ca="1" si="16"/>
        <v>36591</v>
      </c>
      <c r="T159" s="21">
        <f t="shared" si="17"/>
        <v>44858</v>
      </c>
      <c r="U159" t="str">
        <f t="shared" ca="1" si="18"/>
        <v>F</v>
      </c>
      <c r="V159" t="str">
        <f>VLOOKUP(A159,Sheet2!A:B,2,1)</f>
        <v>NAKULABYE</v>
      </c>
    </row>
    <row r="160" spans="1:22">
      <c r="A160" s="14">
        <v>1012</v>
      </c>
      <c r="B160" s="15" t="s">
        <v>38</v>
      </c>
      <c r="C160" s="16">
        <v>1012502584988</v>
      </c>
      <c r="D160" s="15" t="s">
        <v>241</v>
      </c>
      <c r="E160" s="15">
        <v>204</v>
      </c>
      <c r="F160" s="17">
        <v>-2314845.75</v>
      </c>
      <c r="G160" s="15">
        <v>12</v>
      </c>
      <c r="H160" s="18">
        <v>5000000</v>
      </c>
      <c r="I160" s="19">
        <v>44845</v>
      </c>
      <c r="J160" s="17">
        <v>2103366.4500000002</v>
      </c>
      <c r="K160" s="19">
        <v>45089</v>
      </c>
      <c r="L160" s="13">
        <f t="shared" si="14"/>
        <v>1262019.8700000001</v>
      </c>
      <c r="M160">
        <v>1</v>
      </c>
      <c r="N160" t="s">
        <v>24</v>
      </c>
      <c r="O160" t="s">
        <v>25</v>
      </c>
      <c r="P160" t="str">
        <f t="shared" ca="1" si="15"/>
        <v>Below 20</v>
      </c>
      <c r="Q160" s="20">
        <f t="shared" ca="1" si="20"/>
        <v>18</v>
      </c>
      <c r="R160" t="str">
        <f t="shared" ca="1" si="19"/>
        <v>07722375826</v>
      </c>
      <c r="S160" s="21">
        <f t="shared" ca="1" si="16"/>
        <v>38782.5</v>
      </c>
      <c r="T160" s="21">
        <f t="shared" si="17"/>
        <v>44815</v>
      </c>
      <c r="U160" t="str">
        <f t="shared" ca="1" si="18"/>
        <v>F</v>
      </c>
      <c r="V160" t="str">
        <f>VLOOKUP(A160,Sheet2!A:B,2,1)</f>
        <v>KYENGERA</v>
      </c>
    </row>
    <row r="161" spans="1:22">
      <c r="A161" s="7">
        <v>1044</v>
      </c>
      <c r="B161" s="8" t="s">
        <v>77</v>
      </c>
      <c r="C161" s="9">
        <v>1044502714734</v>
      </c>
      <c r="D161" s="8" t="s">
        <v>242</v>
      </c>
      <c r="E161" s="8">
        <v>198</v>
      </c>
      <c r="F161" s="10">
        <v>-2310866.75</v>
      </c>
      <c r="G161" s="8">
        <v>10</v>
      </c>
      <c r="H161" s="11">
        <v>5000000</v>
      </c>
      <c r="I161" s="12">
        <v>44912</v>
      </c>
      <c r="J161" s="10">
        <v>2104389.9300000002</v>
      </c>
      <c r="K161" s="12">
        <v>45095</v>
      </c>
      <c r="L161" s="13">
        <f t="shared" si="14"/>
        <v>1262633.9580000001</v>
      </c>
      <c r="M161">
        <v>1</v>
      </c>
      <c r="N161" t="s">
        <v>24</v>
      </c>
      <c r="O161" t="s">
        <v>25</v>
      </c>
      <c r="P161" t="str">
        <f t="shared" ca="1" si="15"/>
        <v>21-25</v>
      </c>
      <c r="Q161" s="20">
        <f t="shared" ca="1" si="20"/>
        <v>24</v>
      </c>
      <c r="R161" t="str">
        <f t="shared" ca="1" si="19"/>
        <v>07725752490</v>
      </c>
      <c r="S161" s="21">
        <f t="shared" ca="1" si="16"/>
        <v>36591</v>
      </c>
      <c r="T161" s="21">
        <f t="shared" si="17"/>
        <v>44882</v>
      </c>
      <c r="U161" t="str">
        <f t="shared" ca="1" si="18"/>
        <v>F</v>
      </c>
      <c r="V161" t="str">
        <f>VLOOKUP(A161,Sheet2!A:B,2,1)</f>
        <v>WANDEGEYA</v>
      </c>
    </row>
    <row r="162" spans="1:22">
      <c r="A162" s="7">
        <v>1025</v>
      </c>
      <c r="B162" s="8" t="s">
        <v>171</v>
      </c>
      <c r="C162" s="9">
        <v>1025502562412</v>
      </c>
      <c r="D162" s="8" t="s">
        <v>243</v>
      </c>
      <c r="E162" s="8">
        <v>214</v>
      </c>
      <c r="F162" s="10">
        <v>-2306918.6</v>
      </c>
      <c r="G162" s="8">
        <v>12</v>
      </c>
      <c r="H162" s="11">
        <v>5000000</v>
      </c>
      <c r="I162" s="12">
        <v>44832</v>
      </c>
      <c r="J162" s="10">
        <v>2037556.5</v>
      </c>
      <c r="K162" s="12">
        <v>45079</v>
      </c>
      <c r="L162" s="13">
        <f t="shared" si="14"/>
        <v>1222533.8999999999</v>
      </c>
      <c r="M162">
        <v>1</v>
      </c>
      <c r="N162" t="s">
        <v>24</v>
      </c>
      <c r="O162" t="s">
        <v>25</v>
      </c>
      <c r="P162" t="str">
        <f t="shared" ca="1" si="15"/>
        <v>Below 20</v>
      </c>
      <c r="Q162" s="20">
        <f t="shared" ca="1" si="20"/>
        <v>18</v>
      </c>
      <c r="R162" t="str">
        <f t="shared" ca="1" si="19"/>
        <v>07729418602</v>
      </c>
      <c r="S162" s="21">
        <f t="shared" ca="1" si="16"/>
        <v>38782.5</v>
      </c>
      <c r="T162" s="21">
        <f t="shared" si="17"/>
        <v>44801</v>
      </c>
      <c r="U162" t="str">
        <f t="shared" ca="1" si="18"/>
        <v>F</v>
      </c>
      <c r="V162" t="str">
        <f>VLOOKUP(A162,Sheet2!A:B,2,1)</f>
        <v>NTINDA BRANCH</v>
      </c>
    </row>
    <row r="163" spans="1:22">
      <c r="A163" s="7">
        <v>1004</v>
      </c>
      <c r="B163" s="8" t="s">
        <v>244</v>
      </c>
      <c r="C163" s="9">
        <v>1004502773950</v>
      </c>
      <c r="D163" s="8" t="s">
        <v>245</v>
      </c>
      <c r="E163" s="8">
        <v>223</v>
      </c>
      <c r="F163" s="10">
        <v>-2297707.85</v>
      </c>
      <c r="G163" s="8">
        <v>12</v>
      </c>
      <c r="H163" s="11">
        <v>3000000</v>
      </c>
      <c r="I163" s="12">
        <v>44949</v>
      </c>
      <c r="J163" s="10">
        <v>2096280.05</v>
      </c>
      <c r="K163" s="12">
        <v>45070</v>
      </c>
      <c r="L163" s="13">
        <f t="shared" si="14"/>
        <v>1257768.03</v>
      </c>
      <c r="M163">
        <v>1</v>
      </c>
      <c r="N163" t="s">
        <v>24</v>
      </c>
      <c r="O163" t="s">
        <v>25</v>
      </c>
      <c r="P163" t="str">
        <f t="shared" ca="1" si="15"/>
        <v>21-25</v>
      </c>
      <c r="Q163" s="20">
        <f t="shared" ca="1" si="20"/>
        <v>23</v>
      </c>
      <c r="R163" t="str">
        <f t="shared" ca="1" si="19"/>
        <v>07721304550</v>
      </c>
      <c r="S163" s="21">
        <f t="shared" ca="1" si="16"/>
        <v>36956.25</v>
      </c>
      <c r="T163" s="21">
        <f t="shared" si="17"/>
        <v>44918</v>
      </c>
      <c r="U163" t="str">
        <f t="shared" ca="1" si="18"/>
        <v>F</v>
      </c>
      <c r="V163" t="str">
        <f>VLOOKUP(A163,Sheet2!A:B,2,1)</f>
        <v>KASANGATI</v>
      </c>
    </row>
    <row r="164" spans="1:22">
      <c r="A164" s="14">
        <v>1041</v>
      </c>
      <c r="B164" s="15" t="s">
        <v>246</v>
      </c>
      <c r="C164" s="16">
        <v>1041502649085</v>
      </c>
      <c r="D164" s="15" t="s">
        <v>247</v>
      </c>
      <c r="E164" s="15">
        <v>261</v>
      </c>
      <c r="F164" s="17">
        <v>-2297141.15</v>
      </c>
      <c r="G164" s="15">
        <v>12</v>
      </c>
      <c r="H164" s="18">
        <v>3000000</v>
      </c>
      <c r="I164" s="19">
        <v>44880</v>
      </c>
      <c r="J164" s="17">
        <v>2052430.2</v>
      </c>
      <c r="K164" s="19">
        <v>45032</v>
      </c>
      <c r="L164" s="13">
        <f t="shared" si="14"/>
        <v>1231458.1199999999</v>
      </c>
      <c r="M164">
        <v>1</v>
      </c>
      <c r="N164" t="s">
        <v>24</v>
      </c>
      <c r="O164" t="s">
        <v>25</v>
      </c>
      <c r="P164" t="str">
        <f t="shared" ca="1" si="15"/>
        <v>31-35</v>
      </c>
      <c r="Q164" s="20">
        <f t="shared" ca="1" si="20"/>
        <v>31</v>
      </c>
      <c r="R164" t="str">
        <f t="shared" ca="1" si="19"/>
        <v>07726789723</v>
      </c>
      <c r="S164" s="21">
        <f t="shared" ca="1" si="16"/>
        <v>34034.25</v>
      </c>
      <c r="T164" s="21">
        <f t="shared" si="17"/>
        <v>44849</v>
      </c>
      <c r="U164" t="str">
        <f t="shared" ca="1" si="18"/>
        <v>M</v>
      </c>
      <c r="V164" t="str">
        <f>VLOOKUP(A164,Sheet2!A:B,2,1)</f>
        <v>SOROTI</v>
      </c>
    </row>
    <row r="165" spans="1:22">
      <c r="A165" s="7">
        <v>1003</v>
      </c>
      <c r="B165" s="8" t="s">
        <v>82</v>
      </c>
      <c r="C165" s="9">
        <v>1003502459612</v>
      </c>
      <c r="D165" s="8" t="s">
        <v>248</v>
      </c>
      <c r="E165" s="8">
        <v>182</v>
      </c>
      <c r="F165" s="10">
        <v>-2296534.7999999998</v>
      </c>
      <c r="G165" s="8">
        <v>18</v>
      </c>
      <c r="H165" s="11">
        <v>5000000</v>
      </c>
      <c r="I165" s="12">
        <v>44776</v>
      </c>
      <c r="J165" s="10">
        <v>2109508.25</v>
      </c>
      <c r="K165" s="12">
        <v>45111</v>
      </c>
      <c r="L165" s="13">
        <f t="shared" si="14"/>
        <v>1265704.95</v>
      </c>
      <c r="M165">
        <v>1</v>
      </c>
      <c r="N165" t="s">
        <v>24</v>
      </c>
      <c r="O165" t="s">
        <v>25</v>
      </c>
      <c r="P165" t="str">
        <f t="shared" ca="1" si="15"/>
        <v>31-35</v>
      </c>
      <c r="Q165" s="20">
        <f t="shared" ca="1" si="20"/>
        <v>31</v>
      </c>
      <c r="R165" t="str">
        <f t="shared" ca="1" si="19"/>
        <v>07725096603</v>
      </c>
      <c r="S165" s="21">
        <f t="shared" ca="1" si="16"/>
        <v>34034.25</v>
      </c>
      <c r="T165" s="21">
        <f t="shared" si="17"/>
        <v>44745</v>
      </c>
      <c r="U165" t="str">
        <f t="shared" ca="1" si="18"/>
        <v>M</v>
      </c>
      <c r="V165" t="str">
        <f>VLOOKUP(A165,Sheet2!A:B,2,1)</f>
        <v>KATWE</v>
      </c>
    </row>
    <row r="166" spans="1:22">
      <c r="A166" s="14">
        <v>1013</v>
      </c>
      <c r="B166" s="15" t="s">
        <v>249</v>
      </c>
      <c r="C166" s="16">
        <v>1013502691192</v>
      </c>
      <c r="D166" s="15" t="s">
        <v>250</v>
      </c>
      <c r="E166" s="15">
        <v>206</v>
      </c>
      <c r="F166" s="17">
        <v>-2296353.4</v>
      </c>
      <c r="G166" s="15">
        <v>1</v>
      </c>
      <c r="H166" s="18">
        <v>2000000</v>
      </c>
      <c r="I166" s="19">
        <v>44904</v>
      </c>
      <c r="J166" s="17">
        <v>1980600</v>
      </c>
      <c r="K166" s="19">
        <v>45087</v>
      </c>
      <c r="L166" s="13">
        <f t="shared" si="14"/>
        <v>1188360</v>
      </c>
      <c r="M166">
        <v>1</v>
      </c>
      <c r="N166" t="s">
        <v>24</v>
      </c>
      <c r="O166" t="s">
        <v>25</v>
      </c>
      <c r="P166" t="str">
        <f t="shared" ca="1" si="15"/>
        <v>21-25</v>
      </c>
      <c r="Q166" s="20">
        <f t="shared" ca="1" si="20"/>
        <v>21</v>
      </c>
      <c r="R166" t="str">
        <f t="shared" ca="1" si="19"/>
        <v>07728528731</v>
      </c>
      <c r="S166" s="21">
        <f t="shared" ca="1" si="16"/>
        <v>37686.75</v>
      </c>
      <c r="T166" s="21">
        <f t="shared" si="17"/>
        <v>44874</v>
      </c>
      <c r="U166" t="str">
        <f t="shared" ca="1" si="18"/>
        <v>F</v>
      </c>
      <c r="V166" t="str">
        <f>VLOOKUP(A166,Sheet2!A:B,2,1)</f>
        <v>FORT PORTAL</v>
      </c>
    </row>
    <row r="167" spans="1:22">
      <c r="A167" s="7">
        <v>1040</v>
      </c>
      <c r="B167" s="8" t="s">
        <v>40</v>
      </c>
      <c r="C167" s="9">
        <v>1040502650332</v>
      </c>
      <c r="D167" s="8" t="s">
        <v>251</v>
      </c>
      <c r="E167" s="8">
        <v>260</v>
      </c>
      <c r="F167" s="10">
        <v>-2295720.2000000002</v>
      </c>
      <c r="G167" s="8">
        <v>12</v>
      </c>
      <c r="H167" s="11">
        <v>3000000</v>
      </c>
      <c r="I167" s="12">
        <v>44881</v>
      </c>
      <c r="J167" s="10">
        <v>2050828.95</v>
      </c>
      <c r="K167" s="12">
        <v>45033</v>
      </c>
      <c r="L167" s="13">
        <f t="shared" si="14"/>
        <v>1230497.3699999999</v>
      </c>
      <c r="M167">
        <v>1</v>
      </c>
      <c r="N167" t="s">
        <v>24</v>
      </c>
      <c r="O167" t="s">
        <v>25</v>
      </c>
      <c r="P167" t="str">
        <f t="shared" ca="1" si="15"/>
        <v>31-35</v>
      </c>
      <c r="Q167" s="20">
        <f t="shared" ca="1" si="20"/>
        <v>32</v>
      </c>
      <c r="R167" t="str">
        <f t="shared" ca="1" si="19"/>
        <v>07721749061</v>
      </c>
      <c r="S167" s="21">
        <f t="shared" ca="1" si="16"/>
        <v>33669</v>
      </c>
      <c r="T167" s="21">
        <f t="shared" si="17"/>
        <v>44850</v>
      </c>
      <c r="U167" t="str">
        <f t="shared" ca="1" si="18"/>
        <v>F</v>
      </c>
      <c r="V167" t="str">
        <f>VLOOKUP(A167,Sheet2!A:B,2,1)</f>
        <v>NEW TAXI PARK</v>
      </c>
    </row>
    <row r="168" spans="1:22">
      <c r="A168" s="14">
        <v>1010</v>
      </c>
      <c r="B168" s="15" t="s">
        <v>86</v>
      </c>
      <c r="C168" s="16">
        <v>1010502660849</v>
      </c>
      <c r="D168" s="15" t="s">
        <v>252</v>
      </c>
      <c r="E168" s="15">
        <v>253</v>
      </c>
      <c r="F168" s="17">
        <v>-2290446.85</v>
      </c>
      <c r="G168" s="15">
        <v>12</v>
      </c>
      <c r="H168" s="18">
        <v>3000000</v>
      </c>
      <c r="I168" s="19">
        <v>44888</v>
      </c>
      <c r="J168" s="17">
        <v>2040219.05</v>
      </c>
      <c r="K168" s="19">
        <v>45040</v>
      </c>
      <c r="L168" s="13">
        <f t="shared" si="14"/>
        <v>1224131.43</v>
      </c>
      <c r="M168">
        <v>1</v>
      </c>
      <c r="N168" t="s">
        <v>24</v>
      </c>
      <c r="O168" t="s">
        <v>25</v>
      </c>
      <c r="P168" t="str">
        <f t="shared" ca="1" si="15"/>
        <v>21-25</v>
      </c>
      <c r="Q168" s="20">
        <f t="shared" ca="1" si="20"/>
        <v>23</v>
      </c>
      <c r="R168" t="str">
        <f t="shared" ca="1" si="19"/>
        <v>07722592465</v>
      </c>
      <c r="S168" s="21">
        <f t="shared" ca="1" si="16"/>
        <v>36956.25</v>
      </c>
      <c r="T168" s="21">
        <f t="shared" si="17"/>
        <v>44857</v>
      </c>
      <c r="U168" t="str">
        <f t="shared" ca="1" si="18"/>
        <v>M</v>
      </c>
      <c r="V168" t="str">
        <f>VLOOKUP(A168,Sheet2!A:B,2,1)</f>
        <v>KAJJANSI</v>
      </c>
    </row>
    <row r="169" spans="1:22">
      <c r="A169" s="14">
        <v>1040</v>
      </c>
      <c r="B169" s="15" t="s">
        <v>97</v>
      </c>
      <c r="C169" s="16">
        <v>1040502709835</v>
      </c>
      <c r="D169" s="15" t="s">
        <v>253</v>
      </c>
      <c r="E169" s="15">
        <v>201</v>
      </c>
      <c r="F169" s="17">
        <v>-2286534.9</v>
      </c>
      <c r="G169" s="15">
        <v>12</v>
      </c>
      <c r="H169" s="18">
        <v>4000000</v>
      </c>
      <c r="I169" s="19">
        <v>44909</v>
      </c>
      <c r="J169" s="17">
        <v>2085022.6</v>
      </c>
      <c r="K169" s="19">
        <v>45092</v>
      </c>
      <c r="L169" s="13">
        <f t="shared" si="14"/>
        <v>1251013.56</v>
      </c>
      <c r="M169">
        <v>1</v>
      </c>
      <c r="N169" t="s">
        <v>24</v>
      </c>
      <c r="O169" t="s">
        <v>25</v>
      </c>
      <c r="P169" t="str">
        <f t="shared" ca="1" si="15"/>
        <v>Below 20</v>
      </c>
      <c r="Q169" s="20">
        <f t="shared" ca="1" si="20"/>
        <v>18</v>
      </c>
      <c r="R169" t="str">
        <f t="shared" ca="1" si="19"/>
        <v>07729495406</v>
      </c>
      <c r="S169" s="21">
        <f t="shared" ca="1" si="16"/>
        <v>38782.5</v>
      </c>
      <c r="T169" s="21">
        <f t="shared" si="17"/>
        <v>44879</v>
      </c>
      <c r="U169" t="str">
        <f t="shared" ca="1" si="18"/>
        <v>F</v>
      </c>
      <c r="V169" t="str">
        <f>VLOOKUP(A169,Sheet2!A:B,2,1)</f>
        <v>NEW TAXI PARK</v>
      </c>
    </row>
    <row r="170" spans="1:22">
      <c r="A170" s="7">
        <v>1040</v>
      </c>
      <c r="B170" s="8" t="s">
        <v>40</v>
      </c>
      <c r="C170" s="9">
        <v>1040502795583</v>
      </c>
      <c r="D170" s="8" t="s">
        <v>254</v>
      </c>
      <c r="E170" s="8">
        <v>214</v>
      </c>
      <c r="F170" s="10">
        <v>-2285430.85</v>
      </c>
      <c r="G170" s="8">
        <v>12</v>
      </c>
      <c r="H170" s="11">
        <v>3000000</v>
      </c>
      <c r="I170" s="12">
        <v>44956</v>
      </c>
      <c r="J170" s="10">
        <v>2058126.09</v>
      </c>
      <c r="K170" s="12">
        <v>45079</v>
      </c>
      <c r="L170" s="13">
        <f t="shared" si="14"/>
        <v>1234875.6540000001</v>
      </c>
      <c r="M170">
        <v>1</v>
      </c>
      <c r="N170" t="s">
        <v>24</v>
      </c>
      <c r="O170" t="s">
        <v>25</v>
      </c>
      <c r="P170" t="str">
        <f t="shared" ca="1" si="15"/>
        <v>31-35</v>
      </c>
      <c r="Q170" s="20">
        <f t="shared" ca="1" si="20"/>
        <v>31</v>
      </c>
      <c r="R170" t="str">
        <f t="shared" ca="1" si="19"/>
        <v>07728911431</v>
      </c>
      <c r="S170" s="21">
        <f t="shared" ca="1" si="16"/>
        <v>34034.25</v>
      </c>
      <c r="T170" s="21">
        <f t="shared" si="17"/>
        <v>44925</v>
      </c>
      <c r="U170" t="str">
        <f t="shared" ca="1" si="18"/>
        <v>F</v>
      </c>
      <c r="V170" t="str">
        <f>VLOOKUP(A170,Sheet2!A:B,2,1)</f>
        <v>NEW TAXI PARK</v>
      </c>
    </row>
    <row r="171" spans="1:22">
      <c r="A171" s="7">
        <v>1040</v>
      </c>
      <c r="B171" s="8" t="s">
        <v>97</v>
      </c>
      <c r="C171" s="9">
        <v>1040502720324</v>
      </c>
      <c r="D171" s="8" t="s">
        <v>255</v>
      </c>
      <c r="E171" s="8">
        <v>225</v>
      </c>
      <c r="F171" s="10">
        <v>-2266214.15</v>
      </c>
      <c r="G171" s="8">
        <v>12</v>
      </c>
      <c r="H171" s="11">
        <v>3000000</v>
      </c>
      <c r="I171" s="12">
        <v>44916</v>
      </c>
      <c r="J171" s="10">
        <v>2049298.9</v>
      </c>
      <c r="K171" s="12">
        <v>45068</v>
      </c>
      <c r="L171" s="13">
        <f t="shared" si="14"/>
        <v>1229579.3399999999</v>
      </c>
      <c r="M171">
        <v>1</v>
      </c>
      <c r="N171" t="s">
        <v>24</v>
      </c>
      <c r="O171" t="s">
        <v>25</v>
      </c>
      <c r="P171" t="str">
        <f t="shared" ca="1" si="15"/>
        <v>21-25</v>
      </c>
      <c r="Q171" s="20">
        <f t="shared" ca="1" si="20"/>
        <v>21</v>
      </c>
      <c r="R171" t="str">
        <f t="shared" ca="1" si="19"/>
        <v>07729595565</v>
      </c>
      <c r="S171" s="21">
        <f t="shared" ca="1" si="16"/>
        <v>37686.75</v>
      </c>
      <c r="T171" s="21">
        <f t="shared" si="17"/>
        <v>44886</v>
      </c>
      <c r="U171" t="str">
        <f t="shared" ca="1" si="18"/>
        <v>F</v>
      </c>
      <c r="V171" t="str">
        <f>VLOOKUP(A171,Sheet2!A:B,2,1)</f>
        <v>NEW TAXI PARK</v>
      </c>
    </row>
    <row r="172" spans="1:22">
      <c r="A172" s="14">
        <v>1038</v>
      </c>
      <c r="B172" s="15" t="s">
        <v>59</v>
      </c>
      <c r="C172" s="16">
        <v>1038502723920</v>
      </c>
      <c r="D172" s="15" t="s">
        <v>256</v>
      </c>
      <c r="E172" s="15">
        <v>224</v>
      </c>
      <c r="F172" s="17">
        <v>-2264513.65</v>
      </c>
      <c r="G172" s="15">
        <v>12</v>
      </c>
      <c r="H172" s="18">
        <v>3000000</v>
      </c>
      <c r="I172" s="19">
        <v>44917</v>
      </c>
      <c r="J172" s="17">
        <v>2049815.6</v>
      </c>
      <c r="K172" s="19">
        <v>45069</v>
      </c>
      <c r="L172" s="13">
        <f t="shared" si="14"/>
        <v>1229889.3600000001</v>
      </c>
      <c r="M172">
        <v>1</v>
      </c>
      <c r="N172" t="s">
        <v>24</v>
      </c>
      <c r="O172" t="s">
        <v>25</v>
      </c>
      <c r="P172" t="str">
        <f t="shared" ca="1" si="15"/>
        <v>26-30</v>
      </c>
      <c r="Q172" s="20">
        <f t="shared" ca="1" si="20"/>
        <v>29</v>
      </c>
      <c r="R172" t="str">
        <f t="shared" ca="1" si="19"/>
        <v>07723654338</v>
      </c>
      <c r="S172" s="21">
        <f t="shared" ca="1" si="16"/>
        <v>34764.75</v>
      </c>
      <c r="T172" s="21">
        <f t="shared" si="17"/>
        <v>44887</v>
      </c>
      <c r="U172" t="str">
        <f t="shared" ca="1" si="18"/>
        <v>F</v>
      </c>
      <c r="V172" t="str">
        <f>VLOOKUP(A172,Sheet2!A:B,2,1)</f>
        <v>ARUA PARK BRANCH</v>
      </c>
    </row>
    <row r="173" spans="1:22">
      <c r="A173" s="7">
        <v>1007</v>
      </c>
      <c r="B173" s="8" t="s">
        <v>257</v>
      </c>
      <c r="C173" s="9">
        <v>1007502765462</v>
      </c>
      <c r="D173" s="8" t="s">
        <v>258</v>
      </c>
      <c r="E173" s="8">
        <v>259</v>
      </c>
      <c r="F173" s="10">
        <v>-2263118.7000000002</v>
      </c>
      <c r="G173" s="8">
        <v>6</v>
      </c>
      <c r="H173" s="11">
        <v>3000000</v>
      </c>
      <c r="I173" s="12">
        <v>44943</v>
      </c>
      <c r="J173" s="10">
        <v>2022859.35</v>
      </c>
      <c r="K173" s="12">
        <v>45034</v>
      </c>
      <c r="L173" s="13">
        <f t="shared" si="14"/>
        <v>1213715.6100000001</v>
      </c>
      <c r="M173">
        <v>1</v>
      </c>
      <c r="N173" t="s">
        <v>24</v>
      </c>
      <c r="O173" t="s">
        <v>25</v>
      </c>
      <c r="P173" t="str">
        <f t="shared" ca="1" si="15"/>
        <v>21-25</v>
      </c>
      <c r="Q173" s="20">
        <f t="shared" ca="1" si="20"/>
        <v>20</v>
      </c>
      <c r="R173" t="str">
        <f t="shared" ca="1" si="19"/>
        <v>07722913788</v>
      </c>
      <c r="S173" s="21">
        <f t="shared" ca="1" si="16"/>
        <v>38052</v>
      </c>
      <c r="T173" s="21">
        <f t="shared" si="17"/>
        <v>44912</v>
      </c>
      <c r="U173" t="str">
        <f t="shared" ca="1" si="18"/>
        <v>M</v>
      </c>
      <c r="V173" t="str">
        <f>VLOOKUP(A173,Sheet2!A:B,2,1)</f>
        <v>GULU</v>
      </c>
    </row>
    <row r="174" spans="1:22">
      <c r="A174" s="7">
        <v>1012</v>
      </c>
      <c r="B174" s="8" t="s">
        <v>38</v>
      </c>
      <c r="C174" s="9">
        <v>1012502735679</v>
      </c>
      <c r="D174" s="8" t="s">
        <v>259</v>
      </c>
      <c r="E174" s="8">
        <v>214</v>
      </c>
      <c r="F174" s="10">
        <v>-2259369.4</v>
      </c>
      <c r="G174" s="8">
        <v>12</v>
      </c>
      <c r="H174" s="11">
        <v>3000000</v>
      </c>
      <c r="I174" s="12">
        <v>44926</v>
      </c>
      <c r="J174" s="10">
        <v>2045219</v>
      </c>
      <c r="K174" s="12">
        <v>45079</v>
      </c>
      <c r="L174" s="13">
        <f t="shared" si="14"/>
        <v>1227131.3999999999</v>
      </c>
      <c r="M174">
        <v>1</v>
      </c>
      <c r="N174" t="s">
        <v>24</v>
      </c>
      <c r="O174" t="s">
        <v>25</v>
      </c>
      <c r="P174" t="str">
        <f t="shared" ca="1" si="15"/>
        <v>26-30</v>
      </c>
      <c r="Q174" s="20">
        <f t="shared" ca="1" si="20"/>
        <v>27</v>
      </c>
      <c r="R174" t="str">
        <f t="shared" ca="1" si="19"/>
        <v>07723855456</v>
      </c>
      <c r="S174" s="21">
        <f t="shared" ca="1" si="16"/>
        <v>35495.25</v>
      </c>
      <c r="T174" s="21">
        <f t="shared" si="17"/>
        <v>44896</v>
      </c>
      <c r="U174" t="str">
        <f t="shared" ca="1" si="18"/>
        <v>M</v>
      </c>
      <c r="V174" t="str">
        <f>VLOOKUP(A174,Sheet2!A:B,2,1)</f>
        <v>KYENGERA</v>
      </c>
    </row>
    <row r="175" spans="1:22">
      <c r="A175" s="14">
        <v>1005</v>
      </c>
      <c r="B175" s="15" t="s">
        <v>203</v>
      </c>
      <c r="C175" s="16">
        <v>1005502619510</v>
      </c>
      <c r="D175" s="15" t="s">
        <v>260</v>
      </c>
      <c r="E175" s="15">
        <v>245</v>
      </c>
      <c r="F175" s="17">
        <v>-2258967.2000000002</v>
      </c>
      <c r="G175" s="15">
        <v>4</v>
      </c>
      <c r="H175" s="18">
        <v>3000000</v>
      </c>
      <c r="I175" s="19">
        <v>44862</v>
      </c>
      <c r="J175" s="17">
        <v>1992138.7</v>
      </c>
      <c r="K175" s="19">
        <v>45048</v>
      </c>
      <c r="L175" s="13">
        <f t="shared" si="14"/>
        <v>1195283.22</v>
      </c>
      <c r="M175">
        <v>1</v>
      </c>
      <c r="N175" t="s">
        <v>24</v>
      </c>
      <c r="O175" t="s">
        <v>25</v>
      </c>
      <c r="P175" t="str">
        <f t="shared" ca="1" si="15"/>
        <v>31-35</v>
      </c>
      <c r="Q175" s="20">
        <f t="shared" ca="1" si="20"/>
        <v>31</v>
      </c>
      <c r="R175" t="str">
        <f t="shared" ca="1" si="19"/>
        <v>07724975043</v>
      </c>
      <c r="S175" s="21">
        <f t="shared" ca="1" si="16"/>
        <v>34034.25</v>
      </c>
      <c r="T175" s="21">
        <f t="shared" si="17"/>
        <v>44832</v>
      </c>
      <c r="U175" t="str">
        <f t="shared" ca="1" si="18"/>
        <v>M</v>
      </c>
      <c r="V175" t="str">
        <f>VLOOKUP(A175,Sheet2!A:B,2,1)</f>
        <v>KAYUNGA</v>
      </c>
    </row>
    <row r="176" spans="1:22">
      <c r="A176" s="7">
        <v>1012</v>
      </c>
      <c r="B176" s="8" t="s">
        <v>38</v>
      </c>
      <c r="C176" s="9">
        <v>1012502845477</v>
      </c>
      <c r="D176" s="8" t="s">
        <v>261</v>
      </c>
      <c r="E176" s="8">
        <v>212</v>
      </c>
      <c r="F176" s="10">
        <v>-2254556.65</v>
      </c>
      <c r="G176" s="8">
        <v>12</v>
      </c>
      <c r="H176" s="11">
        <v>2600000</v>
      </c>
      <c r="I176" s="12">
        <v>44988</v>
      </c>
      <c r="J176" s="10">
        <v>2062222.85</v>
      </c>
      <c r="K176" s="12">
        <v>45081</v>
      </c>
      <c r="L176" s="13">
        <f t="shared" si="14"/>
        <v>1237333.71</v>
      </c>
      <c r="M176">
        <v>1</v>
      </c>
      <c r="N176" t="s">
        <v>24</v>
      </c>
      <c r="O176" t="s">
        <v>25</v>
      </c>
      <c r="P176" t="str">
        <f t="shared" ca="1" si="15"/>
        <v>21-25</v>
      </c>
      <c r="Q176" s="20">
        <f t="shared" ca="1" si="20"/>
        <v>21</v>
      </c>
      <c r="R176" t="str">
        <f t="shared" ca="1" si="19"/>
        <v>0772286657</v>
      </c>
      <c r="S176" s="21">
        <f t="shared" ca="1" si="16"/>
        <v>37686.75</v>
      </c>
      <c r="T176" s="21">
        <f t="shared" si="17"/>
        <v>44960</v>
      </c>
      <c r="U176" t="str">
        <f t="shared" ca="1" si="18"/>
        <v>F</v>
      </c>
      <c r="V176" t="str">
        <f>VLOOKUP(A176,Sheet2!A:B,2,1)</f>
        <v>KYENGERA</v>
      </c>
    </row>
    <row r="177" spans="1:22">
      <c r="A177" s="7">
        <v>1032</v>
      </c>
      <c r="B177" s="8" t="s">
        <v>84</v>
      </c>
      <c r="C177" s="9">
        <v>1032502710562</v>
      </c>
      <c r="D177" s="8" t="s">
        <v>262</v>
      </c>
      <c r="E177" s="8">
        <v>200</v>
      </c>
      <c r="F177" s="10">
        <v>-2249402.2999999998</v>
      </c>
      <c r="G177" s="8">
        <v>12</v>
      </c>
      <c r="H177" s="11">
        <v>4000000</v>
      </c>
      <c r="I177" s="12">
        <v>44910</v>
      </c>
      <c r="J177" s="10">
        <v>2081344.2</v>
      </c>
      <c r="K177" s="12">
        <v>45093</v>
      </c>
      <c r="L177" s="13">
        <f t="shared" si="14"/>
        <v>1248806.52</v>
      </c>
      <c r="M177">
        <v>1</v>
      </c>
      <c r="N177" t="s">
        <v>24</v>
      </c>
      <c r="O177" t="s">
        <v>25</v>
      </c>
      <c r="P177" t="str">
        <f t="shared" ca="1" si="15"/>
        <v>26-30</v>
      </c>
      <c r="Q177" s="20">
        <f t="shared" ca="1" si="20"/>
        <v>27</v>
      </c>
      <c r="R177" t="str">
        <f t="shared" ca="1" si="19"/>
        <v>07729293042</v>
      </c>
      <c r="S177" s="21">
        <f t="shared" ca="1" si="16"/>
        <v>35495.25</v>
      </c>
      <c r="T177" s="21">
        <f t="shared" si="17"/>
        <v>44880</v>
      </c>
      <c r="U177" t="str">
        <f t="shared" ca="1" si="18"/>
        <v>M</v>
      </c>
      <c r="V177" t="str">
        <f>VLOOKUP(A177,Sheet2!A:B,2,1)</f>
        <v>MARKET STREET BRANCH</v>
      </c>
    </row>
    <row r="178" spans="1:22">
      <c r="A178" s="7">
        <v>1012</v>
      </c>
      <c r="B178" s="8" t="s">
        <v>38</v>
      </c>
      <c r="C178" s="9">
        <v>1012502584919</v>
      </c>
      <c r="D178" s="8" t="s">
        <v>263</v>
      </c>
      <c r="E178" s="8">
        <v>204</v>
      </c>
      <c r="F178" s="10">
        <v>-2238490.35</v>
      </c>
      <c r="G178" s="8">
        <v>12</v>
      </c>
      <c r="H178" s="11">
        <v>5000000</v>
      </c>
      <c r="I178" s="12">
        <v>44845</v>
      </c>
      <c r="J178" s="10">
        <v>2021678.3</v>
      </c>
      <c r="K178" s="12">
        <v>45089</v>
      </c>
      <c r="L178" s="13">
        <f t="shared" si="14"/>
        <v>1213006.98</v>
      </c>
      <c r="M178">
        <v>1</v>
      </c>
      <c r="N178" t="s">
        <v>24</v>
      </c>
      <c r="O178" t="s">
        <v>25</v>
      </c>
      <c r="P178" t="str">
        <f t="shared" ca="1" si="15"/>
        <v>26-30</v>
      </c>
      <c r="Q178" s="20">
        <f t="shared" ca="1" si="20"/>
        <v>27</v>
      </c>
      <c r="R178" t="str">
        <f t="shared" ca="1" si="19"/>
        <v>07728788858</v>
      </c>
      <c r="S178" s="21">
        <f t="shared" ca="1" si="16"/>
        <v>35495.25</v>
      </c>
      <c r="T178" s="21">
        <f t="shared" si="17"/>
        <v>44815</v>
      </c>
      <c r="U178" t="str">
        <f t="shared" ca="1" si="18"/>
        <v>F</v>
      </c>
      <c r="V178" t="str">
        <f>VLOOKUP(A178,Sheet2!A:B,2,1)</f>
        <v>KYENGERA</v>
      </c>
    </row>
    <row r="179" spans="1:22">
      <c r="A179" s="14">
        <v>1004</v>
      </c>
      <c r="B179" s="15" t="s">
        <v>115</v>
      </c>
      <c r="C179" s="16">
        <v>1004502757163</v>
      </c>
      <c r="D179" s="15" t="s">
        <v>264</v>
      </c>
      <c r="E179" s="15">
        <v>207</v>
      </c>
      <c r="F179" s="17">
        <v>-2237695.2999999998</v>
      </c>
      <c r="G179" s="15">
        <v>12</v>
      </c>
      <c r="H179" s="18">
        <v>3000000</v>
      </c>
      <c r="I179" s="19">
        <v>44938</v>
      </c>
      <c r="J179" s="17">
        <v>2051491.14</v>
      </c>
      <c r="K179" s="19">
        <v>45086</v>
      </c>
      <c r="L179" s="13">
        <f t="shared" si="14"/>
        <v>1230894.6839999999</v>
      </c>
      <c r="M179">
        <v>1</v>
      </c>
      <c r="N179" t="s">
        <v>24</v>
      </c>
      <c r="O179" t="s">
        <v>25</v>
      </c>
      <c r="P179" t="str">
        <f t="shared" ca="1" si="15"/>
        <v>26-30</v>
      </c>
      <c r="Q179" s="20">
        <f t="shared" ca="1" si="20"/>
        <v>30</v>
      </c>
      <c r="R179" t="str">
        <f t="shared" ca="1" si="19"/>
        <v>07729907046</v>
      </c>
      <c r="S179" s="21">
        <f t="shared" ca="1" si="16"/>
        <v>34399.5</v>
      </c>
      <c r="T179" s="21">
        <f t="shared" si="17"/>
        <v>44907</v>
      </c>
      <c r="U179" t="str">
        <f t="shared" ca="1" si="18"/>
        <v>M</v>
      </c>
      <c r="V179" t="str">
        <f>VLOOKUP(A179,Sheet2!A:B,2,1)</f>
        <v>KASANGATI</v>
      </c>
    </row>
    <row r="180" spans="1:22">
      <c r="A180" s="7">
        <v>1040</v>
      </c>
      <c r="B180" s="8" t="s">
        <v>97</v>
      </c>
      <c r="C180" s="9">
        <v>1040502600144</v>
      </c>
      <c r="D180" s="8" t="s">
        <v>265</v>
      </c>
      <c r="E180" s="8">
        <v>198</v>
      </c>
      <c r="F180" s="10">
        <v>-2231474.35</v>
      </c>
      <c r="G180" s="8">
        <v>12</v>
      </c>
      <c r="H180" s="11">
        <v>5000000</v>
      </c>
      <c r="I180" s="12">
        <v>44851</v>
      </c>
      <c r="J180" s="10">
        <v>1988816</v>
      </c>
      <c r="K180" s="12">
        <v>45095</v>
      </c>
      <c r="L180" s="13">
        <f t="shared" si="14"/>
        <v>1193289.5999999999</v>
      </c>
      <c r="M180">
        <v>1</v>
      </c>
      <c r="N180" t="s">
        <v>24</v>
      </c>
      <c r="O180" t="s">
        <v>25</v>
      </c>
      <c r="P180" t="str">
        <f t="shared" ca="1" si="15"/>
        <v>21-25</v>
      </c>
      <c r="Q180" s="20">
        <f t="shared" ca="1" si="20"/>
        <v>21</v>
      </c>
      <c r="R180" t="str">
        <f t="shared" ca="1" si="19"/>
        <v>07723691148</v>
      </c>
      <c r="S180" s="21">
        <f t="shared" ca="1" si="16"/>
        <v>37686.75</v>
      </c>
      <c r="T180" s="21">
        <f t="shared" si="17"/>
        <v>44821</v>
      </c>
      <c r="U180" t="str">
        <f t="shared" ca="1" si="18"/>
        <v>M</v>
      </c>
      <c r="V180" t="str">
        <f>VLOOKUP(A180,Sheet2!A:B,2,1)</f>
        <v>NEW TAXI PARK</v>
      </c>
    </row>
    <row r="181" spans="1:22">
      <c r="A181" s="7">
        <v>1040</v>
      </c>
      <c r="B181" s="8" t="s">
        <v>79</v>
      </c>
      <c r="C181" s="9">
        <v>1040502626387</v>
      </c>
      <c r="D181" s="8" t="s">
        <v>266</v>
      </c>
      <c r="E181" s="8">
        <v>183</v>
      </c>
      <c r="F181" s="10">
        <v>-2228500.85</v>
      </c>
      <c r="G181" s="8">
        <v>12</v>
      </c>
      <c r="H181" s="11">
        <v>5000000</v>
      </c>
      <c r="I181" s="12">
        <v>44867</v>
      </c>
      <c r="J181" s="10">
        <v>2043387.75</v>
      </c>
      <c r="K181" s="12">
        <v>45110</v>
      </c>
      <c r="L181" s="13">
        <f t="shared" si="14"/>
        <v>1226032.6499999999</v>
      </c>
      <c r="M181">
        <v>1</v>
      </c>
      <c r="N181" t="s">
        <v>24</v>
      </c>
      <c r="O181" t="s">
        <v>25</v>
      </c>
      <c r="P181" t="str">
        <f t="shared" ca="1" si="15"/>
        <v>31-35</v>
      </c>
      <c r="Q181" s="20">
        <f t="shared" ca="1" si="20"/>
        <v>31</v>
      </c>
      <c r="R181" t="str">
        <f t="shared" ca="1" si="19"/>
        <v>07729528323</v>
      </c>
      <c r="S181" s="21">
        <f t="shared" ca="1" si="16"/>
        <v>34034.25</v>
      </c>
      <c r="T181" s="21">
        <f t="shared" si="17"/>
        <v>44836</v>
      </c>
      <c r="U181" t="str">
        <f t="shared" ca="1" si="18"/>
        <v>M</v>
      </c>
      <c r="V181" t="str">
        <f>VLOOKUP(A181,Sheet2!A:B,2,1)</f>
        <v>NEW TAXI PARK</v>
      </c>
    </row>
    <row r="182" spans="1:22">
      <c r="A182" s="7">
        <v>1044</v>
      </c>
      <c r="B182" s="8" t="s">
        <v>77</v>
      </c>
      <c r="C182" s="9">
        <v>1044502622965</v>
      </c>
      <c r="D182" s="8" t="s">
        <v>267</v>
      </c>
      <c r="E182" s="8">
        <v>184</v>
      </c>
      <c r="F182" s="10">
        <v>-2223845</v>
      </c>
      <c r="G182" s="8">
        <v>12</v>
      </c>
      <c r="H182" s="11">
        <v>5000000</v>
      </c>
      <c r="I182" s="12">
        <v>44865</v>
      </c>
      <c r="J182" s="10">
        <v>2022083.3</v>
      </c>
      <c r="K182" s="12">
        <v>45109</v>
      </c>
      <c r="L182" s="13">
        <f t="shared" si="14"/>
        <v>1213249.98</v>
      </c>
      <c r="M182">
        <v>1</v>
      </c>
      <c r="N182" t="s">
        <v>24</v>
      </c>
      <c r="O182" t="s">
        <v>25</v>
      </c>
      <c r="P182" t="str">
        <f t="shared" ca="1" si="15"/>
        <v>31-35</v>
      </c>
      <c r="Q182" s="20">
        <f t="shared" ca="1" si="20"/>
        <v>32</v>
      </c>
      <c r="R182" t="str">
        <f t="shared" ca="1" si="19"/>
        <v>0772687057</v>
      </c>
      <c r="S182" s="21">
        <f t="shared" ca="1" si="16"/>
        <v>33669</v>
      </c>
      <c r="T182" s="21">
        <f t="shared" si="17"/>
        <v>44835</v>
      </c>
      <c r="U182" t="str">
        <f t="shared" ca="1" si="18"/>
        <v>F</v>
      </c>
      <c r="V182" t="str">
        <f>VLOOKUP(A182,Sheet2!A:B,2,1)</f>
        <v>WANDEGEYA</v>
      </c>
    </row>
    <row r="183" spans="1:22">
      <c r="A183" s="7">
        <v>1014</v>
      </c>
      <c r="B183" s="8" t="s">
        <v>65</v>
      </c>
      <c r="C183" s="9">
        <v>1014502682866</v>
      </c>
      <c r="D183" s="8" t="s">
        <v>268</v>
      </c>
      <c r="E183" s="8">
        <v>180</v>
      </c>
      <c r="F183" s="10">
        <v>-2202734.75</v>
      </c>
      <c r="G183" s="8">
        <v>12</v>
      </c>
      <c r="H183" s="11">
        <v>4000000</v>
      </c>
      <c r="I183" s="12">
        <v>44900</v>
      </c>
      <c r="J183" s="10">
        <v>2001636.85</v>
      </c>
      <c r="K183" s="12">
        <v>45113</v>
      </c>
      <c r="L183" s="13">
        <f t="shared" si="14"/>
        <v>1200982.1100000001</v>
      </c>
      <c r="M183">
        <v>1</v>
      </c>
      <c r="N183" t="s">
        <v>24</v>
      </c>
      <c r="O183" t="s">
        <v>25</v>
      </c>
      <c r="P183" t="str">
        <f t="shared" ca="1" si="15"/>
        <v>26-30</v>
      </c>
      <c r="Q183" s="20">
        <f t="shared" ca="1" si="20"/>
        <v>30</v>
      </c>
      <c r="R183" t="str">
        <f t="shared" ca="1" si="19"/>
        <v>07727636083</v>
      </c>
      <c r="S183" s="21">
        <f t="shared" ca="1" si="16"/>
        <v>34399.5</v>
      </c>
      <c r="T183" s="21">
        <f t="shared" si="17"/>
        <v>44870</v>
      </c>
      <c r="U183" t="str">
        <f t="shared" ca="1" si="18"/>
        <v>F</v>
      </c>
      <c r="V183" t="str">
        <f>VLOOKUP(A183,Sheet2!A:B,2,1)</f>
        <v>MBALE</v>
      </c>
    </row>
    <row r="184" spans="1:22">
      <c r="A184" s="14">
        <v>1028</v>
      </c>
      <c r="B184" s="15" t="s">
        <v>269</v>
      </c>
      <c r="C184" s="16">
        <v>1028502543285</v>
      </c>
      <c r="D184" s="15" t="s">
        <v>270</v>
      </c>
      <c r="E184" s="15">
        <v>230</v>
      </c>
      <c r="F184" s="17">
        <v>-2199369.7999999998</v>
      </c>
      <c r="G184" s="15">
        <v>12</v>
      </c>
      <c r="H184" s="18">
        <v>5000000</v>
      </c>
      <c r="I184" s="19">
        <v>44820</v>
      </c>
      <c r="J184" s="17">
        <v>1954134.05</v>
      </c>
      <c r="K184" s="19">
        <v>45063</v>
      </c>
      <c r="L184" s="13">
        <f t="shared" si="14"/>
        <v>1172480.43</v>
      </c>
      <c r="M184">
        <v>1</v>
      </c>
      <c r="N184" t="s">
        <v>24</v>
      </c>
      <c r="O184" t="s">
        <v>25</v>
      </c>
      <c r="P184" t="str">
        <f t="shared" ca="1" si="15"/>
        <v>21-25</v>
      </c>
      <c r="Q184" s="20">
        <f t="shared" ca="1" si="20"/>
        <v>24</v>
      </c>
      <c r="R184" t="str">
        <f t="shared" ca="1" si="19"/>
        <v>07721690555</v>
      </c>
      <c r="S184" s="21">
        <f t="shared" ca="1" si="16"/>
        <v>36591</v>
      </c>
      <c r="T184" s="21">
        <f t="shared" si="17"/>
        <v>44789</v>
      </c>
      <c r="U184" t="str">
        <f t="shared" ca="1" si="18"/>
        <v>F</v>
      </c>
      <c r="V184" t="str">
        <f>VLOOKUP(A184,Sheet2!A:B,2,1)</f>
        <v>MASINDI</v>
      </c>
    </row>
    <row r="185" spans="1:22">
      <c r="A185" s="7">
        <v>1012</v>
      </c>
      <c r="B185" s="8" t="s">
        <v>121</v>
      </c>
      <c r="C185" s="9">
        <v>1012502603083</v>
      </c>
      <c r="D185" s="8" t="s">
        <v>271</v>
      </c>
      <c r="E185" s="8">
        <v>196</v>
      </c>
      <c r="F185" s="10">
        <v>-2196833.4</v>
      </c>
      <c r="G185" s="8">
        <v>12</v>
      </c>
      <c r="H185" s="11">
        <v>5000000</v>
      </c>
      <c r="I185" s="12">
        <v>44853</v>
      </c>
      <c r="J185" s="10">
        <v>2004385.3</v>
      </c>
      <c r="K185" s="12">
        <v>45097</v>
      </c>
      <c r="L185" s="13">
        <f t="shared" si="14"/>
        <v>1202631.18</v>
      </c>
      <c r="M185">
        <v>1</v>
      </c>
      <c r="N185" t="s">
        <v>24</v>
      </c>
      <c r="O185" t="s">
        <v>25</v>
      </c>
      <c r="P185" t="str">
        <f t="shared" ca="1" si="15"/>
        <v>21-25</v>
      </c>
      <c r="Q185" s="20">
        <f t="shared" ca="1" si="20"/>
        <v>20</v>
      </c>
      <c r="R185" t="str">
        <f t="shared" ca="1" si="19"/>
        <v>07727345528</v>
      </c>
      <c r="S185" s="21">
        <f t="shared" ca="1" si="16"/>
        <v>38052</v>
      </c>
      <c r="T185" s="21">
        <f t="shared" si="17"/>
        <v>44823</v>
      </c>
      <c r="U185" t="str">
        <f t="shared" ca="1" si="18"/>
        <v>F</v>
      </c>
      <c r="V185" t="str">
        <f>VLOOKUP(A185,Sheet2!A:B,2,1)</f>
        <v>KYENGERA</v>
      </c>
    </row>
    <row r="186" spans="1:22">
      <c r="A186" s="14">
        <v>1004</v>
      </c>
      <c r="B186" s="15" t="s">
        <v>165</v>
      </c>
      <c r="C186" s="16">
        <v>1004502699825</v>
      </c>
      <c r="D186" s="15" t="s">
        <v>272</v>
      </c>
      <c r="E186" s="15">
        <v>237</v>
      </c>
      <c r="F186" s="17">
        <v>-2184682.5499999998</v>
      </c>
      <c r="G186" s="15">
        <v>12</v>
      </c>
      <c r="H186" s="18">
        <v>3000000</v>
      </c>
      <c r="I186" s="19">
        <v>44904</v>
      </c>
      <c r="J186" s="17">
        <v>1955374.85</v>
      </c>
      <c r="K186" s="19">
        <v>45056</v>
      </c>
      <c r="L186" s="13">
        <f t="shared" si="14"/>
        <v>1173224.9099999999</v>
      </c>
      <c r="M186">
        <v>1</v>
      </c>
      <c r="N186" t="s">
        <v>24</v>
      </c>
      <c r="O186" t="s">
        <v>25</v>
      </c>
      <c r="P186" t="str">
        <f t="shared" ca="1" si="15"/>
        <v>31-35</v>
      </c>
      <c r="Q186" s="20">
        <f t="shared" ca="1" si="20"/>
        <v>33</v>
      </c>
      <c r="R186" t="str">
        <f t="shared" ca="1" si="19"/>
        <v>07724987010</v>
      </c>
      <c r="S186" s="21">
        <f t="shared" ca="1" si="16"/>
        <v>33303.75</v>
      </c>
      <c r="T186" s="21">
        <f t="shared" si="17"/>
        <v>44874</v>
      </c>
      <c r="U186" t="str">
        <f t="shared" ca="1" si="18"/>
        <v>M</v>
      </c>
      <c r="V186" t="str">
        <f>VLOOKUP(A186,Sheet2!A:B,2,1)</f>
        <v>KASANGATI</v>
      </c>
    </row>
    <row r="187" spans="1:22">
      <c r="A187" s="14">
        <v>1040</v>
      </c>
      <c r="B187" s="15" t="s">
        <v>79</v>
      </c>
      <c r="C187" s="16">
        <v>1040502656412</v>
      </c>
      <c r="D187" s="15" t="s">
        <v>273</v>
      </c>
      <c r="E187" s="15">
        <v>257</v>
      </c>
      <c r="F187" s="17">
        <v>-2174947.7999999998</v>
      </c>
      <c r="G187" s="15">
        <v>12</v>
      </c>
      <c r="H187" s="18">
        <v>3000000</v>
      </c>
      <c r="I187" s="19">
        <v>44884</v>
      </c>
      <c r="J187" s="17">
        <v>1932093.1</v>
      </c>
      <c r="K187" s="19">
        <v>45036</v>
      </c>
      <c r="L187" s="13">
        <f t="shared" si="14"/>
        <v>1159255.8600000001</v>
      </c>
      <c r="M187">
        <v>1</v>
      </c>
      <c r="N187" t="s">
        <v>24</v>
      </c>
      <c r="O187" t="s">
        <v>25</v>
      </c>
      <c r="P187" t="str">
        <f t="shared" ca="1" si="15"/>
        <v>31-35</v>
      </c>
      <c r="Q187" s="20">
        <f t="shared" ca="1" si="20"/>
        <v>31</v>
      </c>
      <c r="R187" t="str">
        <f t="shared" ca="1" si="19"/>
        <v>07721757169</v>
      </c>
      <c r="S187" s="21">
        <f t="shared" ca="1" si="16"/>
        <v>34034.25</v>
      </c>
      <c r="T187" s="21">
        <f t="shared" si="17"/>
        <v>44853</v>
      </c>
      <c r="U187" t="str">
        <f t="shared" ca="1" si="18"/>
        <v>M</v>
      </c>
      <c r="V187" t="str">
        <f>VLOOKUP(A187,Sheet2!A:B,2,1)</f>
        <v>NEW TAXI PARK</v>
      </c>
    </row>
    <row r="188" spans="1:22">
      <c r="A188" s="7">
        <v>1038</v>
      </c>
      <c r="B188" s="8" t="s">
        <v>111</v>
      </c>
      <c r="C188" s="9">
        <v>1038502733114</v>
      </c>
      <c r="D188" s="8" t="s">
        <v>274</v>
      </c>
      <c r="E188" s="8">
        <v>214</v>
      </c>
      <c r="F188" s="10">
        <v>-2166331.1</v>
      </c>
      <c r="G188" s="8">
        <v>12</v>
      </c>
      <c r="H188" s="11">
        <v>3000000</v>
      </c>
      <c r="I188" s="12">
        <v>44924</v>
      </c>
      <c r="J188" s="10">
        <v>1976688.7</v>
      </c>
      <c r="K188" s="12">
        <v>45079</v>
      </c>
      <c r="L188" s="13">
        <f t="shared" si="14"/>
        <v>1186013.22</v>
      </c>
      <c r="M188">
        <v>1</v>
      </c>
      <c r="N188" t="s">
        <v>24</v>
      </c>
      <c r="O188" t="s">
        <v>25</v>
      </c>
      <c r="P188" t="str">
        <f t="shared" ca="1" si="15"/>
        <v>31-35</v>
      </c>
      <c r="Q188" s="20">
        <f t="shared" ca="1" si="20"/>
        <v>34</v>
      </c>
      <c r="R188" t="str">
        <f t="shared" ca="1" si="19"/>
        <v>07722342586</v>
      </c>
      <c r="S188" s="21">
        <f t="shared" ca="1" si="16"/>
        <v>32938.5</v>
      </c>
      <c r="T188" s="21">
        <f t="shared" si="17"/>
        <v>44894</v>
      </c>
      <c r="U188" t="str">
        <f t="shared" ca="1" si="18"/>
        <v>M</v>
      </c>
      <c r="V188" t="str">
        <f>VLOOKUP(A188,Sheet2!A:B,2,1)</f>
        <v>ARUA PARK BRANCH</v>
      </c>
    </row>
    <row r="189" spans="1:22">
      <c r="A189" s="14">
        <v>1031</v>
      </c>
      <c r="B189" s="15" t="s">
        <v>130</v>
      </c>
      <c r="C189" s="16">
        <v>1031502524124</v>
      </c>
      <c r="D189" s="15" t="s">
        <v>275</v>
      </c>
      <c r="E189" s="15">
        <v>241</v>
      </c>
      <c r="F189" s="17">
        <v>-2157111.6</v>
      </c>
      <c r="G189" s="15">
        <v>12</v>
      </c>
      <c r="H189" s="18">
        <v>5000000</v>
      </c>
      <c r="I189" s="19">
        <v>44809</v>
      </c>
      <c r="J189" s="17">
        <v>1905438.85</v>
      </c>
      <c r="K189" s="19">
        <v>45052</v>
      </c>
      <c r="L189" s="13">
        <f t="shared" si="14"/>
        <v>1143263.31</v>
      </c>
      <c r="M189">
        <v>1</v>
      </c>
      <c r="N189" t="s">
        <v>24</v>
      </c>
      <c r="O189" t="s">
        <v>25</v>
      </c>
      <c r="P189" t="str">
        <f t="shared" ca="1" si="15"/>
        <v>31-35</v>
      </c>
      <c r="Q189" s="20">
        <f t="shared" ca="1" si="20"/>
        <v>31</v>
      </c>
      <c r="R189" t="str">
        <f t="shared" ca="1" si="19"/>
        <v>07725659960</v>
      </c>
      <c r="S189" s="21">
        <f t="shared" ca="1" si="16"/>
        <v>34034.25</v>
      </c>
      <c r="T189" s="21">
        <f t="shared" si="17"/>
        <v>44778</v>
      </c>
      <c r="U189" t="str">
        <f t="shared" ca="1" si="18"/>
        <v>F</v>
      </c>
      <c r="V189" t="str">
        <f>VLOOKUP(A189,Sheet2!A:B,2,1)</f>
        <v>MBARARA</v>
      </c>
    </row>
    <row r="190" spans="1:22">
      <c r="A190" s="7">
        <v>1046</v>
      </c>
      <c r="B190" s="8" t="s">
        <v>276</v>
      </c>
      <c r="C190" s="9">
        <v>1046502907702</v>
      </c>
      <c r="D190" s="8" t="s">
        <v>277</v>
      </c>
      <c r="E190" s="8">
        <v>214</v>
      </c>
      <c r="F190" s="10">
        <v>-2157037.25</v>
      </c>
      <c r="G190" s="8">
        <v>12</v>
      </c>
      <c r="H190" s="11">
        <v>2000000</v>
      </c>
      <c r="I190" s="12">
        <v>45043</v>
      </c>
      <c r="J190" s="10">
        <v>1948520</v>
      </c>
      <c r="K190" s="12">
        <v>45079</v>
      </c>
      <c r="L190" s="13">
        <f t="shared" si="14"/>
        <v>1169112</v>
      </c>
      <c r="M190">
        <v>1</v>
      </c>
      <c r="N190" t="s">
        <v>24</v>
      </c>
      <c r="O190" t="s">
        <v>25</v>
      </c>
      <c r="P190" t="str">
        <f t="shared" ca="1" si="15"/>
        <v>Below 20</v>
      </c>
      <c r="Q190" s="20">
        <f t="shared" ca="1" si="20"/>
        <v>18</v>
      </c>
      <c r="R190" t="str">
        <f t="shared" ca="1" si="19"/>
        <v>07727901068</v>
      </c>
      <c r="S190" s="21">
        <f t="shared" ca="1" si="16"/>
        <v>38782.5</v>
      </c>
      <c r="T190" s="21">
        <f t="shared" si="17"/>
        <v>45012</v>
      </c>
      <c r="U190" t="str">
        <f t="shared" ca="1" si="18"/>
        <v>F</v>
      </c>
      <c r="V190" t="str">
        <f>VLOOKUP(A190,Sheet2!A:B,2,1)</f>
        <v>ENTEBBE BRANCH</v>
      </c>
    </row>
    <row r="191" spans="1:22">
      <c r="A191" s="7">
        <v>1012</v>
      </c>
      <c r="B191" s="8" t="s">
        <v>38</v>
      </c>
      <c r="C191" s="9">
        <v>1012502669103</v>
      </c>
      <c r="D191" s="8" t="s">
        <v>278</v>
      </c>
      <c r="E191" s="8">
        <v>245</v>
      </c>
      <c r="F191" s="10">
        <v>-2149115.9</v>
      </c>
      <c r="G191" s="8">
        <v>12</v>
      </c>
      <c r="H191" s="11">
        <v>3000000</v>
      </c>
      <c r="I191" s="12">
        <v>44893</v>
      </c>
      <c r="J191" s="10">
        <v>1914553.4</v>
      </c>
      <c r="K191" s="12">
        <v>45048</v>
      </c>
      <c r="L191" s="13">
        <f t="shared" si="14"/>
        <v>1148732.0399999998</v>
      </c>
      <c r="M191">
        <v>1</v>
      </c>
      <c r="N191" t="s">
        <v>24</v>
      </c>
      <c r="O191" t="s">
        <v>25</v>
      </c>
      <c r="P191" t="str">
        <f t="shared" ca="1" si="15"/>
        <v>26-30</v>
      </c>
      <c r="Q191" s="20">
        <f t="shared" ca="1" si="20"/>
        <v>29</v>
      </c>
      <c r="R191" t="str">
        <f t="shared" ca="1" si="19"/>
        <v>07729025122</v>
      </c>
      <c r="S191" s="21">
        <f t="shared" ca="1" si="16"/>
        <v>34764.75</v>
      </c>
      <c r="T191" s="21">
        <f t="shared" si="17"/>
        <v>44862</v>
      </c>
      <c r="U191" t="str">
        <f t="shared" ca="1" si="18"/>
        <v>M</v>
      </c>
      <c r="V191" t="str">
        <f>VLOOKUP(A191,Sheet2!A:B,2,1)</f>
        <v>KYENGERA</v>
      </c>
    </row>
    <row r="192" spans="1:22">
      <c r="A192" s="7">
        <v>1044</v>
      </c>
      <c r="B192" s="8" t="s">
        <v>77</v>
      </c>
      <c r="C192" s="9">
        <v>1044502587850</v>
      </c>
      <c r="D192" s="8" t="s">
        <v>279</v>
      </c>
      <c r="E192" s="8">
        <v>203</v>
      </c>
      <c r="F192" s="10">
        <v>-2141506.0499999998</v>
      </c>
      <c r="G192" s="8">
        <v>12</v>
      </c>
      <c r="H192" s="11">
        <v>4458041</v>
      </c>
      <c r="I192" s="12">
        <v>44846</v>
      </c>
      <c r="J192" s="10">
        <v>1953337.25</v>
      </c>
      <c r="K192" s="12">
        <v>45090</v>
      </c>
      <c r="L192" s="13">
        <f t="shared" si="14"/>
        <v>1172002.3499999999</v>
      </c>
      <c r="M192">
        <v>1</v>
      </c>
      <c r="N192" t="s">
        <v>24</v>
      </c>
      <c r="O192" t="s">
        <v>25</v>
      </c>
      <c r="P192" t="str">
        <f t="shared" ca="1" si="15"/>
        <v>21-25</v>
      </c>
      <c r="Q192" s="20">
        <f t="shared" ca="1" si="20"/>
        <v>25</v>
      </c>
      <c r="R192" t="str">
        <f t="shared" ca="1" si="19"/>
        <v>07721232208</v>
      </c>
      <c r="S192" s="21">
        <f t="shared" ca="1" si="16"/>
        <v>36225.75</v>
      </c>
      <c r="T192" s="21">
        <f t="shared" si="17"/>
        <v>44816</v>
      </c>
      <c r="U192" t="str">
        <f t="shared" ca="1" si="18"/>
        <v>M</v>
      </c>
      <c r="V192" t="str">
        <f>VLOOKUP(A192,Sheet2!A:B,2,1)</f>
        <v>WANDEGEYA</v>
      </c>
    </row>
    <row r="193" spans="1:22">
      <c r="A193" s="14">
        <v>1003</v>
      </c>
      <c r="B193" s="15" t="s">
        <v>82</v>
      </c>
      <c r="C193" s="16">
        <v>1003502689980</v>
      </c>
      <c r="D193" s="15" t="s">
        <v>280</v>
      </c>
      <c r="E193" s="15">
        <v>207</v>
      </c>
      <c r="F193" s="17">
        <v>-2137864.1</v>
      </c>
      <c r="G193" s="15">
        <v>4</v>
      </c>
      <c r="H193" s="18">
        <v>2500000</v>
      </c>
      <c r="I193" s="19">
        <v>44903</v>
      </c>
      <c r="J193" s="17">
        <v>1907453.6</v>
      </c>
      <c r="K193" s="19">
        <v>45086</v>
      </c>
      <c r="L193" s="13">
        <f t="shared" si="14"/>
        <v>1144472.1599999999</v>
      </c>
      <c r="M193">
        <v>1</v>
      </c>
      <c r="N193" t="s">
        <v>24</v>
      </c>
      <c r="O193" t="s">
        <v>25</v>
      </c>
      <c r="P193" t="str">
        <f t="shared" ca="1" si="15"/>
        <v>26-30</v>
      </c>
      <c r="Q193" s="20">
        <f t="shared" ca="1" si="20"/>
        <v>27</v>
      </c>
      <c r="R193" t="str">
        <f t="shared" ca="1" si="19"/>
        <v>07726664593</v>
      </c>
      <c r="S193" s="21">
        <f t="shared" ca="1" si="16"/>
        <v>35495.25</v>
      </c>
      <c r="T193" s="21">
        <f t="shared" si="17"/>
        <v>44873</v>
      </c>
      <c r="U193" t="str">
        <f t="shared" ca="1" si="18"/>
        <v>M</v>
      </c>
      <c r="V193" t="str">
        <f>VLOOKUP(A193,Sheet2!A:B,2,1)</f>
        <v>KATWE</v>
      </c>
    </row>
    <row r="194" spans="1:22">
      <c r="A194" s="14">
        <v>1004</v>
      </c>
      <c r="B194" s="15" t="s">
        <v>165</v>
      </c>
      <c r="C194" s="16">
        <v>1004502501660</v>
      </c>
      <c r="D194" s="15" t="s">
        <v>281</v>
      </c>
      <c r="E194" s="15">
        <v>223</v>
      </c>
      <c r="F194" s="17">
        <v>-2131806.2999999998</v>
      </c>
      <c r="G194" s="15">
        <v>12</v>
      </c>
      <c r="H194" s="18">
        <v>5000000</v>
      </c>
      <c r="I194" s="19">
        <v>44796</v>
      </c>
      <c r="J194" s="17">
        <v>1466378.5</v>
      </c>
      <c r="K194" s="19">
        <v>45070</v>
      </c>
      <c r="L194" s="13">
        <f t="shared" ref="L194:L257" si="21">0.6*J194</f>
        <v>879827.1</v>
      </c>
      <c r="M194">
        <v>1</v>
      </c>
      <c r="N194" t="s">
        <v>24</v>
      </c>
      <c r="O194" t="s">
        <v>25</v>
      </c>
      <c r="P194" t="str">
        <f t="shared" ref="P194:P257" ca="1" si="22">IF(Q194&lt;20, "Below 20", IF(Q194&lt;=25, "21-25", IF(Q194&lt;=30, "26-30", IF(Q194&lt;=35, "31-35", "Above 35"))))</f>
        <v>26-30</v>
      </c>
      <c r="Q194" s="20">
        <f t="shared" ca="1" si="20"/>
        <v>28</v>
      </c>
      <c r="R194" t="str">
        <f t="shared" ca="1" si="19"/>
        <v>07721594879</v>
      </c>
      <c r="S194" s="21">
        <f t="shared" ref="S194:S257" ca="1" si="23">TODAY() - Q194 * 365.25</f>
        <v>35130</v>
      </c>
      <c r="T194" s="21">
        <f t="shared" ref="T194:T257" si="24">DATE(YEAR(I194), MONTH(I194) - 1, DAY(I194))</f>
        <v>44765</v>
      </c>
      <c r="U194" t="str">
        <f t="shared" ref="U194:U257" ca="1" si="25">CHOOSE(RANDBETWEEN(1, 2), "M", "F")</f>
        <v>M</v>
      </c>
      <c r="V194" t="str">
        <f>VLOOKUP(A194,Sheet2!A:B,2,1)</f>
        <v>KASANGATI</v>
      </c>
    </row>
    <row r="195" spans="1:22">
      <c r="A195" s="7">
        <v>1015</v>
      </c>
      <c r="B195" s="8" t="s">
        <v>282</v>
      </c>
      <c r="C195" s="9">
        <v>1015502590721</v>
      </c>
      <c r="D195" s="8" t="s">
        <v>283</v>
      </c>
      <c r="E195" s="8">
        <v>262</v>
      </c>
      <c r="F195" s="10">
        <v>-2129366.9500000002</v>
      </c>
      <c r="G195" s="8">
        <v>2</v>
      </c>
      <c r="H195" s="11">
        <v>2000000</v>
      </c>
      <c r="I195" s="12">
        <v>44848</v>
      </c>
      <c r="J195" s="10">
        <v>1818500</v>
      </c>
      <c r="K195" s="12">
        <v>45031</v>
      </c>
      <c r="L195" s="13">
        <f t="shared" si="21"/>
        <v>1091100</v>
      </c>
      <c r="M195">
        <v>1</v>
      </c>
      <c r="N195" t="s">
        <v>24</v>
      </c>
      <c r="O195" t="s">
        <v>25</v>
      </c>
      <c r="P195" t="str">
        <f t="shared" ca="1" si="22"/>
        <v>26-30</v>
      </c>
      <c r="Q195" s="20">
        <f t="shared" ca="1" si="20"/>
        <v>30</v>
      </c>
      <c r="R195" t="str">
        <f t="shared" ref="R195:R258" ca="1" si="26">IF(ROW()&lt;=5, "075", "0772") &amp; TEXT(RANDBETWEEN(0,9999999),"00000")</f>
        <v>07725743073</v>
      </c>
      <c r="S195" s="21">
        <f t="shared" ca="1" si="23"/>
        <v>34399.5</v>
      </c>
      <c r="T195" s="21">
        <f t="shared" si="24"/>
        <v>44818</v>
      </c>
      <c r="U195" t="str">
        <f t="shared" ca="1" si="25"/>
        <v>F</v>
      </c>
      <c r="V195" t="str">
        <f>VLOOKUP(A195,Sheet2!A:B,2,1)</f>
        <v>TORORO</v>
      </c>
    </row>
    <row r="196" spans="1:22">
      <c r="A196" s="7">
        <v>1040</v>
      </c>
      <c r="B196" s="8" t="s">
        <v>79</v>
      </c>
      <c r="C196" s="9">
        <v>1040502673765</v>
      </c>
      <c r="D196" s="8" t="s">
        <v>284</v>
      </c>
      <c r="E196" s="8">
        <v>245</v>
      </c>
      <c r="F196" s="10">
        <v>-2121438.75</v>
      </c>
      <c r="G196" s="8">
        <v>12</v>
      </c>
      <c r="H196" s="11">
        <v>3000000</v>
      </c>
      <c r="I196" s="12">
        <v>44895</v>
      </c>
      <c r="J196" s="10">
        <v>1912343.6</v>
      </c>
      <c r="K196" s="12">
        <v>45048</v>
      </c>
      <c r="L196" s="13">
        <f t="shared" si="21"/>
        <v>1147406.1599999999</v>
      </c>
      <c r="M196">
        <v>1</v>
      </c>
      <c r="N196" t="s">
        <v>24</v>
      </c>
      <c r="O196" t="s">
        <v>25</v>
      </c>
      <c r="P196" t="str">
        <f t="shared" ca="1" si="22"/>
        <v>26-30</v>
      </c>
      <c r="Q196" s="20">
        <f t="shared" ref="Q196:Q259" ca="1" si="27">RANDBETWEEN(18, 35)</f>
        <v>29</v>
      </c>
      <c r="R196" t="str">
        <f t="shared" ca="1" si="26"/>
        <v>07722208793</v>
      </c>
      <c r="S196" s="21">
        <f t="shared" ca="1" si="23"/>
        <v>34764.75</v>
      </c>
      <c r="T196" s="21">
        <f t="shared" si="24"/>
        <v>44864</v>
      </c>
      <c r="U196" t="str">
        <f t="shared" ca="1" si="25"/>
        <v>F</v>
      </c>
      <c r="V196" t="str">
        <f>VLOOKUP(A196,Sheet2!A:B,2,1)</f>
        <v>NEW TAXI PARK</v>
      </c>
    </row>
    <row r="197" spans="1:22">
      <c r="A197" s="14">
        <v>1003</v>
      </c>
      <c r="B197" s="15" t="s">
        <v>32</v>
      </c>
      <c r="C197" s="16">
        <v>1003502499811</v>
      </c>
      <c r="D197" s="15" t="s">
        <v>285</v>
      </c>
      <c r="E197" s="15">
        <v>254</v>
      </c>
      <c r="F197" s="17">
        <v>-2097883.5</v>
      </c>
      <c r="G197" s="15">
        <v>12</v>
      </c>
      <c r="H197" s="18">
        <v>5000000</v>
      </c>
      <c r="I197" s="19">
        <v>44795</v>
      </c>
      <c r="J197" s="17">
        <v>1841692.1</v>
      </c>
      <c r="K197" s="19">
        <v>45039</v>
      </c>
      <c r="L197" s="13">
        <f t="shared" si="21"/>
        <v>1105015.26</v>
      </c>
      <c r="M197">
        <v>1</v>
      </c>
      <c r="N197" t="s">
        <v>24</v>
      </c>
      <c r="O197" t="s">
        <v>25</v>
      </c>
      <c r="P197" t="str">
        <f t="shared" ca="1" si="22"/>
        <v>31-35</v>
      </c>
      <c r="Q197" s="20">
        <f t="shared" ca="1" si="27"/>
        <v>34</v>
      </c>
      <c r="R197" t="str">
        <f t="shared" ca="1" si="26"/>
        <v>07727935453</v>
      </c>
      <c r="S197" s="21">
        <f t="shared" ca="1" si="23"/>
        <v>32938.5</v>
      </c>
      <c r="T197" s="21">
        <f t="shared" si="24"/>
        <v>44764</v>
      </c>
      <c r="U197" t="str">
        <f t="shared" ca="1" si="25"/>
        <v>M</v>
      </c>
      <c r="V197" t="str">
        <f>VLOOKUP(A197,Sheet2!A:B,2,1)</f>
        <v>KATWE</v>
      </c>
    </row>
    <row r="198" spans="1:22">
      <c r="A198" s="14">
        <v>1025</v>
      </c>
      <c r="B198" s="15" t="s">
        <v>95</v>
      </c>
      <c r="C198" s="16">
        <v>1025502523935</v>
      </c>
      <c r="D198" s="15" t="s">
        <v>286</v>
      </c>
      <c r="E198" s="15">
        <v>210</v>
      </c>
      <c r="F198" s="17">
        <v>-2096574.81</v>
      </c>
      <c r="G198" s="15">
        <v>12</v>
      </c>
      <c r="H198" s="18">
        <v>5000000</v>
      </c>
      <c r="I198" s="19">
        <v>44809</v>
      </c>
      <c r="J198" s="17">
        <v>1759067.36</v>
      </c>
      <c r="K198" s="19">
        <v>45083</v>
      </c>
      <c r="L198" s="13">
        <f t="shared" si="21"/>
        <v>1055440.416</v>
      </c>
      <c r="M198">
        <v>1</v>
      </c>
      <c r="N198" t="s">
        <v>24</v>
      </c>
      <c r="O198" t="s">
        <v>25</v>
      </c>
      <c r="P198" t="str">
        <f t="shared" ca="1" si="22"/>
        <v>31-35</v>
      </c>
      <c r="Q198" s="20">
        <f t="shared" ca="1" si="27"/>
        <v>32</v>
      </c>
      <c r="R198" t="str">
        <f t="shared" ca="1" si="26"/>
        <v>07727719601</v>
      </c>
      <c r="S198" s="21">
        <f t="shared" ca="1" si="23"/>
        <v>33669</v>
      </c>
      <c r="T198" s="21">
        <f t="shared" si="24"/>
        <v>44778</v>
      </c>
      <c r="U198" t="str">
        <f t="shared" ca="1" si="25"/>
        <v>M</v>
      </c>
      <c r="V198" t="str">
        <f>VLOOKUP(A198,Sheet2!A:B,2,1)</f>
        <v>NTINDA BRANCH</v>
      </c>
    </row>
    <row r="199" spans="1:22">
      <c r="A199" s="14">
        <v>1025</v>
      </c>
      <c r="B199" s="15" t="s">
        <v>95</v>
      </c>
      <c r="C199" s="16">
        <v>1025502736144</v>
      </c>
      <c r="D199" s="15" t="s">
        <v>287</v>
      </c>
      <c r="E199" s="15">
        <v>214</v>
      </c>
      <c r="F199" s="17">
        <v>-2093941.75</v>
      </c>
      <c r="G199" s="15">
        <v>12</v>
      </c>
      <c r="H199" s="18">
        <v>3000000</v>
      </c>
      <c r="I199" s="19">
        <v>44926</v>
      </c>
      <c r="J199" s="17">
        <v>1889765.35</v>
      </c>
      <c r="K199" s="19">
        <v>45079</v>
      </c>
      <c r="L199" s="13">
        <f t="shared" si="21"/>
        <v>1133859.21</v>
      </c>
      <c r="M199">
        <v>1</v>
      </c>
      <c r="N199" t="s">
        <v>24</v>
      </c>
      <c r="O199" t="s">
        <v>25</v>
      </c>
      <c r="P199" t="str">
        <f t="shared" ca="1" si="22"/>
        <v>21-25</v>
      </c>
      <c r="Q199" s="20">
        <f t="shared" ca="1" si="27"/>
        <v>20</v>
      </c>
      <c r="R199" t="str">
        <f t="shared" ca="1" si="26"/>
        <v>07724016421</v>
      </c>
      <c r="S199" s="21">
        <f t="shared" ca="1" si="23"/>
        <v>38052</v>
      </c>
      <c r="T199" s="21">
        <f t="shared" si="24"/>
        <v>44896</v>
      </c>
      <c r="U199" t="str">
        <f t="shared" ca="1" si="25"/>
        <v>F</v>
      </c>
      <c r="V199" t="str">
        <f>VLOOKUP(A199,Sheet2!A:B,2,1)</f>
        <v>NTINDA BRANCH</v>
      </c>
    </row>
    <row r="200" spans="1:22">
      <c r="A200" s="7">
        <v>1038</v>
      </c>
      <c r="B200" s="8" t="s">
        <v>59</v>
      </c>
      <c r="C200" s="9">
        <v>1038502557333</v>
      </c>
      <c r="D200" s="8" t="s">
        <v>288</v>
      </c>
      <c r="E200" s="8">
        <v>214</v>
      </c>
      <c r="F200" s="10">
        <v>-2092336.5</v>
      </c>
      <c r="G200" s="8">
        <v>12</v>
      </c>
      <c r="H200" s="11">
        <v>5000000</v>
      </c>
      <c r="I200" s="12">
        <v>44830</v>
      </c>
      <c r="J200" s="10">
        <v>1902122.95</v>
      </c>
      <c r="K200" s="12">
        <v>45079</v>
      </c>
      <c r="L200" s="13">
        <f t="shared" si="21"/>
        <v>1141273.77</v>
      </c>
      <c r="M200">
        <v>1</v>
      </c>
      <c r="N200" t="s">
        <v>24</v>
      </c>
      <c r="O200" t="s">
        <v>25</v>
      </c>
      <c r="P200" t="str">
        <f t="shared" ca="1" si="22"/>
        <v>31-35</v>
      </c>
      <c r="Q200" s="20">
        <f t="shared" ca="1" si="27"/>
        <v>32</v>
      </c>
      <c r="R200" t="str">
        <f t="shared" ca="1" si="26"/>
        <v>07725922401</v>
      </c>
      <c r="S200" s="21">
        <f t="shared" ca="1" si="23"/>
        <v>33669</v>
      </c>
      <c r="T200" s="21">
        <f t="shared" si="24"/>
        <v>44799</v>
      </c>
      <c r="U200" t="str">
        <f t="shared" ca="1" si="25"/>
        <v>M</v>
      </c>
      <c r="V200" t="str">
        <f>VLOOKUP(A200,Sheet2!A:B,2,1)</f>
        <v>ARUA PARK BRANCH</v>
      </c>
    </row>
    <row r="201" spans="1:22">
      <c r="A201" s="7">
        <v>1004</v>
      </c>
      <c r="B201" s="8" t="s">
        <v>165</v>
      </c>
      <c r="C201" s="9">
        <v>1004502541425</v>
      </c>
      <c r="D201" s="8" t="s">
        <v>289</v>
      </c>
      <c r="E201" s="8">
        <v>261</v>
      </c>
      <c r="F201" s="10">
        <v>-2080227.95</v>
      </c>
      <c r="G201" s="8">
        <v>12</v>
      </c>
      <c r="H201" s="11">
        <v>4000000</v>
      </c>
      <c r="I201" s="12">
        <v>44819</v>
      </c>
      <c r="J201" s="10">
        <v>1835706.1</v>
      </c>
      <c r="K201" s="12">
        <v>45032</v>
      </c>
      <c r="L201" s="13">
        <f t="shared" si="21"/>
        <v>1101423.6599999999</v>
      </c>
      <c r="M201">
        <v>1</v>
      </c>
      <c r="N201" t="s">
        <v>24</v>
      </c>
      <c r="O201" t="s">
        <v>25</v>
      </c>
      <c r="P201" t="str">
        <f t="shared" ca="1" si="22"/>
        <v>21-25</v>
      </c>
      <c r="Q201" s="20">
        <f t="shared" ca="1" si="27"/>
        <v>22</v>
      </c>
      <c r="R201" t="str">
        <f t="shared" ca="1" si="26"/>
        <v>07722602668</v>
      </c>
      <c r="S201" s="21">
        <f t="shared" ca="1" si="23"/>
        <v>37321.5</v>
      </c>
      <c r="T201" s="21">
        <f t="shared" si="24"/>
        <v>44788</v>
      </c>
      <c r="U201" t="str">
        <f t="shared" ca="1" si="25"/>
        <v>M</v>
      </c>
      <c r="V201" t="str">
        <f>VLOOKUP(A201,Sheet2!A:B,2,1)</f>
        <v>KASANGATI</v>
      </c>
    </row>
    <row r="202" spans="1:22">
      <c r="A202" s="7">
        <v>1040</v>
      </c>
      <c r="B202" s="8" t="s">
        <v>73</v>
      </c>
      <c r="C202" s="9">
        <v>1040502688531</v>
      </c>
      <c r="D202" s="8" t="s">
        <v>290</v>
      </c>
      <c r="E202" s="8">
        <v>238</v>
      </c>
      <c r="F202" s="10">
        <v>-2077076.55</v>
      </c>
      <c r="G202" s="8">
        <v>12</v>
      </c>
      <c r="H202" s="11">
        <v>3000000</v>
      </c>
      <c r="I202" s="12">
        <v>44903</v>
      </c>
      <c r="J202" s="10">
        <v>1871379.05</v>
      </c>
      <c r="K202" s="12">
        <v>45055</v>
      </c>
      <c r="L202" s="13">
        <f t="shared" si="21"/>
        <v>1122827.43</v>
      </c>
      <c r="M202">
        <v>1</v>
      </c>
      <c r="N202" t="s">
        <v>24</v>
      </c>
      <c r="O202" t="s">
        <v>25</v>
      </c>
      <c r="P202" t="str">
        <f t="shared" ca="1" si="22"/>
        <v>31-35</v>
      </c>
      <c r="Q202" s="20">
        <f t="shared" ca="1" si="27"/>
        <v>32</v>
      </c>
      <c r="R202" t="str">
        <f t="shared" ca="1" si="26"/>
        <v>07722406692</v>
      </c>
      <c r="S202" s="21">
        <f t="shared" ca="1" si="23"/>
        <v>33669</v>
      </c>
      <c r="T202" s="21">
        <f t="shared" si="24"/>
        <v>44873</v>
      </c>
      <c r="U202" t="str">
        <f t="shared" ca="1" si="25"/>
        <v>M</v>
      </c>
      <c r="V202" t="str">
        <f>VLOOKUP(A202,Sheet2!A:B,2,1)</f>
        <v>NEW TAXI PARK</v>
      </c>
    </row>
    <row r="203" spans="1:22">
      <c r="A203" s="7">
        <v>1035</v>
      </c>
      <c r="B203" s="8" t="s">
        <v>45</v>
      </c>
      <c r="C203" s="9">
        <v>1035502934690</v>
      </c>
      <c r="D203" s="8" t="s">
        <v>291</v>
      </c>
      <c r="E203" s="8">
        <v>184</v>
      </c>
      <c r="F203" s="10">
        <v>-2071486.8</v>
      </c>
      <c r="G203" s="8">
        <v>10</v>
      </c>
      <c r="H203" s="11">
        <v>2000000</v>
      </c>
      <c r="I203" s="12">
        <v>45077</v>
      </c>
      <c r="J203" s="10">
        <v>1895920</v>
      </c>
      <c r="K203" s="12">
        <v>45109</v>
      </c>
      <c r="L203" s="13">
        <f t="shared" si="21"/>
        <v>1137552</v>
      </c>
      <c r="M203">
        <v>1</v>
      </c>
      <c r="N203" t="s">
        <v>24</v>
      </c>
      <c r="O203" t="s">
        <v>25</v>
      </c>
      <c r="P203" t="str">
        <f t="shared" ca="1" si="22"/>
        <v>31-35</v>
      </c>
      <c r="Q203" s="20">
        <f t="shared" ca="1" si="27"/>
        <v>32</v>
      </c>
      <c r="R203" t="str">
        <f t="shared" ca="1" si="26"/>
        <v>07729152061</v>
      </c>
      <c r="S203" s="21">
        <f t="shared" ca="1" si="23"/>
        <v>33669</v>
      </c>
      <c r="T203" s="21">
        <f t="shared" si="24"/>
        <v>45047</v>
      </c>
      <c r="U203" t="str">
        <f t="shared" ca="1" si="25"/>
        <v>F</v>
      </c>
      <c r="V203" t="str">
        <f>VLOOKUP(A203,Sheet2!A:B,2,1)</f>
        <v>KABALAGALA BRANCH</v>
      </c>
    </row>
    <row r="204" spans="1:22">
      <c r="A204" s="14">
        <v>1018</v>
      </c>
      <c r="B204" s="15" t="s">
        <v>292</v>
      </c>
      <c r="C204" s="16">
        <v>1018502921851</v>
      </c>
      <c r="D204" s="15" t="s">
        <v>293</v>
      </c>
      <c r="E204" s="15">
        <v>199</v>
      </c>
      <c r="F204" s="17">
        <v>-2067864.55</v>
      </c>
      <c r="G204" s="15">
        <v>12</v>
      </c>
      <c r="H204" s="18">
        <v>2000000</v>
      </c>
      <c r="I204" s="19">
        <v>45062</v>
      </c>
      <c r="J204" s="17">
        <v>1891420</v>
      </c>
      <c r="K204" s="19">
        <v>45094</v>
      </c>
      <c r="L204" s="13">
        <f t="shared" si="21"/>
        <v>1134852</v>
      </c>
      <c r="M204">
        <v>1</v>
      </c>
      <c r="N204" t="s">
        <v>24</v>
      </c>
      <c r="O204" t="s">
        <v>25</v>
      </c>
      <c r="P204" t="str">
        <f t="shared" ca="1" si="22"/>
        <v>Below 20</v>
      </c>
      <c r="Q204" s="20">
        <f t="shared" ca="1" si="27"/>
        <v>18</v>
      </c>
      <c r="R204" t="str">
        <f t="shared" ca="1" si="26"/>
        <v>07726406075</v>
      </c>
      <c r="S204" s="21">
        <f t="shared" ca="1" si="23"/>
        <v>38782.5</v>
      </c>
      <c r="T204" s="21">
        <f t="shared" si="24"/>
        <v>45032</v>
      </c>
      <c r="U204" t="str">
        <f t="shared" ca="1" si="25"/>
        <v>F</v>
      </c>
      <c r="V204" t="str">
        <f>VLOOKUP(A204,Sheet2!A:B,2,1)</f>
        <v>MASAKA</v>
      </c>
    </row>
    <row r="205" spans="1:22">
      <c r="A205" s="14">
        <v>1010</v>
      </c>
      <c r="B205" s="15" t="s">
        <v>86</v>
      </c>
      <c r="C205" s="16">
        <v>1010502726631</v>
      </c>
      <c r="D205" s="15" t="s">
        <v>294</v>
      </c>
      <c r="E205" s="15">
        <v>222</v>
      </c>
      <c r="F205" s="17">
        <v>-2036487.65</v>
      </c>
      <c r="G205" s="15">
        <v>12</v>
      </c>
      <c r="H205" s="18">
        <v>3000000</v>
      </c>
      <c r="I205" s="19">
        <v>44919</v>
      </c>
      <c r="J205" s="17">
        <v>1837979.9</v>
      </c>
      <c r="K205" s="19">
        <v>45071</v>
      </c>
      <c r="L205" s="13">
        <f t="shared" si="21"/>
        <v>1102787.94</v>
      </c>
      <c r="M205">
        <v>1</v>
      </c>
      <c r="N205" t="s">
        <v>24</v>
      </c>
      <c r="O205" t="s">
        <v>25</v>
      </c>
      <c r="P205" t="str">
        <f t="shared" ca="1" si="22"/>
        <v>Below 20</v>
      </c>
      <c r="Q205" s="20">
        <f t="shared" ca="1" si="27"/>
        <v>18</v>
      </c>
      <c r="R205" t="str">
        <f t="shared" ca="1" si="26"/>
        <v>07727527959</v>
      </c>
      <c r="S205" s="21">
        <f t="shared" ca="1" si="23"/>
        <v>38782.5</v>
      </c>
      <c r="T205" s="21">
        <f t="shared" si="24"/>
        <v>44889</v>
      </c>
      <c r="U205" t="str">
        <f t="shared" ca="1" si="25"/>
        <v>F</v>
      </c>
      <c r="V205" t="str">
        <f>VLOOKUP(A205,Sheet2!A:B,2,1)</f>
        <v>KAJJANSI</v>
      </c>
    </row>
    <row r="206" spans="1:22">
      <c r="A206" s="7">
        <v>1004</v>
      </c>
      <c r="B206" s="8" t="s">
        <v>149</v>
      </c>
      <c r="C206" s="9">
        <v>1004502620177</v>
      </c>
      <c r="D206" s="8" t="s">
        <v>295</v>
      </c>
      <c r="E206" s="8">
        <v>245</v>
      </c>
      <c r="F206" s="10">
        <v>-2035748.25</v>
      </c>
      <c r="G206" s="8">
        <v>12</v>
      </c>
      <c r="H206" s="11">
        <v>3000000</v>
      </c>
      <c r="I206" s="12">
        <v>44863</v>
      </c>
      <c r="J206" s="10">
        <v>1816839.6</v>
      </c>
      <c r="K206" s="12">
        <v>45048</v>
      </c>
      <c r="L206" s="13">
        <f t="shared" si="21"/>
        <v>1090103.76</v>
      </c>
      <c r="M206">
        <v>1</v>
      </c>
      <c r="N206" t="s">
        <v>24</v>
      </c>
      <c r="O206" t="s">
        <v>25</v>
      </c>
      <c r="P206" t="str">
        <f t="shared" ca="1" si="22"/>
        <v>31-35</v>
      </c>
      <c r="Q206" s="20">
        <f t="shared" ca="1" si="27"/>
        <v>35</v>
      </c>
      <c r="R206" t="str">
        <f t="shared" ca="1" si="26"/>
        <v>0772360378</v>
      </c>
      <c r="S206" s="21">
        <f t="shared" ca="1" si="23"/>
        <v>32573.25</v>
      </c>
      <c r="T206" s="21">
        <f t="shared" si="24"/>
        <v>44833</v>
      </c>
      <c r="U206" t="str">
        <f t="shared" ca="1" si="25"/>
        <v>F</v>
      </c>
      <c r="V206" t="str">
        <f>VLOOKUP(A206,Sheet2!A:B,2,1)</f>
        <v>KASANGATI</v>
      </c>
    </row>
    <row r="207" spans="1:22">
      <c r="A207" s="7">
        <v>1040</v>
      </c>
      <c r="B207" s="8" t="s">
        <v>40</v>
      </c>
      <c r="C207" s="9">
        <v>1040502672829</v>
      </c>
      <c r="D207" s="8" t="s">
        <v>296</v>
      </c>
      <c r="E207" s="8">
        <v>245</v>
      </c>
      <c r="F207" s="10">
        <v>-2030528.05</v>
      </c>
      <c r="G207" s="8">
        <v>12</v>
      </c>
      <c r="H207" s="11">
        <v>3000000</v>
      </c>
      <c r="I207" s="12">
        <v>44895</v>
      </c>
      <c r="J207" s="10">
        <v>1813640.3</v>
      </c>
      <c r="K207" s="12">
        <v>45048</v>
      </c>
      <c r="L207" s="13">
        <f t="shared" si="21"/>
        <v>1088184.18</v>
      </c>
      <c r="M207">
        <v>1</v>
      </c>
      <c r="N207" t="s">
        <v>24</v>
      </c>
      <c r="O207" t="s">
        <v>25</v>
      </c>
      <c r="P207" t="str">
        <f t="shared" ca="1" si="22"/>
        <v>26-30</v>
      </c>
      <c r="Q207" s="20">
        <f t="shared" ca="1" si="27"/>
        <v>29</v>
      </c>
      <c r="R207" t="str">
        <f t="shared" ca="1" si="26"/>
        <v>07724164283</v>
      </c>
      <c r="S207" s="21">
        <f t="shared" ca="1" si="23"/>
        <v>34764.75</v>
      </c>
      <c r="T207" s="21">
        <f t="shared" si="24"/>
        <v>44864</v>
      </c>
      <c r="U207" t="str">
        <f t="shared" ca="1" si="25"/>
        <v>M</v>
      </c>
      <c r="V207" t="str">
        <f>VLOOKUP(A207,Sheet2!A:B,2,1)</f>
        <v>NEW TAXI PARK</v>
      </c>
    </row>
    <row r="208" spans="1:22">
      <c r="A208" s="7">
        <v>1028</v>
      </c>
      <c r="B208" s="8" t="s">
        <v>269</v>
      </c>
      <c r="C208" s="9">
        <v>1028502679604</v>
      </c>
      <c r="D208" s="8" t="s">
        <v>297</v>
      </c>
      <c r="E208" s="8">
        <v>182</v>
      </c>
      <c r="F208" s="10">
        <v>-2029453.4</v>
      </c>
      <c r="G208" s="8">
        <v>12</v>
      </c>
      <c r="H208" s="11">
        <v>4000000</v>
      </c>
      <c r="I208" s="12">
        <v>44898</v>
      </c>
      <c r="J208" s="10">
        <v>1865806.3</v>
      </c>
      <c r="K208" s="12">
        <v>45111</v>
      </c>
      <c r="L208" s="13">
        <f t="shared" si="21"/>
        <v>1119483.78</v>
      </c>
      <c r="M208">
        <v>1</v>
      </c>
      <c r="N208" t="s">
        <v>24</v>
      </c>
      <c r="O208" t="s">
        <v>25</v>
      </c>
      <c r="P208" t="str">
        <f t="shared" ca="1" si="22"/>
        <v>21-25</v>
      </c>
      <c r="Q208" s="20">
        <f t="shared" ca="1" si="27"/>
        <v>24</v>
      </c>
      <c r="R208" t="str">
        <f t="shared" ca="1" si="26"/>
        <v>07723110073</v>
      </c>
      <c r="S208" s="21">
        <f t="shared" ca="1" si="23"/>
        <v>36591</v>
      </c>
      <c r="T208" s="21">
        <f t="shared" si="24"/>
        <v>44868</v>
      </c>
      <c r="U208" t="str">
        <f t="shared" ca="1" si="25"/>
        <v>M</v>
      </c>
      <c r="V208" t="str">
        <f>VLOOKUP(A208,Sheet2!A:B,2,1)</f>
        <v>MASINDI</v>
      </c>
    </row>
    <row r="209" spans="1:22">
      <c r="A209" s="7">
        <v>1032</v>
      </c>
      <c r="B209" s="8" t="s">
        <v>57</v>
      </c>
      <c r="C209" s="9">
        <v>1032502673301</v>
      </c>
      <c r="D209" s="8" t="s">
        <v>298</v>
      </c>
      <c r="E209" s="8">
        <v>245</v>
      </c>
      <c r="F209" s="10">
        <v>-2023362.88</v>
      </c>
      <c r="G209" s="8">
        <v>12</v>
      </c>
      <c r="H209" s="11">
        <v>3000000</v>
      </c>
      <c r="I209" s="12">
        <v>44895</v>
      </c>
      <c r="J209" s="10">
        <v>1816997.1</v>
      </c>
      <c r="K209" s="12">
        <v>45048</v>
      </c>
      <c r="L209" s="13">
        <f t="shared" si="21"/>
        <v>1090198.26</v>
      </c>
      <c r="M209">
        <v>1</v>
      </c>
      <c r="N209" t="s">
        <v>24</v>
      </c>
      <c r="O209" t="s">
        <v>25</v>
      </c>
      <c r="P209" t="str">
        <f t="shared" ca="1" si="22"/>
        <v>31-35</v>
      </c>
      <c r="Q209" s="20">
        <f t="shared" ca="1" si="27"/>
        <v>35</v>
      </c>
      <c r="R209" t="str">
        <f t="shared" ca="1" si="26"/>
        <v>07726173288</v>
      </c>
      <c r="S209" s="21">
        <f t="shared" ca="1" si="23"/>
        <v>32573.25</v>
      </c>
      <c r="T209" s="21">
        <f t="shared" si="24"/>
        <v>44864</v>
      </c>
      <c r="U209" t="str">
        <f t="shared" ca="1" si="25"/>
        <v>M</v>
      </c>
      <c r="V209" t="str">
        <f>VLOOKUP(A209,Sheet2!A:B,2,1)</f>
        <v>MARKET STREET BRANCH</v>
      </c>
    </row>
    <row r="210" spans="1:22">
      <c r="A210" s="7">
        <v>1004</v>
      </c>
      <c r="B210" s="8" t="s">
        <v>115</v>
      </c>
      <c r="C210" s="9">
        <v>1004502452041</v>
      </c>
      <c r="D210" s="8" t="s">
        <v>299</v>
      </c>
      <c r="E210" s="8">
        <v>245</v>
      </c>
      <c r="F210" s="10">
        <v>-2021614.4</v>
      </c>
      <c r="G210" s="8">
        <v>12</v>
      </c>
      <c r="H210" s="11">
        <v>5000000</v>
      </c>
      <c r="I210" s="12">
        <v>44771</v>
      </c>
      <c r="J210" s="10">
        <v>1784985.05</v>
      </c>
      <c r="K210" s="12">
        <v>45048</v>
      </c>
      <c r="L210" s="13">
        <f t="shared" si="21"/>
        <v>1070991.03</v>
      </c>
      <c r="M210">
        <v>1</v>
      </c>
      <c r="N210" t="s">
        <v>24</v>
      </c>
      <c r="O210" t="s">
        <v>25</v>
      </c>
      <c r="P210" t="str">
        <f t="shared" ca="1" si="22"/>
        <v>26-30</v>
      </c>
      <c r="Q210" s="20">
        <f t="shared" ca="1" si="27"/>
        <v>28</v>
      </c>
      <c r="R210" t="str">
        <f t="shared" ca="1" si="26"/>
        <v>07725059389</v>
      </c>
      <c r="S210" s="21">
        <f t="shared" ca="1" si="23"/>
        <v>35130</v>
      </c>
      <c r="T210" s="21">
        <f t="shared" si="24"/>
        <v>44741</v>
      </c>
      <c r="U210" t="str">
        <f t="shared" ca="1" si="25"/>
        <v>F</v>
      </c>
      <c r="V210" t="str">
        <f>VLOOKUP(A210,Sheet2!A:B,2,1)</f>
        <v>KASANGATI</v>
      </c>
    </row>
    <row r="211" spans="1:22">
      <c r="A211" s="14">
        <v>1004</v>
      </c>
      <c r="B211" s="15" t="s">
        <v>165</v>
      </c>
      <c r="C211" s="16">
        <v>1004502757729</v>
      </c>
      <c r="D211" s="15" t="s">
        <v>300</v>
      </c>
      <c r="E211" s="15">
        <v>263</v>
      </c>
      <c r="F211" s="17">
        <v>-2020902.75</v>
      </c>
      <c r="G211" s="15">
        <v>4</v>
      </c>
      <c r="H211" s="18">
        <v>2000000</v>
      </c>
      <c r="I211" s="19">
        <v>44939</v>
      </c>
      <c r="J211" s="17">
        <v>1797126.5</v>
      </c>
      <c r="K211" s="19">
        <v>45030</v>
      </c>
      <c r="L211" s="13">
        <f t="shared" si="21"/>
        <v>1078275.8999999999</v>
      </c>
      <c r="M211">
        <v>1</v>
      </c>
      <c r="N211" t="s">
        <v>24</v>
      </c>
      <c r="O211" t="s">
        <v>25</v>
      </c>
      <c r="P211" t="str">
        <f t="shared" ca="1" si="22"/>
        <v>31-35</v>
      </c>
      <c r="Q211" s="20">
        <f t="shared" ca="1" si="27"/>
        <v>31</v>
      </c>
      <c r="R211" t="str">
        <f t="shared" ca="1" si="26"/>
        <v>07725174496</v>
      </c>
      <c r="S211" s="21">
        <f t="shared" ca="1" si="23"/>
        <v>34034.25</v>
      </c>
      <c r="T211" s="21">
        <f t="shared" si="24"/>
        <v>44908</v>
      </c>
      <c r="U211" t="str">
        <f t="shared" ca="1" si="25"/>
        <v>F</v>
      </c>
      <c r="V211" t="str">
        <f>VLOOKUP(A211,Sheet2!A:B,2,1)</f>
        <v>KASANGATI</v>
      </c>
    </row>
    <row r="212" spans="1:22">
      <c r="A212" s="7">
        <v>1010</v>
      </c>
      <c r="B212" s="8" t="s">
        <v>86</v>
      </c>
      <c r="C212" s="9">
        <v>1010502886933</v>
      </c>
      <c r="D212" s="8" t="s">
        <v>301</v>
      </c>
      <c r="E212" s="8">
        <v>210</v>
      </c>
      <c r="F212" s="10">
        <v>-2007225.15</v>
      </c>
      <c r="G212" s="8">
        <v>12</v>
      </c>
      <c r="H212" s="11">
        <v>2000000</v>
      </c>
      <c r="I212" s="12">
        <v>45021</v>
      </c>
      <c r="J212" s="10">
        <v>1840000</v>
      </c>
      <c r="K212" s="12">
        <v>45083</v>
      </c>
      <c r="L212" s="13">
        <f t="shared" si="21"/>
        <v>1104000</v>
      </c>
      <c r="M212">
        <v>1</v>
      </c>
      <c r="N212" t="s">
        <v>24</v>
      </c>
      <c r="O212" t="s">
        <v>25</v>
      </c>
      <c r="P212" t="str">
        <f t="shared" ca="1" si="22"/>
        <v>21-25</v>
      </c>
      <c r="Q212" s="20">
        <f t="shared" ca="1" si="27"/>
        <v>24</v>
      </c>
      <c r="R212" t="str">
        <f t="shared" ca="1" si="26"/>
        <v>07723166183</v>
      </c>
      <c r="S212" s="21">
        <f t="shared" ca="1" si="23"/>
        <v>36591</v>
      </c>
      <c r="T212" s="21">
        <f t="shared" si="24"/>
        <v>44990</v>
      </c>
      <c r="U212" t="str">
        <f t="shared" ca="1" si="25"/>
        <v>F</v>
      </c>
      <c r="V212" t="str">
        <f>VLOOKUP(A212,Sheet2!A:B,2,1)</f>
        <v>KAJJANSI</v>
      </c>
    </row>
    <row r="213" spans="1:22">
      <c r="A213" s="7">
        <v>1038</v>
      </c>
      <c r="B213" s="8" t="s">
        <v>59</v>
      </c>
      <c r="C213" s="9">
        <v>1038502619124</v>
      </c>
      <c r="D213" s="8" t="s">
        <v>302</v>
      </c>
      <c r="E213" s="8">
        <v>245</v>
      </c>
      <c r="F213" s="10">
        <v>-2001816.25</v>
      </c>
      <c r="G213" s="8">
        <v>12</v>
      </c>
      <c r="H213" s="11">
        <v>3000000</v>
      </c>
      <c r="I213" s="12">
        <v>44862</v>
      </c>
      <c r="J213" s="10">
        <v>1798578.3</v>
      </c>
      <c r="K213" s="12">
        <v>45048</v>
      </c>
      <c r="L213" s="13">
        <f t="shared" si="21"/>
        <v>1079146.98</v>
      </c>
      <c r="M213">
        <v>1</v>
      </c>
      <c r="N213" t="s">
        <v>24</v>
      </c>
      <c r="O213" t="s">
        <v>25</v>
      </c>
      <c r="P213" t="str">
        <f t="shared" ca="1" si="22"/>
        <v>21-25</v>
      </c>
      <c r="Q213" s="20">
        <f t="shared" ca="1" si="27"/>
        <v>24</v>
      </c>
      <c r="R213" t="str">
        <f t="shared" ca="1" si="26"/>
        <v>07728454076</v>
      </c>
      <c r="S213" s="21">
        <f t="shared" ca="1" si="23"/>
        <v>36591</v>
      </c>
      <c r="T213" s="21">
        <f t="shared" si="24"/>
        <v>44832</v>
      </c>
      <c r="U213" t="str">
        <f t="shared" ca="1" si="25"/>
        <v>F</v>
      </c>
      <c r="V213" t="str">
        <f>VLOOKUP(A213,Sheet2!A:B,2,1)</f>
        <v>ARUA PARK BRANCH</v>
      </c>
    </row>
    <row r="214" spans="1:22">
      <c r="A214" s="7">
        <v>1015</v>
      </c>
      <c r="B214" s="8" t="s">
        <v>174</v>
      </c>
      <c r="C214" s="9">
        <v>1015502877066</v>
      </c>
      <c r="D214" s="8" t="s">
        <v>303</v>
      </c>
      <c r="E214" s="8">
        <v>214</v>
      </c>
      <c r="F214" s="10">
        <v>-1994230.4</v>
      </c>
      <c r="G214" s="8">
        <v>10</v>
      </c>
      <c r="H214" s="11">
        <v>2000000</v>
      </c>
      <c r="I214" s="12">
        <v>45013</v>
      </c>
      <c r="J214" s="10">
        <v>1805645.8</v>
      </c>
      <c r="K214" s="12">
        <v>45079</v>
      </c>
      <c r="L214" s="13">
        <f t="shared" si="21"/>
        <v>1083387.48</v>
      </c>
      <c r="M214">
        <v>1</v>
      </c>
      <c r="N214" t="s">
        <v>24</v>
      </c>
      <c r="O214" t="s">
        <v>25</v>
      </c>
      <c r="P214" t="str">
        <f t="shared" ca="1" si="22"/>
        <v>26-30</v>
      </c>
      <c r="Q214" s="20">
        <f t="shared" ca="1" si="27"/>
        <v>30</v>
      </c>
      <c r="R214" t="str">
        <f t="shared" ca="1" si="26"/>
        <v>07726211850</v>
      </c>
      <c r="S214" s="21">
        <f t="shared" ca="1" si="23"/>
        <v>34399.5</v>
      </c>
      <c r="T214" s="21">
        <f t="shared" si="24"/>
        <v>44985</v>
      </c>
      <c r="U214" t="str">
        <f t="shared" ca="1" si="25"/>
        <v>F</v>
      </c>
      <c r="V214" t="str">
        <f>VLOOKUP(A214,Sheet2!A:B,2,1)</f>
        <v>TORORO</v>
      </c>
    </row>
    <row r="215" spans="1:22">
      <c r="A215" s="7">
        <v>1003</v>
      </c>
      <c r="B215" s="8" t="s">
        <v>32</v>
      </c>
      <c r="C215" s="9">
        <v>1003502653527</v>
      </c>
      <c r="D215" s="8" t="s">
        <v>304</v>
      </c>
      <c r="E215" s="8">
        <v>229</v>
      </c>
      <c r="F215" s="10">
        <v>-1993645</v>
      </c>
      <c r="G215" s="8">
        <v>12</v>
      </c>
      <c r="H215" s="11">
        <v>3000000</v>
      </c>
      <c r="I215" s="12">
        <v>44882</v>
      </c>
      <c r="J215" s="10">
        <v>1803008.95</v>
      </c>
      <c r="K215" s="12">
        <v>45064</v>
      </c>
      <c r="L215" s="13">
        <f t="shared" si="21"/>
        <v>1081805.3699999999</v>
      </c>
      <c r="M215">
        <v>1</v>
      </c>
      <c r="N215" t="s">
        <v>24</v>
      </c>
      <c r="O215" t="s">
        <v>25</v>
      </c>
      <c r="P215" t="str">
        <f t="shared" ca="1" si="22"/>
        <v>31-35</v>
      </c>
      <c r="Q215" s="20">
        <f t="shared" ca="1" si="27"/>
        <v>34</v>
      </c>
      <c r="R215" t="str">
        <f t="shared" ca="1" si="26"/>
        <v>07722272010</v>
      </c>
      <c r="S215" s="21">
        <f t="shared" ca="1" si="23"/>
        <v>32938.5</v>
      </c>
      <c r="T215" s="21">
        <f t="shared" si="24"/>
        <v>44851</v>
      </c>
      <c r="U215" t="str">
        <f t="shared" ca="1" si="25"/>
        <v>M</v>
      </c>
      <c r="V215" t="str">
        <f>VLOOKUP(A215,Sheet2!A:B,2,1)</f>
        <v>KATWE</v>
      </c>
    </row>
    <row r="216" spans="1:22">
      <c r="A216" s="14">
        <v>1040</v>
      </c>
      <c r="B216" s="15" t="s">
        <v>67</v>
      </c>
      <c r="C216" s="16">
        <v>1040502913606</v>
      </c>
      <c r="D216" s="15" t="s">
        <v>305</v>
      </c>
      <c r="E216" s="15">
        <v>180</v>
      </c>
      <c r="F216" s="17">
        <v>-1987608.65</v>
      </c>
      <c r="G216" s="15">
        <v>12</v>
      </c>
      <c r="H216" s="18">
        <v>2000000</v>
      </c>
      <c r="I216" s="19">
        <v>45051</v>
      </c>
      <c r="J216" s="17">
        <v>1843500</v>
      </c>
      <c r="K216" s="19">
        <v>45113</v>
      </c>
      <c r="L216" s="13">
        <f t="shared" si="21"/>
        <v>1106100</v>
      </c>
      <c r="M216">
        <v>1</v>
      </c>
      <c r="N216" t="s">
        <v>24</v>
      </c>
      <c r="O216" t="s">
        <v>25</v>
      </c>
      <c r="P216" t="str">
        <f t="shared" ca="1" si="22"/>
        <v>26-30</v>
      </c>
      <c r="Q216" s="20">
        <f t="shared" ca="1" si="27"/>
        <v>29</v>
      </c>
      <c r="R216" t="str">
        <f t="shared" ca="1" si="26"/>
        <v>07727511197</v>
      </c>
      <c r="S216" s="21">
        <f t="shared" ca="1" si="23"/>
        <v>34764.75</v>
      </c>
      <c r="T216" s="21">
        <f t="shared" si="24"/>
        <v>45021</v>
      </c>
      <c r="U216" t="str">
        <f t="shared" ca="1" si="25"/>
        <v>F</v>
      </c>
      <c r="V216" t="str">
        <f>VLOOKUP(A216,Sheet2!A:B,2,1)</f>
        <v>NEW TAXI PARK</v>
      </c>
    </row>
    <row r="217" spans="1:22">
      <c r="A217" s="7">
        <v>1004</v>
      </c>
      <c r="B217" s="8" t="s">
        <v>149</v>
      </c>
      <c r="C217" s="9">
        <v>1004502652645</v>
      </c>
      <c r="D217" s="8" t="s">
        <v>306</v>
      </c>
      <c r="E217" s="8">
        <v>229</v>
      </c>
      <c r="F217" s="10">
        <v>-1987025.15</v>
      </c>
      <c r="G217" s="8">
        <v>12</v>
      </c>
      <c r="H217" s="11">
        <v>3000000</v>
      </c>
      <c r="I217" s="12">
        <v>44882</v>
      </c>
      <c r="J217" s="10">
        <v>1797714.95</v>
      </c>
      <c r="K217" s="12">
        <v>45064</v>
      </c>
      <c r="L217" s="13">
        <f t="shared" si="21"/>
        <v>1078628.97</v>
      </c>
      <c r="M217">
        <v>1</v>
      </c>
      <c r="N217" t="s">
        <v>24</v>
      </c>
      <c r="O217" t="s">
        <v>25</v>
      </c>
      <c r="P217" t="str">
        <f t="shared" ca="1" si="22"/>
        <v>21-25</v>
      </c>
      <c r="Q217" s="20">
        <f t="shared" ca="1" si="27"/>
        <v>25</v>
      </c>
      <c r="R217" t="str">
        <f t="shared" ca="1" si="26"/>
        <v>07721190689</v>
      </c>
      <c r="S217" s="21">
        <f t="shared" ca="1" si="23"/>
        <v>36225.75</v>
      </c>
      <c r="T217" s="21">
        <f t="shared" si="24"/>
        <v>44851</v>
      </c>
      <c r="U217" t="str">
        <f t="shared" ca="1" si="25"/>
        <v>M</v>
      </c>
      <c r="V217" t="str">
        <f>VLOOKUP(A217,Sheet2!A:B,2,1)</f>
        <v>KASANGATI</v>
      </c>
    </row>
    <row r="218" spans="1:22">
      <c r="A218" s="14">
        <v>1034</v>
      </c>
      <c r="B218" s="15" t="s">
        <v>190</v>
      </c>
      <c r="C218" s="16">
        <v>1034502672727</v>
      </c>
      <c r="D218" s="15" t="s">
        <v>307</v>
      </c>
      <c r="E218" s="15">
        <v>184</v>
      </c>
      <c r="F218" s="17">
        <v>-1986028.8</v>
      </c>
      <c r="G218" s="15">
        <v>12</v>
      </c>
      <c r="H218" s="18">
        <v>3500000</v>
      </c>
      <c r="I218" s="19">
        <v>44895</v>
      </c>
      <c r="J218" s="17">
        <v>1817425.3</v>
      </c>
      <c r="K218" s="19">
        <v>45109</v>
      </c>
      <c r="L218" s="13">
        <f t="shared" si="21"/>
        <v>1090455.18</v>
      </c>
      <c r="M218">
        <v>1</v>
      </c>
      <c r="N218" t="s">
        <v>24</v>
      </c>
      <c r="O218" t="s">
        <v>25</v>
      </c>
      <c r="P218" t="str">
        <f t="shared" ca="1" si="22"/>
        <v>26-30</v>
      </c>
      <c r="Q218" s="20">
        <f t="shared" ca="1" si="27"/>
        <v>30</v>
      </c>
      <c r="R218" t="str">
        <f t="shared" ca="1" si="26"/>
        <v>07723616067</v>
      </c>
      <c r="S218" s="21">
        <f t="shared" ca="1" si="23"/>
        <v>34399.5</v>
      </c>
      <c r="T218" s="21">
        <f t="shared" si="24"/>
        <v>44864</v>
      </c>
      <c r="U218" t="str">
        <f t="shared" ca="1" si="25"/>
        <v>F</v>
      </c>
      <c r="V218" t="str">
        <f>VLOOKUP(A218,Sheet2!A:B,2,1)</f>
        <v>NDEEBA BRANCH</v>
      </c>
    </row>
    <row r="219" spans="1:22">
      <c r="A219" s="14">
        <v>1040</v>
      </c>
      <c r="B219" s="15" t="s">
        <v>79</v>
      </c>
      <c r="C219" s="16">
        <v>1040502684115</v>
      </c>
      <c r="D219" s="15" t="s">
        <v>308</v>
      </c>
      <c r="E219" s="15">
        <v>209</v>
      </c>
      <c r="F219" s="17">
        <v>-1981763.55</v>
      </c>
      <c r="G219" s="15">
        <v>12</v>
      </c>
      <c r="H219" s="18">
        <v>3000000</v>
      </c>
      <c r="I219" s="19">
        <v>44901</v>
      </c>
      <c r="J219" s="17">
        <v>1810725.15</v>
      </c>
      <c r="K219" s="19">
        <v>45084</v>
      </c>
      <c r="L219" s="13">
        <f t="shared" si="21"/>
        <v>1086435.0899999999</v>
      </c>
      <c r="M219">
        <v>1</v>
      </c>
      <c r="N219" t="s">
        <v>24</v>
      </c>
      <c r="O219" t="s">
        <v>25</v>
      </c>
      <c r="P219" t="str">
        <f t="shared" ca="1" si="22"/>
        <v>21-25</v>
      </c>
      <c r="Q219" s="20">
        <f t="shared" ca="1" si="27"/>
        <v>20</v>
      </c>
      <c r="R219" t="str">
        <f t="shared" ca="1" si="26"/>
        <v>07722694889</v>
      </c>
      <c r="S219" s="21">
        <f t="shared" ca="1" si="23"/>
        <v>38052</v>
      </c>
      <c r="T219" s="21">
        <f t="shared" si="24"/>
        <v>44871</v>
      </c>
      <c r="U219" t="str">
        <f t="shared" ca="1" si="25"/>
        <v>M</v>
      </c>
      <c r="V219" t="str">
        <f>VLOOKUP(A219,Sheet2!A:B,2,1)</f>
        <v>NEW TAXI PARK</v>
      </c>
    </row>
    <row r="220" spans="1:22">
      <c r="A220" s="14">
        <v>1012</v>
      </c>
      <c r="B220" s="15" t="s">
        <v>121</v>
      </c>
      <c r="C220" s="16">
        <v>1012502661686</v>
      </c>
      <c r="D220" s="15" t="s">
        <v>309</v>
      </c>
      <c r="E220" s="15">
        <v>223</v>
      </c>
      <c r="F220" s="17">
        <v>-1977423.1</v>
      </c>
      <c r="G220" s="15">
        <v>12</v>
      </c>
      <c r="H220" s="18">
        <v>3000000</v>
      </c>
      <c r="I220" s="19">
        <v>44888</v>
      </c>
      <c r="J220" s="17">
        <v>1789255.95</v>
      </c>
      <c r="K220" s="19">
        <v>45070</v>
      </c>
      <c r="L220" s="13">
        <f t="shared" si="21"/>
        <v>1073553.5699999998</v>
      </c>
      <c r="M220">
        <v>1</v>
      </c>
      <c r="N220" t="s">
        <v>24</v>
      </c>
      <c r="O220" t="s">
        <v>25</v>
      </c>
      <c r="P220" t="str">
        <f t="shared" ca="1" si="22"/>
        <v>21-25</v>
      </c>
      <c r="Q220" s="20">
        <f t="shared" ca="1" si="27"/>
        <v>24</v>
      </c>
      <c r="R220" t="str">
        <f t="shared" ca="1" si="26"/>
        <v>07728385071</v>
      </c>
      <c r="S220" s="21">
        <f t="shared" ca="1" si="23"/>
        <v>36591</v>
      </c>
      <c r="T220" s="21">
        <f t="shared" si="24"/>
        <v>44857</v>
      </c>
      <c r="U220" t="str">
        <f t="shared" ca="1" si="25"/>
        <v>F</v>
      </c>
      <c r="V220" t="str">
        <f>VLOOKUP(A220,Sheet2!A:B,2,1)</f>
        <v>KYENGERA</v>
      </c>
    </row>
    <row r="221" spans="1:22">
      <c r="A221" s="7">
        <v>1003</v>
      </c>
      <c r="B221" s="8" t="s">
        <v>82</v>
      </c>
      <c r="C221" s="9">
        <v>1003502511222</v>
      </c>
      <c r="D221" s="8" t="s">
        <v>310</v>
      </c>
      <c r="E221" s="8">
        <v>214</v>
      </c>
      <c r="F221" s="10">
        <v>-1974064.7</v>
      </c>
      <c r="G221" s="8">
        <v>4</v>
      </c>
      <c r="H221" s="11">
        <v>5000000</v>
      </c>
      <c r="I221" s="12">
        <v>44802</v>
      </c>
      <c r="J221" s="10">
        <v>1708772.3</v>
      </c>
      <c r="K221" s="12">
        <v>45079</v>
      </c>
      <c r="L221" s="13">
        <f t="shared" si="21"/>
        <v>1025263.38</v>
      </c>
      <c r="M221">
        <v>1</v>
      </c>
      <c r="N221" t="s">
        <v>24</v>
      </c>
      <c r="O221" t="s">
        <v>25</v>
      </c>
      <c r="P221" t="str">
        <f t="shared" ca="1" si="22"/>
        <v>Below 20</v>
      </c>
      <c r="Q221" s="20">
        <f t="shared" ca="1" si="27"/>
        <v>18</v>
      </c>
      <c r="R221" t="str">
        <f t="shared" ca="1" si="26"/>
        <v>07723236425</v>
      </c>
      <c r="S221" s="21">
        <f t="shared" ca="1" si="23"/>
        <v>38782.5</v>
      </c>
      <c r="T221" s="21">
        <f t="shared" si="24"/>
        <v>44771</v>
      </c>
      <c r="U221" t="str">
        <f t="shared" ca="1" si="25"/>
        <v>M</v>
      </c>
      <c r="V221" t="str">
        <f>VLOOKUP(A221,Sheet2!A:B,2,1)</f>
        <v>KATWE</v>
      </c>
    </row>
    <row r="222" spans="1:22">
      <c r="A222" s="14">
        <v>1003</v>
      </c>
      <c r="B222" s="15" t="s">
        <v>32</v>
      </c>
      <c r="C222" s="16">
        <v>1003502525112</v>
      </c>
      <c r="D222" s="15" t="s">
        <v>311</v>
      </c>
      <c r="E222" s="15">
        <v>209</v>
      </c>
      <c r="F222" s="17">
        <v>-1971462.95</v>
      </c>
      <c r="G222" s="15">
        <v>12</v>
      </c>
      <c r="H222" s="18">
        <v>5000000</v>
      </c>
      <c r="I222" s="19">
        <v>44810</v>
      </c>
      <c r="J222" s="17">
        <v>1762219.5</v>
      </c>
      <c r="K222" s="19">
        <v>45084</v>
      </c>
      <c r="L222" s="13">
        <f t="shared" si="21"/>
        <v>1057331.7</v>
      </c>
      <c r="M222">
        <v>1</v>
      </c>
      <c r="N222" t="s">
        <v>24</v>
      </c>
      <c r="O222" t="s">
        <v>25</v>
      </c>
      <c r="P222" t="str">
        <f t="shared" ca="1" si="22"/>
        <v>31-35</v>
      </c>
      <c r="Q222" s="20">
        <f t="shared" ca="1" si="27"/>
        <v>32</v>
      </c>
      <c r="R222" t="str">
        <f t="shared" ca="1" si="26"/>
        <v>07726752276</v>
      </c>
      <c r="S222" s="21">
        <f t="shared" ca="1" si="23"/>
        <v>33669</v>
      </c>
      <c r="T222" s="21">
        <f t="shared" si="24"/>
        <v>44779</v>
      </c>
      <c r="U222" t="str">
        <f t="shared" ca="1" si="25"/>
        <v>F</v>
      </c>
      <c r="V222" t="str">
        <f>VLOOKUP(A222,Sheet2!A:B,2,1)</f>
        <v>KATWE</v>
      </c>
    </row>
    <row r="223" spans="1:22">
      <c r="A223" s="14">
        <v>1046</v>
      </c>
      <c r="B223" s="15" t="s">
        <v>312</v>
      </c>
      <c r="C223" s="16">
        <v>1046502442794</v>
      </c>
      <c r="D223" s="15" t="s">
        <v>313</v>
      </c>
      <c r="E223" s="15">
        <v>253</v>
      </c>
      <c r="F223" s="17">
        <v>-1969231.75</v>
      </c>
      <c r="G223" s="15">
        <v>12</v>
      </c>
      <c r="H223" s="18">
        <v>5000000</v>
      </c>
      <c r="I223" s="19">
        <v>44765</v>
      </c>
      <c r="J223" s="17">
        <v>1759484.75</v>
      </c>
      <c r="K223" s="19">
        <v>45040</v>
      </c>
      <c r="L223" s="13">
        <f t="shared" si="21"/>
        <v>1055690.8499999999</v>
      </c>
      <c r="M223">
        <v>1</v>
      </c>
      <c r="N223" t="s">
        <v>24</v>
      </c>
      <c r="O223" t="s">
        <v>25</v>
      </c>
      <c r="P223" t="str">
        <f t="shared" ca="1" si="22"/>
        <v>21-25</v>
      </c>
      <c r="Q223" s="20">
        <f t="shared" ca="1" si="27"/>
        <v>20</v>
      </c>
      <c r="R223" t="str">
        <f t="shared" ca="1" si="26"/>
        <v>07722341130</v>
      </c>
      <c r="S223" s="21">
        <f t="shared" ca="1" si="23"/>
        <v>38052</v>
      </c>
      <c r="T223" s="21">
        <f t="shared" si="24"/>
        <v>44735</v>
      </c>
      <c r="U223" t="str">
        <f t="shared" ca="1" si="25"/>
        <v>F</v>
      </c>
      <c r="V223" t="str">
        <f>VLOOKUP(A223,Sheet2!A:B,2,1)</f>
        <v>ENTEBBE BRANCH</v>
      </c>
    </row>
    <row r="224" spans="1:22">
      <c r="A224" s="7">
        <v>1040</v>
      </c>
      <c r="B224" s="8" t="s">
        <v>67</v>
      </c>
      <c r="C224" s="9">
        <v>1040502803183</v>
      </c>
      <c r="D224" s="8" t="s">
        <v>314</v>
      </c>
      <c r="E224" s="8">
        <v>183</v>
      </c>
      <c r="F224" s="10">
        <v>-1961302.95</v>
      </c>
      <c r="G224" s="8">
        <v>12</v>
      </c>
      <c r="H224" s="11">
        <v>3000000</v>
      </c>
      <c r="I224" s="12">
        <v>44959</v>
      </c>
      <c r="J224" s="10">
        <v>1808119.85</v>
      </c>
      <c r="K224" s="12">
        <v>45110</v>
      </c>
      <c r="L224" s="13">
        <f t="shared" si="21"/>
        <v>1084871.9099999999</v>
      </c>
      <c r="M224">
        <v>1</v>
      </c>
      <c r="N224" t="s">
        <v>24</v>
      </c>
      <c r="O224" t="s">
        <v>25</v>
      </c>
      <c r="P224" t="str">
        <f t="shared" ca="1" si="22"/>
        <v>21-25</v>
      </c>
      <c r="Q224" s="20">
        <f t="shared" ca="1" si="27"/>
        <v>25</v>
      </c>
      <c r="R224" t="str">
        <f t="shared" ca="1" si="26"/>
        <v>07721582576</v>
      </c>
      <c r="S224" s="21">
        <f t="shared" ca="1" si="23"/>
        <v>36225.75</v>
      </c>
      <c r="T224" s="21">
        <f t="shared" si="24"/>
        <v>44928</v>
      </c>
      <c r="U224" t="str">
        <f t="shared" ca="1" si="25"/>
        <v>M</v>
      </c>
      <c r="V224" t="str">
        <f>VLOOKUP(A224,Sheet2!A:B,2,1)</f>
        <v>NEW TAXI PARK</v>
      </c>
    </row>
    <row r="225" spans="1:22">
      <c r="A225" s="7">
        <v>1040</v>
      </c>
      <c r="B225" s="8" t="s">
        <v>73</v>
      </c>
      <c r="C225" s="9">
        <v>1040502666622</v>
      </c>
      <c r="D225" s="8" t="s">
        <v>315</v>
      </c>
      <c r="E225" s="8">
        <v>214</v>
      </c>
      <c r="F225" s="10">
        <v>-1959035.25</v>
      </c>
      <c r="G225" s="8">
        <v>12</v>
      </c>
      <c r="H225" s="11">
        <v>3000000</v>
      </c>
      <c r="I225" s="12">
        <v>44891</v>
      </c>
      <c r="J225" s="10">
        <v>1762563.95</v>
      </c>
      <c r="K225" s="12">
        <v>45079</v>
      </c>
      <c r="L225" s="13">
        <f t="shared" si="21"/>
        <v>1057538.3699999999</v>
      </c>
      <c r="M225">
        <v>1</v>
      </c>
      <c r="N225" t="s">
        <v>24</v>
      </c>
      <c r="O225" t="s">
        <v>25</v>
      </c>
      <c r="P225" t="str">
        <f t="shared" ca="1" si="22"/>
        <v>21-25</v>
      </c>
      <c r="Q225" s="20">
        <f t="shared" ca="1" si="27"/>
        <v>23</v>
      </c>
      <c r="R225" t="str">
        <f t="shared" ca="1" si="26"/>
        <v>07727696137</v>
      </c>
      <c r="S225" s="21">
        <f t="shared" ca="1" si="23"/>
        <v>36956.25</v>
      </c>
      <c r="T225" s="21">
        <f t="shared" si="24"/>
        <v>44860</v>
      </c>
      <c r="U225" t="str">
        <f t="shared" ca="1" si="25"/>
        <v>M</v>
      </c>
      <c r="V225" t="str">
        <f>VLOOKUP(A225,Sheet2!A:B,2,1)</f>
        <v>NEW TAXI PARK</v>
      </c>
    </row>
    <row r="226" spans="1:22">
      <c r="A226" s="7">
        <v>1038</v>
      </c>
      <c r="B226" s="8" t="s">
        <v>111</v>
      </c>
      <c r="C226" s="9">
        <v>1038502562181</v>
      </c>
      <c r="D226" s="8" t="s">
        <v>316</v>
      </c>
      <c r="E226" s="8">
        <v>214</v>
      </c>
      <c r="F226" s="10">
        <v>-1944281.23</v>
      </c>
      <c r="G226" s="8">
        <v>12</v>
      </c>
      <c r="H226" s="11">
        <v>5000000</v>
      </c>
      <c r="I226" s="12">
        <v>44832</v>
      </c>
      <c r="J226" s="10">
        <v>1783770.67</v>
      </c>
      <c r="K226" s="12">
        <v>45079</v>
      </c>
      <c r="L226" s="13">
        <f t="shared" si="21"/>
        <v>1070262.402</v>
      </c>
      <c r="M226">
        <v>1</v>
      </c>
      <c r="N226" t="s">
        <v>24</v>
      </c>
      <c r="O226" t="s">
        <v>25</v>
      </c>
      <c r="P226" t="str">
        <f t="shared" ca="1" si="22"/>
        <v>Below 20</v>
      </c>
      <c r="Q226" s="20">
        <f t="shared" ca="1" si="27"/>
        <v>19</v>
      </c>
      <c r="R226" t="str">
        <f t="shared" ca="1" si="26"/>
        <v>07729860044</v>
      </c>
      <c r="S226" s="21">
        <f t="shared" ca="1" si="23"/>
        <v>38417.25</v>
      </c>
      <c r="T226" s="21">
        <f t="shared" si="24"/>
        <v>44801</v>
      </c>
      <c r="U226" t="str">
        <f t="shared" ca="1" si="25"/>
        <v>F</v>
      </c>
      <c r="V226" t="str">
        <f>VLOOKUP(A226,Sheet2!A:B,2,1)</f>
        <v>ARUA PARK BRANCH</v>
      </c>
    </row>
    <row r="227" spans="1:22">
      <c r="A227" s="14">
        <v>1001</v>
      </c>
      <c r="B227" s="15" t="s">
        <v>317</v>
      </c>
      <c r="C227" s="16">
        <v>1001502619427</v>
      </c>
      <c r="D227" s="15" t="s">
        <v>318</v>
      </c>
      <c r="E227" s="15">
        <v>245</v>
      </c>
      <c r="F227" s="17">
        <v>-1941210.75</v>
      </c>
      <c r="G227" s="15">
        <v>12</v>
      </c>
      <c r="H227" s="18">
        <v>3000000</v>
      </c>
      <c r="I227" s="19">
        <v>44862</v>
      </c>
      <c r="J227" s="17">
        <v>1727727.1</v>
      </c>
      <c r="K227" s="19">
        <v>45048</v>
      </c>
      <c r="L227" s="13">
        <f t="shared" si="21"/>
        <v>1036636.26</v>
      </c>
      <c r="M227">
        <v>1</v>
      </c>
      <c r="N227" t="s">
        <v>24</v>
      </c>
      <c r="O227" t="s">
        <v>25</v>
      </c>
      <c r="P227" t="str">
        <f t="shared" ca="1" si="22"/>
        <v>21-25</v>
      </c>
      <c r="Q227" s="20">
        <f t="shared" ca="1" si="27"/>
        <v>22</v>
      </c>
      <c r="R227" t="str">
        <f t="shared" ca="1" si="26"/>
        <v>07726868510</v>
      </c>
      <c r="S227" s="21">
        <f t="shared" ca="1" si="23"/>
        <v>37321.5</v>
      </c>
      <c r="T227" s="21">
        <f t="shared" si="24"/>
        <v>44832</v>
      </c>
      <c r="U227" t="str">
        <f t="shared" ca="1" si="25"/>
        <v>M</v>
      </c>
      <c r="V227" t="str">
        <f>VLOOKUP(A227,Sheet2!A:B,2,1)</f>
        <v>CHURCH HOUSE</v>
      </c>
    </row>
    <row r="228" spans="1:22">
      <c r="A228" s="7">
        <v>1003</v>
      </c>
      <c r="B228" s="8" t="s">
        <v>82</v>
      </c>
      <c r="C228" s="9">
        <v>1003502535763</v>
      </c>
      <c r="D228" s="8" t="s">
        <v>319</v>
      </c>
      <c r="E228" s="8">
        <v>203</v>
      </c>
      <c r="F228" s="10">
        <v>-1934794.1</v>
      </c>
      <c r="G228" s="8">
        <v>12</v>
      </c>
      <c r="H228" s="11">
        <v>5000000</v>
      </c>
      <c r="I228" s="12">
        <v>44816</v>
      </c>
      <c r="J228" s="10">
        <v>1767754.85</v>
      </c>
      <c r="K228" s="12">
        <v>45090</v>
      </c>
      <c r="L228" s="13">
        <f t="shared" si="21"/>
        <v>1060652.9099999999</v>
      </c>
      <c r="M228">
        <v>1</v>
      </c>
      <c r="N228" t="s">
        <v>24</v>
      </c>
      <c r="O228" t="s">
        <v>25</v>
      </c>
      <c r="P228" t="str">
        <f t="shared" ca="1" si="22"/>
        <v>31-35</v>
      </c>
      <c r="Q228" s="20">
        <f t="shared" ca="1" si="27"/>
        <v>35</v>
      </c>
      <c r="R228" t="str">
        <f t="shared" ca="1" si="26"/>
        <v>07722222100</v>
      </c>
      <c r="S228" s="21">
        <f t="shared" ca="1" si="23"/>
        <v>32573.25</v>
      </c>
      <c r="T228" s="21">
        <f t="shared" si="24"/>
        <v>44785</v>
      </c>
      <c r="U228" t="str">
        <f t="shared" ca="1" si="25"/>
        <v>M</v>
      </c>
      <c r="V228" t="str">
        <f>VLOOKUP(A228,Sheet2!A:B,2,1)</f>
        <v>KATWE</v>
      </c>
    </row>
    <row r="229" spans="1:22">
      <c r="A229" s="7">
        <v>1014</v>
      </c>
      <c r="B229" s="8" t="s">
        <v>320</v>
      </c>
      <c r="C229" s="9">
        <v>1014502732631</v>
      </c>
      <c r="D229" s="8" t="s">
        <v>321</v>
      </c>
      <c r="E229" s="8">
        <v>184</v>
      </c>
      <c r="F229" s="10">
        <v>-1933690.8</v>
      </c>
      <c r="G229" s="8">
        <v>2</v>
      </c>
      <c r="H229" s="11">
        <v>3000000</v>
      </c>
      <c r="I229" s="12">
        <v>44924</v>
      </c>
      <c r="J229" s="10">
        <v>1560085.65</v>
      </c>
      <c r="K229" s="12">
        <v>45109</v>
      </c>
      <c r="L229" s="13">
        <f t="shared" si="21"/>
        <v>936051.3899999999</v>
      </c>
      <c r="M229">
        <v>1</v>
      </c>
      <c r="N229" t="s">
        <v>24</v>
      </c>
      <c r="O229" t="s">
        <v>25</v>
      </c>
      <c r="P229" t="str">
        <f t="shared" ca="1" si="22"/>
        <v>21-25</v>
      </c>
      <c r="Q229" s="20">
        <f t="shared" ca="1" si="27"/>
        <v>24</v>
      </c>
      <c r="R229" t="str">
        <f t="shared" ca="1" si="26"/>
        <v>07723807373</v>
      </c>
      <c r="S229" s="21">
        <f t="shared" ca="1" si="23"/>
        <v>36591</v>
      </c>
      <c r="T229" s="21">
        <f t="shared" si="24"/>
        <v>44894</v>
      </c>
      <c r="U229" t="str">
        <f t="shared" ca="1" si="25"/>
        <v>M</v>
      </c>
      <c r="V229" t="str">
        <f>VLOOKUP(A229,Sheet2!A:B,2,1)</f>
        <v>MBALE</v>
      </c>
    </row>
    <row r="230" spans="1:22">
      <c r="A230" s="14">
        <v>1040</v>
      </c>
      <c r="B230" s="15" t="s">
        <v>73</v>
      </c>
      <c r="C230" s="16">
        <v>1040502622156</v>
      </c>
      <c r="D230" s="15" t="s">
        <v>322</v>
      </c>
      <c r="E230" s="15">
        <v>184</v>
      </c>
      <c r="F230" s="17">
        <v>-1932698.55</v>
      </c>
      <c r="G230" s="15">
        <v>12</v>
      </c>
      <c r="H230" s="18">
        <v>4000000</v>
      </c>
      <c r="I230" s="19">
        <v>44865</v>
      </c>
      <c r="J230" s="17">
        <v>1755388.75</v>
      </c>
      <c r="K230" s="19">
        <v>45109</v>
      </c>
      <c r="L230" s="13">
        <f t="shared" si="21"/>
        <v>1053233.25</v>
      </c>
      <c r="M230">
        <v>1</v>
      </c>
      <c r="N230" t="s">
        <v>24</v>
      </c>
      <c r="O230" t="s">
        <v>25</v>
      </c>
      <c r="P230" t="str">
        <f t="shared" ca="1" si="22"/>
        <v>21-25</v>
      </c>
      <c r="Q230" s="20">
        <f t="shared" ca="1" si="27"/>
        <v>25</v>
      </c>
      <c r="R230" t="str">
        <f t="shared" ca="1" si="26"/>
        <v>077261457</v>
      </c>
      <c r="S230" s="21">
        <f t="shared" ca="1" si="23"/>
        <v>36225.75</v>
      </c>
      <c r="T230" s="21">
        <f t="shared" si="24"/>
        <v>44835</v>
      </c>
      <c r="U230" t="str">
        <f t="shared" ca="1" si="25"/>
        <v>F</v>
      </c>
      <c r="V230" t="str">
        <f>VLOOKUP(A230,Sheet2!A:B,2,1)</f>
        <v>NEW TAXI PARK</v>
      </c>
    </row>
    <row r="231" spans="1:22">
      <c r="A231" s="14">
        <v>1040</v>
      </c>
      <c r="B231" s="15" t="s">
        <v>97</v>
      </c>
      <c r="C231" s="16">
        <v>1040502566689</v>
      </c>
      <c r="D231" s="15" t="s">
        <v>323</v>
      </c>
      <c r="E231" s="15">
        <v>184</v>
      </c>
      <c r="F231" s="17">
        <v>-1930388.55</v>
      </c>
      <c r="G231" s="15">
        <v>12</v>
      </c>
      <c r="H231" s="18">
        <v>5000000</v>
      </c>
      <c r="I231" s="19">
        <v>44834</v>
      </c>
      <c r="J231" s="17">
        <v>1720596.4</v>
      </c>
      <c r="K231" s="19">
        <v>45109</v>
      </c>
      <c r="L231" s="13">
        <f t="shared" si="21"/>
        <v>1032357.8399999999</v>
      </c>
      <c r="M231">
        <v>1</v>
      </c>
      <c r="N231" t="s">
        <v>24</v>
      </c>
      <c r="O231" t="s">
        <v>25</v>
      </c>
      <c r="P231" t="str">
        <f t="shared" ca="1" si="22"/>
        <v>31-35</v>
      </c>
      <c r="Q231" s="20">
        <f t="shared" ca="1" si="27"/>
        <v>32</v>
      </c>
      <c r="R231" t="str">
        <f t="shared" ca="1" si="26"/>
        <v>0772124175</v>
      </c>
      <c r="S231" s="21">
        <f t="shared" ca="1" si="23"/>
        <v>33669</v>
      </c>
      <c r="T231" s="21">
        <f t="shared" si="24"/>
        <v>44803</v>
      </c>
      <c r="U231" t="str">
        <f t="shared" ca="1" si="25"/>
        <v>M</v>
      </c>
      <c r="V231" t="str">
        <f>VLOOKUP(A231,Sheet2!A:B,2,1)</f>
        <v>NEW TAXI PARK</v>
      </c>
    </row>
    <row r="232" spans="1:22">
      <c r="A232" s="14">
        <v>1038</v>
      </c>
      <c r="B232" s="15" t="s">
        <v>59</v>
      </c>
      <c r="C232" s="16">
        <v>1038502618208</v>
      </c>
      <c r="D232" s="15" t="s">
        <v>324</v>
      </c>
      <c r="E232" s="15">
        <v>245</v>
      </c>
      <c r="F232" s="17">
        <v>-1914205.45</v>
      </c>
      <c r="G232" s="15">
        <v>12</v>
      </c>
      <c r="H232" s="18">
        <v>3000000</v>
      </c>
      <c r="I232" s="19">
        <v>44862</v>
      </c>
      <c r="J232" s="17">
        <v>1707682.95</v>
      </c>
      <c r="K232" s="19">
        <v>45048</v>
      </c>
      <c r="L232" s="13">
        <f t="shared" si="21"/>
        <v>1024609.7699999999</v>
      </c>
      <c r="M232">
        <v>1</v>
      </c>
      <c r="N232" t="s">
        <v>24</v>
      </c>
      <c r="O232" t="s">
        <v>25</v>
      </c>
      <c r="P232" t="str">
        <f t="shared" ca="1" si="22"/>
        <v>31-35</v>
      </c>
      <c r="Q232" s="20">
        <f t="shared" ca="1" si="27"/>
        <v>32</v>
      </c>
      <c r="R232" t="str">
        <f t="shared" ca="1" si="26"/>
        <v>07721353566</v>
      </c>
      <c r="S232" s="21">
        <f t="shared" ca="1" si="23"/>
        <v>33669</v>
      </c>
      <c r="T232" s="21">
        <f t="shared" si="24"/>
        <v>44832</v>
      </c>
      <c r="U232" t="str">
        <f t="shared" ca="1" si="25"/>
        <v>M</v>
      </c>
      <c r="V232" t="str">
        <f>VLOOKUP(A232,Sheet2!A:B,2,1)</f>
        <v>ARUA PARK BRANCH</v>
      </c>
    </row>
    <row r="233" spans="1:22">
      <c r="A233" s="14">
        <v>1003</v>
      </c>
      <c r="B233" s="15" t="s">
        <v>82</v>
      </c>
      <c r="C233" s="16">
        <v>1003502538572</v>
      </c>
      <c r="D233" s="15" t="s">
        <v>325</v>
      </c>
      <c r="E233" s="15">
        <v>201</v>
      </c>
      <c r="F233" s="17">
        <v>-1913689.1</v>
      </c>
      <c r="G233" s="15">
        <v>12</v>
      </c>
      <c r="H233" s="18">
        <v>5000000</v>
      </c>
      <c r="I233" s="19">
        <v>44818</v>
      </c>
      <c r="J233" s="17">
        <v>1752647.85</v>
      </c>
      <c r="K233" s="19">
        <v>45092</v>
      </c>
      <c r="L233" s="13">
        <f t="shared" si="21"/>
        <v>1051588.71</v>
      </c>
      <c r="M233">
        <v>1</v>
      </c>
      <c r="N233" t="s">
        <v>24</v>
      </c>
      <c r="O233" t="s">
        <v>25</v>
      </c>
      <c r="P233" t="str">
        <f t="shared" ca="1" si="22"/>
        <v>26-30</v>
      </c>
      <c r="Q233" s="20">
        <f t="shared" ca="1" si="27"/>
        <v>26</v>
      </c>
      <c r="R233" t="str">
        <f t="shared" ca="1" si="26"/>
        <v>07725754406</v>
      </c>
      <c r="S233" s="21">
        <f t="shared" ca="1" si="23"/>
        <v>35860.5</v>
      </c>
      <c r="T233" s="21">
        <f t="shared" si="24"/>
        <v>44787</v>
      </c>
      <c r="U233" t="str">
        <f t="shared" ca="1" si="25"/>
        <v>M</v>
      </c>
      <c r="V233" t="str">
        <f>VLOOKUP(A233,Sheet2!A:B,2,1)</f>
        <v>KATWE</v>
      </c>
    </row>
    <row r="234" spans="1:22">
      <c r="A234" s="7">
        <v>1004</v>
      </c>
      <c r="B234" s="8" t="s">
        <v>165</v>
      </c>
      <c r="C234" s="9">
        <v>1004502529824</v>
      </c>
      <c r="D234" s="8" t="s">
        <v>326</v>
      </c>
      <c r="E234" s="8">
        <v>238</v>
      </c>
      <c r="F234" s="10">
        <v>-1907686.2</v>
      </c>
      <c r="G234" s="8">
        <v>12</v>
      </c>
      <c r="H234" s="11">
        <v>4000000</v>
      </c>
      <c r="I234" s="12">
        <v>44812</v>
      </c>
      <c r="J234" s="10">
        <v>1704727.15</v>
      </c>
      <c r="K234" s="12">
        <v>45055</v>
      </c>
      <c r="L234" s="13">
        <f t="shared" si="21"/>
        <v>1022836.2899999999</v>
      </c>
      <c r="M234">
        <v>1</v>
      </c>
      <c r="N234" t="s">
        <v>24</v>
      </c>
      <c r="O234" t="s">
        <v>25</v>
      </c>
      <c r="P234" t="str">
        <f t="shared" ca="1" si="22"/>
        <v>Below 20</v>
      </c>
      <c r="Q234" s="20">
        <f t="shared" ca="1" si="27"/>
        <v>18</v>
      </c>
      <c r="R234" t="str">
        <f t="shared" ca="1" si="26"/>
        <v>07723093126</v>
      </c>
      <c r="S234" s="21">
        <f t="shared" ca="1" si="23"/>
        <v>38782.5</v>
      </c>
      <c r="T234" s="21">
        <f t="shared" si="24"/>
        <v>44781</v>
      </c>
      <c r="U234" t="str">
        <f t="shared" ca="1" si="25"/>
        <v>M</v>
      </c>
      <c r="V234" t="str">
        <f>VLOOKUP(A234,Sheet2!A:B,2,1)</f>
        <v>KASANGATI</v>
      </c>
    </row>
    <row r="235" spans="1:22">
      <c r="A235" s="7">
        <v>1001</v>
      </c>
      <c r="B235" s="8" t="s">
        <v>75</v>
      </c>
      <c r="C235" s="9">
        <v>1001502637734</v>
      </c>
      <c r="D235" s="8" t="s">
        <v>327</v>
      </c>
      <c r="E235" s="8">
        <v>237</v>
      </c>
      <c r="F235" s="10">
        <v>-1906923.1</v>
      </c>
      <c r="G235" s="8">
        <v>12</v>
      </c>
      <c r="H235" s="11">
        <v>3000000</v>
      </c>
      <c r="I235" s="12">
        <v>44874</v>
      </c>
      <c r="J235" s="10">
        <v>1717742.65</v>
      </c>
      <c r="K235" s="12">
        <v>45056</v>
      </c>
      <c r="L235" s="13">
        <f t="shared" si="21"/>
        <v>1030645.5899999999</v>
      </c>
      <c r="M235">
        <v>1</v>
      </c>
      <c r="N235" t="s">
        <v>24</v>
      </c>
      <c r="O235" t="s">
        <v>25</v>
      </c>
      <c r="P235" t="str">
        <f t="shared" ca="1" si="22"/>
        <v>Below 20</v>
      </c>
      <c r="Q235" s="20">
        <f t="shared" ca="1" si="27"/>
        <v>18</v>
      </c>
      <c r="R235" t="str">
        <f t="shared" ca="1" si="26"/>
        <v>07726847640</v>
      </c>
      <c r="S235" s="21">
        <f t="shared" ca="1" si="23"/>
        <v>38782.5</v>
      </c>
      <c r="T235" s="21">
        <f t="shared" si="24"/>
        <v>44843</v>
      </c>
      <c r="U235" t="str">
        <f t="shared" ca="1" si="25"/>
        <v>F</v>
      </c>
      <c r="V235" t="str">
        <f>VLOOKUP(A235,Sheet2!A:B,2,1)</f>
        <v>CHURCH HOUSE</v>
      </c>
    </row>
    <row r="236" spans="1:22">
      <c r="A236" s="14">
        <v>1025</v>
      </c>
      <c r="B236" s="15" t="s">
        <v>95</v>
      </c>
      <c r="C236" s="16">
        <v>1025502603642</v>
      </c>
      <c r="D236" s="15" t="s">
        <v>328</v>
      </c>
      <c r="E236" s="15">
        <v>196</v>
      </c>
      <c r="F236" s="17">
        <v>-1905849</v>
      </c>
      <c r="G236" s="15">
        <v>12</v>
      </c>
      <c r="H236" s="18">
        <v>5000000</v>
      </c>
      <c r="I236" s="19">
        <v>44853</v>
      </c>
      <c r="J236" s="17">
        <v>1761286.97</v>
      </c>
      <c r="K236" s="19">
        <v>45097</v>
      </c>
      <c r="L236" s="13">
        <f t="shared" si="21"/>
        <v>1056772.182</v>
      </c>
      <c r="M236">
        <v>1</v>
      </c>
      <c r="N236" t="s">
        <v>24</v>
      </c>
      <c r="O236" t="s">
        <v>25</v>
      </c>
      <c r="P236" t="str">
        <f t="shared" ca="1" si="22"/>
        <v>21-25</v>
      </c>
      <c r="Q236" s="20">
        <f t="shared" ca="1" si="27"/>
        <v>20</v>
      </c>
      <c r="R236" t="str">
        <f t="shared" ca="1" si="26"/>
        <v>07727729027</v>
      </c>
      <c r="S236" s="21">
        <f t="shared" ca="1" si="23"/>
        <v>38052</v>
      </c>
      <c r="T236" s="21">
        <f t="shared" si="24"/>
        <v>44823</v>
      </c>
      <c r="U236" t="str">
        <f t="shared" ca="1" si="25"/>
        <v>M</v>
      </c>
      <c r="V236" t="str">
        <f>VLOOKUP(A236,Sheet2!A:B,2,1)</f>
        <v>NTINDA BRANCH</v>
      </c>
    </row>
    <row r="237" spans="1:22">
      <c r="A237" s="7">
        <v>1001</v>
      </c>
      <c r="B237" s="8" t="s">
        <v>34</v>
      </c>
      <c r="C237" s="9">
        <v>1001502639451</v>
      </c>
      <c r="D237" s="8" t="s">
        <v>329</v>
      </c>
      <c r="E237" s="8">
        <v>236</v>
      </c>
      <c r="F237" s="10">
        <v>-1905753.4</v>
      </c>
      <c r="G237" s="8">
        <v>12</v>
      </c>
      <c r="H237" s="11">
        <v>3000000</v>
      </c>
      <c r="I237" s="12">
        <v>44875</v>
      </c>
      <c r="J237" s="10">
        <v>1721915.05</v>
      </c>
      <c r="K237" s="12">
        <v>45057</v>
      </c>
      <c r="L237" s="13">
        <f t="shared" si="21"/>
        <v>1033149.03</v>
      </c>
      <c r="M237">
        <v>1</v>
      </c>
      <c r="N237" t="s">
        <v>24</v>
      </c>
      <c r="O237" t="s">
        <v>25</v>
      </c>
      <c r="P237" t="str">
        <f t="shared" ca="1" si="22"/>
        <v>21-25</v>
      </c>
      <c r="Q237" s="20">
        <f t="shared" ca="1" si="27"/>
        <v>21</v>
      </c>
      <c r="R237" t="str">
        <f t="shared" ca="1" si="26"/>
        <v>07723768753</v>
      </c>
      <c r="S237" s="21">
        <f t="shared" ca="1" si="23"/>
        <v>37686.75</v>
      </c>
      <c r="T237" s="21">
        <f t="shared" si="24"/>
        <v>44844</v>
      </c>
      <c r="U237" t="str">
        <f t="shared" ca="1" si="25"/>
        <v>F</v>
      </c>
      <c r="V237" t="str">
        <f>VLOOKUP(A237,Sheet2!A:B,2,1)</f>
        <v>CHURCH HOUSE</v>
      </c>
    </row>
    <row r="238" spans="1:22">
      <c r="A238" s="7">
        <v>1001</v>
      </c>
      <c r="B238" s="8" t="s">
        <v>330</v>
      </c>
      <c r="C238" s="9">
        <v>1001502619268</v>
      </c>
      <c r="D238" s="8" t="s">
        <v>331</v>
      </c>
      <c r="E238" s="8">
        <v>184</v>
      </c>
      <c r="F238" s="10">
        <v>-1903956</v>
      </c>
      <c r="G238" s="8">
        <v>12</v>
      </c>
      <c r="H238" s="11">
        <v>4000000</v>
      </c>
      <c r="I238" s="12">
        <v>44862</v>
      </c>
      <c r="J238" s="10">
        <v>1745042.95</v>
      </c>
      <c r="K238" s="12">
        <v>45109</v>
      </c>
      <c r="L238" s="13">
        <f t="shared" si="21"/>
        <v>1047025.7699999999</v>
      </c>
      <c r="M238">
        <v>1</v>
      </c>
      <c r="N238" t="s">
        <v>24</v>
      </c>
      <c r="O238" t="s">
        <v>25</v>
      </c>
      <c r="P238" t="str">
        <f t="shared" ca="1" si="22"/>
        <v>26-30</v>
      </c>
      <c r="Q238" s="20">
        <f t="shared" ca="1" si="27"/>
        <v>26</v>
      </c>
      <c r="R238" t="str">
        <f t="shared" ca="1" si="26"/>
        <v>07727354660</v>
      </c>
      <c r="S238" s="21">
        <f t="shared" ca="1" si="23"/>
        <v>35860.5</v>
      </c>
      <c r="T238" s="21">
        <f t="shared" si="24"/>
        <v>44832</v>
      </c>
      <c r="U238" t="str">
        <f t="shared" ca="1" si="25"/>
        <v>F</v>
      </c>
      <c r="V238" t="str">
        <f>VLOOKUP(A238,Sheet2!A:B,2,1)</f>
        <v>CHURCH HOUSE</v>
      </c>
    </row>
    <row r="239" spans="1:22">
      <c r="A239" s="7">
        <v>1040</v>
      </c>
      <c r="B239" s="8" t="s">
        <v>73</v>
      </c>
      <c r="C239" s="9">
        <v>1040502559481</v>
      </c>
      <c r="D239" s="8" t="s">
        <v>332</v>
      </c>
      <c r="E239" s="8">
        <v>184</v>
      </c>
      <c r="F239" s="10">
        <v>-1902872.65</v>
      </c>
      <c r="G239" s="8">
        <v>12</v>
      </c>
      <c r="H239" s="11">
        <v>5000000</v>
      </c>
      <c r="I239" s="12">
        <v>44831</v>
      </c>
      <c r="J239" s="10">
        <v>1721345.35</v>
      </c>
      <c r="K239" s="12">
        <v>45109</v>
      </c>
      <c r="L239" s="13">
        <f t="shared" si="21"/>
        <v>1032807.21</v>
      </c>
      <c r="M239">
        <v>1</v>
      </c>
      <c r="N239" t="s">
        <v>24</v>
      </c>
      <c r="O239" t="s">
        <v>25</v>
      </c>
      <c r="P239" t="str">
        <f t="shared" ca="1" si="22"/>
        <v>31-35</v>
      </c>
      <c r="Q239" s="20">
        <f t="shared" ca="1" si="27"/>
        <v>32</v>
      </c>
      <c r="R239" t="str">
        <f t="shared" ca="1" si="26"/>
        <v>07728205487</v>
      </c>
      <c r="S239" s="21">
        <f t="shared" ca="1" si="23"/>
        <v>33669</v>
      </c>
      <c r="T239" s="21">
        <f t="shared" si="24"/>
        <v>44800</v>
      </c>
      <c r="U239" t="str">
        <f t="shared" ca="1" si="25"/>
        <v>M</v>
      </c>
      <c r="V239" t="str">
        <f>VLOOKUP(A239,Sheet2!A:B,2,1)</f>
        <v>NEW TAXI PARK</v>
      </c>
    </row>
    <row r="240" spans="1:22">
      <c r="A240" s="14">
        <v>1040</v>
      </c>
      <c r="B240" s="15" t="s">
        <v>40</v>
      </c>
      <c r="C240" s="16">
        <v>1040502621782</v>
      </c>
      <c r="D240" s="15" t="s">
        <v>333</v>
      </c>
      <c r="E240" s="15">
        <v>184</v>
      </c>
      <c r="F240" s="17">
        <v>-1902809.2</v>
      </c>
      <c r="G240" s="15">
        <v>12</v>
      </c>
      <c r="H240" s="18">
        <v>4000000</v>
      </c>
      <c r="I240" s="19">
        <v>44865</v>
      </c>
      <c r="J240" s="17">
        <v>1741633.8</v>
      </c>
      <c r="K240" s="19">
        <v>45109</v>
      </c>
      <c r="L240" s="13">
        <f t="shared" si="21"/>
        <v>1044980.28</v>
      </c>
      <c r="M240">
        <v>1</v>
      </c>
      <c r="N240" t="s">
        <v>24</v>
      </c>
      <c r="O240" t="s">
        <v>25</v>
      </c>
      <c r="P240" t="str">
        <f t="shared" ca="1" si="22"/>
        <v>26-30</v>
      </c>
      <c r="Q240" s="20">
        <f t="shared" ca="1" si="27"/>
        <v>30</v>
      </c>
      <c r="R240" t="str">
        <f t="shared" ca="1" si="26"/>
        <v>07728302131</v>
      </c>
      <c r="S240" s="21">
        <f t="shared" ca="1" si="23"/>
        <v>34399.5</v>
      </c>
      <c r="T240" s="21">
        <f t="shared" si="24"/>
        <v>44835</v>
      </c>
      <c r="U240" t="str">
        <f t="shared" ca="1" si="25"/>
        <v>F</v>
      </c>
      <c r="V240" t="str">
        <f>VLOOKUP(A240,Sheet2!A:B,2,1)</f>
        <v>NEW TAXI PARK</v>
      </c>
    </row>
    <row r="241" spans="1:22">
      <c r="A241" s="7">
        <v>1030</v>
      </c>
      <c r="B241" s="8" t="s">
        <v>36</v>
      </c>
      <c r="C241" s="9">
        <v>1030502660410</v>
      </c>
      <c r="D241" s="8" t="s">
        <v>334</v>
      </c>
      <c r="E241" s="8">
        <v>224</v>
      </c>
      <c r="F241" s="10">
        <v>-1898124.7</v>
      </c>
      <c r="G241" s="8">
        <v>1</v>
      </c>
      <c r="H241" s="11">
        <v>2000000</v>
      </c>
      <c r="I241" s="12">
        <v>44887</v>
      </c>
      <c r="J241" s="10">
        <v>1587965.45</v>
      </c>
      <c r="K241" s="12">
        <v>45069</v>
      </c>
      <c r="L241" s="13">
        <f t="shared" si="21"/>
        <v>952779.2699999999</v>
      </c>
      <c r="M241">
        <v>1</v>
      </c>
      <c r="N241" t="s">
        <v>24</v>
      </c>
      <c r="O241" t="s">
        <v>25</v>
      </c>
      <c r="P241" t="str">
        <f t="shared" ca="1" si="22"/>
        <v>31-35</v>
      </c>
      <c r="Q241" s="20">
        <f t="shared" ca="1" si="27"/>
        <v>33</v>
      </c>
      <c r="R241" t="str">
        <f t="shared" ca="1" si="26"/>
        <v>07722093984</v>
      </c>
      <c r="S241" s="21">
        <f t="shared" ca="1" si="23"/>
        <v>33303.75</v>
      </c>
      <c r="T241" s="21">
        <f t="shared" si="24"/>
        <v>44856</v>
      </c>
      <c r="U241" t="str">
        <f t="shared" ca="1" si="25"/>
        <v>M</v>
      </c>
      <c r="V241" t="str">
        <f>VLOOKUP(A241,Sheet2!A:B,2,1)</f>
        <v>MUBENDE</v>
      </c>
    </row>
    <row r="242" spans="1:22">
      <c r="A242" s="7">
        <v>1043</v>
      </c>
      <c r="B242" s="8" t="s">
        <v>335</v>
      </c>
      <c r="C242" s="9">
        <v>1043502441720</v>
      </c>
      <c r="D242" s="8" t="s">
        <v>336</v>
      </c>
      <c r="E242" s="8">
        <v>254</v>
      </c>
      <c r="F242" s="10">
        <v>-1888845.7</v>
      </c>
      <c r="G242" s="8">
        <v>12</v>
      </c>
      <c r="H242" s="11">
        <v>4818041</v>
      </c>
      <c r="I242" s="12">
        <v>44764</v>
      </c>
      <c r="J242" s="10">
        <v>1621410.5</v>
      </c>
      <c r="K242" s="12">
        <v>45039</v>
      </c>
      <c r="L242" s="13">
        <f t="shared" si="21"/>
        <v>972846.29999999993</v>
      </c>
      <c r="M242">
        <v>1</v>
      </c>
      <c r="N242" t="s">
        <v>24</v>
      </c>
      <c r="O242" t="s">
        <v>25</v>
      </c>
      <c r="P242" t="str">
        <f t="shared" ca="1" si="22"/>
        <v>31-35</v>
      </c>
      <c r="Q242" s="20">
        <f t="shared" ca="1" si="27"/>
        <v>32</v>
      </c>
      <c r="R242" t="str">
        <f t="shared" ca="1" si="26"/>
        <v>07721877751</v>
      </c>
      <c r="S242" s="21">
        <f t="shared" ca="1" si="23"/>
        <v>33669</v>
      </c>
      <c r="T242" s="21">
        <f t="shared" si="24"/>
        <v>44734</v>
      </c>
      <c r="U242" t="str">
        <f t="shared" ca="1" si="25"/>
        <v>M</v>
      </c>
      <c r="V242" t="str">
        <f>VLOOKUP(A242,Sheet2!A:B,2,1)</f>
        <v>OVINO BRANCH</v>
      </c>
    </row>
    <row r="243" spans="1:22">
      <c r="A243" s="14">
        <v>1026</v>
      </c>
      <c r="B243" s="15" t="s">
        <v>48</v>
      </c>
      <c r="C243" s="16">
        <v>1026502724789</v>
      </c>
      <c r="D243" s="15" t="s">
        <v>337</v>
      </c>
      <c r="E243" s="15">
        <v>223</v>
      </c>
      <c r="F243" s="17">
        <v>-1886155.45</v>
      </c>
      <c r="G243" s="15">
        <v>12</v>
      </c>
      <c r="H243" s="18">
        <v>2500000</v>
      </c>
      <c r="I243" s="19">
        <v>44918</v>
      </c>
      <c r="J243" s="17">
        <v>1706594.3</v>
      </c>
      <c r="K243" s="19">
        <v>45070</v>
      </c>
      <c r="L243" s="13">
        <f t="shared" si="21"/>
        <v>1023956.58</v>
      </c>
      <c r="M243">
        <v>1</v>
      </c>
      <c r="N243" t="s">
        <v>24</v>
      </c>
      <c r="O243" t="s">
        <v>25</v>
      </c>
      <c r="P243" t="str">
        <f t="shared" ca="1" si="22"/>
        <v>26-30</v>
      </c>
      <c r="Q243" s="20">
        <f t="shared" ca="1" si="27"/>
        <v>29</v>
      </c>
      <c r="R243" t="str">
        <f t="shared" ca="1" si="26"/>
        <v>0772681502</v>
      </c>
      <c r="S243" s="21">
        <f t="shared" ca="1" si="23"/>
        <v>34764.75</v>
      </c>
      <c r="T243" s="21">
        <f t="shared" si="24"/>
        <v>44888</v>
      </c>
      <c r="U243" t="str">
        <f t="shared" ca="1" si="25"/>
        <v>M</v>
      </c>
      <c r="V243" t="str">
        <f>VLOOKUP(A243,Sheet2!A:B,2,1)</f>
        <v>HOIMA</v>
      </c>
    </row>
    <row r="244" spans="1:22">
      <c r="A244" s="14">
        <v>1040</v>
      </c>
      <c r="B244" s="15" t="s">
        <v>67</v>
      </c>
      <c r="C244" s="16">
        <v>1040502732275</v>
      </c>
      <c r="D244" s="15" t="s">
        <v>338</v>
      </c>
      <c r="E244" s="15">
        <v>214</v>
      </c>
      <c r="F244" s="17">
        <v>-1866498.2</v>
      </c>
      <c r="G244" s="15">
        <v>12</v>
      </c>
      <c r="H244" s="18">
        <v>2500000</v>
      </c>
      <c r="I244" s="19">
        <v>44924</v>
      </c>
      <c r="J244" s="17">
        <v>1666254.4</v>
      </c>
      <c r="K244" s="19">
        <v>45079</v>
      </c>
      <c r="L244" s="13">
        <f t="shared" si="21"/>
        <v>999752.6399999999</v>
      </c>
      <c r="M244">
        <v>1</v>
      </c>
      <c r="N244" t="s">
        <v>24</v>
      </c>
      <c r="O244" t="s">
        <v>25</v>
      </c>
      <c r="P244" t="str">
        <f t="shared" ca="1" si="22"/>
        <v>31-35</v>
      </c>
      <c r="Q244" s="20">
        <f t="shared" ca="1" si="27"/>
        <v>35</v>
      </c>
      <c r="R244" t="str">
        <f t="shared" ca="1" si="26"/>
        <v>07728216803</v>
      </c>
      <c r="S244" s="21">
        <f t="shared" ca="1" si="23"/>
        <v>32573.25</v>
      </c>
      <c r="T244" s="21">
        <f t="shared" si="24"/>
        <v>44894</v>
      </c>
      <c r="U244" t="str">
        <f t="shared" ca="1" si="25"/>
        <v>M</v>
      </c>
      <c r="V244" t="str">
        <f>VLOOKUP(A244,Sheet2!A:B,2,1)</f>
        <v>NEW TAXI PARK</v>
      </c>
    </row>
    <row r="245" spans="1:22">
      <c r="A245" s="7">
        <v>1004</v>
      </c>
      <c r="B245" s="8" t="s">
        <v>165</v>
      </c>
      <c r="C245" s="9">
        <v>1004502809788</v>
      </c>
      <c r="D245" s="8" t="s">
        <v>339</v>
      </c>
      <c r="E245" s="8">
        <v>240</v>
      </c>
      <c r="F245" s="10">
        <v>-1861648.85</v>
      </c>
      <c r="G245" s="8">
        <v>12</v>
      </c>
      <c r="H245" s="11">
        <v>2000000</v>
      </c>
      <c r="I245" s="12">
        <v>44963</v>
      </c>
      <c r="J245" s="10">
        <v>1683875.95</v>
      </c>
      <c r="K245" s="12">
        <v>45053</v>
      </c>
      <c r="L245" s="13">
        <f t="shared" si="21"/>
        <v>1010325.57</v>
      </c>
      <c r="M245">
        <v>1</v>
      </c>
      <c r="N245" t="s">
        <v>24</v>
      </c>
      <c r="O245" t="s">
        <v>25</v>
      </c>
      <c r="P245" t="str">
        <f t="shared" ca="1" si="22"/>
        <v>Below 20</v>
      </c>
      <c r="Q245" s="20">
        <f t="shared" ca="1" si="27"/>
        <v>19</v>
      </c>
      <c r="R245" t="str">
        <f t="shared" ca="1" si="26"/>
        <v>07729725011</v>
      </c>
      <c r="S245" s="21">
        <f t="shared" ca="1" si="23"/>
        <v>38417.25</v>
      </c>
      <c r="T245" s="21">
        <f t="shared" si="24"/>
        <v>44932</v>
      </c>
      <c r="U245" t="str">
        <f t="shared" ca="1" si="25"/>
        <v>M</v>
      </c>
      <c r="V245" t="str">
        <f>VLOOKUP(A245,Sheet2!A:B,2,1)</f>
        <v>KASANGATI</v>
      </c>
    </row>
    <row r="246" spans="1:22">
      <c r="A246" s="14">
        <v>1038</v>
      </c>
      <c r="B246" s="15" t="s">
        <v>111</v>
      </c>
      <c r="C246" s="16">
        <v>1038502799569</v>
      </c>
      <c r="D246" s="15" t="s">
        <v>340</v>
      </c>
      <c r="E246" s="15">
        <v>245</v>
      </c>
      <c r="F246" s="17">
        <v>-1860849.4</v>
      </c>
      <c r="G246" s="15">
        <v>12</v>
      </c>
      <c r="H246" s="18">
        <v>2000000</v>
      </c>
      <c r="I246" s="19">
        <v>44957</v>
      </c>
      <c r="J246" s="17">
        <v>1683213.95</v>
      </c>
      <c r="K246" s="19">
        <v>45048</v>
      </c>
      <c r="L246" s="13">
        <f t="shared" si="21"/>
        <v>1009928.3699999999</v>
      </c>
      <c r="M246">
        <v>1</v>
      </c>
      <c r="N246" t="s">
        <v>24</v>
      </c>
      <c r="O246" t="s">
        <v>25</v>
      </c>
      <c r="P246" t="str">
        <f t="shared" ca="1" si="22"/>
        <v>21-25</v>
      </c>
      <c r="Q246" s="20">
        <f t="shared" ca="1" si="27"/>
        <v>20</v>
      </c>
      <c r="R246" t="str">
        <f t="shared" ca="1" si="26"/>
        <v>07724993160</v>
      </c>
      <c r="S246" s="21">
        <f t="shared" ca="1" si="23"/>
        <v>38052</v>
      </c>
      <c r="T246" s="21">
        <f t="shared" si="24"/>
        <v>44926</v>
      </c>
      <c r="U246" t="str">
        <f t="shared" ca="1" si="25"/>
        <v>F</v>
      </c>
      <c r="V246" t="str">
        <f>VLOOKUP(A246,Sheet2!A:B,2,1)</f>
        <v>ARUA PARK BRANCH</v>
      </c>
    </row>
    <row r="247" spans="1:22">
      <c r="A247" s="7">
        <v>1039</v>
      </c>
      <c r="B247" s="8" t="s">
        <v>195</v>
      </c>
      <c r="C247" s="9">
        <v>1039502714769</v>
      </c>
      <c r="D247" s="8" t="s">
        <v>341</v>
      </c>
      <c r="E247" s="8">
        <v>259</v>
      </c>
      <c r="F247" s="10">
        <v>-1853048.8</v>
      </c>
      <c r="G247" s="8">
        <v>1</v>
      </c>
      <c r="H247" s="11">
        <v>2000000</v>
      </c>
      <c r="I247" s="12">
        <v>44912</v>
      </c>
      <c r="J247" s="10">
        <v>1574620</v>
      </c>
      <c r="K247" s="12">
        <v>45034</v>
      </c>
      <c r="L247" s="13">
        <f t="shared" si="21"/>
        <v>944772</v>
      </c>
      <c r="M247">
        <v>1</v>
      </c>
      <c r="N247" t="s">
        <v>24</v>
      </c>
      <c r="O247" t="s">
        <v>25</v>
      </c>
      <c r="P247" t="str">
        <f t="shared" ca="1" si="22"/>
        <v>21-25</v>
      </c>
      <c r="Q247" s="20">
        <f t="shared" ca="1" si="27"/>
        <v>25</v>
      </c>
      <c r="R247" t="str">
        <f t="shared" ca="1" si="26"/>
        <v>07729150244</v>
      </c>
      <c r="S247" s="21">
        <f t="shared" ca="1" si="23"/>
        <v>36225.75</v>
      </c>
      <c r="T247" s="21">
        <f t="shared" si="24"/>
        <v>44882</v>
      </c>
      <c r="U247" t="str">
        <f t="shared" ca="1" si="25"/>
        <v>M</v>
      </c>
      <c r="V247" t="str">
        <f>VLOOKUP(A247,Sheet2!A:B,2,1)</f>
        <v>NAKULABYE</v>
      </c>
    </row>
    <row r="248" spans="1:22">
      <c r="A248" s="14">
        <v>1039</v>
      </c>
      <c r="B248" s="15" t="s">
        <v>195</v>
      </c>
      <c r="C248" s="16">
        <v>1039502612526</v>
      </c>
      <c r="D248" s="15" t="s">
        <v>342</v>
      </c>
      <c r="E248" s="15">
        <v>245</v>
      </c>
      <c r="F248" s="17">
        <v>-1848314</v>
      </c>
      <c r="G248" s="15">
        <v>1</v>
      </c>
      <c r="H248" s="18">
        <v>2000000</v>
      </c>
      <c r="I248" s="19">
        <v>44859</v>
      </c>
      <c r="J248" s="17">
        <v>1487696.3</v>
      </c>
      <c r="K248" s="19">
        <v>45048</v>
      </c>
      <c r="L248" s="13">
        <f t="shared" si="21"/>
        <v>892617.78</v>
      </c>
      <c r="M248">
        <v>1</v>
      </c>
      <c r="N248" t="s">
        <v>24</v>
      </c>
      <c r="O248" t="s">
        <v>25</v>
      </c>
      <c r="P248" t="str">
        <f t="shared" ca="1" si="22"/>
        <v>21-25</v>
      </c>
      <c r="Q248" s="20">
        <f t="shared" ca="1" si="27"/>
        <v>24</v>
      </c>
      <c r="R248" t="str">
        <f t="shared" ca="1" si="26"/>
        <v>07721232551</v>
      </c>
      <c r="S248" s="21">
        <f t="shared" ca="1" si="23"/>
        <v>36591</v>
      </c>
      <c r="T248" s="21">
        <f t="shared" si="24"/>
        <v>44829</v>
      </c>
      <c r="U248" t="str">
        <f t="shared" ca="1" si="25"/>
        <v>F</v>
      </c>
      <c r="V248" t="str">
        <f>VLOOKUP(A248,Sheet2!A:B,2,1)</f>
        <v>NAKULABYE</v>
      </c>
    </row>
    <row r="249" spans="1:22">
      <c r="A249" s="14">
        <v>1040</v>
      </c>
      <c r="B249" s="15" t="s">
        <v>73</v>
      </c>
      <c r="C249" s="16">
        <v>1040502439876</v>
      </c>
      <c r="D249" s="15" t="s">
        <v>343</v>
      </c>
      <c r="E249" s="15">
        <v>255</v>
      </c>
      <c r="F249" s="17">
        <v>-1847203.65</v>
      </c>
      <c r="G249" s="15">
        <v>12</v>
      </c>
      <c r="H249" s="18">
        <v>5000000</v>
      </c>
      <c r="I249" s="19">
        <v>44763</v>
      </c>
      <c r="J249" s="17">
        <v>1646820.95</v>
      </c>
      <c r="K249" s="19">
        <v>45038</v>
      </c>
      <c r="L249" s="13">
        <f t="shared" si="21"/>
        <v>988092.57</v>
      </c>
      <c r="M249">
        <v>1</v>
      </c>
      <c r="N249" t="s">
        <v>24</v>
      </c>
      <c r="O249" t="s">
        <v>25</v>
      </c>
      <c r="P249" t="str">
        <f t="shared" ca="1" si="22"/>
        <v>21-25</v>
      </c>
      <c r="Q249" s="20">
        <f t="shared" ca="1" si="27"/>
        <v>20</v>
      </c>
      <c r="R249" t="str">
        <f t="shared" ca="1" si="26"/>
        <v>07729200600</v>
      </c>
      <c r="S249" s="21">
        <f t="shared" ca="1" si="23"/>
        <v>38052</v>
      </c>
      <c r="T249" s="21">
        <f t="shared" si="24"/>
        <v>44733</v>
      </c>
      <c r="U249" t="str">
        <f t="shared" ca="1" si="25"/>
        <v>M</v>
      </c>
      <c r="V249" t="str">
        <f>VLOOKUP(A249,Sheet2!A:B,2,1)</f>
        <v>NEW TAXI PARK</v>
      </c>
    </row>
    <row r="250" spans="1:22">
      <c r="A250" s="7">
        <v>1031</v>
      </c>
      <c r="B250" s="8" t="s">
        <v>344</v>
      </c>
      <c r="C250" s="9">
        <v>1031502479627</v>
      </c>
      <c r="D250" s="8" t="s">
        <v>345</v>
      </c>
      <c r="E250" s="8">
        <v>236</v>
      </c>
      <c r="F250" s="10">
        <v>-1845264.75</v>
      </c>
      <c r="G250" s="8">
        <v>12</v>
      </c>
      <c r="H250" s="11">
        <v>5000000</v>
      </c>
      <c r="I250" s="12">
        <v>44783</v>
      </c>
      <c r="J250" s="10">
        <v>1646015.45</v>
      </c>
      <c r="K250" s="12">
        <v>45057</v>
      </c>
      <c r="L250" s="13">
        <f t="shared" si="21"/>
        <v>987609.2699999999</v>
      </c>
      <c r="M250">
        <v>1</v>
      </c>
      <c r="N250" t="s">
        <v>24</v>
      </c>
      <c r="O250" t="s">
        <v>25</v>
      </c>
      <c r="P250" t="str">
        <f t="shared" ca="1" si="22"/>
        <v>Below 20</v>
      </c>
      <c r="Q250" s="20">
        <f t="shared" ca="1" si="27"/>
        <v>18</v>
      </c>
      <c r="R250" t="str">
        <f t="shared" ca="1" si="26"/>
        <v>07728671443</v>
      </c>
      <c r="S250" s="21">
        <f t="shared" ca="1" si="23"/>
        <v>38782.5</v>
      </c>
      <c r="T250" s="21">
        <f t="shared" si="24"/>
        <v>44752</v>
      </c>
      <c r="U250" t="str">
        <f t="shared" ca="1" si="25"/>
        <v>F</v>
      </c>
      <c r="V250" t="str">
        <f>VLOOKUP(A250,Sheet2!A:B,2,1)</f>
        <v>MBARARA</v>
      </c>
    </row>
    <row r="251" spans="1:22">
      <c r="A251" s="7">
        <v>1039</v>
      </c>
      <c r="B251" s="8" t="s">
        <v>195</v>
      </c>
      <c r="C251" s="9">
        <v>1039502429169</v>
      </c>
      <c r="D251" s="8" t="s">
        <v>346</v>
      </c>
      <c r="E251" s="8">
        <v>201</v>
      </c>
      <c r="F251" s="10">
        <v>-1832959.1</v>
      </c>
      <c r="G251" s="8">
        <v>15</v>
      </c>
      <c r="H251" s="11">
        <v>4945000</v>
      </c>
      <c r="I251" s="12">
        <v>44756</v>
      </c>
      <c r="J251" s="10">
        <v>1567394.6</v>
      </c>
      <c r="K251" s="12">
        <v>45092</v>
      </c>
      <c r="L251" s="13">
        <f t="shared" si="21"/>
        <v>940436.76</v>
      </c>
      <c r="M251">
        <v>1</v>
      </c>
      <c r="N251" t="s">
        <v>24</v>
      </c>
      <c r="O251" t="s">
        <v>25</v>
      </c>
      <c r="P251" t="str">
        <f t="shared" ca="1" si="22"/>
        <v>26-30</v>
      </c>
      <c r="Q251" s="20">
        <f t="shared" ca="1" si="27"/>
        <v>29</v>
      </c>
      <c r="R251" t="str">
        <f t="shared" ca="1" si="26"/>
        <v>07727374268</v>
      </c>
      <c r="S251" s="21">
        <f t="shared" ca="1" si="23"/>
        <v>34764.75</v>
      </c>
      <c r="T251" s="21">
        <f t="shared" si="24"/>
        <v>44726</v>
      </c>
      <c r="U251" t="str">
        <f t="shared" ca="1" si="25"/>
        <v>M</v>
      </c>
      <c r="V251" t="str">
        <f>VLOOKUP(A251,Sheet2!A:B,2,1)</f>
        <v>NAKULABYE</v>
      </c>
    </row>
    <row r="252" spans="1:22">
      <c r="A252" s="7">
        <v>1040</v>
      </c>
      <c r="B252" s="8" t="s">
        <v>79</v>
      </c>
      <c r="C252" s="9">
        <v>1040502571229</v>
      </c>
      <c r="D252" s="8" t="s">
        <v>347</v>
      </c>
      <c r="E252" s="8">
        <v>181</v>
      </c>
      <c r="F252" s="10">
        <v>-1830446.95</v>
      </c>
      <c r="G252" s="8">
        <v>12</v>
      </c>
      <c r="H252" s="11">
        <v>5000000</v>
      </c>
      <c r="I252" s="12">
        <v>44838</v>
      </c>
      <c r="J252" s="10">
        <v>1644823.95</v>
      </c>
      <c r="K252" s="12">
        <v>45112</v>
      </c>
      <c r="L252" s="13">
        <f t="shared" si="21"/>
        <v>986894.36999999988</v>
      </c>
      <c r="M252">
        <v>1</v>
      </c>
      <c r="N252" t="s">
        <v>24</v>
      </c>
      <c r="O252" t="s">
        <v>25</v>
      </c>
      <c r="P252" t="str">
        <f t="shared" ca="1" si="22"/>
        <v>31-35</v>
      </c>
      <c r="Q252" s="20">
        <f t="shared" ca="1" si="27"/>
        <v>32</v>
      </c>
      <c r="R252" t="str">
        <f t="shared" ca="1" si="26"/>
        <v>07729039006</v>
      </c>
      <c r="S252" s="21">
        <f t="shared" ca="1" si="23"/>
        <v>33669</v>
      </c>
      <c r="T252" s="21">
        <f t="shared" si="24"/>
        <v>44808</v>
      </c>
      <c r="U252" t="str">
        <f t="shared" ca="1" si="25"/>
        <v>M</v>
      </c>
      <c r="V252" t="str">
        <f>VLOOKUP(A252,Sheet2!A:B,2,1)</f>
        <v>NEW TAXI PARK</v>
      </c>
    </row>
    <row r="253" spans="1:22">
      <c r="A253" s="14">
        <v>1001</v>
      </c>
      <c r="B253" s="15" t="s">
        <v>75</v>
      </c>
      <c r="C253" s="16">
        <v>1001502483662</v>
      </c>
      <c r="D253" s="15" t="s">
        <v>348</v>
      </c>
      <c r="E253" s="15">
        <v>235</v>
      </c>
      <c r="F253" s="17">
        <v>-1819351.1</v>
      </c>
      <c r="G253" s="15">
        <v>12</v>
      </c>
      <c r="H253" s="18">
        <v>5000000</v>
      </c>
      <c r="I253" s="19">
        <v>44784</v>
      </c>
      <c r="J253" s="17">
        <v>1624437.4</v>
      </c>
      <c r="K253" s="19">
        <v>45058</v>
      </c>
      <c r="L253" s="13">
        <f t="shared" si="21"/>
        <v>974662.44</v>
      </c>
      <c r="M253">
        <v>1</v>
      </c>
      <c r="N253" t="s">
        <v>24</v>
      </c>
      <c r="O253" t="s">
        <v>25</v>
      </c>
      <c r="P253" t="str">
        <f t="shared" ca="1" si="22"/>
        <v>26-30</v>
      </c>
      <c r="Q253" s="20">
        <f t="shared" ca="1" si="27"/>
        <v>26</v>
      </c>
      <c r="R253" t="str">
        <f t="shared" ca="1" si="26"/>
        <v>07726873913</v>
      </c>
      <c r="S253" s="21">
        <f t="shared" ca="1" si="23"/>
        <v>35860.5</v>
      </c>
      <c r="T253" s="21">
        <f t="shared" si="24"/>
        <v>44753</v>
      </c>
      <c r="U253" t="str">
        <f t="shared" ca="1" si="25"/>
        <v>F</v>
      </c>
      <c r="V253" t="str">
        <f>VLOOKUP(A253,Sheet2!A:B,2,1)</f>
        <v>CHURCH HOUSE</v>
      </c>
    </row>
    <row r="254" spans="1:22">
      <c r="A254" s="14">
        <v>1040</v>
      </c>
      <c r="B254" s="15" t="s">
        <v>79</v>
      </c>
      <c r="C254" s="16">
        <v>1040502553869</v>
      </c>
      <c r="D254" s="15" t="s">
        <v>349</v>
      </c>
      <c r="E254" s="15">
        <v>192</v>
      </c>
      <c r="F254" s="17">
        <v>-1814060.4</v>
      </c>
      <c r="G254" s="15">
        <v>12</v>
      </c>
      <c r="H254" s="18">
        <v>5000000</v>
      </c>
      <c r="I254" s="19">
        <v>44827</v>
      </c>
      <c r="J254" s="17">
        <v>1657183.5</v>
      </c>
      <c r="K254" s="19">
        <v>45101</v>
      </c>
      <c r="L254" s="13">
        <f t="shared" si="21"/>
        <v>994310.1</v>
      </c>
      <c r="M254">
        <v>1</v>
      </c>
      <c r="N254" t="s">
        <v>24</v>
      </c>
      <c r="O254" t="s">
        <v>25</v>
      </c>
      <c r="P254" t="str">
        <f t="shared" ca="1" si="22"/>
        <v>31-35</v>
      </c>
      <c r="Q254" s="20">
        <f t="shared" ca="1" si="27"/>
        <v>31</v>
      </c>
      <c r="R254" t="str">
        <f t="shared" ca="1" si="26"/>
        <v>07727324664</v>
      </c>
      <c r="S254" s="21">
        <f t="shared" ca="1" si="23"/>
        <v>34034.25</v>
      </c>
      <c r="T254" s="21">
        <f t="shared" si="24"/>
        <v>44796</v>
      </c>
      <c r="U254" t="str">
        <f t="shared" ca="1" si="25"/>
        <v>M</v>
      </c>
      <c r="V254" t="str">
        <f>VLOOKUP(A254,Sheet2!A:B,2,1)</f>
        <v>NEW TAXI PARK</v>
      </c>
    </row>
    <row r="255" spans="1:22">
      <c r="A255" s="7">
        <v>1004</v>
      </c>
      <c r="B255" s="8" t="s">
        <v>244</v>
      </c>
      <c r="C255" s="9">
        <v>1004502734960</v>
      </c>
      <c r="D255" s="8" t="s">
        <v>350</v>
      </c>
      <c r="E255" s="8">
        <v>184</v>
      </c>
      <c r="F255" s="10">
        <v>-1785648.15</v>
      </c>
      <c r="G255" s="8">
        <v>12</v>
      </c>
      <c r="H255" s="11">
        <v>3000000</v>
      </c>
      <c r="I255" s="12">
        <v>44925</v>
      </c>
      <c r="J255" s="10">
        <v>1623041.2</v>
      </c>
      <c r="K255" s="12">
        <v>45109</v>
      </c>
      <c r="L255" s="13">
        <f t="shared" si="21"/>
        <v>973824.72</v>
      </c>
      <c r="M255">
        <v>1</v>
      </c>
      <c r="N255" t="s">
        <v>24</v>
      </c>
      <c r="O255" t="s">
        <v>25</v>
      </c>
      <c r="P255" t="str">
        <f t="shared" ca="1" si="22"/>
        <v>21-25</v>
      </c>
      <c r="Q255" s="20">
        <f t="shared" ca="1" si="27"/>
        <v>22</v>
      </c>
      <c r="R255" t="str">
        <f t="shared" ca="1" si="26"/>
        <v>07727399559</v>
      </c>
      <c r="S255" s="21">
        <f t="shared" ca="1" si="23"/>
        <v>37321.5</v>
      </c>
      <c r="T255" s="21">
        <f t="shared" si="24"/>
        <v>44895</v>
      </c>
      <c r="U255" t="str">
        <f t="shared" ca="1" si="25"/>
        <v>M</v>
      </c>
      <c r="V255" t="str">
        <f>VLOOKUP(A255,Sheet2!A:B,2,1)</f>
        <v>KASANGATI</v>
      </c>
    </row>
    <row r="256" spans="1:22">
      <c r="A256" s="7">
        <v>1040</v>
      </c>
      <c r="B256" s="8" t="s">
        <v>79</v>
      </c>
      <c r="C256" s="9">
        <v>1040502655962</v>
      </c>
      <c r="D256" s="8" t="s">
        <v>351</v>
      </c>
      <c r="E256" s="8">
        <v>227</v>
      </c>
      <c r="F256" s="10">
        <v>-1779959.8</v>
      </c>
      <c r="G256" s="8">
        <v>12</v>
      </c>
      <c r="H256" s="11">
        <v>3000000</v>
      </c>
      <c r="I256" s="12">
        <v>44884</v>
      </c>
      <c r="J256" s="10">
        <v>1602919.35</v>
      </c>
      <c r="K256" s="12">
        <v>45066</v>
      </c>
      <c r="L256" s="13">
        <f t="shared" si="21"/>
        <v>961751.61</v>
      </c>
      <c r="M256">
        <v>1</v>
      </c>
      <c r="N256" t="s">
        <v>24</v>
      </c>
      <c r="O256" t="s">
        <v>25</v>
      </c>
      <c r="P256" t="str">
        <f t="shared" ca="1" si="22"/>
        <v>31-35</v>
      </c>
      <c r="Q256" s="20">
        <f t="shared" ca="1" si="27"/>
        <v>34</v>
      </c>
      <c r="R256" t="str">
        <f t="shared" ca="1" si="26"/>
        <v>07725025128</v>
      </c>
      <c r="S256" s="21">
        <f t="shared" ca="1" si="23"/>
        <v>32938.5</v>
      </c>
      <c r="T256" s="21">
        <f t="shared" si="24"/>
        <v>44853</v>
      </c>
      <c r="U256" t="str">
        <f t="shared" ca="1" si="25"/>
        <v>F</v>
      </c>
      <c r="V256" t="str">
        <f>VLOOKUP(A256,Sheet2!A:B,2,1)</f>
        <v>NEW TAXI PARK</v>
      </c>
    </row>
    <row r="257" spans="1:22">
      <c r="A257" s="7">
        <v>1045</v>
      </c>
      <c r="B257" s="8" t="s">
        <v>143</v>
      </c>
      <c r="C257" s="9">
        <v>1045502884737</v>
      </c>
      <c r="D257" s="8" t="s">
        <v>352</v>
      </c>
      <c r="E257" s="8">
        <v>181</v>
      </c>
      <c r="F257" s="10">
        <v>-1779240.65</v>
      </c>
      <c r="G257" s="8">
        <v>12</v>
      </c>
      <c r="H257" s="11">
        <v>2000000</v>
      </c>
      <c r="I257" s="12">
        <v>45020</v>
      </c>
      <c r="J257" s="10">
        <v>1650593.65</v>
      </c>
      <c r="K257" s="12">
        <v>45112</v>
      </c>
      <c r="L257" s="13">
        <f t="shared" si="21"/>
        <v>990356.19</v>
      </c>
      <c r="M257">
        <v>1</v>
      </c>
      <c r="N257" t="s">
        <v>24</v>
      </c>
      <c r="O257" t="s">
        <v>25</v>
      </c>
      <c r="P257" t="str">
        <f t="shared" ca="1" si="22"/>
        <v>Below 20</v>
      </c>
      <c r="Q257" s="20">
        <f t="shared" ca="1" si="27"/>
        <v>18</v>
      </c>
      <c r="R257" t="str">
        <f t="shared" ca="1" si="26"/>
        <v>07728333944</v>
      </c>
      <c r="S257" s="21">
        <f t="shared" ca="1" si="23"/>
        <v>38782.5</v>
      </c>
      <c r="T257" s="21">
        <f t="shared" si="24"/>
        <v>44989</v>
      </c>
      <c r="U257" t="str">
        <f t="shared" ca="1" si="25"/>
        <v>F</v>
      </c>
      <c r="V257" t="str">
        <f>VLOOKUP(A257,Sheet2!A:B,2,1)</f>
        <v>KABALE BRANCH</v>
      </c>
    </row>
    <row r="258" spans="1:22">
      <c r="A258" s="14">
        <v>1025</v>
      </c>
      <c r="B258" s="15" t="s">
        <v>171</v>
      </c>
      <c r="C258" s="16">
        <v>1025502493574</v>
      </c>
      <c r="D258" s="15" t="s">
        <v>353</v>
      </c>
      <c r="E258" s="15">
        <v>228</v>
      </c>
      <c r="F258" s="17">
        <v>-1774011.25</v>
      </c>
      <c r="G258" s="15">
        <v>12</v>
      </c>
      <c r="H258" s="18">
        <v>4630000</v>
      </c>
      <c r="I258" s="19">
        <v>44791</v>
      </c>
      <c r="J258" s="17">
        <v>1599255.05</v>
      </c>
      <c r="K258" s="19">
        <v>45065</v>
      </c>
      <c r="L258" s="13">
        <f t="shared" ref="L258:L321" si="28">0.6*J258</f>
        <v>959553.03</v>
      </c>
      <c r="M258">
        <v>1</v>
      </c>
      <c r="N258" t="s">
        <v>24</v>
      </c>
      <c r="O258" t="s">
        <v>25</v>
      </c>
      <c r="P258" t="str">
        <f t="shared" ref="P258:P321" ca="1" si="29">IF(Q258&lt;20, "Below 20", IF(Q258&lt;=25, "21-25", IF(Q258&lt;=30, "26-30", IF(Q258&lt;=35, "31-35", "Above 35"))))</f>
        <v>21-25</v>
      </c>
      <c r="Q258" s="20">
        <f t="shared" ca="1" si="27"/>
        <v>22</v>
      </c>
      <c r="R258" t="str">
        <f t="shared" ca="1" si="26"/>
        <v>07727552973</v>
      </c>
      <c r="S258" s="21">
        <f t="shared" ref="S258:S321" ca="1" si="30">TODAY() - Q258 * 365.25</f>
        <v>37321.5</v>
      </c>
      <c r="T258" s="21">
        <f t="shared" ref="T258:T321" si="31">DATE(YEAR(I258), MONTH(I258) - 1, DAY(I258))</f>
        <v>44760</v>
      </c>
      <c r="U258" t="str">
        <f t="shared" ref="U258:U321" ca="1" si="32">CHOOSE(RANDBETWEEN(1, 2), "M", "F")</f>
        <v>M</v>
      </c>
      <c r="V258" t="str">
        <f>VLOOKUP(A258,Sheet2!A:B,2,1)</f>
        <v>NTINDA BRANCH</v>
      </c>
    </row>
    <row r="259" spans="1:22">
      <c r="A259" s="7">
        <v>1026</v>
      </c>
      <c r="B259" s="8" t="s">
        <v>48</v>
      </c>
      <c r="C259" s="9">
        <v>1026502858721</v>
      </c>
      <c r="D259" s="8" t="s">
        <v>354</v>
      </c>
      <c r="E259" s="8">
        <v>195</v>
      </c>
      <c r="F259" s="10">
        <v>-1747541.8</v>
      </c>
      <c r="G259" s="8">
        <v>12</v>
      </c>
      <c r="H259" s="11">
        <v>2000000</v>
      </c>
      <c r="I259" s="12">
        <v>45005</v>
      </c>
      <c r="J259" s="10">
        <v>1589903.05</v>
      </c>
      <c r="K259" s="12">
        <v>45098</v>
      </c>
      <c r="L259" s="13">
        <f t="shared" si="28"/>
        <v>953941.83</v>
      </c>
      <c r="M259">
        <v>1</v>
      </c>
      <c r="N259" t="s">
        <v>24</v>
      </c>
      <c r="O259" t="s">
        <v>25</v>
      </c>
      <c r="P259" t="str">
        <f t="shared" ca="1" si="29"/>
        <v>21-25</v>
      </c>
      <c r="Q259" s="20">
        <f t="shared" ca="1" si="27"/>
        <v>20</v>
      </c>
      <c r="R259" t="str">
        <f t="shared" ref="R259:R322" ca="1" si="33">IF(ROW()&lt;=5, "075", "0772") &amp; TEXT(RANDBETWEEN(0,9999999),"00000")</f>
        <v>0772416405</v>
      </c>
      <c r="S259" s="21">
        <f t="shared" ca="1" si="30"/>
        <v>38052</v>
      </c>
      <c r="T259" s="21">
        <f t="shared" si="31"/>
        <v>44977</v>
      </c>
      <c r="U259" t="str">
        <f t="shared" ca="1" si="32"/>
        <v>F</v>
      </c>
      <c r="V259" t="str">
        <f>VLOOKUP(A259,Sheet2!A:B,2,1)</f>
        <v>HOIMA</v>
      </c>
    </row>
    <row r="260" spans="1:22">
      <c r="A260" s="14">
        <v>1015</v>
      </c>
      <c r="B260" s="15" t="s">
        <v>282</v>
      </c>
      <c r="C260" s="16">
        <v>1015502686856</v>
      </c>
      <c r="D260" s="15" t="s">
        <v>355</v>
      </c>
      <c r="E260" s="15">
        <v>208</v>
      </c>
      <c r="F260" s="17">
        <v>-1737378.35</v>
      </c>
      <c r="G260" s="15">
        <v>1</v>
      </c>
      <c r="H260" s="18">
        <v>1500000</v>
      </c>
      <c r="I260" s="19">
        <v>44902</v>
      </c>
      <c r="J260" s="17">
        <v>1499466.25</v>
      </c>
      <c r="K260" s="19">
        <v>45085</v>
      </c>
      <c r="L260" s="13">
        <f t="shared" si="28"/>
        <v>899679.75</v>
      </c>
      <c r="M260">
        <v>1</v>
      </c>
      <c r="N260" t="s">
        <v>24</v>
      </c>
      <c r="O260" t="s">
        <v>25</v>
      </c>
      <c r="P260" t="str">
        <f t="shared" ca="1" si="29"/>
        <v>26-30</v>
      </c>
      <c r="Q260" s="20">
        <f t="shared" ref="Q260:Q323" ca="1" si="34">RANDBETWEEN(18, 35)</f>
        <v>26</v>
      </c>
      <c r="R260" t="str">
        <f t="shared" ca="1" si="33"/>
        <v>07721814848</v>
      </c>
      <c r="S260" s="21">
        <f t="shared" ca="1" si="30"/>
        <v>35860.5</v>
      </c>
      <c r="T260" s="21">
        <f t="shared" si="31"/>
        <v>44872</v>
      </c>
      <c r="U260" t="str">
        <f t="shared" ca="1" si="32"/>
        <v>F</v>
      </c>
      <c r="V260" t="str">
        <f>VLOOKUP(A260,Sheet2!A:B,2,1)</f>
        <v>TORORO</v>
      </c>
    </row>
    <row r="261" spans="1:22">
      <c r="A261" s="7">
        <v>1030</v>
      </c>
      <c r="B261" s="8" t="s">
        <v>36</v>
      </c>
      <c r="C261" s="9">
        <v>1030502720347</v>
      </c>
      <c r="D261" s="8" t="s">
        <v>356</v>
      </c>
      <c r="E261" s="8">
        <v>194</v>
      </c>
      <c r="F261" s="10">
        <v>-1737295.15</v>
      </c>
      <c r="G261" s="8">
        <v>1</v>
      </c>
      <c r="H261" s="11">
        <v>1500000</v>
      </c>
      <c r="I261" s="12">
        <v>44916</v>
      </c>
      <c r="J261" s="10">
        <v>1499389.15</v>
      </c>
      <c r="K261" s="12">
        <v>45099</v>
      </c>
      <c r="L261" s="13">
        <f t="shared" si="28"/>
        <v>899633.48999999987</v>
      </c>
      <c r="M261">
        <v>1</v>
      </c>
      <c r="N261" t="s">
        <v>24</v>
      </c>
      <c r="O261" t="s">
        <v>25</v>
      </c>
      <c r="P261" t="str">
        <f t="shared" ca="1" si="29"/>
        <v>21-25</v>
      </c>
      <c r="Q261" s="20">
        <f t="shared" ca="1" si="34"/>
        <v>24</v>
      </c>
      <c r="R261" t="str">
        <f t="shared" ca="1" si="33"/>
        <v>07723891970</v>
      </c>
      <c r="S261" s="21">
        <f t="shared" ca="1" si="30"/>
        <v>36591</v>
      </c>
      <c r="T261" s="21">
        <f t="shared" si="31"/>
        <v>44886</v>
      </c>
      <c r="U261" t="str">
        <f t="shared" ca="1" si="32"/>
        <v>M</v>
      </c>
      <c r="V261" t="str">
        <f>VLOOKUP(A261,Sheet2!A:B,2,1)</f>
        <v>MUBENDE</v>
      </c>
    </row>
    <row r="262" spans="1:22">
      <c r="A262" s="14">
        <v>1028</v>
      </c>
      <c r="B262" s="15" t="s">
        <v>269</v>
      </c>
      <c r="C262" s="16">
        <v>1028502666663</v>
      </c>
      <c r="D262" s="15" t="s">
        <v>357</v>
      </c>
      <c r="E262" s="15">
        <v>184</v>
      </c>
      <c r="F262" s="17">
        <v>-1732833.2</v>
      </c>
      <c r="G262" s="15">
        <v>12</v>
      </c>
      <c r="H262" s="18">
        <v>3000000</v>
      </c>
      <c r="I262" s="19">
        <v>44891</v>
      </c>
      <c r="J262" s="17">
        <v>1562088.35</v>
      </c>
      <c r="K262" s="19">
        <v>45109</v>
      </c>
      <c r="L262" s="13">
        <f t="shared" si="28"/>
        <v>937253.01</v>
      </c>
      <c r="M262">
        <v>1</v>
      </c>
      <c r="N262" t="s">
        <v>24</v>
      </c>
      <c r="O262" t="s">
        <v>25</v>
      </c>
      <c r="P262" t="str">
        <f t="shared" ca="1" si="29"/>
        <v>26-30</v>
      </c>
      <c r="Q262" s="20">
        <f t="shared" ca="1" si="34"/>
        <v>30</v>
      </c>
      <c r="R262" t="str">
        <f t="shared" ca="1" si="33"/>
        <v>07728041601</v>
      </c>
      <c r="S262" s="21">
        <f t="shared" ca="1" si="30"/>
        <v>34399.5</v>
      </c>
      <c r="T262" s="21">
        <f t="shared" si="31"/>
        <v>44860</v>
      </c>
      <c r="U262" t="str">
        <f t="shared" ca="1" si="32"/>
        <v>F</v>
      </c>
      <c r="V262" t="str">
        <f>VLOOKUP(A262,Sheet2!A:B,2,1)</f>
        <v>MASINDI</v>
      </c>
    </row>
    <row r="263" spans="1:22">
      <c r="A263" s="7">
        <v>1040</v>
      </c>
      <c r="B263" s="8" t="s">
        <v>73</v>
      </c>
      <c r="C263" s="9">
        <v>1040502495202</v>
      </c>
      <c r="D263" s="8" t="s">
        <v>358</v>
      </c>
      <c r="E263" s="8">
        <v>227</v>
      </c>
      <c r="F263" s="10">
        <v>-1732327.3</v>
      </c>
      <c r="G263" s="8">
        <v>12</v>
      </c>
      <c r="H263" s="11">
        <v>5000000</v>
      </c>
      <c r="I263" s="12">
        <v>44792</v>
      </c>
      <c r="J263" s="10">
        <v>1561053.25</v>
      </c>
      <c r="K263" s="12">
        <v>45066</v>
      </c>
      <c r="L263" s="13">
        <f t="shared" si="28"/>
        <v>936631.95</v>
      </c>
      <c r="M263">
        <v>1</v>
      </c>
      <c r="N263" t="s">
        <v>24</v>
      </c>
      <c r="O263" t="s">
        <v>25</v>
      </c>
      <c r="P263" t="str">
        <f t="shared" ca="1" si="29"/>
        <v>Below 20</v>
      </c>
      <c r="Q263" s="20">
        <f t="shared" ca="1" si="34"/>
        <v>18</v>
      </c>
      <c r="R263" t="str">
        <f t="shared" ca="1" si="33"/>
        <v>07726326683</v>
      </c>
      <c r="S263" s="21">
        <f t="shared" ca="1" si="30"/>
        <v>38782.5</v>
      </c>
      <c r="T263" s="21">
        <f t="shared" si="31"/>
        <v>44761</v>
      </c>
      <c r="U263" t="str">
        <f t="shared" ca="1" si="32"/>
        <v>F</v>
      </c>
      <c r="V263" t="str">
        <f>VLOOKUP(A263,Sheet2!A:B,2,1)</f>
        <v>NEW TAXI PARK</v>
      </c>
    </row>
    <row r="264" spans="1:22">
      <c r="A264" s="14">
        <v>1005</v>
      </c>
      <c r="B264" s="15" t="s">
        <v>359</v>
      </c>
      <c r="C264" s="16">
        <v>1005502449613</v>
      </c>
      <c r="D264" s="15" t="s">
        <v>360</v>
      </c>
      <c r="E264" s="15">
        <v>245</v>
      </c>
      <c r="F264" s="17">
        <v>-1729779.45</v>
      </c>
      <c r="G264" s="15">
        <v>4</v>
      </c>
      <c r="H264" s="18">
        <v>3000000</v>
      </c>
      <c r="I264" s="19">
        <v>44770</v>
      </c>
      <c r="J264" s="17">
        <v>1433976.4</v>
      </c>
      <c r="K264" s="19">
        <v>45048</v>
      </c>
      <c r="L264" s="13">
        <f t="shared" si="28"/>
        <v>860385.84</v>
      </c>
      <c r="M264">
        <v>1</v>
      </c>
      <c r="N264" t="s">
        <v>24</v>
      </c>
      <c r="O264" t="s">
        <v>25</v>
      </c>
      <c r="P264" t="str">
        <f t="shared" ca="1" si="29"/>
        <v>31-35</v>
      </c>
      <c r="Q264" s="20">
        <f t="shared" ca="1" si="34"/>
        <v>32</v>
      </c>
      <c r="R264" t="str">
        <f t="shared" ca="1" si="33"/>
        <v>07722428629</v>
      </c>
      <c r="S264" s="21">
        <f t="shared" ca="1" si="30"/>
        <v>33669</v>
      </c>
      <c r="T264" s="21">
        <f t="shared" si="31"/>
        <v>44740</v>
      </c>
      <c r="U264" t="str">
        <f t="shared" ca="1" si="32"/>
        <v>M</v>
      </c>
      <c r="V264" t="str">
        <f>VLOOKUP(A264,Sheet2!A:B,2,1)</f>
        <v>KAYUNGA</v>
      </c>
    </row>
    <row r="265" spans="1:22">
      <c r="A265" s="7">
        <v>1005</v>
      </c>
      <c r="B265" s="8" t="s">
        <v>203</v>
      </c>
      <c r="C265" s="9">
        <v>1005502442872</v>
      </c>
      <c r="D265" s="8" t="s">
        <v>361</v>
      </c>
      <c r="E265" s="8">
        <v>253</v>
      </c>
      <c r="F265" s="10">
        <v>-1723605.65</v>
      </c>
      <c r="G265" s="8">
        <v>4</v>
      </c>
      <c r="H265" s="11">
        <v>3000000</v>
      </c>
      <c r="I265" s="12">
        <v>44765</v>
      </c>
      <c r="J265" s="10">
        <v>1423140.25</v>
      </c>
      <c r="K265" s="12">
        <v>45040</v>
      </c>
      <c r="L265" s="13">
        <f t="shared" si="28"/>
        <v>853884.15</v>
      </c>
      <c r="M265">
        <v>1</v>
      </c>
      <c r="N265" t="s">
        <v>24</v>
      </c>
      <c r="O265" t="s">
        <v>25</v>
      </c>
      <c r="P265" t="str">
        <f t="shared" ca="1" si="29"/>
        <v>31-35</v>
      </c>
      <c r="Q265" s="20">
        <f t="shared" ca="1" si="34"/>
        <v>33</v>
      </c>
      <c r="R265" t="str">
        <f t="shared" ca="1" si="33"/>
        <v>07725130858</v>
      </c>
      <c r="S265" s="21">
        <f t="shared" ca="1" si="30"/>
        <v>33303.75</v>
      </c>
      <c r="T265" s="21">
        <f t="shared" si="31"/>
        <v>44735</v>
      </c>
      <c r="U265" t="str">
        <f t="shared" ca="1" si="32"/>
        <v>F</v>
      </c>
      <c r="V265" t="str">
        <f>VLOOKUP(A265,Sheet2!A:B,2,1)</f>
        <v>KAYUNGA</v>
      </c>
    </row>
    <row r="266" spans="1:22">
      <c r="A266" s="7">
        <v>1040</v>
      </c>
      <c r="B266" s="8" t="s">
        <v>40</v>
      </c>
      <c r="C266" s="9">
        <v>1040502610564</v>
      </c>
      <c r="D266" s="8" t="s">
        <v>362</v>
      </c>
      <c r="E266" s="8">
        <v>222</v>
      </c>
      <c r="F266" s="10">
        <v>-1722414.25</v>
      </c>
      <c r="G266" s="8">
        <v>12</v>
      </c>
      <c r="H266" s="11">
        <v>3000000</v>
      </c>
      <c r="I266" s="12">
        <v>44858</v>
      </c>
      <c r="J266" s="10">
        <v>1557880.05</v>
      </c>
      <c r="K266" s="12">
        <v>45071</v>
      </c>
      <c r="L266" s="13">
        <f t="shared" si="28"/>
        <v>934728.03</v>
      </c>
      <c r="M266">
        <v>1</v>
      </c>
      <c r="N266" t="s">
        <v>24</v>
      </c>
      <c r="O266" t="s">
        <v>25</v>
      </c>
      <c r="P266" t="str">
        <f t="shared" ca="1" si="29"/>
        <v>31-35</v>
      </c>
      <c r="Q266" s="20">
        <f t="shared" ca="1" si="34"/>
        <v>34</v>
      </c>
      <c r="R266" t="str">
        <f t="shared" ca="1" si="33"/>
        <v>07721006482</v>
      </c>
      <c r="S266" s="21">
        <f t="shared" ca="1" si="30"/>
        <v>32938.5</v>
      </c>
      <c r="T266" s="21">
        <f t="shared" si="31"/>
        <v>44828</v>
      </c>
      <c r="U266" t="str">
        <f t="shared" ca="1" si="32"/>
        <v>F</v>
      </c>
      <c r="V266" t="str">
        <f>VLOOKUP(A266,Sheet2!A:B,2,1)</f>
        <v>NEW TAXI PARK</v>
      </c>
    </row>
    <row r="267" spans="1:22">
      <c r="A267" s="14">
        <v>1015</v>
      </c>
      <c r="B267" s="15" t="s">
        <v>282</v>
      </c>
      <c r="C267" s="16">
        <v>1015502599688</v>
      </c>
      <c r="D267" s="15" t="s">
        <v>363</v>
      </c>
      <c r="E267" s="15">
        <v>259</v>
      </c>
      <c r="F267" s="17">
        <v>-1721750.1</v>
      </c>
      <c r="G267" s="15">
        <v>2</v>
      </c>
      <c r="H267" s="18">
        <v>1500000</v>
      </c>
      <c r="I267" s="19">
        <v>44851</v>
      </c>
      <c r="J267" s="17">
        <v>1489128</v>
      </c>
      <c r="K267" s="19">
        <v>45034</v>
      </c>
      <c r="L267" s="13">
        <f t="shared" si="28"/>
        <v>893476.79999999993</v>
      </c>
      <c r="M267">
        <v>1</v>
      </c>
      <c r="N267" t="s">
        <v>24</v>
      </c>
      <c r="O267" t="s">
        <v>25</v>
      </c>
      <c r="P267" t="str">
        <f t="shared" ca="1" si="29"/>
        <v>31-35</v>
      </c>
      <c r="Q267" s="20">
        <f t="shared" ca="1" si="34"/>
        <v>33</v>
      </c>
      <c r="R267" t="str">
        <f t="shared" ca="1" si="33"/>
        <v>07725541460</v>
      </c>
      <c r="S267" s="21">
        <f t="shared" ca="1" si="30"/>
        <v>33303.75</v>
      </c>
      <c r="T267" s="21">
        <f t="shared" si="31"/>
        <v>44821</v>
      </c>
      <c r="U267" t="str">
        <f t="shared" ca="1" si="32"/>
        <v>M</v>
      </c>
      <c r="V267" t="str">
        <f>VLOOKUP(A267,Sheet2!A:B,2,1)</f>
        <v>TORORO</v>
      </c>
    </row>
    <row r="268" spans="1:22">
      <c r="A268" s="7">
        <v>1001</v>
      </c>
      <c r="B268" s="8" t="s">
        <v>317</v>
      </c>
      <c r="C268" s="9">
        <v>1001502673457</v>
      </c>
      <c r="D268" s="8" t="s">
        <v>364</v>
      </c>
      <c r="E268" s="8">
        <v>214</v>
      </c>
      <c r="F268" s="10">
        <v>-1715665.87</v>
      </c>
      <c r="G268" s="8">
        <v>12</v>
      </c>
      <c r="H268" s="11">
        <v>3000000</v>
      </c>
      <c r="I268" s="12">
        <v>44895</v>
      </c>
      <c r="J268" s="10">
        <v>1558502.91</v>
      </c>
      <c r="K268" s="12">
        <v>45079</v>
      </c>
      <c r="L268" s="13">
        <f t="shared" si="28"/>
        <v>935101.74599999993</v>
      </c>
      <c r="M268">
        <v>1</v>
      </c>
      <c r="N268" t="s">
        <v>24</v>
      </c>
      <c r="O268" t="s">
        <v>25</v>
      </c>
      <c r="P268" t="str">
        <f t="shared" ca="1" si="29"/>
        <v>31-35</v>
      </c>
      <c r="Q268" s="20">
        <f t="shared" ca="1" si="34"/>
        <v>33</v>
      </c>
      <c r="R268" t="str">
        <f t="shared" ca="1" si="33"/>
        <v>07724101615</v>
      </c>
      <c r="S268" s="21">
        <f t="shared" ca="1" si="30"/>
        <v>33303.75</v>
      </c>
      <c r="T268" s="21">
        <f t="shared" si="31"/>
        <v>44864</v>
      </c>
      <c r="U268" t="str">
        <f t="shared" ca="1" si="32"/>
        <v>F</v>
      </c>
      <c r="V268" t="str">
        <f>VLOOKUP(A268,Sheet2!A:B,2,1)</f>
        <v>CHURCH HOUSE</v>
      </c>
    </row>
    <row r="269" spans="1:22">
      <c r="A269" s="14">
        <v>1015</v>
      </c>
      <c r="B269" s="15" t="s">
        <v>174</v>
      </c>
      <c r="C269" s="16">
        <v>1015502799616</v>
      </c>
      <c r="D269" s="15" t="s">
        <v>365</v>
      </c>
      <c r="E269" s="15">
        <v>184</v>
      </c>
      <c r="F269" s="17">
        <v>-1715114.75</v>
      </c>
      <c r="G269" s="15">
        <v>1</v>
      </c>
      <c r="H269" s="18">
        <v>1500000</v>
      </c>
      <c r="I269" s="19">
        <v>44957</v>
      </c>
      <c r="J269" s="17">
        <v>1496968.15</v>
      </c>
      <c r="K269" s="19">
        <v>45109</v>
      </c>
      <c r="L269" s="13">
        <f t="shared" si="28"/>
        <v>898180.8899999999</v>
      </c>
      <c r="M269">
        <v>1</v>
      </c>
      <c r="N269" t="s">
        <v>24</v>
      </c>
      <c r="O269" t="s">
        <v>25</v>
      </c>
      <c r="P269" t="str">
        <f t="shared" ca="1" si="29"/>
        <v>21-25</v>
      </c>
      <c r="Q269" s="20">
        <f t="shared" ca="1" si="34"/>
        <v>23</v>
      </c>
      <c r="R269" t="str">
        <f t="shared" ca="1" si="33"/>
        <v>07729958504</v>
      </c>
      <c r="S269" s="21">
        <f t="shared" ca="1" si="30"/>
        <v>36956.25</v>
      </c>
      <c r="T269" s="21">
        <f t="shared" si="31"/>
        <v>44926</v>
      </c>
      <c r="U269" t="str">
        <f t="shared" ca="1" si="32"/>
        <v>M</v>
      </c>
      <c r="V269" t="str">
        <f>VLOOKUP(A269,Sheet2!A:B,2,1)</f>
        <v>TORORO</v>
      </c>
    </row>
    <row r="270" spans="1:22">
      <c r="A270" s="14">
        <v>1040</v>
      </c>
      <c r="B270" s="15" t="s">
        <v>73</v>
      </c>
      <c r="C270" s="16">
        <v>1040502565394</v>
      </c>
      <c r="D270" s="15" t="s">
        <v>366</v>
      </c>
      <c r="E270" s="15">
        <v>214</v>
      </c>
      <c r="F270" s="17">
        <v>-1699600.25</v>
      </c>
      <c r="G270" s="15">
        <v>12</v>
      </c>
      <c r="H270" s="18">
        <v>4000000</v>
      </c>
      <c r="I270" s="19">
        <v>44834</v>
      </c>
      <c r="J270" s="17">
        <v>1518989.75</v>
      </c>
      <c r="K270" s="19">
        <v>45079</v>
      </c>
      <c r="L270" s="13">
        <f t="shared" si="28"/>
        <v>911393.85</v>
      </c>
      <c r="M270">
        <v>1</v>
      </c>
      <c r="N270" t="s">
        <v>24</v>
      </c>
      <c r="O270" t="s">
        <v>25</v>
      </c>
      <c r="P270" t="str">
        <f t="shared" ca="1" si="29"/>
        <v>Below 20</v>
      </c>
      <c r="Q270" s="20">
        <f t="shared" ca="1" si="34"/>
        <v>18</v>
      </c>
      <c r="R270" t="str">
        <f t="shared" ca="1" si="33"/>
        <v>07724965171</v>
      </c>
      <c r="S270" s="21">
        <f t="shared" ca="1" si="30"/>
        <v>38782.5</v>
      </c>
      <c r="T270" s="21">
        <f t="shared" si="31"/>
        <v>44803</v>
      </c>
      <c r="U270" t="str">
        <f t="shared" ca="1" si="32"/>
        <v>M</v>
      </c>
      <c r="V270" t="str">
        <f>VLOOKUP(A270,Sheet2!A:B,2,1)</f>
        <v>NEW TAXI PARK</v>
      </c>
    </row>
    <row r="271" spans="1:22">
      <c r="A271" s="7">
        <v>1038</v>
      </c>
      <c r="B271" s="8" t="s">
        <v>111</v>
      </c>
      <c r="C271" s="9">
        <v>1038502557427</v>
      </c>
      <c r="D271" s="8" t="s">
        <v>367</v>
      </c>
      <c r="E271" s="8">
        <v>184</v>
      </c>
      <c r="F271" s="10">
        <v>-1698951</v>
      </c>
      <c r="G271" s="8">
        <v>12</v>
      </c>
      <c r="H271" s="11">
        <v>5000000</v>
      </c>
      <c r="I271" s="12">
        <v>44830</v>
      </c>
      <c r="J271" s="10">
        <v>1560315.55</v>
      </c>
      <c r="K271" s="12">
        <v>45109</v>
      </c>
      <c r="L271" s="13">
        <f t="shared" si="28"/>
        <v>936189.33</v>
      </c>
      <c r="M271">
        <v>1</v>
      </c>
      <c r="N271" t="s">
        <v>24</v>
      </c>
      <c r="O271" t="s">
        <v>25</v>
      </c>
      <c r="P271" t="str">
        <f t="shared" ca="1" si="29"/>
        <v>31-35</v>
      </c>
      <c r="Q271" s="20">
        <f t="shared" ca="1" si="34"/>
        <v>35</v>
      </c>
      <c r="R271" t="str">
        <f t="shared" ca="1" si="33"/>
        <v>07724412686</v>
      </c>
      <c r="S271" s="21">
        <f t="shared" ca="1" si="30"/>
        <v>32573.25</v>
      </c>
      <c r="T271" s="21">
        <f t="shared" si="31"/>
        <v>44799</v>
      </c>
      <c r="U271" t="str">
        <f t="shared" ca="1" si="32"/>
        <v>M</v>
      </c>
      <c r="V271" t="str">
        <f>VLOOKUP(A271,Sheet2!A:B,2,1)</f>
        <v>ARUA PARK BRANCH</v>
      </c>
    </row>
    <row r="272" spans="1:22">
      <c r="A272" s="14">
        <v>1040</v>
      </c>
      <c r="B272" s="15" t="s">
        <v>107</v>
      </c>
      <c r="C272" s="16">
        <v>1040502734154</v>
      </c>
      <c r="D272" s="15" t="s">
        <v>368</v>
      </c>
      <c r="E272" s="15">
        <v>184</v>
      </c>
      <c r="F272" s="17">
        <v>-1696528.3</v>
      </c>
      <c r="G272" s="15">
        <v>12</v>
      </c>
      <c r="H272" s="18">
        <v>3000000</v>
      </c>
      <c r="I272" s="19">
        <v>44925</v>
      </c>
      <c r="J272" s="17">
        <v>1553807.3</v>
      </c>
      <c r="K272" s="19">
        <v>45109</v>
      </c>
      <c r="L272" s="13">
        <f t="shared" si="28"/>
        <v>932284.38</v>
      </c>
      <c r="M272">
        <v>1</v>
      </c>
      <c r="N272" t="s">
        <v>24</v>
      </c>
      <c r="O272" t="s">
        <v>25</v>
      </c>
      <c r="P272" t="str">
        <f t="shared" ca="1" si="29"/>
        <v>21-25</v>
      </c>
      <c r="Q272" s="20">
        <f t="shared" ca="1" si="34"/>
        <v>24</v>
      </c>
      <c r="R272" t="str">
        <f t="shared" ca="1" si="33"/>
        <v>07728229579</v>
      </c>
      <c r="S272" s="21">
        <f t="shared" ca="1" si="30"/>
        <v>36591</v>
      </c>
      <c r="T272" s="21">
        <f t="shared" si="31"/>
        <v>44895</v>
      </c>
      <c r="U272" t="str">
        <f t="shared" ca="1" si="32"/>
        <v>F</v>
      </c>
      <c r="V272" t="str">
        <f>VLOOKUP(A272,Sheet2!A:B,2,1)</f>
        <v>NEW TAXI PARK</v>
      </c>
    </row>
    <row r="273" spans="1:22">
      <c r="A273" s="7">
        <v>1035</v>
      </c>
      <c r="B273" s="8" t="s">
        <v>45</v>
      </c>
      <c r="C273" s="9">
        <v>1035502436587</v>
      </c>
      <c r="D273" s="8" t="s">
        <v>369</v>
      </c>
      <c r="E273" s="8">
        <v>257</v>
      </c>
      <c r="F273" s="10">
        <v>-1692649.35</v>
      </c>
      <c r="G273" s="8">
        <v>12</v>
      </c>
      <c r="H273" s="11">
        <v>5000000</v>
      </c>
      <c r="I273" s="12">
        <v>44761</v>
      </c>
      <c r="J273" s="10">
        <v>1505454.55</v>
      </c>
      <c r="K273" s="12">
        <v>45036</v>
      </c>
      <c r="L273" s="13">
        <f t="shared" si="28"/>
        <v>903272.73</v>
      </c>
      <c r="M273">
        <v>1</v>
      </c>
      <c r="N273" t="s">
        <v>24</v>
      </c>
      <c r="O273" t="s">
        <v>25</v>
      </c>
      <c r="P273" t="str">
        <f t="shared" ca="1" si="29"/>
        <v>26-30</v>
      </c>
      <c r="Q273" s="20">
        <f t="shared" ca="1" si="34"/>
        <v>30</v>
      </c>
      <c r="R273" t="str">
        <f t="shared" ca="1" si="33"/>
        <v>07723890203</v>
      </c>
      <c r="S273" s="21">
        <f t="shared" ca="1" si="30"/>
        <v>34399.5</v>
      </c>
      <c r="T273" s="21">
        <f t="shared" si="31"/>
        <v>44731</v>
      </c>
      <c r="U273" t="str">
        <f t="shared" ca="1" si="32"/>
        <v>F</v>
      </c>
      <c r="V273" t="str">
        <f>VLOOKUP(A273,Sheet2!A:B,2,1)</f>
        <v>KABALAGALA BRANCH</v>
      </c>
    </row>
    <row r="274" spans="1:22">
      <c r="A274" s="14">
        <v>1014</v>
      </c>
      <c r="B274" s="15" t="s">
        <v>320</v>
      </c>
      <c r="C274" s="16">
        <v>1014502723962</v>
      </c>
      <c r="D274" s="15" t="s">
        <v>370</v>
      </c>
      <c r="E274" s="15">
        <v>254</v>
      </c>
      <c r="F274" s="17">
        <v>-1687284.05</v>
      </c>
      <c r="G274" s="15">
        <v>12</v>
      </c>
      <c r="H274" s="18">
        <v>2000000</v>
      </c>
      <c r="I274" s="19">
        <v>44917</v>
      </c>
      <c r="J274" s="17">
        <v>1504899.5</v>
      </c>
      <c r="K274" s="19">
        <v>45039</v>
      </c>
      <c r="L274" s="13">
        <f t="shared" si="28"/>
        <v>902939.7</v>
      </c>
      <c r="M274">
        <v>1</v>
      </c>
      <c r="N274" t="s">
        <v>24</v>
      </c>
      <c r="O274" t="s">
        <v>25</v>
      </c>
      <c r="P274" t="str">
        <f t="shared" ca="1" si="29"/>
        <v>21-25</v>
      </c>
      <c r="Q274" s="20">
        <f t="shared" ca="1" si="34"/>
        <v>23</v>
      </c>
      <c r="R274" t="str">
        <f t="shared" ca="1" si="33"/>
        <v>07725789366</v>
      </c>
      <c r="S274" s="21">
        <f t="shared" ca="1" si="30"/>
        <v>36956.25</v>
      </c>
      <c r="T274" s="21">
        <f t="shared" si="31"/>
        <v>44887</v>
      </c>
      <c r="U274" t="str">
        <f t="shared" ca="1" si="32"/>
        <v>F</v>
      </c>
      <c r="V274" t="str">
        <f>VLOOKUP(A274,Sheet2!A:B,2,1)</f>
        <v>MBALE</v>
      </c>
    </row>
    <row r="275" spans="1:22">
      <c r="A275" s="7">
        <v>1031</v>
      </c>
      <c r="B275" s="8" t="s">
        <v>130</v>
      </c>
      <c r="C275" s="9">
        <v>1031502592448</v>
      </c>
      <c r="D275" s="8" t="s">
        <v>371</v>
      </c>
      <c r="E275" s="8">
        <v>261</v>
      </c>
      <c r="F275" s="10">
        <v>-1685480.05</v>
      </c>
      <c r="G275" s="8">
        <v>12</v>
      </c>
      <c r="H275" s="11">
        <v>2500000</v>
      </c>
      <c r="I275" s="12">
        <v>44849</v>
      </c>
      <c r="J275" s="10">
        <v>1505250.1</v>
      </c>
      <c r="K275" s="12">
        <v>45032</v>
      </c>
      <c r="L275" s="13">
        <f t="shared" si="28"/>
        <v>903150.06</v>
      </c>
      <c r="M275">
        <v>1</v>
      </c>
      <c r="N275" t="s">
        <v>24</v>
      </c>
      <c r="O275" t="s">
        <v>25</v>
      </c>
      <c r="P275" t="str">
        <f t="shared" ca="1" si="29"/>
        <v>26-30</v>
      </c>
      <c r="Q275" s="20">
        <f t="shared" ca="1" si="34"/>
        <v>28</v>
      </c>
      <c r="R275" t="str">
        <f t="shared" ca="1" si="33"/>
        <v>07727928705</v>
      </c>
      <c r="S275" s="21">
        <f t="shared" ca="1" si="30"/>
        <v>35130</v>
      </c>
      <c r="T275" s="21">
        <f t="shared" si="31"/>
        <v>44819</v>
      </c>
      <c r="U275" t="str">
        <f t="shared" ca="1" si="32"/>
        <v>M</v>
      </c>
      <c r="V275" t="str">
        <f>VLOOKUP(A275,Sheet2!A:B,2,1)</f>
        <v>MBARARA</v>
      </c>
    </row>
    <row r="276" spans="1:22">
      <c r="A276" s="14">
        <v>1038</v>
      </c>
      <c r="B276" s="15" t="s">
        <v>59</v>
      </c>
      <c r="C276" s="16">
        <v>1038502574864</v>
      </c>
      <c r="D276" s="15" t="s">
        <v>372</v>
      </c>
      <c r="E276" s="15">
        <v>180</v>
      </c>
      <c r="F276" s="17">
        <v>-1683442.35</v>
      </c>
      <c r="G276" s="15">
        <v>12</v>
      </c>
      <c r="H276" s="18">
        <v>5000000</v>
      </c>
      <c r="I276" s="19">
        <v>44839</v>
      </c>
      <c r="J276" s="17">
        <v>1568534.95</v>
      </c>
      <c r="K276" s="19">
        <v>45113</v>
      </c>
      <c r="L276" s="13">
        <f t="shared" si="28"/>
        <v>941120.97</v>
      </c>
      <c r="M276">
        <v>1</v>
      </c>
      <c r="N276" t="s">
        <v>24</v>
      </c>
      <c r="O276" t="s">
        <v>25</v>
      </c>
      <c r="P276" t="str">
        <f t="shared" ca="1" si="29"/>
        <v>21-25</v>
      </c>
      <c r="Q276" s="20">
        <f t="shared" ca="1" si="34"/>
        <v>24</v>
      </c>
      <c r="R276" t="str">
        <f t="shared" ca="1" si="33"/>
        <v>07721367017</v>
      </c>
      <c r="S276" s="21">
        <f t="shared" ca="1" si="30"/>
        <v>36591</v>
      </c>
      <c r="T276" s="21">
        <f t="shared" si="31"/>
        <v>44809</v>
      </c>
      <c r="U276" t="str">
        <f t="shared" ca="1" si="32"/>
        <v>F</v>
      </c>
      <c r="V276" t="str">
        <f>VLOOKUP(A276,Sheet2!A:B,2,1)</f>
        <v>ARUA PARK BRANCH</v>
      </c>
    </row>
    <row r="277" spans="1:22">
      <c r="A277" s="7">
        <v>1028</v>
      </c>
      <c r="B277" s="8" t="s">
        <v>269</v>
      </c>
      <c r="C277" s="9">
        <v>1028502494592</v>
      </c>
      <c r="D277" s="8" t="s">
        <v>373</v>
      </c>
      <c r="E277" s="8">
        <v>228</v>
      </c>
      <c r="F277" s="10">
        <v>-1680043.2</v>
      </c>
      <c r="G277" s="8">
        <v>12</v>
      </c>
      <c r="H277" s="11">
        <v>5000000</v>
      </c>
      <c r="I277" s="12">
        <v>44791</v>
      </c>
      <c r="J277" s="10">
        <v>1505673.95</v>
      </c>
      <c r="K277" s="12">
        <v>45065</v>
      </c>
      <c r="L277" s="13">
        <f t="shared" si="28"/>
        <v>903404.37</v>
      </c>
      <c r="M277">
        <v>1</v>
      </c>
      <c r="N277" t="s">
        <v>24</v>
      </c>
      <c r="O277" t="s">
        <v>25</v>
      </c>
      <c r="P277" t="str">
        <f t="shared" ca="1" si="29"/>
        <v>26-30</v>
      </c>
      <c r="Q277" s="20">
        <f t="shared" ca="1" si="34"/>
        <v>29</v>
      </c>
      <c r="R277" t="str">
        <f t="shared" ca="1" si="33"/>
        <v>07726782647</v>
      </c>
      <c r="S277" s="21">
        <f t="shared" ca="1" si="30"/>
        <v>34764.75</v>
      </c>
      <c r="T277" s="21">
        <f t="shared" si="31"/>
        <v>44760</v>
      </c>
      <c r="U277" t="str">
        <f t="shared" ca="1" si="32"/>
        <v>M</v>
      </c>
      <c r="V277" t="str">
        <f>VLOOKUP(A277,Sheet2!A:B,2,1)</f>
        <v>MASINDI</v>
      </c>
    </row>
    <row r="278" spans="1:22">
      <c r="A278" s="7">
        <v>1001</v>
      </c>
      <c r="B278" s="8" t="s">
        <v>330</v>
      </c>
      <c r="C278" s="9">
        <v>1001502673387</v>
      </c>
      <c r="D278" s="8" t="s">
        <v>374</v>
      </c>
      <c r="E278" s="8">
        <v>184</v>
      </c>
      <c r="F278" s="10">
        <v>-1670777.95</v>
      </c>
      <c r="G278" s="8">
        <v>12</v>
      </c>
      <c r="H278" s="11">
        <v>3000000</v>
      </c>
      <c r="I278" s="12">
        <v>44895</v>
      </c>
      <c r="J278" s="10">
        <v>1527217.1</v>
      </c>
      <c r="K278" s="12">
        <v>45109</v>
      </c>
      <c r="L278" s="13">
        <f t="shared" si="28"/>
        <v>916330.26</v>
      </c>
      <c r="M278">
        <v>1</v>
      </c>
      <c r="N278" t="s">
        <v>24</v>
      </c>
      <c r="O278" t="s">
        <v>25</v>
      </c>
      <c r="P278" t="str">
        <f t="shared" ca="1" si="29"/>
        <v>21-25</v>
      </c>
      <c r="Q278" s="20">
        <f t="shared" ca="1" si="34"/>
        <v>22</v>
      </c>
      <c r="R278" t="str">
        <f t="shared" ca="1" si="33"/>
        <v>07726044600</v>
      </c>
      <c r="S278" s="21">
        <f t="shared" ca="1" si="30"/>
        <v>37321.5</v>
      </c>
      <c r="T278" s="21">
        <f t="shared" si="31"/>
        <v>44864</v>
      </c>
      <c r="U278" t="str">
        <f t="shared" ca="1" si="32"/>
        <v>F</v>
      </c>
      <c r="V278" t="str">
        <f>VLOOKUP(A278,Sheet2!A:B,2,1)</f>
        <v>CHURCH HOUSE</v>
      </c>
    </row>
    <row r="279" spans="1:22">
      <c r="A279" s="7">
        <v>1018</v>
      </c>
      <c r="B279" s="8" t="s">
        <v>375</v>
      </c>
      <c r="C279" s="9">
        <v>1018502775163</v>
      </c>
      <c r="D279" s="8" t="s">
        <v>376</v>
      </c>
      <c r="E279" s="8">
        <v>253</v>
      </c>
      <c r="F279" s="10">
        <v>-1668538.45</v>
      </c>
      <c r="G279" s="8">
        <v>4</v>
      </c>
      <c r="H279" s="11">
        <v>1500000</v>
      </c>
      <c r="I279" s="12">
        <v>44949</v>
      </c>
      <c r="J279" s="10">
        <v>1493853.55</v>
      </c>
      <c r="K279" s="12">
        <v>45040</v>
      </c>
      <c r="L279" s="13">
        <f t="shared" si="28"/>
        <v>896312.13</v>
      </c>
      <c r="M279">
        <v>1</v>
      </c>
      <c r="N279" t="s">
        <v>24</v>
      </c>
      <c r="O279" t="s">
        <v>25</v>
      </c>
      <c r="P279" t="str">
        <f t="shared" ca="1" si="29"/>
        <v>21-25</v>
      </c>
      <c r="Q279" s="20">
        <f t="shared" ca="1" si="34"/>
        <v>23</v>
      </c>
      <c r="R279" t="str">
        <f t="shared" ca="1" si="33"/>
        <v>07721280869</v>
      </c>
      <c r="S279" s="21">
        <f t="shared" ca="1" si="30"/>
        <v>36956.25</v>
      </c>
      <c r="T279" s="21">
        <f t="shared" si="31"/>
        <v>44918</v>
      </c>
      <c r="U279" t="str">
        <f t="shared" ca="1" si="32"/>
        <v>F</v>
      </c>
      <c r="V279" t="str">
        <f>VLOOKUP(A279,Sheet2!A:B,2,1)</f>
        <v>MASAKA</v>
      </c>
    </row>
    <row r="280" spans="1:22">
      <c r="A280" s="7">
        <v>1003</v>
      </c>
      <c r="B280" s="8" t="s">
        <v>82</v>
      </c>
      <c r="C280" s="9">
        <v>1003502507016</v>
      </c>
      <c r="D280" s="8" t="s">
        <v>377</v>
      </c>
      <c r="E280" s="8">
        <v>214</v>
      </c>
      <c r="F280" s="10">
        <v>-1657440.7</v>
      </c>
      <c r="G280" s="8">
        <v>12</v>
      </c>
      <c r="H280" s="11">
        <v>5000000</v>
      </c>
      <c r="I280" s="12">
        <v>44799</v>
      </c>
      <c r="J280" s="10">
        <v>1488666.35</v>
      </c>
      <c r="K280" s="12">
        <v>45079</v>
      </c>
      <c r="L280" s="13">
        <f t="shared" si="28"/>
        <v>893199.81</v>
      </c>
      <c r="M280">
        <v>1</v>
      </c>
      <c r="N280" t="s">
        <v>24</v>
      </c>
      <c r="O280" t="s">
        <v>25</v>
      </c>
      <c r="P280" t="str">
        <f t="shared" ca="1" si="29"/>
        <v>21-25</v>
      </c>
      <c r="Q280" s="20">
        <f t="shared" ca="1" si="34"/>
        <v>21</v>
      </c>
      <c r="R280" t="str">
        <f t="shared" ca="1" si="33"/>
        <v>07723544604</v>
      </c>
      <c r="S280" s="21">
        <f t="shared" ca="1" si="30"/>
        <v>37686.75</v>
      </c>
      <c r="T280" s="21">
        <f t="shared" si="31"/>
        <v>44768</v>
      </c>
      <c r="U280" t="str">
        <f t="shared" ca="1" si="32"/>
        <v>F</v>
      </c>
      <c r="V280" t="str">
        <f>VLOOKUP(A280,Sheet2!A:B,2,1)</f>
        <v>KATWE</v>
      </c>
    </row>
    <row r="281" spans="1:22">
      <c r="A281" s="7">
        <v>1001</v>
      </c>
      <c r="B281" s="8" t="s">
        <v>75</v>
      </c>
      <c r="C281" s="9">
        <v>1001502762637</v>
      </c>
      <c r="D281" s="8" t="s">
        <v>378</v>
      </c>
      <c r="E281" s="8">
        <v>260</v>
      </c>
      <c r="F281" s="10">
        <v>-1656235.05</v>
      </c>
      <c r="G281" s="8">
        <v>10</v>
      </c>
      <c r="H281" s="11">
        <v>2000000</v>
      </c>
      <c r="I281" s="12">
        <v>44942</v>
      </c>
      <c r="J281" s="10">
        <v>1476655.15</v>
      </c>
      <c r="K281" s="12">
        <v>45033</v>
      </c>
      <c r="L281" s="13">
        <f t="shared" si="28"/>
        <v>885993.09</v>
      </c>
      <c r="M281">
        <v>1</v>
      </c>
      <c r="N281" t="s">
        <v>24</v>
      </c>
      <c r="O281" t="s">
        <v>25</v>
      </c>
      <c r="P281" t="str">
        <f t="shared" ca="1" si="29"/>
        <v>31-35</v>
      </c>
      <c r="Q281" s="20">
        <f t="shared" ca="1" si="34"/>
        <v>33</v>
      </c>
      <c r="R281" t="str">
        <f t="shared" ca="1" si="33"/>
        <v>07723732499</v>
      </c>
      <c r="S281" s="21">
        <f t="shared" ca="1" si="30"/>
        <v>33303.75</v>
      </c>
      <c r="T281" s="21">
        <f t="shared" si="31"/>
        <v>44911</v>
      </c>
      <c r="U281" t="str">
        <f t="shared" ca="1" si="32"/>
        <v>F</v>
      </c>
      <c r="V281" t="str">
        <f>VLOOKUP(A281,Sheet2!A:B,2,1)</f>
        <v>CHURCH HOUSE</v>
      </c>
    </row>
    <row r="282" spans="1:22">
      <c r="A282" s="7">
        <v>1047</v>
      </c>
      <c r="B282" s="8" t="s">
        <v>233</v>
      </c>
      <c r="C282" s="9">
        <v>1047502607865</v>
      </c>
      <c r="D282" s="8" t="s">
        <v>379</v>
      </c>
      <c r="E282" s="8">
        <v>225</v>
      </c>
      <c r="F282" s="10">
        <v>-1651425.35</v>
      </c>
      <c r="G282" s="8">
        <v>12</v>
      </c>
      <c r="H282" s="11">
        <v>3000000</v>
      </c>
      <c r="I282" s="12">
        <v>44855</v>
      </c>
      <c r="J282" s="10">
        <v>1487460.15</v>
      </c>
      <c r="K282" s="12">
        <v>45068</v>
      </c>
      <c r="L282" s="13">
        <f t="shared" si="28"/>
        <v>892476.09</v>
      </c>
      <c r="M282">
        <v>1</v>
      </c>
      <c r="N282" t="s">
        <v>24</v>
      </c>
      <c r="O282" t="s">
        <v>25</v>
      </c>
      <c r="P282" t="str">
        <f t="shared" ca="1" si="29"/>
        <v>21-25</v>
      </c>
      <c r="Q282" s="20">
        <f t="shared" ca="1" si="34"/>
        <v>23</v>
      </c>
      <c r="R282" t="str">
        <f t="shared" ca="1" si="33"/>
        <v>07724067144</v>
      </c>
      <c r="S282" s="21">
        <f t="shared" ca="1" si="30"/>
        <v>36956.25</v>
      </c>
      <c r="T282" s="21">
        <f t="shared" si="31"/>
        <v>44825</v>
      </c>
      <c r="U282" t="str">
        <f t="shared" ca="1" si="32"/>
        <v>F</v>
      </c>
      <c r="V282" t="str">
        <f>VLOOKUP(A282,Sheet2!A:B,2,1)</f>
        <v>KIREKA BRANCH</v>
      </c>
    </row>
    <row r="283" spans="1:22">
      <c r="A283" s="14">
        <v>1003</v>
      </c>
      <c r="B283" s="15" t="s">
        <v>82</v>
      </c>
      <c r="C283" s="16">
        <v>1003502670345</v>
      </c>
      <c r="D283" s="15" t="s">
        <v>380</v>
      </c>
      <c r="E283" s="15">
        <v>214</v>
      </c>
      <c r="F283" s="17">
        <v>-1650552</v>
      </c>
      <c r="G283" s="15">
        <v>12</v>
      </c>
      <c r="H283" s="18">
        <v>2500000</v>
      </c>
      <c r="I283" s="19">
        <v>44894</v>
      </c>
      <c r="J283" s="17">
        <v>1487635.8</v>
      </c>
      <c r="K283" s="19">
        <v>45079</v>
      </c>
      <c r="L283" s="13">
        <f t="shared" si="28"/>
        <v>892581.48</v>
      </c>
      <c r="M283">
        <v>1</v>
      </c>
      <c r="N283" t="s">
        <v>24</v>
      </c>
      <c r="O283" t="s">
        <v>25</v>
      </c>
      <c r="P283" t="str">
        <f t="shared" ca="1" si="29"/>
        <v>26-30</v>
      </c>
      <c r="Q283" s="20">
        <f t="shared" ca="1" si="34"/>
        <v>30</v>
      </c>
      <c r="R283" t="str">
        <f t="shared" ca="1" si="33"/>
        <v>07721473561</v>
      </c>
      <c r="S283" s="21">
        <f t="shared" ca="1" si="30"/>
        <v>34399.5</v>
      </c>
      <c r="T283" s="21">
        <f t="shared" si="31"/>
        <v>44863</v>
      </c>
      <c r="U283" t="str">
        <f t="shared" ca="1" si="32"/>
        <v>M</v>
      </c>
      <c r="V283" t="str">
        <f>VLOOKUP(A283,Sheet2!A:B,2,1)</f>
        <v>KATWE</v>
      </c>
    </row>
    <row r="284" spans="1:22">
      <c r="A284" s="14">
        <v>1004</v>
      </c>
      <c r="B284" s="15" t="s">
        <v>165</v>
      </c>
      <c r="C284" s="16">
        <v>1004502799578</v>
      </c>
      <c r="D284" s="15" t="s">
        <v>381</v>
      </c>
      <c r="E284" s="15">
        <v>214</v>
      </c>
      <c r="F284" s="17">
        <v>-1650062.6</v>
      </c>
      <c r="G284" s="15">
        <v>12</v>
      </c>
      <c r="H284" s="18">
        <v>2000000</v>
      </c>
      <c r="I284" s="19">
        <v>44957</v>
      </c>
      <c r="J284" s="17">
        <v>1512186.15</v>
      </c>
      <c r="K284" s="19">
        <v>45079</v>
      </c>
      <c r="L284" s="13">
        <f t="shared" si="28"/>
        <v>907311.69</v>
      </c>
      <c r="M284">
        <v>1</v>
      </c>
      <c r="N284" t="s">
        <v>24</v>
      </c>
      <c r="O284" t="s">
        <v>25</v>
      </c>
      <c r="P284" t="str">
        <f t="shared" ca="1" si="29"/>
        <v>21-25</v>
      </c>
      <c r="Q284" s="20">
        <f t="shared" ca="1" si="34"/>
        <v>24</v>
      </c>
      <c r="R284" t="str">
        <f t="shared" ca="1" si="33"/>
        <v>07723428296</v>
      </c>
      <c r="S284" s="21">
        <f t="shared" ca="1" si="30"/>
        <v>36591</v>
      </c>
      <c r="T284" s="21">
        <f t="shared" si="31"/>
        <v>44926</v>
      </c>
      <c r="U284" t="str">
        <f t="shared" ca="1" si="32"/>
        <v>F</v>
      </c>
      <c r="V284" t="str">
        <f>VLOOKUP(A284,Sheet2!A:B,2,1)</f>
        <v>KASANGATI</v>
      </c>
    </row>
    <row r="285" spans="1:22">
      <c r="A285" s="7">
        <v>1010</v>
      </c>
      <c r="B285" s="8" t="s">
        <v>86</v>
      </c>
      <c r="C285" s="9">
        <v>1010502660357</v>
      </c>
      <c r="D285" s="8" t="s">
        <v>382</v>
      </c>
      <c r="E285" s="8">
        <v>193</v>
      </c>
      <c r="F285" s="10">
        <v>-1646694.5</v>
      </c>
      <c r="G285" s="8">
        <v>12</v>
      </c>
      <c r="H285" s="11">
        <v>3000000</v>
      </c>
      <c r="I285" s="12">
        <v>44887</v>
      </c>
      <c r="J285" s="10">
        <v>1508154.3</v>
      </c>
      <c r="K285" s="12">
        <v>45100</v>
      </c>
      <c r="L285" s="13">
        <f t="shared" si="28"/>
        <v>904892.58</v>
      </c>
      <c r="M285">
        <v>1</v>
      </c>
      <c r="N285" t="s">
        <v>24</v>
      </c>
      <c r="O285" t="s">
        <v>25</v>
      </c>
      <c r="P285" t="str">
        <f t="shared" ca="1" si="29"/>
        <v>21-25</v>
      </c>
      <c r="Q285" s="20">
        <f t="shared" ca="1" si="34"/>
        <v>25</v>
      </c>
      <c r="R285" t="str">
        <f t="shared" ca="1" si="33"/>
        <v>07729303252</v>
      </c>
      <c r="S285" s="21">
        <f t="shared" ca="1" si="30"/>
        <v>36225.75</v>
      </c>
      <c r="T285" s="21">
        <f t="shared" si="31"/>
        <v>44856</v>
      </c>
      <c r="U285" t="str">
        <f t="shared" ca="1" si="32"/>
        <v>M</v>
      </c>
      <c r="V285" t="str">
        <f>VLOOKUP(A285,Sheet2!A:B,2,1)</f>
        <v>KAJJANSI</v>
      </c>
    </row>
    <row r="286" spans="1:22">
      <c r="A286" s="14">
        <v>1010</v>
      </c>
      <c r="B286" s="15" t="s">
        <v>383</v>
      </c>
      <c r="C286" s="16">
        <v>1010502536889</v>
      </c>
      <c r="D286" s="15" t="s">
        <v>384</v>
      </c>
      <c r="E286" s="15">
        <v>263</v>
      </c>
      <c r="F286" s="17">
        <v>-1632952.95</v>
      </c>
      <c r="G286" s="15">
        <v>12</v>
      </c>
      <c r="H286" s="18">
        <v>3000000</v>
      </c>
      <c r="I286" s="19">
        <v>44817</v>
      </c>
      <c r="J286" s="17">
        <v>1446293.7</v>
      </c>
      <c r="K286" s="19">
        <v>45030</v>
      </c>
      <c r="L286" s="13">
        <f t="shared" si="28"/>
        <v>867776.22</v>
      </c>
      <c r="M286">
        <v>1</v>
      </c>
      <c r="N286" t="s">
        <v>24</v>
      </c>
      <c r="O286" t="s">
        <v>25</v>
      </c>
      <c r="P286" t="str">
        <f t="shared" ca="1" si="29"/>
        <v>21-25</v>
      </c>
      <c r="Q286" s="20">
        <f t="shared" ca="1" si="34"/>
        <v>22</v>
      </c>
      <c r="R286" t="str">
        <f t="shared" ca="1" si="33"/>
        <v>07724362391</v>
      </c>
      <c r="S286" s="21">
        <f t="shared" ca="1" si="30"/>
        <v>37321.5</v>
      </c>
      <c r="T286" s="21">
        <f t="shared" si="31"/>
        <v>44786</v>
      </c>
      <c r="U286" t="str">
        <f t="shared" ca="1" si="32"/>
        <v>M</v>
      </c>
      <c r="V286" t="str">
        <f>VLOOKUP(A286,Sheet2!A:B,2,1)</f>
        <v>KAJJANSI</v>
      </c>
    </row>
    <row r="287" spans="1:22">
      <c r="A287" s="14">
        <v>1036</v>
      </c>
      <c r="B287" s="15" t="s">
        <v>385</v>
      </c>
      <c r="C287" s="16">
        <v>1036502653539</v>
      </c>
      <c r="D287" s="15" t="s">
        <v>386</v>
      </c>
      <c r="E287" s="15">
        <v>229</v>
      </c>
      <c r="F287" s="17">
        <v>-1597228.65</v>
      </c>
      <c r="G287" s="15">
        <v>10</v>
      </c>
      <c r="H287" s="18">
        <v>3000000</v>
      </c>
      <c r="I287" s="19">
        <v>44882</v>
      </c>
      <c r="J287" s="17">
        <v>1439125.15</v>
      </c>
      <c r="K287" s="19">
        <v>45064</v>
      </c>
      <c r="L287" s="13">
        <f t="shared" si="28"/>
        <v>863475.09</v>
      </c>
      <c r="M287">
        <v>1</v>
      </c>
      <c r="N287" t="s">
        <v>24</v>
      </c>
      <c r="O287" t="s">
        <v>25</v>
      </c>
      <c r="P287" t="str">
        <f t="shared" ca="1" si="29"/>
        <v>21-25</v>
      </c>
      <c r="Q287" s="20">
        <f t="shared" ca="1" si="34"/>
        <v>21</v>
      </c>
      <c r="R287" t="str">
        <f t="shared" ca="1" si="33"/>
        <v>07729470762</v>
      </c>
      <c r="S287" s="21">
        <f t="shared" ca="1" si="30"/>
        <v>37686.75</v>
      </c>
      <c r="T287" s="21">
        <f t="shared" si="31"/>
        <v>44851</v>
      </c>
      <c r="U287" t="str">
        <f t="shared" ca="1" si="32"/>
        <v>F</v>
      </c>
      <c r="V287" t="str">
        <f>VLOOKUP(A287,Sheet2!A:B,2,1)</f>
        <v>OASIS BRANCH</v>
      </c>
    </row>
    <row r="288" spans="1:22">
      <c r="A288" s="7">
        <v>1004</v>
      </c>
      <c r="B288" s="8" t="s">
        <v>149</v>
      </c>
      <c r="C288" s="9">
        <v>1004502566451</v>
      </c>
      <c r="D288" s="8" t="s">
        <v>387</v>
      </c>
      <c r="E288" s="8">
        <v>245</v>
      </c>
      <c r="F288" s="10">
        <v>-1595890.75</v>
      </c>
      <c r="G288" s="8">
        <v>12</v>
      </c>
      <c r="H288" s="11">
        <v>3000000</v>
      </c>
      <c r="I288" s="12">
        <v>44834</v>
      </c>
      <c r="J288" s="10">
        <v>1418202.55</v>
      </c>
      <c r="K288" s="12">
        <v>45048</v>
      </c>
      <c r="L288" s="13">
        <f t="shared" si="28"/>
        <v>850921.53</v>
      </c>
      <c r="M288">
        <v>1</v>
      </c>
      <c r="N288" t="s">
        <v>24</v>
      </c>
      <c r="O288" t="s">
        <v>25</v>
      </c>
      <c r="P288" t="str">
        <f t="shared" ca="1" si="29"/>
        <v>21-25</v>
      </c>
      <c r="Q288" s="20">
        <f t="shared" ca="1" si="34"/>
        <v>24</v>
      </c>
      <c r="R288" t="str">
        <f t="shared" ca="1" si="33"/>
        <v>07726637916</v>
      </c>
      <c r="S288" s="21">
        <f t="shared" ca="1" si="30"/>
        <v>36591</v>
      </c>
      <c r="T288" s="21">
        <f t="shared" si="31"/>
        <v>44803</v>
      </c>
      <c r="U288" t="str">
        <f t="shared" ca="1" si="32"/>
        <v>M</v>
      </c>
      <c r="V288" t="str">
        <f>VLOOKUP(A288,Sheet2!A:B,2,1)</f>
        <v>KASANGATI</v>
      </c>
    </row>
    <row r="289" spans="1:22">
      <c r="A289" s="7">
        <v>1040</v>
      </c>
      <c r="B289" s="8" t="s">
        <v>107</v>
      </c>
      <c r="C289" s="9">
        <v>1040502736083</v>
      </c>
      <c r="D289" s="8" t="s">
        <v>388</v>
      </c>
      <c r="E289" s="8">
        <v>245</v>
      </c>
      <c r="F289" s="10">
        <v>-1578852.6</v>
      </c>
      <c r="G289" s="8">
        <v>12</v>
      </c>
      <c r="H289" s="11">
        <v>2000000</v>
      </c>
      <c r="I289" s="12">
        <v>44926</v>
      </c>
      <c r="J289" s="10">
        <v>1408411.15</v>
      </c>
      <c r="K289" s="12">
        <v>45048</v>
      </c>
      <c r="L289" s="13">
        <f t="shared" si="28"/>
        <v>845046.69</v>
      </c>
      <c r="M289">
        <v>1</v>
      </c>
      <c r="N289" t="s">
        <v>24</v>
      </c>
      <c r="O289" t="s">
        <v>25</v>
      </c>
      <c r="P289" t="str">
        <f t="shared" ca="1" si="29"/>
        <v>26-30</v>
      </c>
      <c r="Q289" s="20">
        <f t="shared" ca="1" si="34"/>
        <v>26</v>
      </c>
      <c r="R289" t="str">
        <f t="shared" ca="1" si="33"/>
        <v>07724187697</v>
      </c>
      <c r="S289" s="21">
        <f t="shared" ca="1" si="30"/>
        <v>35860.5</v>
      </c>
      <c r="T289" s="21">
        <f t="shared" si="31"/>
        <v>44896</v>
      </c>
      <c r="U289" t="str">
        <f t="shared" ca="1" si="32"/>
        <v>M</v>
      </c>
      <c r="V289" t="str">
        <f>VLOOKUP(A289,Sheet2!A:B,2,1)</f>
        <v>NEW TAXI PARK</v>
      </c>
    </row>
    <row r="290" spans="1:22">
      <c r="A290" s="7">
        <v>1012</v>
      </c>
      <c r="B290" s="8" t="s">
        <v>389</v>
      </c>
      <c r="C290" s="9">
        <v>1012502495955</v>
      </c>
      <c r="D290" s="8" t="s">
        <v>390</v>
      </c>
      <c r="E290" s="8">
        <v>257</v>
      </c>
      <c r="F290" s="10">
        <v>-1561732.25</v>
      </c>
      <c r="G290" s="8">
        <v>12</v>
      </c>
      <c r="H290" s="11">
        <v>3000000</v>
      </c>
      <c r="I290" s="12">
        <v>44792</v>
      </c>
      <c r="J290" s="10">
        <v>1320081.3500000001</v>
      </c>
      <c r="K290" s="12">
        <v>45036</v>
      </c>
      <c r="L290" s="13">
        <f t="shared" si="28"/>
        <v>792048.81</v>
      </c>
      <c r="M290">
        <v>1</v>
      </c>
      <c r="N290" t="s">
        <v>24</v>
      </c>
      <c r="O290" t="s">
        <v>25</v>
      </c>
      <c r="P290" t="str">
        <f t="shared" ca="1" si="29"/>
        <v>26-30</v>
      </c>
      <c r="Q290" s="20">
        <f t="shared" ca="1" si="34"/>
        <v>30</v>
      </c>
      <c r="R290" t="str">
        <f t="shared" ca="1" si="33"/>
        <v>07726269062</v>
      </c>
      <c r="S290" s="21">
        <f t="shared" ca="1" si="30"/>
        <v>34399.5</v>
      </c>
      <c r="T290" s="21">
        <f t="shared" si="31"/>
        <v>44761</v>
      </c>
      <c r="U290" t="str">
        <f t="shared" ca="1" si="32"/>
        <v>F</v>
      </c>
      <c r="V290" t="str">
        <f>VLOOKUP(A290,Sheet2!A:B,2,1)</f>
        <v>KYENGERA</v>
      </c>
    </row>
    <row r="291" spans="1:22">
      <c r="A291" s="7">
        <v>1003</v>
      </c>
      <c r="B291" s="8" t="s">
        <v>32</v>
      </c>
      <c r="C291" s="9">
        <v>1003502562551</v>
      </c>
      <c r="D291" s="8" t="s">
        <v>391</v>
      </c>
      <c r="E291" s="8">
        <v>184</v>
      </c>
      <c r="F291" s="10">
        <v>-1555291.35</v>
      </c>
      <c r="G291" s="8">
        <v>12</v>
      </c>
      <c r="H291" s="11">
        <v>5000000</v>
      </c>
      <c r="I291" s="12">
        <v>44832</v>
      </c>
      <c r="J291" s="10">
        <v>1411808.75</v>
      </c>
      <c r="K291" s="12">
        <v>45109</v>
      </c>
      <c r="L291" s="13">
        <f t="shared" si="28"/>
        <v>847085.25</v>
      </c>
      <c r="M291">
        <v>1</v>
      </c>
      <c r="N291" t="s">
        <v>24</v>
      </c>
      <c r="O291" t="s">
        <v>25</v>
      </c>
      <c r="P291" t="str">
        <f t="shared" ca="1" si="29"/>
        <v>31-35</v>
      </c>
      <c r="Q291" s="20">
        <f t="shared" ca="1" si="34"/>
        <v>34</v>
      </c>
      <c r="R291" t="str">
        <f t="shared" ca="1" si="33"/>
        <v>07724166904</v>
      </c>
      <c r="S291" s="21">
        <f t="shared" ca="1" si="30"/>
        <v>32938.5</v>
      </c>
      <c r="T291" s="21">
        <f t="shared" si="31"/>
        <v>44801</v>
      </c>
      <c r="U291" t="str">
        <f t="shared" ca="1" si="32"/>
        <v>F</v>
      </c>
      <c r="V291" t="str">
        <f>VLOOKUP(A291,Sheet2!A:B,2,1)</f>
        <v>KATWE</v>
      </c>
    </row>
    <row r="292" spans="1:22">
      <c r="A292" s="7">
        <v>1033</v>
      </c>
      <c r="B292" s="8" t="s">
        <v>392</v>
      </c>
      <c r="C292" s="9">
        <v>1033502760057</v>
      </c>
      <c r="D292" s="8" t="s">
        <v>393</v>
      </c>
      <c r="E292" s="8">
        <v>232</v>
      </c>
      <c r="F292" s="10">
        <v>-1546444.4</v>
      </c>
      <c r="G292" s="8">
        <v>12</v>
      </c>
      <c r="H292" s="11">
        <v>2000000</v>
      </c>
      <c r="I292" s="12">
        <v>44940</v>
      </c>
      <c r="J292" s="10">
        <v>1389375.4</v>
      </c>
      <c r="K292" s="12">
        <v>45061</v>
      </c>
      <c r="L292" s="13">
        <f t="shared" si="28"/>
        <v>833625.23999999987</v>
      </c>
      <c r="M292">
        <v>1</v>
      </c>
      <c r="N292" t="s">
        <v>24</v>
      </c>
      <c r="O292" t="s">
        <v>25</v>
      </c>
      <c r="P292" t="str">
        <f t="shared" ca="1" si="29"/>
        <v>21-25</v>
      </c>
      <c r="Q292" s="20">
        <f t="shared" ca="1" si="34"/>
        <v>22</v>
      </c>
      <c r="R292" t="str">
        <f t="shared" ca="1" si="33"/>
        <v>07724160251</v>
      </c>
      <c r="S292" s="21">
        <f t="shared" ca="1" si="30"/>
        <v>37321.5</v>
      </c>
      <c r="T292" s="21">
        <f t="shared" si="31"/>
        <v>44909</v>
      </c>
      <c r="U292" t="str">
        <f t="shared" ca="1" si="32"/>
        <v>M</v>
      </c>
      <c r="V292" t="str">
        <f>VLOOKUP(A292,Sheet2!A:B,2,1)</f>
        <v>VENUS PLAZA BRANCH</v>
      </c>
    </row>
    <row r="293" spans="1:22">
      <c r="A293" s="7">
        <v>1040</v>
      </c>
      <c r="B293" s="8" t="s">
        <v>79</v>
      </c>
      <c r="C293" s="9">
        <v>1040502548850</v>
      </c>
      <c r="D293" s="8" t="s">
        <v>394</v>
      </c>
      <c r="E293" s="8">
        <v>195</v>
      </c>
      <c r="F293" s="10">
        <v>-1544288.55</v>
      </c>
      <c r="G293" s="8">
        <v>12</v>
      </c>
      <c r="H293" s="11">
        <v>5000000</v>
      </c>
      <c r="I293" s="12">
        <v>44824</v>
      </c>
      <c r="J293" s="10">
        <v>1408203.9</v>
      </c>
      <c r="K293" s="12">
        <v>45098</v>
      </c>
      <c r="L293" s="13">
        <f t="shared" si="28"/>
        <v>844922.34</v>
      </c>
      <c r="M293">
        <v>1</v>
      </c>
      <c r="N293" t="s">
        <v>24</v>
      </c>
      <c r="O293" t="s">
        <v>25</v>
      </c>
      <c r="P293" t="str">
        <f t="shared" ca="1" si="29"/>
        <v>21-25</v>
      </c>
      <c r="Q293" s="20">
        <f t="shared" ca="1" si="34"/>
        <v>21</v>
      </c>
      <c r="R293" t="str">
        <f t="shared" ca="1" si="33"/>
        <v>07724447076</v>
      </c>
      <c r="S293" s="21">
        <f t="shared" ca="1" si="30"/>
        <v>37686.75</v>
      </c>
      <c r="T293" s="21">
        <f t="shared" si="31"/>
        <v>44793</v>
      </c>
      <c r="U293" t="str">
        <f t="shared" ca="1" si="32"/>
        <v>M</v>
      </c>
      <c r="V293" t="str">
        <f>VLOOKUP(A293,Sheet2!A:B,2,1)</f>
        <v>NEW TAXI PARK</v>
      </c>
    </row>
    <row r="294" spans="1:22">
      <c r="A294" s="7">
        <v>1040</v>
      </c>
      <c r="B294" s="8" t="s">
        <v>107</v>
      </c>
      <c r="C294" s="9">
        <v>1040502773017</v>
      </c>
      <c r="D294" s="8" t="s">
        <v>395</v>
      </c>
      <c r="E294" s="8">
        <v>225</v>
      </c>
      <c r="F294" s="10">
        <v>-1534926.65</v>
      </c>
      <c r="G294" s="8">
        <v>12</v>
      </c>
      <c r="H294" s="11">
        <v>2000000</v>
      </c>
      <c r="I294" s="12">
        <v>44947</v>
      </c>
      <c r="J294" s="10">
        <v>1386961.55</v>
      </c>
      <c r="K294" s="12">
        <v>45068</v>
      </c>
      <c r="L294" s="13">
        <f t="shared" si="28"/>
        <v>832176.93</v>
      </c>
      <c r="M294">
        <v>1</v>
      </c>
      <c r="N294" t="s">
        <v>24</v>
      </c>
      <c r="O294" t="s">
        <v>25</v>
      </c>
      <c r="P294" t="str">
        <f t="shared" ca="1" si="29"/>
        <v>26-30</v>
      </c>
      <c r="Q294" s="20">
        <f t="shared" ca="1" si="34"/>
        <v>30</v>
      </c>
      <c r="R294" t="str">
        <f t="shared" ca="1" si="33"/>
        <v>07722199332</v>
      </c>
      <c r="S294" s="21">
        <f t="shared" ca="1" si="30"/>
        <v>34399.5</v>
      </c>
      <c r="T294" s="21">
        <f t="shared" si="31"/>
        <v>44916</v>
      </c>
      <c r="U294" t="str">
        <f t="shared" ca="1" si="32"/>
        <v>F</v>
      </c>
      <c r="V294" t="str">
        <f>VLOOKUP(A294,Sheet2!A:B,2,1)</f>
        <v>NEW TAXI PARK</v>
      </c>
    </row>
    <row r="295" spans="1:22">
      <c r="A295" s="7">
        <v>1029</v>
      </c>
      <c r="B295" s="8" t="s">
        <v>396</v>
      </c>
      <c r="C295" s="9">
        <v>1029502668991</v>
      </c>
      <c r="D295" s="8" t="s">
        <v>397</v>
      </c>
      <c r="E295" s="8">
        <v>245</v>
      </c>
      <c r="F295" s="10">
        <v>-1533287</v>
      </c>
      <c r="G295" s="8">
        <v>12</v>
      </c>
      <c r="H295" s="11">
        <v>2000000</v>
      </c>
      <c r="I295" s="12">
        <v>44893</v>
      </c>
      <c r="J295" s="10">
        <v>1369403.15</v>
      </c>
      <c r="K295" s="12">
        <v>45048</v>
      </c>
      <c r="L295" s="13">
        <f t="shared" si="28"/>
        <v>821641.8899999999</v>
      </c>
      <c r="M295">
        <v>1</v>
      </c>
      <c r="N295" t="s">
        <v>24</v>
      </c>
      <c r="O295" t="s">
        <v>25</v>
      </c>
      <c r="P295" t="str">
        <f t="shared" ca="1" si="29"/>
        <v>26-30</v>
      </c>
      <c r="Q295" s="20">
        <f t="shared" ca="1" si="34"/>
        <v>27</v>
      </c>
      <c r="R295" t="str">
        <f t="shared" ca="1" si="33"/>
        <v>0772214045</v>
      </c>
      <c r="S295" s="21">
        <f t="shared" ca="1" si="30"/>
        <v>35495.25</v>
      </c>
      <c r="T295" s="21">
        <f t="shared" si="31"/>
        <v>44862</v>
      </c>
      <c r="U295" t="str">
        <f t="shared" ca="1" si="32"/>
        <v>M</v>
      </c>
      <c r="V295" t="str">
        <f>VLOOKUP(A295,Sheet2!A:B,2,1)</f>
        <v>LIRA</v>
      </c>
    </row>
    <row r="296" spans="1:22">
      <c r="A296" s="14">
        <v>1039</v>
      </c>
      <c r="B296" s="15" t="s">
        <v>61</v>
      </c>
      <c r="C296" s="16">
        <v>1039502672967</v>
      </c>
      <c r="D296" s="15" t="s">
        <v>398</v>
      </c>
      <c r="E296" s="15">
        <v>214</v>
      </c>
      <c r="F296" s="17">
        <v>-1524575.65</v>
      </c>
      <c r="G296" s="15">
        <v>1</v>
      </c>
      <c r="H296" s="18">
        <v>1300000</v>
      </c>
      <c r="I296" s="19">
        <v>44895</v>
      </c>
      <c r="J296" s="17">
        <v>1299020</v>
      </c>
      <c r="K296" s="19">
        <v>45079</v>
      </c>
      <c r="L296" s="13">
        <f t="shared" si="28"/>
        <v>779412</v>
      </c>
      <c r="M296">
        <v>1</v>
      </c>
      <c r="N296" t="s">
        <v>24</v>
      </c>
      <c r="O296" t="s">
        <v>25</v>
      </c>
      <c r="P296" t="str">
        <f t="shared" ca="1" si="29"/>
        <v>26-30</v>
      </c>
      <c r="Q296" s="20">
        <f t="shared" ca="1" si="34"/>
        <v>29</v>
      </c>
      <c r="R296" t="str">
        <f t="shared" ca="1" si="33"/>
        <v>07725386569</v>
      </c>
      <c r="S296" s="21">
        <f t="shared" ca="1" si="30"/>
        <v>34764.75</v>
      </c>
      <c r="T296" s="21">
        <f t="shared" si="31"/>
        <v>44864</v>
      </c>
      <c r="U296" t="str">
        <f t="shared" ca="1" si="32"/>
        <v>F</v>
      </c>
      <c r="V296" t="str">
        <f>VLOOKUP(A296,Sheet2!A:B,2,1)</f>
        <v>NAKULABYE</v>
      </c>
    </row>
    <row r="297" spans="1:22">
      <c r="A297" s="7">
        <v>1044</v>
      </c>
      <c r="B297" s="8" t="s">
        <v>77</v>
      </c>
      <c r="C297" s="9">
        <v>1044502546782</v>
      </c>
      <c r="D297" s="8" t="s">
        <v>399</v>
      </c>
      <c r="E297" s="8">
        <v>196</v>
      </c>
      <c r="F297" s="10">
        <v>-1522995.4</v>
      </c>
      <c r="G297" s="8">
        <v>12</v>
      </c>
      <c r="H297" s="11">
        <v>5000000</v>
      </c>
      <c r="I297" s="12">
        <v>44823</v>
      </c>
      <c r="J297" s="10">
        <v>1381330.85</v>
      </c>
      <c r="K297" s="12">
        <v>45097</v>
      </c>
      <c r="L297" s="13">
        <f t="shared" si="28"/>
        <v>828798.51</v>
      </c>
      <c r="M297">
        <v>1</v>
      </c>
      <c r="N297" t="s">
        <v>24</v>
      </c>
      <c r="O297" t="s">
        <v>25</v>
      </c>
      <c r="P297" t="str">
        <f t="shared" ca="1" si="29"/>
        <v>Below 20</v>
      </c>
      <c r="Q297" s="20">
        <f t="shared" ca="1" si="34"/>
        <v>19</v>
      </c>
      <c r="R297" t="str">
        <f t="shared" ca="1" si="33"/>
        <v>07723732392</v>
      </c>
      <c r="S297" s="21">
        <f t="shared" ca="1" si="30"/>
        <v>38417.25</v>
      </c>
      <c r="T297" s="21">
        <f t="shared" si="31"/>
        <v>44792</v>
      </c>
      <c r="U297" t="str">
        <f t="shared" ca="1" si="32"/>
        <v>M</v>
      </c>
      <c r="V297" t="str">
        <f>VLOOKUP(A297,Sheet2!A:B,2,1)</f>
        <v>WANDEGEYA</v>
      </c>
    </row>
    <row r="298" spans="1:22">
      <c r="A298" s="14">
        <v>1038</v>
      </c>
      <c r="B298" s="15" t="s">
        <v>59</v>
      </c>
      <c r="C298" s="16">
        <v>1038502666342</v>
      </c>
      <c r="D298" s="15" t="s">
        <v>400</v>
      </c>
      <c r="E298" s="15">
        <v>184</v>
      </c>
      <c r="F298" s="17">
        <v>-1521012.25</v>
      </c>
      <c r="G298" s="15">
        <v>12</v>
      </c>
      <c r="H298" s="18">
        <v>3000000</v>
      </c>
      <c r="I298" s="19">
        <v>44891</v>
      </c>
      <c r="J298" s="17">
        <v>1403051.25</v>
      </c>
      <c r="K298" s="19">
        <v>45109</v>
      </c>
      <c r="L298" s="13">
        <f t="shared" si="28"/>
        <v>841830.75</v>
      </c>
      <c r="M298">
        <v>1</v>
      </c>
      <c r="N298" t="s">
        <v>24</v>
      </c>
      <c r="O298" t="s">
        <v>25</v>
      </c>
      <c r="P298" t="str">
        <f t="shared" ca="1" si="29"/>
        <v>Below 20</v>
      </c>
      <c r="Q298" s="20">
        <f t="shared" ca="1" si="34"/>
        <v>19</v>
      </c>
      <c r="R298" t="str">
        <f t="shared" ca="1" si="33"/>
        <v>07725856332</v>
      </c>
      <c r="S298" s="21">
        <f t="shared" ca="1" si="30"/>
        <v>38417.25</v>
      </c>
      <c r="T298" s="21">
        <f t="shared" si="31"/>
        <v>44860</v>
      </c>
      <c r="U298" t="str">
        <f t="shared" ca="1" si="32"/>
        <v>F</v>
      </c>
      <c r="V298" t="str">
        <f>VLOOKUP(A298,Sheet2!A:B,2,1)</f>
        <v>ARUA PARK BRANCH</v>
      </c>
    </row>
    <row r="299" spans="1:22">
      <c r="A299" s="14">
        <v>1044</v>
      </c>
      <c r="B299" s="15" t="s">
        <v>77</v>
      </c>
      <c r="C299" s="16">
        <v>1044502546212</v>
      </c>
      <c r="D299" s="15" t="s">
        <v>401</v>
      </c>
      <c r="E299" s="15">
        <v>196</v>
      </c>
      <c r="F299" s="17">
        <v>-1520012.3</v>
      </c>
      <c r="G299" s="15">
        <v>12</v>
      </c>
      <c r="H299" s="18">
        <v>5000000</v>
      </c>
      <c r="I299" s="19">
        <v>44823</v>
      </c>
      <c r="J299" s="17">
        <v>1372134.3</v>
      </c>
      <c r="K299" s="19">
        <v>45097</v>
      </c>
      <c r="L299" s="13">
        <f t="shared" si="28"/>
        <v>823280.58</v>
      </c>
      <c r="M299">
        <v>1</v>
      </c>
      <c r="N299" t="s">
        <v>24</v>
      </c>
      <c r="O299" t="s">
        <v>25</v>
      </c>
      <c r="P299" t="str">
        <f t="shared" ca="1" si="29"/>
        <v>26-30</v>
      </c>
      <c r="Q299" s="20">
        <f t="shared" ca="1" si="34"/>
        <v>30</v>
      </c>
      <c r="R299" t="str">
        <f t="shared" ca="1" si="33"/>
        <v>07721886736</v>
      </c>
      <c r="S299" s="21">
        <f t="shared" ca="1" si="30"/>
        <v>34399.5</v>
      </c>
      <c r="T299" s="21">
        <f t="shared" si="31"/>
        <v>44792</v>
      </c>
      <c r="U299" t="str">
        <f t="shared" ca="1" si="32"/>
        <v>F</v>
      </c>
      <c r="V299" t="str">
        <f>VLOOKUP(A299,Sheet2!A:B,2,1)</f>
        <v>WANDEGEYA</v>
      </c>
    </row>
    <row r="300" spans="1:22">
      <c r="A300" s="14">
        <v>1040</v>
      </c>
      <c r="B300" s="15" t="s">
        <v>40</v>
      </c>
      <c r="C300" s="16">
        <v>1040502649072</v>
      </c>
      <c r="D300" s="15" t="s">
        <v>402</v>
      </c>
      <c r="E300" s="15">
        <v>200</v>
      </c>
      <c r="F300" s="17">
        <v>-1516876.4</v>
      </c>
      <c r="G300" s="15">
        <v>12</v>
      </c>
      <c r="H300" s="18">
        <v>3000000</v>
      </c>
      <c r="I300" s="19">
        <v>44880</v>
      </c>
      <c r="J300" s="17">
        <v>1386762.45</v>
      </c>
      <c r="K300" s="19">
        <v>45093</v>
      </c>
      <c r="L300" s="13">
        <f t="shared" si="28"/>
        <v>832057.47</v>
      </c>
      <c r="M300">
        <v>1</v>
      </c>
      <c r="N300" t="s">
        <v>24</v>
      </c>
      <c r="O300" t="s">
        <v>25</v>
      </c>
      <c r="P300" t="str">
        <f t="shared" ca="1" si="29"/>
        <v>21-25</v>
      </c>
      <c r="Q300" s="20">
        <f t="shared" ca="1" si="34"/>
        <v>22</v>
      </c>
      <c r="R300" t="str">
        <f t="shared" ca="1" si="33"/>
        <v>07724283477</v>
      </c>
      <c r="S300" s="21">
        <f t="shared" ca="1" si="30"/>
        <v>37321.5</v>
      </c>
      <c r="T300" s="21">
        <f t="shared" si="31"/>
        <v>44849</v>
      </c>
      <c r="U300" t="str">
        <f t="shared" ca="1" si="32"/>
        <v>M</v>
      </c>
      <c r="V300" t="str">
        <f>VLOOKUP(A300,Sheet2!A:B,2,1)</f>
        <v>NEW TAXI PARK</v>
      </c>
    </row>
    <row r="301" spans="1:22">
      <c r="A301" s="7">
        <v>1001</v>
      </c>
      <c r="B301" s="8" t="s">
        <v>63</v>
      </c>
      <c r="C301" s="9">
        <v>1001502569328</v>
      </c>
      <c r="D301" s="8" t="s">
        <v>403</v>
      </c>
      <c r="E301" s="8">
        <v>182</v>
      </c>
      <c r="F301" s="10">
        <v>-1512579.75</v>
      </c>
      <c r="G301" s="8">
        <v>12</v>
      </c>
      <c r="H301" s="11">
        <v>4630000</v>
      </c>
      <c r="I301" s="12">
        <v>44837</v>
      </c>
      <c r="J301" s="10">
        <v>1385260.05</v>
      </c>
      <c r="K301" s="12">
        <v>45111</v>
      </c>
      <c r="L301" s="13">
        <f t="shared" si="28"/>
        <v>831156.03</v>
      </c>
      <c r="M301">
        <v>1</v>
      </c>
      <c r="N301" t="s">
        <v>24</v>
      </c>
      <c r="O301" t="s">
        <v>25</v>
      </c>
      <c r="P301" t="str">
        <f t="shared" ca="1" si="29"/>
        <v>26-30</v>
      </c>
      <c r="Q301" s="20">
        <f t="shared" ca="1" si="34"/>
        <v>28</v>
      </c>
      <c r="R301" t="str">
        <f t="shared" ca="1" si="33"/>
        <v>07725182077</v>
      </c>
      <c r="S301" s="21">
        <f t="shared" ca="1" si="30"/>
        <v>35130</v>
      </c>
      <c r="T301" s="21">
        <f t="shared" si="31"/>
        <v>44807</v>
      </c>
      <c r="U301" t="str">
        <f t="shared" ca="1" si="32"/>
        <v>M</v>
      </c>
      <c r="V301" t="str">
        <f>VLOOKUP(A301,Sheet2!A:B,2,1)</f>
        <v>CHURCH HOUSE</v>
      </c>
    </row>
    <row r="302" spans="1:22">
      <c r="A302" s="14">
        <v>1001</v>
      </c>
      <c r="B302" s="15" t="s">
        <v>330</v>
      </c>
      <c r="C302" s="16">
        <v>1001502432088</v>
      </c>
      <c r="D302" s="15" t="s">
        <v>404</v>
      </c>
      <c r="E302" s="15">
        <v>230</v>
      </c>
      <c r="F302" s="17">
        <v>-1509969.35</v>
      </c>
      <c r="G302" s="15">
        <v>12</v>
      </c>
      <c r="H302" s="18">
        <v>5000000</v>
      </c>
      <c r="I302" s="19">
        <v>44758</v>
      </c>
      <c r="J302" s="17">
        <v>1255618.05</v>
      </c>
      <c r="K302" s="19">
        <v>45063</v>
      </c>
      <c r="L302" s="13">
        <f t="shared" si="28"/>
        <v>753370.83</v>
      </c>
      <c r="M302">
        <v>1</v>
      </c>
      <c r="N302" t="s">
        <v>24</v>
      </c>
      <c r="O302" t="s">
        <v>25</v>
      </c>
      <c r="P302" t="str">
        <f t="shared" ca="1" si="29"/>
        <v>31-35</v>
      </c>
      <c r="Q302" s="20">
        <f t="shared" ca="1" si="34"/>
        <v>34</v>
      </c>
      <c r="R302" t="str">
        <f t="shared" ca="1" si="33"/>
        <v>07728083366</v>
      </c>
      <c r="S302" s="21">
        <f t="shared" ca="1" si="30"/>
        <v>32938.5</v>
      </c>
      <c r="T302" s="21">
        <f t="shared" si="31"/>
        <v>44728</v>
      </c>
      <c r="U302" t="str">
        <f t="shared" ca="1" si="32"/>
        <v>M</v>
      </c>
      <c r="V302" t="str">
        <f>VLOOKUP(A302,Sheet2!A:B,2,1)</f>
        <v>CHURCH HOUSE</v>
      </c>
    </row>
    <row r="303" spans="1:22">
      <c r="A303" s="14">
        <v>1008</v>
      </c>
      <c r="B303" s="15" t="s">
        <v>405</v>
      </c>
      <c r="C303" s="16">
        <v>1008502723478</v>
      </c>
      <c r="D303" s="15" t="s">
        <v>406</v>
      </c>
      <c r="E303" s="15">
        <v>224</v>
      </c>
      <c r="F303" s="17">
        <v>-1506661.5</v>
      </c>
      <c r="G303" s="15">
        <v>12</v>
      </c>
      <c r="H303" s="18">
        <v>2000000</v>
      </c>
      <c r="I303" s="19">
        <v>44917</v>
      </c>
      <c r="J303" s="17">
        <v>1362339.25</v>
      </c>
      <c r="K303" s="19">
        <v>45069</v>
      </c>
      <c r="L303" s="13">
        <f t="shared" si="28"/>
        <v>817403.54999999993</v>
      </c>
      <c r="M303">
        <v>1</v>
      </c>
      <c r="N303" t="s">
        <v>24</v>
      </c>
      <c r="O303" t="s">
        <v>25</v>
      </c>
      <c r="P303" t="str">
        <f t="shared" ca="1" si="29"/>
        <v>21-25</v>
      </c>
      <c r="Q303" s="20">
        <f t="shared" ca="1" si="34"/>
        <v>24</v>
      </c>
      <c r="R303" t="str">
        <f t="shared" ca="1" si="33"/>
        <v>0772167703</v>
      </c>
      <c r="S303" s="21">
        <f t="shared" ca="1" si="30"/>
        <v>36591</v>
      </c>
      <c r="T303" s="21">
        <f t="shared" si="31"/>
        <v>44887</v>
      </c>
      <c r="U303" t="str">
        <f t="shared" ca="1" si="32"/>
        <v>F</v>
      </c>
      <c r="V303" t="str">
        <f>VLOOKUP(A303,Sheet2!A:B,2,1)</f>
        <v>BUSIA</v>
      </c>
    </row>
    <row r="304" spans="1:22">
      <c r="A304" s="7">
        <v>1005</v>
      </c>
      <c r="B304" s="8" t="s">
        <v>359</v>
      </c>
      <c r="C304" s="9">
        <v>1005502751217</v>
      </c>
      <c r="D304" s="8" t="s">
        <v>407</v>
      </c>
      <c r="E304" s="8">
        <v>237</v>
      </c>
      <c r="F304" s="10">
        <v>-1496653.3</v>
      </c>
      <c r="G304" s="8">
        <v>12</v>
      </c>
      <c r="H304" s="11">
        <v>2000000</v>
      </c>
      <c r="I304" s="12">
        <v>44935</v>
      </c>
      <c r="J304" s="10">
        <v>1366449.27</v>
      </c>
      <c r="K304" s="12">
        <v>45056</v>
      </c>
      <c r="L304" s="13">
        <f t="shared" si="28"/>
        <v>819869.56200000003</v>
      </c>
      <c r="M304">
        <v>1</v>
      </c>
      <c r="N304" t="s">
        <v>24</v>
      </c>
      <c r="O304" t="s">
        <v>25</v>
      </c>
      <c r="P304" t="str">
        <f t="shared" ca="1" si="29"/>
        <v>21-25</v>
      </c>
      <c r="Q304" s="20">
        <f t="shared" ca="1" si="34"/>
        <v>22</v>
      </c>
      <c r="R304" t="str">
        <f t="shared" ca="1" si="33"/>
        <v>07721672411</v>
      </c>
      <c r="S304" s="21">
        <f t="shared" ca="1" si="30"/>
        <v>37321.5</v>
      </c>
      <c r="T304" s="21">
        <f t="shared" si="31"/>
        <v>44904</v>
      </c>
      <c r="U304" t="str">
        <f t="shared" ca="1" si="32"/>
        <v>F</v>
      </c>
      <c r="V304" t="str">
        <f>VLOOKUP(A304,Sheet2!A:B,2,1)</f>
        <v>KAYUNGA</v>
      </c>
    </row>
    <row r="305" spans="1:22">
      <c r="A305" s="7">
        <v>1014</v>
      </c>
      <c r="B305" s="8" t="s">
        <v>65</v>
      </c>
      <c r="C305" s="9">
        <v>1014502446862</v>
      </c>
      <c r="D305" s="8" t="s">
        <v>408</v>
      </c>
      <c r="E305" s="8">
        <v>214</v>
      </c>
      <c r="F305" s="10">
        <v>-1493273.25</v>
      </c>
      <c r="G305" s="8">
        <v>12</v>
      </c>
      <c r="H305" s="11">
        <v>5000000</v>
      </c>
      <c r="I305" s="12">
        <v>44768</v>
      </c>
      <c r="J305" s="10">
        <v>1340667.55</v>
      </c>
      <c r="K305" s="12">
        <v>45079</v>
      </c>
      <c r="L305" s="13">
        <f t="shared" si="28"/>
        <v>804400.53</v>
      </c>
      <c r="M305">
        <v>1</v>
      </c>
      <c r="N305" t="s">
        <v>24</v>
      </c>
      <c r="O305" t="s">
        <v>25</v>
      </c>
      <c r="P305" t="str">
        <f t="shared" ca="1" si="29"/>
        <v>26-30</v>
      </c>
      <c r="Q305" s="20">
        <f t="shared" ca="1" si="34"/>
        <v>26</v>
      </c>
      <c r="R305" t="str">
        <f t="shared" ca="1" si="33"/>
        <v>07726054968</v>
      </c>
      <c r="S305" s="21">
        <f t="shared" ca="1" si="30"/>
        <v>35860.5</v>
      </c>
      <c r="T305" s="21">
        <f t="shared" si="31"/>
        <v>44738</v>
      </c>
      <c r="U305" t="str">
        <f t="shared" ca="1" si="32"/>
        <v>M</v>
      </c>
      <c r="V305" t="str">
        <f>VLOOKUP(A305,Sheet2!A:B,2,1)</f>
        <v>MBALE</v>
      </c>
    </row>
    <row r="306" spans="1:22">
      <c r="A306" s="14">
        <v>1004</v>
      </c>
      <c r="B306" s="15" t="s">
        <v>165</v>
      </c>
      <c r="C306" s="16">
        <v>1004502627299</v>
      </c>
      <c r="D306" s="15" t="s">
        <v>409</v>
      </c>
      <c r="E306" s="15">
        <v>213</v>
      </c>
      <c r="F306" s="17">
        <v>-1487883.75</v>
      </c>
      <c r="G306" s="15">
        <v>12</v>
      </c>
      <c r="H306" s="18">
        <v>3000000</v>
      </c>
      <c r="I306" s="19">
        <v>44867</v>
      </c>
      <c r="J306" s="17">
        <v>1357945.5</v>
      </c>
      <c r="K306" s="19">
        <v>45080</v>
      </c>
      <c r="L306" s="13">
        <f t="shared" si="28"/>
        <v>814767.29999999993</v>
      </c>
      <c r="M306">
        <v>1</v>
      </c>
      <c r="N306" t="s">
        <v>24</v>
      </c>
      <c r="O306" t="s">
        <v>25</v>
      </c>
      <c r="P306" t="str">
        <f t="shared" ca="1" si="29"/>
        <v>26-30</v>
      </c>
      <c r="Q306" s="20">
        <f t="shared" ca="1" si="34"/>
        <v>27</v>
      </c>
      <c r="R306" t="str">
        <f t="shared" ca="1" si="33"/>
        <v>07725089343</v>
      </c>
      <c r="S306" s="21">
        <f t="shared" ca="1" si="30"/>
        <v>35495.25</v>
      </c>
      <c r="T306" s="21">
        <f t="shared" si="31"/>
        <v>44836</v>
      </c>
      <c r="U306" t="str">
        <f t="shared" ca="1" si="32"/>
        <v>M</v>
      </c>
      <c r="V306" t="str">
        <f>VLOOKUP(A306,Sheet2!A:B,2,1)</f>
        <v>KASANGATI</v>
      </c>
    </row>
    <row r="307" spans="1:22">
      <c r="A307" s="14">
        <v>1005</v>
      </c>
      <c r="B307" s="15" t="s">
        <v>359</v>
      </c>
      <c r="C307" s="16">
        <v>1005502743827</v>
      </c>
      <c r="D307" s="15" t="s">
        <v>410</v>
      </c>
      <c r="E307" s="15">
        <v>210</v>
      </c>
      <c r="F307" s="17">
        <v>-1483471.95</v>
      </c>
      <c r="G307" s="15">
        <v>12</v>
      </c>
      <c r="H307" s="18">
        <v>2000000</v>
      </c>
      <c r="I307" s="19">
        <v>44931</v>
      </c>
      <c r="J307" s="17">
        <v>1355465.4</v>
      </c>
      <c r="K307" s="19">
        <v>45083</v>
      </c>
      <c r="L307" s="13">
        <f t="shared" si="28"/>
        <v>813279.23999999987</v>
      </c>
      <c r="M307">
        <v>1</v>
      </c>
      <c r="N307" t="s">
        <v>24</v>
      </c>
      <c r="O307" t="s">
        <v>25</v>
      </c>
      <c r="P307" t="str">
        <f t="shared" ca="1" si="29"/>
        <v>26-30</v>
      </c>
      <c r="Q307" s="20">
        <f t="shared" ca="1" si="34"/>
        <v>28</v>
      </c>
      <c r="R307" t="str">
        <f t="shared" ca="1" si="33"/>
        <v>07727420969</v>
      </c>
      <c r="S307" s="21">
        <f t="shared" ca="1" si="30"/>
        <v>35130</v>
      </c>
      <c r="T307" s="21">
        <f t="shared" si="31"/>
        <v>44900</v>
      </c>
      <c r="U307" t="str">
        <f t="shared" ca="1" si="32"/>
        <v>F</v>
      </c>
      <c r="V307" t="str">
        <f>VLOOKUP(A307,Sheet2!A:B,2,1)</f>
        <v>KAYUNGA</v>
      </c>
    </row>
    <row r="308" spans="1:22">
      <c r="A308" s="7">
        <v>1040</v>
      </c>
      <c r="B308" s="8" t="s">
        <v>40</v>
      </c>
      <c r="C308" s="9">
        <v>1040502623333</v>
      </c>
      <c r="D308" s="8" t="s">
        <v>411</v>
      </c>
      <c r="E308" s="8">
        <v>214</v>
      </c>
      <c r="F308" s="10">
        <v>-1481767.75</v>
      </c>
      <c r="G308" s="8">
        <v>12</v>
      </c>
      <c r="H308" s="11">
        <v>3000000</v>
      </c>
      <c r="I308" s="12">
        <v>44865</v>
      </c>
      <c r="J308" s="10">
        <v>1332428.45</v>
      </c>
      <c r="K308" s="12">
        <v>45079</v>
      </c>
      <c r="L308" s="13">
        <f t="shared" si="28"/>
        <v>799457.07</v>
      </c>
      <c r="M308">
        <v>1</v>
      </c>
      <c r="N308" t="s">
        <v>24</v>
      </c>
      <c r="O308" t="s">
        <v>25</v>
      </c>
      <c r="P308" t="str">
        <f t="shared" ca="1" si="29"/>
        <v>Below 20</v>
      </c>
      <c r="Q308" s="20">
        <f t="shared" ca="1" si="34"/>
        <v>19</v>
      </c>
      <c r="R308" t="str">
        <f t="shared" ca="1" si="33"/>
        <v>07723971852</v>
      </c>
      <c r="S308" s="21">
        <f t="shared" ca="1" si="30"/>
        <v>38417.25</v>
      </c>
      <c r="T308" s="21">
        <f t="shared" si="31"/>
        <v>44835</v>
      </c>
      <c r="U308" t="str">
        <f t="shared" ca="1" si="32"/>
        <v>M</v>
      </c>
      <c r="V308" t="str">
        <f>VLOOKUP(A308,Sheet2!A:B,2,1)</f>
        <v>NEW TAXI PARK</v>
      </c>
    </row>
    <row r="309" spans="1:22">
      <c r="A309" s="7">
        <v>1003</v>
      </c>
      <c r="B309" s="8" t="s">
        <v>82</v>
      </c>
      <c r="C309" s="9">
        <v>1003502515027</v>
      </c>
      <c r="D309" s="8" t="s">
        <v>412</v>
      </c>
      <c r="E309" s="8">
        <v>214</v>
      </c>
      <c r="F309" s="10">
        <v>-1479321.8</v>
      </c>
      <c r="G309" s="8">
        <v>12</v>
      </c>
      <c r="H309" s="11">
        <v>5000000</v>
      </c>
      <c r="I309" s="12">
        <v>44804</v>
      </c>
      <c r="J309" s="10">
        <v>1348706.31</v>
      </c>
      <c r="K309" s="12">
        <v>45079</v>
      </c>
      <c r="L309" s="13">
        <f t="shared" si="28"/>
        <v>809223.78599999996</v>
      </c>
      <c r="M309">
        <v>1</v>
      </c>
      <c r="N309" t="s">
        <v>24</v>
      </c>
      <c r="O309" t="s">
        <v>25</v>
      </c>
      <c r="P309" t="str">
        <f t="shared" ca="1" si="29"/>
        <v>26-30</v>
      </c>
      <c r="Q309" s="20">
        <f t="shared" ca="1" si="34"/>
        <v>28</v>
      </c>
      <c r="R309" t="str">
        <f t="shared" ca="1" si="33"/>
        <v>07728428532</v>
      </c>
      <c r="S309" s="21">
        <f t="shared" ca="1" si="30"/>
        <v>35130</v>
      </c>
      <c r="T309" s="21">
        <f t="shared" si="31"/>
        <v>44773</v>
      </c>
      <c r="U309" t="str">
        <f t="shared" ca="1" si="32"/>
        <v>M</v>
      </c>
      <c r="V309" t="str">
        <f>VLOOKUP(A309,Sheet2!A:B,2,1)</f>
        <v>KATWE</v>
      </c>
    </row>
    <row r="310" spans="1:22">
      <c r="A310" s="7">
        <v>1030</v>
      </c>
      <c r="B310" s="8" t="s">
        <v>36</v>
      </c>
      <c r="C310" s="9">
        <v>1030502659195</v>
      </c>
      <c r="D310" s="8" t="s">
        <v>413</v>
      </c>
      <c r="E310" s="8">
        <v>224</v>
      </c>
      <c r="F310" s="10">
        <v>-1473912.75</v>
      </c>
      <c r="G310" s="8">
        <v>1</v>
      </c>
      <c r="H310" s="11">
        <v>2000000</v>
      </c>
      <c r="I310" s="12">
        <v>44887</v>
      </c>
      <c r="J310" s="10">
        <v>1189383.6499999999</v>
      </c>
      <c r="K310" s="12">
        <v>45069</v>
      </c>
      <c r="L310" s="13">
        <f t="shared" si="28"/>
        <v>713630.19</v>
      </c>
      <c r="M310">
        <v>1</v>
      </c>
      <c r="N310" t="s">
        <v>24</v>
      </c>
      <c r="O310" t="s">
        <v>25</v>
      </c>
      <c r="P310" t="str">
        <f t="shared" ca="1" si="29"/>
        <v>26-30</v>
      </c>
      <c r="Q310" s="20">
        <f t="shared" ca="1" si="34"/>
        <v>30</v>
      </c>
      <c r="R310" t="str">
        <f t="shared" ca="1" si="33"/>
        <v>07725668392</v>
      </c>
      <c r="S310" s="21">
        <f t="shared" ca="1" si="30"/>
        <v>34399.5</v>
      </c>
      <c r="T310" s="21">
        <f t="shared" si="31"/>
        <v>44856</v>
      </c>
      <c r="U310" t="str">
        <f t="shared" ca="1" si="32"/>
        <v>M</v>
      </c>
      <c r="V310" t="str">
        <f>VLOOKUP(A310,Sheet2!A:B,2,1)</f>
        <v>MUBENDE</v>
      </c>
    </row>
    <row r="311" spans="1:22">
      <c r="A311" s="7">
        <v>1007</v>
      </c>
      <c r="B311" s="8" t="s">
        <v>257</v>
      </c>
      <c r="C311" s="9">
        <v>1007502767093</v>
      </c>
      <c r="D311" s="8" t="s">
        <v>414</v>
      </c>
      <c r="E311" s="8">
        <v>258</v>
      </c>
      <c r="F311" s="10">
        <v>-1467587.75</v>
      </c>
      <c r="G311" s="8">
        <v>6</v>
      </c>
      <c r="H311" s="11">
        <v>2000000</v>
      </c>
      <c r="I311" s="12">
        <v>44944</v>
      </c>
      <c r="J311" s="10">
        <v>1311622.1499999999</v>
      </c>
      <c r="K311" s="12">
        <v>45035</v>
      </c>
      <c r="L311" s="13">
        <f t="shared" si="28"/>
        <v>786973.28999999992</v>
      </c>
      <c r="M311">
        <v>1</v>
      </c>
      <c r="N311" t="s">
        <v>24</v>
      </c>
      <c r="O311" t="s">
        <v>25</v>
      </c>
      <c r="P311" t="str">
        <f t="shared" ca="1" si="29"/>
        <v>21-25</v>
      </c>
      <c r="Q311" s="20">
        <f t="shared" ca="1" si="34"/>
        <v>24</v>
      </c>
      <c r="R311" t="str">
        <f t="shared" ca="1" si="33"/>
        <v>07723500444</v>
      </c>
      <c r="S311" s="21">
        <f t="shared" ca="1" si="30"/>
        <v>36591</v>
      </c>
      <c r="T311" s="21">
        <f t="shared" si="31"/>
        <v>44913</v>
      </c>
      <c r="U311" t="str">
        <f t="shared" ca="1" si="32"/>
        <v>F</v>
      </c>
      <c r="V311" t="str">
        <f>VLOOKUP(A311,Sheet2!A:B,2,1)</f>
        <v>GULU</v>
      </c>
    </row>
    <row r="312" spans="1:22">
      <c r="A312" s="14">
        <v>1034</v>
      </c>
      <c r="B312" s="15" t="s">
        <v>190</v>
      </c>
      <c r="C312" s="16">
        <v>1034502523317</v>
      </c>
      <c r="D312" s="15" t="s">
        <v>415</v>
      </c>
      <c r="E312" s="15">
        <v>210</v>
      </c>
      <c r="F312" s="17">
        <v>-1465724.8</v>
      </c>
      <c r="G312" s="15">
        <v>12</v>
      </c>
      <c r="H312" s="18">
        <v>4000000</v>
      </c>
      <c r="I312" s="19">
        <v>44809</v>
      </c>
      <c r="J312" s="17">
        <v>1320654.3999999999</v>
      </c>
      <c r="K312" s="19">
        <v>45083</v>
      </c>
      <c r="L312" s="13">
        <f t="shared" si="28"/>
        <v>792392.6399999999</v>
      </c>
      <c r="M312">
        <v>1</v>
      </c>
      <c r="N312" t="s">
        <v>24</v>
      </c>
      <c r="O312" t="s">
        <v>25</v>
      </c>
      <c r="P312" t="str">
        <f t="shared" ca="1" si="29"/>
        <v>26-30</v>
      </c>
      <c r="Q312" s="20">
        <f t="shared" ca="1" si="34"/>
        <v>30</v>
      </c>
      <c r="R312" t="str">
        <f t="shared" ca="1" si="33"/>
        <v>07721289391</v>
      </c>
      <c r="S312" s="21">
        <f t="shared" ca="1" si="30"/>
        <v>34399.5</v>
      </c>
      <c r="T312" s="21">
        <f t="shared" si="31"/>
        <v>44778</v>
      </c>
      <c r="U312" t="str">
        <f t="shared" ca="1" si="32"/>
        <v>M</v>
      </c>
      <c r="V312" t="str">
        <f>VLOOKUP(A312,Sheet2!A:B,2,1)</f>
        <v>NDEEBA BRANCH</v>
      </c>
    </row>
    <row r="313" spans="1:22">
      <c r="A313" s="7">
        <v>1010</v>
      </c>
      <c r="B313" s="8" t="s">
        <v>86</v>
      </c>
      <c r="C313" s="9">
        <v>1010502661286</v>
      </c>
      <c r="D313" s="8" t="s">
        <v>416</v>
      </c>
      <c r="E313" s="8">
        <v>253</v>
      </c>
      <c r="F313" s="10">
        <v>-1465035.7</v>
      </c>
      <c r="G313" s="8">
        <v>12</v>
      </c>
      <c r="H313" s="11">
        <v>2000000</v>
      </c>
      <c r="I313" s="12">
        <v>44888</v>
      </c>
      <c r="J313" s="10">
        <v>1308084.95</v>
      </c>
      <c r="K313" s="12">
        <v>45040</v>
      </c>
      <c r="L313" s="13">
        <f t="shared" si="28"/>
        <v>784850.97</v>
      </c>
      <c r="M313">
        <v>1</v>
      </c>
      <c r="N313" t="s">
        <v>24</v>
      </c>
      <c r="O313" t="s">
        <v>25</v>
      </c>
      <c r="P313" t="str">
        <f t="shared" ca="1" si="29"/>
        <v>21-25</v>
      </c>
      <c r="Q313" s="20">
        <f t="shared" ca="1" si="34"/>
        <v>23</v>
      </c>
      <c r="R313" t="str">
        <f t="shared" ca="1" si="33"/>
        <v>07727494708</v>
      </c>
      <c r="S313" s="21">
        <f t="shared" ca="1" si="30"/>
        <v>36956.25</v>
      </c>
      <c r="T313" s="21">
        <f t="shared" si="31"/>
        <v>44857</v>
      </c>
      <c r="U313" t="str">
        <f t="shared" ca="1" si="32"/>
        <v>F</v>
      </c>
      <c r="V313" t="str">
        <f>VLOOKUP(A313,Sheet2!A:B,2,1)</f>
        <v>KAJJANSI</v>
      </c>
    </row>
    <row r="314" spans="1:22">
      <c r="A314" s="7">
        <v>1031</v>
      </c>
      <c r="B314" s="8" t="s">
        <v>344</v>
      </c>
      <c r="C314" s="9">
        <v>1031502486023</v>
      </c>
      <c r="D314" s="8" t="s">
        <v>417</v>
      </c>
      <c r="E314" s="8">
        <v>234</v>
      </c>
      <c r="F314" s="10">
        <v>-1464174.9</v>
      </c>
      <c r="G314" s="8">
        <v>4</v>
      </c>
      <c r="H314" s="11">
        <v>3000000</v>
      </c>
      <c r="I314" s="12">
        <v>44785</v>
      </c>
      <c r="J314" s="10">
        <v>1279166.8500000001</v>
      </c>
      <c r="K314" s="12">
        <v>45059</v>
      </c>
      <c r="L314" s="13">
        <f t="shared" si="28"/>
        <v>767500.11</v>
      </c>
      <c r="M314">
        <v>1</v>
      </c>
      <c r="N314" t="s">
        <v>24</v>
      </c>
      <c r="O314" t="s">
        <v>25</v>
      </c>
      <c r="P314" t="str">
        <f t="shared" ca="1" si="29"/>
        <v>26-30</v>
      </c>
      <c r="Q314" s="20">
        <f t="shared" ca="1" si="34"/>
        <v>29</v>
      </c>
      <c r="R314" t="str">
        <f t="shared" ca="1" si="33"/>
        <v>07727075878</v>
      </c>
      <c r="S314" s="21">
        <f t="shared" ca="1" si="30"/>
        <v>34764.75</v>
      </c>
      <c r="T314" s="21">
        <f t="shared" si="31"/>
        <v>44754</v>
      </c>
      <c r="U314" t="str">
        <f t="shared" ca="1" si="32"/>
        <v>M</v>
      </c>
      <c r="V314" t="str">
        <f>VLOOKUP(A314,Sheet2!A:B,2,1)</f>
        <v>MBARARA</v>
      </c>
    </row>
    <row r="315" spans="1:22">
      <c r="A315" s="14">
        <v>1039</v>
      </c>
      <c r="B315" s="15" t="s">
        <v>418</v>
      </c>
      <c r="C315" s="16">
        <v>1039502679878</v>
      </c>
      <c r="D315" s="15" t="s">
        <v>419</v>
      </c>
      <c r="E315" s="15">
        <v>212</v>
      </c>
      <c r="F315" s="17">
        <v>-1462920.35</v>
      </c>
      <c r="G315" s="15">
        <v>1</v>
      </c>
      <c r="H315" s="18">
        <v>1500000</v>
      </c>
      <c r="I315" s="19">
        <v>44898</v>
      </c>
      <c r="J315" s="17">
        <v>1233210.3500000001</v>
      </c>
      <c r="K315" s="19">
        <v>45081</v>
      </c>
      <c r="L315" s="13">
        <f t="shared" si="28"/>
        <v>739926.21000000008</v>
      </c>
      <c r="M315">
        <v>1</v>
      </c>
      <c r="N315" t="s">
        <v>24</v>
      </c>
      <c r="O315" t="s">
        <v>25</v>
      </c>
      <c r="P315" t="str">
        <f t="shared" ca="1" si="29"/>
        <v>26-30</v>
      </c>
      <c r="Q315" s="20">
        <f t="shared" ca="1" si="34"/>
        <v>29</v>
      </c>
      <c r="R315" t="str">
        <f t="shared" ca="1" si="33"/>
        <v>07721091035</v>
      </c>
      <c r="S315" s="21">
        <f t="shared" ca="1" si="30"/>
        <v>34764.75</v>
      </c>
      <c r="T315" s="21">
        <f t="shared" si="31"/>
        <v>44868</v>
      </c>
      <c r="U315" t="str">
        <f t="shared" ca="1" si="32"/>
        <v>M</v>
      </c>
      <c r="V315" t="str">
        <f>VLOOKUP(A315,Sheet2!A:B,2,1)</f>
        <v>NAKULABYE</v>
      </c>
    </row>
    <row r="316" spans="1:22">
      <c r="A316" s="14">
        <v>1001</v>
      </c>
      <c r="B316" s="15" t="s">
        <v>34</v>
      </c>
      <c r="C316" s="16">
        <v>1001502424537</v>
      </c>
      <c r="D316" s="15" t="s">
        <v>420</v>
      </c>
      <c r="E316" s="15">
        <v>264</v>
      </c>
      <c r="F316" s="17">
        <v>-1447838.6</v>
      </c>
      <c r="G316" s="15">
        <v>12</v>
      </c>
      <c r="H316" s="18">
        <v>4000000</v>
      </c>
      <c r="I316" s="19">
        <v>44754</v>
      </c>
      <c r="J316" s="17">
        <v>1285774.95</v>
      </c>
      <c r="K316" s="19">
        <v>45029</v>
      </c>
      <c r="L316" s="13">
        <f t="shared" si="28"/>
        <v>771464.97</v>
      </c>
      <c r="M316">
        <v>1</v>
      </c>
      <c r="N316" t="s">
        <v>24</v>
      </c>
      <c r="O316" t="s">
        <v>25</v>
      </c>
      <c r="P316" t="str">
        <f t="shared" ca="1" si="29"/>
        <v>31-35</v>
      </c>
      <c r="Q316" s="20">
        <f t="shared" ca="1" si="34"/>
        <v>33</v>
      </c>
      <c r="R316" t="str">
        <f t="shared" ca="1" si="33"/>
        <v>07722990566</v>
      </c>
      <c r="S316" s="21">
        <f t="shared" ca="1" si="30"/>
        <v>33303.75</v>
      </c>
      <c r="T316" s="21">
        <f t="shared" si="31"/>
        <v>44724</v>
      </c>
      <c r="U316" t="str">
        <f t="shared" ca="1" si="32"/>
        <v>M</v>
      </c>
      <c r="V316" t="str">
        <f>VLOOKUP(A316,Sheet2!A:B,2,1)</f>
        <v>CHURCH HOUSE</v>
      </c>
    </row>
    <row r="317" spans="1:22">
      <c r="A317" s="14">
        <v>1004</v>
      </c>
      <c r="B317" s="15" t="s">
        <v>165</v>
      </c>
      <c r="C317" s="16">
        <v>1004502419944</v>
      </c>
      <c r="D317" s="15" t="s">
        <v>421</v>
      </c>
      <c r="E317" s="15">
        <v>238</v>
      </c>
      <c r="F317" s="17">
        <v>-1444275</v>
      </c>
      <c r="G317" s="15">
        <v>12</v>
      </c>
      <c r="H317" s="18">
        <v>5000000</v>
      </c>
      <c r="I317" s="19">
        <v>44750</v>
      </c>
      <c r="J317" s="17">
        <v>1299413.6000000001</v>
      </c>
      <c r="K317" s="19">
        <v>45055</v>
      </c>
      <c r="L317" s="13">
        <f t="shared" si="28"/>
        <v>779648.16</v>
      </c>
      <c r="M317">
        <v>1</v>
      </c>
      <c r="N317" t="s">
        <v>24</v>
      </c>
      <c r="O317" t="s">
        <v>25</v>
      </c>
      <c r="P317" t="str">
        <f t="shared" ca="1" si="29"/>
        <v>26-30</v>
      </c>
      <c r="Q317" s="20">
        <f t="shared" ca="1" si="34"/>
        <v>26</v>
      </c>
      <c r="R317" t="str">
        <f t="shared" ca="1" si="33"/>
        <v>07728807985</v>
      </c>
      <c r="S317" s="21">
        <f t="shared" ca="1" si="30"/>
        <v>35860.5</v>
      </c>
      <c r="T317" s="21">
        <f t="shared" si="31"/>
        <v>44720</v>
      </c>
      <c r="U317" t="str">
        <f t="shared" ca="1" si="32"/>
        <v>F</v>
      </c>
      <c r="V317" t="str">
        <f>VLOOKUP(A317,Sheet2!A:B,2,1)</f>
        <v>KASANGATI</v>
      </c>
    </row>
    <row r="318" spans="1:22">
      <c r="A318" s="14">
        <v>1040</v>
      </c>
      <c r="B318" s="15" t="s">
        <v>40</v>
      </c>
      <c r="C318" s="16">
        <v>1040502622980</v>
      </c>
      <c r="D318" s="15" t="s">
        <v>422</v>
      </c>
      <c r="E318" s="15">
        <v>184</v>
      </c>
      <c r="F318" s="17">
        <v>-1439932.1</v>
      </c>
      <c r="G318" s="15">
        <v>12</v>
      </c>
      <c r="H318" s="18">
        <v>3000000</v>
      </c>
      <c r="I318" s="19">
        <v>44865</v>
      </c>
      <c r="J318" s="17">
        <v>1315498.5</v>
      </c>
      <c r="K318" s="19">
        <v>45109</v>
      </c>
      <c r="L318" s="13">
        <f t="shared" si="28"/>
        <v>789299.1</v>
      </c>
      <c r="M318">
        <v>1</v>
      </c>
      <c r="N318" t="s">
        <v>24</v>
      </c>
      <c r="O318" t="s">
        <v>25</v>
      </c>
      <c r="P318" t="str">
        <f t="shared" ca="1" si="29"/>
        <v>26-30</v>
      </c>
      <c r="Q318" s="20">
        <f t="shared" ca="1" si="34"/>
        <v>28</v>
      </c>
      <c r="R318" t="str">
        <f t="shared" ca="1" si="33"/>
        <v>07729810383</v>
      </c>
      <c r="S318" s="21">
        <f t="shared" ca="1" si="30"/>
        <v>35130</v>
      </c>
      <c r="T318" s="21">
        <f t="shared" si="31"/>
        <v>44835</v>
      </c>
      <c r="U318" t="str">
        <f t="shared" ca="1" si="32"/>
        <v>F</v>
      </c>
      <c r="V318" t="str">
        <f>VLOOKUP(A318,Sheet2!A:B,2,1)</f>
        <v>NEW TAXI PARK</v>
      </c>
    </row>
    <row r="319" spans="1:22">
      <c r="A319" s="7">
        <v>1040</v>
      </c>
      <c r="B319" s="8" t="s">
        <v>67</v>
      </c>
      <c r="C319" s="9">
        <v>1040502513921</v>
      </c>
      <c r="D319" s="8" t="s">
        <v>423</v>
      </c>
      <c r="E319" s="8">
        <v>184</v>
      </c>
      <c r="F319" s="10">
        <v>-1438663.65</v>
      </c>
      <c r="G319" s="8">
        <v>12</v>
      </c>
      <c r="H319" s="11">
        <v>5000000</v>
      </c>
      <c r="I319" s="12">
        <v>44804</v>
      </c>
      <c r="J319" s="10">
        <v>1281178.6000000001</v>
      </c>
      <c r="K319" s="12">
        <v>45109</v>
      </c>
      <c r="L319" s="13">
        <f t="shared" si="28"/>
        <v>768707.16</v>
      </c>
      <c r="M319">
        <v>1</v>
      </c>
      <c r="N319" t="s">
        <v>24</v>
      </c>
      <c r="O319" t="s">
        <v>25</v>
      </c>
      <c r="P319" t="str">
        <f t="shared" ca="1" si="29"/>
        <v>31-35</v>
      </c>
      <c r="Q319" s="20">
        <f t="shared" ca="1" si="34"/>
        <v>35</v>
      </c>
      <c r="R319" t="str">
        <f t="shared" ca="1" si="33"/>
        <v>07723556512</v>
      </c>
      <c r="S319" s="21">
        <f t="shared" ca="1" si="30"/>
        <v>32573.25</v>
      </c>
      <c r="T319" s="21">
        <f t="shared" si="31"/>
        <v>44773</v>
      </c>
      <c r="U319" t="str">
        <f t="shared" ca="1" si="32"/>
        <v>M</v>
      </c>
      <c r="V319" t="str">
        <f>VLOOKUP(A319,Sheet2!A:B,2,1)</f>
        <v>NEW TAXI PARK</v>
      </c>
    </row>
    <row r="320" spans="1:22">
      <c r="A320" s="14">
        <v>1046</v>
      </c>
      <c r="B320" s="15" t="s">
        <v>312</v>
      </c>
      <c r="C320" s="16">
        <v>1046502589380</v>
      </c>
      <c r="D320" s="15" t="s">
        <v>424</v>
      </c>
      <c r="E320" s="15">
        <v>202</v>
      </c>
      <c r="F320" s="17">
        <v>-1420278.2</v>
      </c>
      <c r="G320" s="15">
        <v>12</v>
      </c>
      <c r="H320" s="18">
        <v>3000000</v>
      </c>
      <c r="I320" s="19">
        <v>44847</v>
      </c>
      <c r="J320" s="17">
        <v>1301948.8500000001</v>
      </c>
      <c r="K320" s="19">
        <v>45091</v>
      </c>
      <c r="L320" s="13">
        <f t="shared" si="28"/>
        <v>781169.31</v>
      </c>
      <c r="M320">
        <v>1</v>
      </c>
      <c r="N320" t="s">
        <v>24</v>
      </c>
      <c r="O320" t="s">
        <v>25</v>
      </c>
      <c r="P320" t="str">
        <f t="shared" ca="1" si="29"/>
        <v>Below 20</v>
      </c>
      <c r="Q320" s="20">
        <f t="shared" ca="1" si="34"/>
        <v>19</v>
      </c>
      <c r="R320" t="str">
        <f t="shared" ca="1" si="33"/>
        <v>07726116186</v>
      </c>
      <c r="S320" s="21">
        <f t="shared" ca="1" si="30"/>
        <v>38417.25</v>
      </c>
      <c r="T320" s="21">
        <f t="shared" si="31"/>
        <v>44817</v>
      </c>
      <c r="U320" t="str">
        <f t="shared" ca="1" si="32"/>
        <v>M</v>
      </c>
      <c r="V320" t="str">
        <f>VLOOKUP(A320,Sheet2!A:B,2,1)</f>
        <v>ENTEBBE BRANCH</v>
      </c>
    </row>
    <row r="321" spans="1:22">
      <c r="A321" s="14">
        <v>1004</v>
      </c>
      <c r="B321" s="15" t="s">
        <v>244</v>
      </c>
      <c r="C321" s="16">
        <v>1004502775308</v>
      </c>
      <c r="D321" s="15" t="s">
        <v>425</v>
      </c>
      <c r="E321" s="15">
        <v>253</v>
      </c>
      <c r="F321" s="17">
        <v>-1408290.45</v>
      </c>
      <c r="G321" s="15">
        <v>12</v>
      </c>
      <c r="H321" s="18">
        <v>1500000</v>
      </c>
      <c r="I321" s="19">
        <v>44949</v>
      </c>
      <c r="J321" s="17">
        <v>1259198.5</v>
      </c>
      <c r="K321" s="19">
        <v>45040</v>
      </c>
      <c r="L321" s="13">
        <f t="shared" si="28"/>
        <v>755519.1</v>
      </c>
      <c r="M321">
        <v>1</v>
      </c>
      <c r="N321" t="s">
        <v>24</v>
      </c>
      <c r="O321" t="s">
        <v>25</v>
      </c>
      <c r="P321" t="str">
        <f t="shared" ca="1" si="29"/>
        <v>31-35</v>
      </c>
      <c r="Q321" s="20">
        <f t="shared" ca="1" si="34"/>
        <v>34</v>
      </c>
      <c r="R321" t="str">
        <f t="shared" ca="1" si="33"/>
        <v>07723523985</v>
      </c>
      <c r="S321" s="21">
        <f t="shared" ca="1" si="30"/>
        <v>32938.5</v>
      </c>
      <c r="T321" s="21">
        <f t="shared" si="31"/>
        <v>44918</v>
      </c>
      <c r="U321" t="str">
        <f t="shared" ca="1" si="32"/>
        <v>F</v>
      </c>
      <c r="V321" t="str">
        <f>VLOOKUP(A321,Sheet2!A:B,2,1)</f>
        <v>KASANGATI</v>
      </c>
    </row>
    <row r="322" spans="1:22">
      <c r="A322" s="14">
        <v>1003</v>
      </c>
      <c r="B322" s="15" t="s">
        <v>32</v>
      </c>
      <c r="C322" s="16">
        <v>1003502513071</v>
      </c>
      <c r="D322" s="15" t="s">
        <v>426</v>
      </c>
      <c r="E322" s="15">
        <v>184</v>
      </c>
      <c r="F322" s="17">
        <v>-1405538.4</v>
      </c>
      <c r="G322" s="15">
        <v>12</v>
      </c>
      <c r="H322" s="18">
        <v>5000000</v>
      </c>
      <c r="I322" s="19">
        <v>44803</v>
      </c>
      <c r="J322" s="17">
        <v>1261499.7</v>
      </c>
      <c r="K322" s="19">
        <v>45109</v>
      </c>
      <c r="L322" s="13">
        <f t="shared" ref="L322:L385" si="35">0.6*J322</f>
        <v>756899.82</v>
      </c>
      <c r="M322">
        <v>1</v>
      </c>
      <c r="N322" t="s">
        <v>24</v>
      </c>
      <c r="O322" t="s">
        <v>25</v>
      </c>
      <c r="P322" t="str">
        <f t="shared" ref="P322:P385" ca="1" si="36">IF(Q322&lt;20, "Below 20", IF(Q322&lt;=25, "21-25", IF(Q322&lt;=30, "26-30", IF(Q322&lt;=35, "31-35", "Above 35"))))</f>
        <v>21-25</v>
      </c>
      <c r="Q322" s="20">
        <f t="shared" ca="1" si="34"/>
        <v>23</v>
      </c>
      <c r="R322" t="str">
        <f t="shared" ca="1" si="33"/>
        <v>07722903992</v>
      </c>
      <c r="S322" s="21">
        <f t="shared" ref="S322:S385" ca="1" si="37">TODAY() - Q322 * 365.25</f>
        <v>36956.25</v>
      </c>
      <c r="T322" s="21">
        <f t="shared" ref="T322:T385" si="38">DATE(YEAR(I322), MONTH(I322) - 1, DAY(I322))</f>
        <v>44772</v>
      </c>
      <c r="U322" t="str">
        <f t="shared" ref="U322:U385" ca="1" si="39">CHOOSE(RANDBETWEEN(1, 2), "M", "F")</f>
        <v>M</v>
      </c>
      <c r="V322" t="str">
        <f>VLOOKUP(A322,Sheet2!A:B,2,1)</f>
        <v>KATWE</v>
      </c>
    </row>
    <row r="323" spans="1:22">
      <c r="A323" s="7">
        <v>1033</v>
      </c>
      <c r="B323" s="8" t="s">
        <v>427</v>
      </c>
      <c r="C323" s="9">
        <v>1033502801599</v>
      </c>
      <c r="D323" s="8" t="s">
        <v>428</v>
      </c>
      <c r="E323" s="8">
        <v>184</v>
      </c>
      <c r="F323" s="10">
        <v>-1402684.75</v>
      </c>
      <c r="G323" s="8">
        <v>12</v>
      </c>
      <c r="H323" s="11">
        <v>2000000</v>
      </c>
      <c r="I323" s="12">
        <v>44958</v>
      </c>
      <c r="J323" s="10">
        <v>1277354.6499999999</v>
      </c>
      <c r="K323" s="12">
        <v>45109</v>
      </c>
      <c r="L323" s="13">
        <f t="shared" si="35"/>
        <v>766412.78999999992</v>
      </c>
      <c r="M323">
        <v>1</v>
      </c>
      <c r="N323" t="s">
        <v>24</v>
      </c>
      <c r="O323" t="s">
        <v>25</v>
      </c>
      <c r="P323" t="str">
        <f t="shared" ca="1" si="36"/>
        <v>26-30</v>
      </c>
      <c r="Q323" s="20">
        <f t="shared" ca="1" si="34"/>
        <v>26</v>
      </c>
      <c r="R323" t="str">
        <f t="shared" ref="R323:R386" ca="1" si="40">IF(ROW()&lt;=5, "075", "0772") &amp; TEXT(RANDBETWEEN(0,9999999),"00000")</f>
        <v>07729320741</v>
      </c>
      <c r="S323" s="21">
        <f t="shared" ca="1" si="37"/>
        <v>35860.5</v>
      </c>
      <c r="T323" s="21">
        <f t="shared" si="38"/>
        <v>44927</v>
      </c>
      <c r="U323" t="str">
        <f t="shared" ca="1" si="39"/>
        <v>F</v>
      </c>
      <c r="V323" t="str">
        <f>VLOOKUP(A323,Sheet2!A:B,2,1)</f>
        <v>VENUS PLAZA BRANCH</v>
      </c>
    </row>
    <row r="324" spans="1:22">
      <c r="A324" s="14">
        <v>1023</v>
      </c>
      <c r="B324" s="15" t="s">
        <v>429</v>
      </c>
      <c r="C324" s="16">
        <v>1023502829398</v>
      </c>
      <c r="D324" s="15" t="s">
        <v>430</v>
      </c>
      <c r="E324" s="15">
        <v>258</v>
      </c>
      <c r="F324" s="17">
        <v>-1401119.15</v>
      </c>
      <c r="G324" s="15">
        <v>6</v>
      </c>
      <c r="H324" s="18">
        <v>1500000</v>
      </c>
      <c r="I324" s="19">
        <v>44975</v>
      </c>
      <c r="J324" s="17">
        <v>1252850</v>
      </c>
      <c r="K324" s="19">
        <v>45035</v>
      </c>
      <c r="L324" s="13">
        <f t="shared" si="35"/>
        <v>751710</v>
      </c>
      <c r="M324">
        <v>1</v>
      </c>
      <c r="N324" t="s">
        <v>24</v>
      </c>
      <c r="O324" t="s">
        <v>25</v>
      </c>
      <c r="P324" t="str">
        <f t="shared" ca="1" si="36"/>
        <v>31-35</v>
      </c>
      <c r="Q324" s="20">
        <f t="shared" ref="Q324:Q387" ca="1" si="41">RANDBETWEEN(18, 35)</f>
        <v>32</v>
      </c>
      <c r="R324" t="str">
        <f t="shared" ca="1" si="40"/>
        <v>07729620528</v>
      </c>
      <c r="S324" s="21">
        <f t="shared" ca="1" si="37"/>
        <v>33669</v>
      </c>
      <c r="T324" s="21">
        <f t="shared" si="38"/>
        <v>44944</v>
      </c>
      <c r="U324" t="str">
        <f t="shared" ca="1" si="39"/>
        <v>F</v>
      </c>
      <c r="V324" t="str">
        <f>VLOOKUP(A324,Sheet2!A:B,2,1)</f>
        <v>ARUA</v>
      </c>
    </row>
    <row r="325" spans="1:22">
      <c r="A325" s="14">
        <v>1005</v>
      </c>
      <c r="B325" s="15" t="s">
        <v>203</v>
      </c>
      <c r="C325" s="16">
        <v>1005502784059</v>
      </c>
      <c r="D325" s="15" t="s">
        <v>431</v>
      </c>
      <c r="E325" s="15">
        <v>245</v>
      </c>
      <c r="F325" s="17">
        <v>-1392396.8</v>
      </c>
      <c r="G325" s="15">
        <v>12</v>
      </c>
      <c r="H325" s="18">
        <v>1500000</v>
      </c>
      <c r="I325" s="19">
        <v>44954</v>
      </c>
      <c r="J325" s="17">
        <v>1243543.05</v>
      </c>
      <c r="K325" s="19">
        <v>45048</v>
      </c>
      <c r="L325" s="13">
        <f t="shared" si="35"/>
        <v>746125.83</v>
      </c>
      <c r="M325">
        <v>1</v>
      </c>
      <c r="N325" t="s">
        <v>24</v>
      </c>
      <c r="O325" t="s">
        <v>25</v>
      </c>
      <c r="P325" t="str">
        <f t="shared" ca="1" si="36"/>
        <v>Below 20</v>
      </c>
      <c r="Q325" s="20">
        <f t="shared" ca="1" si="41"/>
        <v>18</v>
      </c>
      <c r="R325" t="str">
        <f t="shared" ca="1" si="40"/>
        <v>07728917424</v>
      </c>
      <c r="S325" s="21">
        <f t="shared" ca="1" si="37"/>
        <v>38782.5</v>
      </c>
      <c r="T325" s="21">
        <f t="shared" si="38"/>
        <v>44923</v>
      </c>
      <c r="U325" t="str">
        <f t="shared" ca="1" si="39"/>
        <v>F</v>
      </c>
      <c r="V325" t="str">
        <f>VLOOKUP(A325,Sheet2!A:B,2,1)</f>
        <v>KAYUNGA</v>
      </c>
    </row>
    <row r="326" spans="1:22">
      <c r="A326" s="14">
        <v>1001</v>
      </c>
      <c r="B326" s="15" t="s">
        <v>75</v>
      </c>
      <c r="C326" s="16">
        <v>1001502603924</v>
      </c>
      <c r="D326" s="15" t="s">
        <v>432</v>
      </c>
      <c r="E326" s="15">
        <v>196</v>
      </c>
      <c r="F326" s="17">
        <v>-1389810.8</v>
      </c>
      <c r="G326" s="15">
        <v>12</v>
      </c>
      <c r="H326" s="18">
        <v>3000000</v>
      </c>
      <c r="I326" s="19">
        <v>44853</v>
      </c>
      <c r="J326" s="17">
        <v>1268732.3</v>
      </c>
      <c r="K326" s="19">
        <v>45097</v>
      </c>
      <c r="L326" s="13">
        <f t="shared" si="35"/>
        <v>761239.38</v>
      </c>
      <c r="M326">
        <v>1</v>
      </c>
      <c r="N326" t="s">
        <v>24</v>
      </c>
      <c r="O326" t="s">
        <v>25</v>
      </c>
      <c r="P326" t="str">
        <f t="shared" ca="1" si="36"/>
        <v>26-30</v>
      </c>
      <c r="Q326" s="20">
        <f t="shared" ca="1" si="41"/>
        <v>26</v>
      </c>
      <c r="R326" t="str">
        <f t="shared" ca="1" si="40"/>
        <v>07727964871</v>
      </c>
      <c r="S326" s="21">
        <f t="shared" ca="1" si="37"/>
        <v>35860.5</v>
      </c>
      <c r="T326" s="21">
        <f t="shared" si="38"/>
        <v>44823</v>
      </c>
      <c r="U326" t="str">
        <f t="shared" ca="1" si="39"/>
        <v>F</v>
      </c>
      <c r="V326" t="str">
        <f>VLOOKUP(A326,Sheet2!A:B,2,1)</f>
        <v>CHURCH HOUSE</v>
      </c>
    </row>
    <row r="327" spans="1:22">
      <c r="A327" s="14">
        <v>1010</v>
      </c>
      <c r="B327" s="15" t="s">
        <v>86</v>
      </c>
      <c r="C327" s="16">
        <v>1010502605486</v>
      </c>
      <c r="D327" s="15" t="s">
        <v>433</v>
      </c>
      <c r="E327" s="15">
        <v>195</v>
      </c>
      <c r="F327" s="17">
        <v>-1384243.6</v>
      </c>
      <c r="G327" s="15">
        <v>12</v>
      </c>
      <c r="H327" s="18">
        <v>3000000</v>
      </c>
      <c r="I327" s="19">
        <v>44854</v>
      </c>
      <c r="J327" s="17">
        <v>1260058.3999999999</v>
      </c>
      <c r="K327" s="19">
        <v>45098</v>
      </c>
      <c r="L327" s="13">
        <f t="shared" si="35"/>
        <v>756035.03999999992</v>
      </c>
      <c r="M327">
        <v>1</v>
      </c>
      <c r="N327" t="s">
        <v>24</v>
      </c>
      <c r="O327" t="s">
        <v>25</v>
      </c>
      <c r="P327" t="str">
        <f t="shared" ca="1" si="36"/>
        <v>21-25</v>
      </c>
      <c r="Q327" s="20">
        <f t="shared" ca="1" si="41"/>
        <v>24</v>
      </c>
      <c r="R327" t="str">
        <f t="shared" ca="1" si="40"/>
        <v>0772940376</v>
      </c>
      <c r="S327" s="21">
        <f t="shared" ca="1" si="37"/>
        <v>36591</v>
      </c>
      <c r="T327" s="21">
        <f t="shared" si="38"/>
        <v>44824</v>
      </c>
      <c r="U327" t="str">
        <f t="shared" ca="1" si="39"/>
        <v>M</v>
      </c>
      <c r="V327" t="str">
        <f>VLOOKUP(A327,Sheet2!A:B,2,1)</f>
        <v>KAJJANSI</v>
      </c>
    </row>
    <row r="328" spans="1:22">
      <c r="A328" s="14">
        <v>1001</v>
      </c>
      <c r="B328" s="15" t="s">
        <v>34</v>
      </c>
      <c r="C328" s="16">
        <v>1001502589676</v>
      </c>
      <c r="D328" s="15" t="s">
        <v>434</v>
      </c>
      <c r="E328" s="15">
        <v>202</v>
      </c>
      <c r="F328" s="17">
        <v>-1369152.5</v>
      </c>
      <c r="G328" s="15">
        <v>12</v>
      </c>
      <c r="H328" s="18">
        <v>3000000</v>
      </c>
      <c r="I328" s="19">
        <v>44847</v>
      </c>
      <c r="J328" s="17">
        <v>1211741.3999999999</v>
      </c>
      <c r="K328" s="19">
        <v>45091</v>
      </c>
      <c r="L328" s="13">
        <f t="shared" si="35"/>
        <v>727044.84</v>
      </c>
      <c r="M328">
        <v>1</v>
      </c>
      <c r="N328" t="s">
        <v>24</v>
      </c>
      <c r="O328" t="s">
        <v>25</v>
      </c>
      <c r="P328" t="str">
        <f t="shared" ca="1" si="36"/>
        <v>26-30</v>
      </c>
      <c r="Q328" s="20">
        <f t="shared" ca="1" si="41"/>
        <v>26</v>
      </c>
      <c r="R328" t="str">
        <f t="shared" ca="1" si="40"/>
        <v>07729909221</v>
      </c>
      <c r="S328" s="21">
        <f t="shared" ca="1" si="37"/>
        <v>35860.5</v>
      </c>
      <c r="T328" s="21">
        <f t="shared" si="38"/>
        <v>44817</v>
      </c>
      <c r="U328" t="str">
        <f t="shared" ca="1" si="39"/>
        <v>F</v>
      </c>
      <c r="V328" t="str">
        <f>VLOOKUP(A328,Sheet2!A:B,2,1)</f>
        <v>CHURCH HOUSE</v>
      </c>
    </row>
    <row r="329" spans="1:22">
      <c r="A329" s="14">
        <v>1005</v>
      </c>
      <c r="B329" s="15" t="s">
        <v>203</v>
      </c>
      <c r="C329" s="16">
        <v>1005502619338</v>
      </c>
      <c r="D329" s="15" t="s">
        <v>435</v>
      </c>
      <c r="E329" s="15">
        <v>245</v>
      </c>
      <c r="F329" s="17">
        <v>-1363139.1</v>
      </c>
      <c r="G329" s="15">
        <v>4</v>
      </c>
      <c r="H329" s="18">
        <v>2000000</v>
      </c>
      <c r="I329" s="19">
        <v>44862</v>
      </c>
      <c r="J329" s="17">
        <v>1203025.8</v>
      </c>
      <c r="K329" s="19">
        <v>45048</v>
      </c>
      <c r="L329" s="13">
        <f t="shared" si="35"/>
        <v>721815.48</v>
      </c>
      <c r="M329">
        <v>1</v>
      </c>
      <c r="N329" t="s">
        <v>24</v>
      </c>
      <c r="O329" t="s">
        <v>25</v>
      </c>
      <c r="P329" t="str">
        <f t="shared" ca="1" si="36"/>
        <v>26-30</v>
      </c>
      <c r="Q329" s="20">
        <f t="shared" ca="1" si="41"/>
        <v>27</v>
      </c>
      <c r="R329" t="str">
        <f t="shared" ca="1" si="40"/>
        <v>07725098461</v>
      </c>
      <c r="S329" s="21">
        <f t="shared" ca="1" si="37"/>
        <v>35495.25</v>
      </c>
      <c r="T329" s="21">
        <f t="shared" si="38"/>
        <v>44832</v>
      </c>
      <c r="U329" t="str">
        <f t="shared" ca="1" si="39"/>
        <v>M</v>
      </c>
      <c r="V329" t="str">
        <f>VLOOKUP(A329,Sheet2!A:B,2,1)</f>
        <v>KAYUNGA</v>
      </c>
    </row>
    <row r="330" spans="1:22">
      <c r="A330" s="14">
        <v>1005</v>
      </c>
      <c r="B330" s="15" t="s">
        <v>359</v>
      </c>
      <c r="C330" s="16">
        <v>1005502548598</v>
      </c>
      <c r="D330" s="15" t="s">
        <v>436</v>
      </c>
      <c r="E330" s="15">
        <v>195</v>
      </c>
      <c r="F330" s="17">
        <v>-1361643.85</v>
      </c>
      <c r="G330" s="15">
        <v>4</v>
      </c>
      <c r="H330" s="18">
        <v>3000000</v>
      </c>
      <c r="I330" s="19">
        <v>44824</v>
      </c>
      <c r="J330" s="17">
        <v>1195764.6499999999</v>
      </c>
      <c r="K330" s="19">
        <v>45098</v>
      </c>
      <c r="L330" s="13">
        <f t="shared" si="35"/>
        <v>717458.78999999992</v>
      </c>
      <c r="M330">
        <v>1</v>
      </c>
      <c r="N330" t="s">
        <v>24</v>
      </c>
      <c r="O330" t="s">
        <v>25</v>
      </c>
      <c r="P330" t="str">
        <f t="shared" ca="1" si="36"/>
        <v>21-25</v>
      </c>
      <c r="Q330" s="20">
        <f t="shared" ca="1" si="41"/>
        <v>23</v>
      </c>
      <c r="R330" t="str">
        <f t="shared" ca="1" si="40"/>
        <v>07723898910</v>
      </c>
      <c r="S330" s="21">
        <f t="shared" ca="1" si="37"/>
        <v>36956.25</v>
      </c>
      <c r="T330" s="21">
        <f t="shared" si="38"/>
        <v>44793</v>
      </c>
      <c r="U330" t="str">
        <f t="shared" ca="1" si="39"/>
        <v>M</v>
      </c>
      <c r="V330" t="str">
        <f>VLOOKUP(A330,Sheet2!A:B,2,1)</f>
        <v>KAYUNGA</v>
      </c>
    </row>
    <row r="331" spans="1:22">
      <c r="A331" s="7">
        <v>1032</v>
      </c>
      <c r="B331" s="8" t="s">
        <v>84</v>
      </c>
      <c r="C331" s="9">
        <v>1032502623695</v>
      </c>
      <c r="D331" s="8" t="s">
        <v>437</v>
      </c>
      <c r="E331" s="8">
        <v>245</v>
      </c>
      <c r="F331" s="10">
        <v>-1355476.2</v>
      </c>
      <c r="G331" s="8">
        <v>12</v>
      </c>
      <c r="H331" s="11">
        <v>2000000</v>
      </c>
      <c r="I331" s="12">
        <v>44866</v>
      </c>
      <c r="J331" s="10">
        <v>1211014.3999999999</v>
      </c>
      <c r="K331" s="12">
        <v>45048</v>
      </c>
      <c r="L331" s="13">
        <f t="shared" si="35"/>
        <v>726608.6399999999</v>
      </c>
      <c r="M331">
        <v>1</v>
      </c>
      <c r="N331" t="s">
        <v>24</v>
      </c>
      <c r="O331" t="s">
        <v>25</v>
      </c>
      <c r="P331" t="str">
        <f t="shared" ca="1" si="36"/>
        <v>21-25</v>
      </c>
      <c r="Q331" s="20">
        <f t="shared" ca="1" si="41"/>
        <v>24</v>
      </c>
      <c r="R331" t="str">
        <f t="shared" ca="1" si="40"/>
        <v>07727706546</v>
      </c>
      <c r="S331" s="21">
        <f t="shared" ca="1" si="37"/>
        <v>36591</v>
      </c>
      <c r="T331" s="21">
        <f t="shared" si="38"/>
        <v>44835</v>
      </c>
      <c r="U331" t="str">
        <f t="shared" ca="1" si="39"/>
        <v>F</v>
      </c>
      <c r="V331" t="str">
        <f>VLOOKUP(A331,Sheet2!A:B,2,1)</f>
        <v>MARKET STREET BRANCH</v>
      </c>
    </row>
    <row r="332" spans="1:22">
      <c r="A332" s="7">
        <v>1033</v>
      </c>
      <c r="B332" s="8" t="s">
        <v>392</v>
      </c>
      <c r="C332" s="9">
        <v>1033502841987</v>
      </c>
      <c r="D332" s="8" t="s">
        <v>438</v>
      </c>
      <c r="E332" s="8">
        <v>214</v>
      </c>
      <c r="F332" s="10">
        <v>-1343333.55</v>
      </c>
      <c r="G332" s="8">
        <v>10</v>
      </c>
      <c r="H332" s="11">
        <v>1500000</v>
      </c>
      <c r="I332" s="12">
        <v>44984</v>
      </c>
      <c r="J332" s="10">
        <v>1215484.05</v>
      </c>
      <c r="K332" s="12">
        <v>45079</v>
      </c>
      <c r="L332" s="13">
        <f t="shared" si="35"/>
        <v>729290.43</v>
      </c>
      <c r="M332">
        <v>1</v>
      </c>
      <c r="N332" t="s">
        <v>24</v>
      </c>
      <c r="O332" t="s">
        <v>25</v>
      </c>
      <c r="P332" t="str">
        <f t="shared" ca="1" si="36"/>
        <v>26-30</v>
      </c>
      <c r="Q332" s="20">
        <f t="shared" ca="1" si="41"/>
        <v>27</v>
      </c>
      <c r="R332" t="str">
        <f t="shared" ca="1" si="40"/>
        <v>07726224691</v>
      </c>
      <c r="S332" s="21">
        <f t="shared" ca="1" si="37"/>
        <v>35495.25</v>
      </c>
      <c r="T332" s="21">
        <f t="shared" si="38"/>
        <v>44953</v>
      </c>
      <c r="U332" t="str">
        <f t="shared" ca="1" si="39"/>
        <v>F</v>
      </c>
      <c r="V332" t="str">
        <f>VLOOKUP(A332,Sheet2!A:B,2,1)</f>
        <v>VENUS PLAZA BRANCH</v>
      </c>
    </row>
    <row r="333" spans="1:22">
      <c r="A333" s="14">
        <v>1040</v>
      </c>
      <c r="B333" s="15" t="s">
        <v>79</v>
      </c>
      <c r="C333" s="16">
        <v>1040502816899</v>
      </c>
      <c r="D333" s="15" t="s">
        <v>439</v>
      </c>
      <c r="E333" s="15">
        <v>237</v>
      </c>
      <c r="F333" s="17">
        <v>-1342735.6</v>
      </c>
      <c r="G333" s="15">
        <v>12</v>
      </c>
      <c r="H333" s="18">
        <v>1500000</v>
      </c>
      <c r="I333" s="19">
        <v>44966</v>
      </c>
      <c r="J333" s="17">
        <v>1214680.55</v>
      </c>
      <c r="K333" s="19">
        <v>45056</v>
      </c>
      <c r="L333" s="13">
        <f t="shared" si="35"/>
        <v>728808.33</v>
      </c>
      <c r="M333">
        <v>1</v>
      </c>
      <c r="N333" t="s">
        <v>24</v>
      </c>
      <c r="O333" t="s">
        <v>25</v>
      </c>
      <c r="P333" t="str">
        <f t="shared" ca="1" si="36"/>
        <v>26-30</v>
      </c>
      <c r="Q333" s="20">
        <f t="shared" ca="1" si="41"/>
        <v>26</v>
      </c>
      <c r="R333" t="str">
        <f t="shared" ca="1" si="40"/>
        <v>07723889639</v>
      </c>
      <c r="S333" s="21">
        <f t="shared" ca="1" si="37"/>
        <v>35860.5</v>
      </c>
      <c r="T333" s="21">
        <f t="shared" si="38"/>
        <v>44935</v>
      </c>
      <c r="U333" t="str">
        <f t="shared" ca="1" si="39"/>
        <v>M</v>
      </c>
      <c r="V333" t="str">
        <f>VLOOKUP(A333,Sheet2!A:B,2,1)</f>
        <v>NEW TAXI PARK</v>
      </c>
    </row>
    <row r="334" spans="1:22">
      <c r="A334" s="7">
        <v>1001</v>
      </c>
      <c r="B334" s="8" t="s">
        <v>317</v>
      </c>
      <c r="C334" s="9">
        <v>1001502673224</v>
      </c>
      <c r="D334" s="8" t="s">
        <v>440</v>
      </c>
      <c r="E334" s="8">
        <v>245</v>
      </c>
      <c r="F334" s="10">
        <v>-1336829.6000000001</v>
      </c>
      <c r="G334" s="8">
        <v>12</v>
      </c>
      <c r="H334" s="11">
        <v>2000000</v>
      </c>
      <c r="I334" s="12">
        <v>44895</v>
      </c>
      <c r="J334" s="10">
        <v>1206415</v>
      </c>
      <c r="K334" s="12">
        <v>45048</v>
      </c>
      <c r="L334" s="13">
        <f t="shared" si="35"/>
        <v>723849</v>
      </c>
      <c r="M334">
        <v>1</v>
      </c>
      <c r="N334" t="s">
        <v>24</v>
      </c>
      <c r="O334" t="s">
        <v>25</v>
      </c>
      <c r="P334" t="str">
        <f t="shared" ca="1" si="36"/>
        <v>21-25</v>
      </c>
      <c r="Q334" s="20">
        <f t="shared" ca="1" si="41"/>
        <v>20</v>
      </c>
      <c r="R334" t="str">
        <f t="shared" ca="1" si="40"/>
        <v>07721308927</v>
      </c>
      <c r="S334" s="21">
        <f t="shared" ca="1" si="37"/>
        <v>38052</v>
      </c>
      <c r="T334" s="21">
        <f t="shared" si="38"/>
        <v>44864</v>
      </c>
      <c r="U334" t="str">
        <f t="shared" ca="1" si="39"/>
        <v>M</v>
      </c>
      <c r="V334" t="str">
        <f>VLOOKUP(A334,Sheet2!A:B,2,1)</f>
        <v>CHURCH HOUSE</v>
      </c>
    </row>
    <row r="335" spans="1:22">
      <c r="A335" s="14">
        <v>1003</v>
      </c>
      <c r="B335" s="15" t="s">
        <v>32</v>
      </c>
      <c r="C335" s="16">
        <v>1003502797443</v>
      </c>
      <c r="D335" s="15" t="s">
        <v>441</v>
      </c>
      <c r="E335" s="15">
        <v>184</v>
      </c>
      <c r="F335" s="17">
        <v>-1332956.25</v>
      </c>
      <c r="G335" s="15">
        <v>12</v>
      </c>
      <c r="H335" s="18">
        <v>2000000</v>
      </c>
      <c r="I335" s="19">
        <v>44957</v>
      </c>
      <c r="J335" s="17">
        <v>1215341.7</v>
      </c>
      <c r="K335" s="19">
        <v>45109</v>
      </c>
      <c r="L335" s="13">
        <f t="shared" si="35"/>
        <v>729205.0199999999</v>
      </c>
      <c r="M335">
        <v>1</v>
      </c>
      <c r="N335" t="s">
        <v>24</v>
      </c>
      <c r="O335" t="s">
        <v>25</v>
      </c>
      <c r="P335" t="str">
        <f t="shared" ca="1" si="36"/>
        <v>26-30</v>
      </c>
      <c r="Q335" s="20">
        <f t="shared" ca="1" si="41"/>
        <v>28</v>
      </c>
      <c r="R335" t="str">
        <f t="shared" ca="1" si="40"/>
        <v>07723340266</v>
      </c>
      <c r="S335" s="21">
        <f t="shared" ca="1" si="37"/>
        <v>35130</v>
      </c>
      <c r="T335" s="21">
        <f t="shared" si="38"/>
        <v>44926</v>
      </c>
      <c r="U335" t="str">
        <f t="shared" ca="1" si="39"/>
        <v>M</v>
      </c>
      <c r="V335" t="str">
        <f>VLOOKUP(A335,Sheet2!A:B,2,1)</f>
        <v>KATWE</v>
      </c>
    </row>
    <row r="336" spans="1:22">
      <c r="A336" s="14">
        <v>1047</v>
      </c>
      <c r="B336" s="15" t="s">
        <v>104</v>
      </c>
      <c r="C336" s="16">
        <v>1047502655129</v>
      </c>
      <c r="D336" s="15" t="s">
        <v>442</v>
      </c>
      <c r="E336" s="15">
        <v>228</v>
      </c>
      <c r="F336" s="17">
        <v>-1329521.1499999999</v>
      </c>
      <c r="G336" s="15">
        <v>12</v>
      </c>
      <c r="H336" s="18">
        <v>2000000</v>
      </c>
      <c r="I336" s="19">
        <v>44883</v>
      </c>
      <c r="J336" s="17">
        <v>1202704.75</v>
      </c>
      <c r="K336" s="19">
        <v>45065</v>
      </c>
      <c r="L336" s="13">
        <f t="shared" si="35"/>
        <v>721622.85</v>
      </c>
      <c r="M336">
        <v>1</v>
      </c>
      <c r="N336" t="s">
        <v>24</v>
      </c>
      <c r="O336" t="s">
        <v>25</v>
      </c>
      <c r="P336" t="str">
        <f t="shared" ca="1" si="36"/>
        <v>31-35</v>
      </c>
      <c r="Q336" s="20">
        <f t="shared" ca="1" si="41"/>
        <v>32</v>
      </c>
      <c r="R336" t="str">
        <f t="shared" ca="1" si="40"/>
        <v>07725792650</v>
      </c>
      <c r="S336" s="21">
        <f t="shared" ca="1" si="37"/>
        <v>33669</v>
      </c>
      <c r="T336" s="21">
        <f t="shared" si="38"/>
        <v>44852</v>
      </c>
      <c r="U336" t="str">
        <f t="shared" ca="1" si="39"/>
        <v>F</v>
      </c>
      <c r="V336" t="str">
        <f>VLOOKUP(A336,Sheet2!A:B,2,1)</f>
        <v>KIREKA BRANCH</v>
      </c>
    </row>
    <row r="337" spans="1:22">
      <c r="A337" s="14">
        <v>1033</v>
      </c>
      <c r="B337" s="15" t="s">
        <v>427</v>
      </c>
      <c r="C337" s="16">
        <v>1033502664915</v>
      </c>
      <c r="D337" s="15" t="s">
        <v>443</v>
      </c>
      <c r="E337" s="15">
        <v>214</v>
      </c>
      <c r="F337" s="17">
        <v>-1324530.1499999999</v>
      </c>
      <c r="G337" s="15">
        <v>12</v>
      </c>
      <c r="H337" s="18">
        <v>2000000</v>
      </c>
      <c r="I337" s="19">
        <v>44890</v>
      </c>
      <c r="J337" s="17">
        <v>1194815.7</v>
      </c>
      <c r="K337" s="19">
        <v>45079</v>
      </c>
      <c r="L337" s="13">
        <f t="shared" si="35"/>
        <v>716889.41999999993</v>
      </c>
      <c r="M337">
        <v>1</v>
      </c>
      <c r="N337" t="s">
        <v>24</v>
      </c>
      <c r="O337" t="s">
        <v>25</v>
      </c>
      <c r="P337" t="str">
        <f t="shared" ca="1" si="36"/>
        <v>31-35</v>
      </c>
      <c r="Q337" s="20">
        <f t="shared" ca="1" si="41"/>
        <v>34</v>
      </c>
      <c r="R337" t="str">
        <f t="shared" ca="1" si="40"/>
        <v>07728962643</v>
      </c>
      <c r="S337" s="21">
        <f t="shared" ca="1" si="37"/>
        <v>32938.5</v>
      </c>
      <c r="T337" s="21">
        <f t="shared" si="38"/>
        <v>44859</v>
      </c>
      <c r="U337" t="str">
        <f t="shared" ca="1" si="39"/>
        <v>M</v>
      </c>
      <c r="V337" t="str">
        <f>VLOOKUP(A337,Sheet2!A:B,2,1)</f>
        <v>VENUS PLAZA BRANCH</v>
      </c>
    </row>
    <row r="338" spans="1:22">
      <c r="A338" s="7">
        <v>1001</v>
      </c>
      <c r="B338" s="8" t="s">
        <v>125</v>
      </c>
      <c r="C338" s="9">
        <v>1001502543811</v>
      </c>
      <c r="D338" s="8" t="s">
        <v>444</v>
      </c>
      <c r="E338" s="8">
        <v>229</v>
      </c>
      <c r="F338" s="10">
        <v>-1304832.6499999999</v>
      </c>
      <c r="G338" s="8">
        <v>12</v>
      </c>
      <c r="H338" s="11">
        <v>3000000</v>
      </c>
      <c r="I338" s="12">
        <v>44821</v>
      </c>
      <c r="J338" s="10">
        <v>1175548.8500000001</v>
      </c>
      <c r="K338" s="12">
        <v>45064</v>
      </c>
      <c r="L338" s="13">
        <f t="shared" si="35"/>
        <v>705329.31</v>
      </c>
      <c r="M338">
        <v>1</v>
      </c>
      <c r="N338" t="s">
        <v>24</v>
      </c>
      <c r="O338" t="s">
        <v>25</v>
      </c>
      <c r="P338" t="str">
        <f t="shared" ca="1" si="36"/>
        <v>21-25</v>
      </c>
      <c r="Q338" s="20">
        <f t="shared" ca="1" si="41"/>
        <v>25</v>
      </c>
      <c r="R338" t="str">
        <f t="shared" ca="1" si="40"/>
        <v>07728027284</v>
      </c>
      <c r="S338" s="21">
        <f t="shared" ca="1" si="37"/>
        <v>36225.75</v>
      </c>
      <c r="T338" s="21">
        <f t="shared" si="38"/>
        <v>44790</v>
      </c>
      <c r="U338" t="str">
        <f t="shared" ca="1" si="39"/>
        <v>F</v>
      </c>
      <c r="V338" t="str">
        <f>VLOOKUP(A338,Sheet2!A:B,2,1)</f>
        <v>CHURCH HOUSE</v>
      </c>
    </row>
    <row r="339" spans="1:22">
      <c r="A339" s="7">
        <v>1004</v>
      </c>
      <c r="B339" s="8" t="s">
        <v>149</v>
      </c>
      <c r="C339" s="9">
        <v>1004502703781</v>
      </c>
      <c r="D339" s="8" t="s">
        <v>445</v>
      </c>
      <c r="E339" s="8">
        <v>207</v>
      </c>
      <c r="F339" s="10">
        <v>-1279076</v>
      </c>
      <c r="G339" s="8">
        <v>4</v>
      </c>
      <c r="H339" s="11">
        <v>1500000</v>
      </c>
      <c r="I339" s="12">
        <v>44907</v>
      </c>
      <c r="J339" s="10">
        <v>1145446.8799999999</v>
      </c>
      <c r="K339" s="12">
        <v>45086</v>
      </c>
      <c r="L339" s="13">
        <f t="shared" si="35"/>
        <v>687268.12799999991</v>
      </c>
      <c r="M339">
        <v>1</v>
      </c>
      <c r="N339" t="s">
        <v>24</v>
      </c>
      <c r="O339" t="s">
        <v>25</v>
      </c>
      <c r="P339" t="str">
        <f t="shared" ca="1" si="36"/>
        <v>31-35</v>
      </c>
      <c r="Q339" s="20">
        <f t="shared" ca="1" si="41"/>
        <v>31</v>
      </c>
      <c r="R339" t="str">
        <f t="shared" ca="1" si="40"/>
        <v>07722532427</v>
      </c>
      <c r="S339" s="21">
        <f t="shared" ca="1" si="37"/>
        <v>34034.25</v>
      </c>
      <c r="T339" s="21">
        <f t="shared" si="38"/>
        <v>44877</v>
      </c>
      <c r="U339" t="str">
        <f t="shared" ca="1" si="39"/>
        <v>M</v>
      </c>
      <c r="V339" t="str">
        <f>VLOOKUP(A339,Sheet2!A:B,2,1)</f>
        <v>KASANGATI</v>
      </c>
    </row>
    <row r="340" spans="1:22">
      <c r="A340" s="14">
        <v>1004</v>
      </c>
      <c r="B340" s="15" t="s">
        <v>149</v>
      </c>
      <c r="C340" s="16">
        <v>1004502704400</v>
      </c>
      <c r="D340" s="15" t="s">
        <v>446</v>
      </c>
      <c r="E340" s="15">
        <v>207</v>
      </c>
      <c r="F340" s="17">
        <v>-1276943.95</v>
      </c>
      <c r="G340" s="15">
        <v>4</v>
      </c>
      <c r="H340" s="18">
        <v>1500000</v>
      </c>
      <c r="I340" s="19">
        <v>44907</v>
      </c>
      <c r="J340" s="17">
        <v>1145446.8799999999</v>
      </c>
      <c r="K340" s="19">
        <v>45086</v>
      </c>
      <c r="L340" s="13">
        <f t="shared" si="35"/>
        <v>687268.12799999991</v>
      </c>
      <c r="M340">
        <v>1</v>
      </c>
      <c r="N340" t="s">
        <v>24</v>
      </c>
      <c r="O340" t="s">
        <v>25</v>
      </c>
      <c r="P340" t="str">
        <f t="shared" ca="1" si="36"/>
        <v>21-25</v>
      </c>
      <c r="Q340" s="20">
        <f t="shared" ca="1" si="41"/>
        <v>25</v>
      </c>
      <c r="R340" t="str">
        <f t="shared" ca="1" si="40"/>
        <v>07725453395</v>
      </c>
      <c r="S340" s="21">
        <f t="shared" ca="1" si="37"/>
        <v>36225.75</v>
      </c>
      <c r="T340" s="21">
        <f t="shared" si="38"/>
        <v>44877</v>
      </c>
      <c r="U340" t="str">
        <f t="shared" ca="1" si="39"/>
        <v>M</v>
      </c>
      <c r="V340" t="str">
        <f>VLOOKUP(A340,Sheet2!A:B,2,1)</f>
        <v>KASANGATI</v>
      </c>
    </row>
    <row r="341" spans="1:22">
      <c r="A341" s="14">
        <v>1040</v>
      </c>
      <c r="B341" s="15" t="s">
        <v>79</v>
      </c>
      <c r="C341" s="16">
        <v>1040502623125</v>
      </c>
      <c r="D341" s="15" t="s">
        <v>447</v>
      </c>
      <c r="E341" s="15">
        <v>184</v>
      </c>
      <c r="F341" s="17">
        <v>-1267628.25</v>
      </c>
      <c r="G341" s="15">
        <v>12</v>
      </c>
      <c r="H341" s="18">
        <v>3000000</v>
      </c>
      <c r="I341" s="19">
        <v>44865</v>
      </c>
      <c r="J341" s="17">
        <v>1145470.45</v>
      </c>
      <c r="K341" s="19">
        <v>45109</v>
      </c>
      <c r="L341" s="13">
        <f t="shared" si="35"/>
        <v>687282.2699999999</v>
      </c>
      <c r="M341">
        <v>1</v>
      </c>
      <c r="N341" t="s">
        <v>24</v>
      </c>
      <c r="O341" t="s">
        <v>25</v>
      </c>
      <c r="P341" t="str">
        <f t="shared" ca="1" si="36"/>
        <v>26-30</v>
      </c>
      <c r="Q341" s="20">
        <f t="shared" ca="1" si="41"/>
        <v>29</v>
      </c>
      <c r="R341" t="str">
        <f t="shared" ca="1" si="40"/>
        <v>07728522364</v>
      </c>
      <c r="S341" s="21">
        <f t="shared" ca="1" si="37"/>
        <v>34764.75</v>
      </c>
      <c r="T341" s="21">
        <f t="shared" si="38"/>
        <v>44835</v>
      </c>
      <c r="U341" t="str">
        <f t="shared" ca="1" si="39"/>
        <v>F</v>
      </c>
      <c r="V341" t="str">
        <f>VLOOKUP(A341,Sheet2!A:B,2,1)</f>
        <v>NEW TAXI PARK</v>
      </c>
    </row>
    <row r="342" spans="1:22">
      <c r="A342" s="7">
        <v>1004</v>
      </c>
      <c r="B342" s="8" t="s">
        <v>149</v>
      </c>
      <c r="C342" s="9">
        <v>1004502704282</v>
      </c>
      <c r="D342" s="8" t="s">
        <v>448</v>
      </c>
      <c r="E342" s="8">
        <v>207</v>
      </c>
      <c r="F342" s="10">
        <v>-1264068.8</v>
      </c>
      <c r="G342" s="8">
        <v>4</v>
      </c>
      <c r="H342" s="11">
        <v>1500000</v>
      </c>
      <c r="I342" s="12">
        <v>44907</v>
      </c>
      <c r="J342" s="10">
        <v>1145446.8799999999</v>
      </c>
      <c r="K342" s="12">
        <v>45086</v>
      </c>
      <c r="L342" s="13">
        <f t="shared" si="35"/>
        <v>687268.12799999991</v>
      </c>
      <c r="M342">
        <v>1</v>
      </c>
      <c r="N342" t="s">
        <v>24</v>
      </c>
      <c r="O342" t="s">
        <v>25</v>
      </c>
      <c r="P342" t="str">
        <f t="shared" ca="1" si="36"/>
        <v>31-35</v>
      </c>
      <c r="Q342" s="20">
        <f t="shared" ca="1" si="41"/>
        <v>33</v>
      </c>
      <c r="R342" t="str">
        <f t="shared" ca="1" si="40"/>
        <v>07726539313</v>
      </c>
      <c r="S342" s="21">
        <f t="shared" ca="1" si="37"/>
        <v>33303.75</v>
      </c>
      <c r="T342" s="21">
        <f t="shared" si="38"/>
        <v>44877</v>
      </c>
      <c r="U342" t="str">
        <f t="shared" ca="1" si="39"/>
        <v>F</v>
      </c>
      <c r="V342" t="str">
        <f>VLOOKUP(A342,Sheet2!A:B,2,1)</f>
        <v>KASANGATI</v>
      </c>
    </row>
    <row r="343" spans="1:22">
      <c r="A343" s="14">
        <v>1031</v>
      </c>
      <c r="B343" s="15" t="s">
        <v>130</v>
      </c>
      <c r="C343" s="16">
        <v>1031502430918</v>
      </c>
      <c r="D343" s="15" t="s">
        <v>449</v>
      </c>
      <c r="E343" s="15">
        <v>231</v>
      </c>
      <c r="F343" s="17">
        <v>-1263999.8500000001</v>
      </c>
      <c r="G343" s="15">
        <v>12</v>
      </c>
      <c r="H343" s="18">
        <v>4760000</v>
      </c>
      <c r="I343" s="19">
        <v>44757</v>
      </c>
      <c r="J343" s="17">
        <v>1142543.7</v>
      </c>
      <c r="K343" s="19">
        <v>45062</v>
      </c>
      <c r="L343" s="13">
        <f t="shared" si="35"/>
        <v>685526.22</v>
      </c>
      <c r="M343">
        <v>1</v>
      </c>
      <c r="N343" t="s">
        <v>24</v>
      </c>
      <c r="O343" t="s">
        <v>25</v>
      </c>
      <c r="P343" t="str">
        <f t="shared" ca="1" si="36"/>
        <v>26-30</v>
      </c>
      <c r="Q343" s="20">
        <f t="shared" ca="1" si="41"/>
        <v>30</v>
      </c>
      <c r="R343" t="str">
        <f t="shared" ca="1" si="40"/>
        <v>07722475889</v>
      </c>
      <c r="S343" s="21">
        <f t="shared" ca="1" si="37"/>
        <v>34399.5</v>
      </c>
      <c r="T343" s="21">
        <f t="shared" si="38"/>
        <v>44727</v>
      </c>
      <c r="U343" t="str">
        <f t="shared" ca="1" si="39"/>
        <v>F</v>
      </c>
      <c r="V343" t="str">
        <f>VLOOKUP(A343,Sheet2!A:B,2,1)</f>
        <v>MBARARA</v>
      </c>
    </row>
    <row r="344" spans="1:22">
      <c r="A344" s="7">
        <v>1040</v>
      </c>
      <c r="B344" s="8" t="s">
        <v>67</v>
      </c>
      <c r="C344" s="9">
        <v>1040502548988</v>
      </c>
      <c r="D344" s="8" t="s">
        <v>450</v>
      </c>
      <c r="E344" s="8">
        <v>226</v>
      </c>
      <c r="F344" s="10">
        <v>-1263178.45</v>
      </c>
      <c r="G344" s="8">
        <v>12</v>
      </c>
      <c r="H344" s="11">
        <v>3000000</v>
      </c>
      <c r="I344" s="12">
        <v>44824</v>
      </c>
      <c r="J344" s="10">
        <v>1135077.25</v>
      </c>
      <c r="K344" s="12">
        <v>45067</v>
      </c>
      <c r="L344" s="13">
        <f t="shared" si="35"/>
        <v>681046.35</v>
      </c>
      <c r="M344">
        <v>1</v>
      </c>
      <c r="N344" t="s">
        <v>24</v>
      </c>
      <c r="O344" t="s">
        <v>25</v>
      </c>
      <c r="P344" t="str">
        <f t="shared" ca="1" si="36"/>
        <v>31-35</v>
      </c>
      <c r="Q344" s="20">
        <f t="shared" ca="1" si="41"/>
        <v>31</v>
      </c>
      <c r="R344" t="str">
        <f t="shared" ca="1" si="40"/>
        <v>07726580984</v>
      </c>
      <c r="S344" s="21">
        <f t="shared" ca="1" si="37"/>
        <v>34034.25</v>
      </c>
      <c r="T344" s="21">
        <f t="shared" si="38"/>
        <v>44793</v>
      </c>
      <c r="U344" t="str">
        <f t="shared" ca="1" si="39"/>
        <v>F</v>
      </c>
      <c r="V344" t="str">
        <f>VLOOKUP(A344,Sheet2!A:B,2,1)</f>
        <v>NEW TAXI PARK</v>
      </c>
    </row>
    <row r="345" spans="1:22">
      <c r="A345" s="7">
        <v>1026</v>
      </c>
      <c r="B345" s="8" t="s">
        <v>48</v>
      </c>
      <c r="C345" s="9">
        <v>1026502610974</v>
      </c>
      <c r="D345" s="8" t="s">
        <v>451</v>
      </c>
      <c r="E345" s="8">
        <v>252</v>
      </c>
      <c r="F345" s="10">
        <v>-1256948.75</v>
      </c>
      <c r="G345" s="8">
        <v>12</v>
      </c>
      <c r="H345" s="11">
        <v>2000000</v>
      </c>
      <c r="I345" s="12">
        <v>44858</v>
      </c>
      <c r="J345" s="10">
        <v>1038817.18</v>
      </c>
      <c r="K345" s="12">
        <v>45041</v>
      </c>
      <c r="L345" s="13">
        <f t="shared" si="35"/>
        <v>623290.30799999996</v>
      </c>
      <c r="M345">
        <v>1</v>
      </c>
      <c r="N345" t="s">
        <v>24</v>
      </c>
      <c r="O345" t="s">
        <v>25</v>
      </c>
      <c r="P345" t="str">
        <f t="shared" ca="1" si="36"/>
        <v>26-30</v>
      </c>
      <c r="Q345" s="20">
        <f t="shared" ca="1" si="41"/>
        <v>29</v>
      </c>
      <c r="R345" t="str">
        <f t="shared" ca="1" si="40"/>
        <v>07725810414</v>
      </c>
      <c r="S345" s="21">
        <f t="shared" ca="1" si="37"/>
        <v>34764.75</v>
      </c>
      <c r="T345" s="21">
        <f t="shared" si="38"/>
        <v>44828</v>
      </c>
      <c r="U345" t="str">
        <f t="shared" ca="1" si="39"/>
        <v>F</v>
      </c>
      <c r="V345" t="str">
        <f>VLOOKUP(A345,Sheet2!A:B,2,1)</f>
        <v>HOIMA</v>
      </c>
    </row>
    <row r="346" spans="1:22">
      <c r="A346" s="7">
        <v>1005</v>
      </c>
      <c r="B346" s="8" t="s">
        <v>359</v>
      </c>
      <c r="C346" s="9">
        <v>1005502438420</v>
      </c>
      <c r="D346" s="8" t="s">
        <v>452</v>
      </c>
      <c r="E346" s="8">
        <v>256</v>
      </c>
      <c r="F346" s="10">
        <v>-1250240.55</v>
      </c>
      <c r="G346" s="8">
        <v>4</v>
      </c>
      <c r="H346" s="11">
        <v>3000000</v>
      </c>
      <c r="I346" s="12">
        <v>44762</v>
      </c>
      <c r="J346" s="10">
        <v>1069429.5</v>
      </c>
      <c r="K346" s="12">
        <v>45037</v>
      </c>
      <c r="L346" s="13">
        <f t="shared" si="35"/>
        <v>641657.69999999995</v>
      </c>
      <c r="M346">
        <v>1</v>
      </c>
      <c r="N346" t="s">
        <v>24</v>
      </c>
      <c r="O346" t="s">
        <v>25</v>
      </c>
      <c r="P346" t="str">
        <f t="shared" ca="1" si="36"/>
        <v>21-25</v>
      </c>
      <c r="Q346" s="20">
        <f t="shared" ca="1" si="41"/>
        <v>24</v>
      </c>
      <c r="R346" t="str">
        <f t="shared" ca="1" si="40"/>
        <v>07729812390</v>
      </c>
      <c r="S346" s="21">
        <f t="shared" ca="1" si="37"/>
        <v>36591</v>
      </c>
      <c r="T346" s="21">
        <f t="shared" si="38"/>
        <v>44732</v>
      </c>
      <c r="U346" t="str">
        <f t="shared" ca="1" si="39"/>
        <v>M</v>
      </c>
      <c r="V346" t="str">
        <f>VLOOKUP(A346,Sheet2!A:B,2,1)</f>
        <v>KAYUNGA</v>
      </c>
    </row>
    <row r="347" spans="1:22">
      <c r="A347" s="7">
        <v>1040</v>
      </c>
      <c r="B347" s="8" t="s">
        <v>79</v>
      </c>
      <c r="C347" s="9">
        <v>1040502603867</v>
      </c>
      <c r="D347" s="8" t="s">
        <v>453</v>
      </c>
      <c r="E347" s="8">
        <v>196</v>
      </c>
      <c r="F347" s="10">
        <v>-1246726.45</v>
      </c>
      <c r="G347" s="8">
        <v>12</v>
      </c>
      <c r="H347" s="11">
        <v>3000000</v>
      </c>
      <c r="I347" s="12">
        <v>44853</v>
      </c>
      <c r="J347" s="10">
        <v>1128880.8500000001</v>
      </c>
      <c r="K347" s="12">
        <v>45097</v>
      </c>
      <c r="L347" s="13">
        <f t="shared" si="35"/>
        <v>677328.51</v>
      </c>
      <c r="M347">
        <v>1</v>
      </c>
      <c r="N347" t="s">
        <v>24</v>
      </c>
      <c r="O347" t="s">
        <v>25</v>
      </c>
      <c r="P347" t="str">
        <f t="shared" ca="1" si="36"/>
        <v>21-25</v>
      </c>
      <c r="Q347" s="20">
        <f t="shared" ca="1" si="41"/>
        <v>23</v>
      </c>
      <c r="R347" t="str">
        <f t="shared" ca="1" si="40"/>
        <v>07727065123</v>
      </c>
      <c r="S347" s="21">
        <f t="shared" ca="1" si="37"/>
        <v>36956.25</v>
      </c>
      <c r="T347" s="21">
        <f t="shared" si="38"/>
        <v>44823</v>
      </c>
      <c r="U347" t="str">
        <f t="shared" ca="1" si="39"/>
        <v>M</v>
      </c>
      <c r="V347" t="str">
        <f>VLOOKUP(A347,Sheet2!A:B,2,1)</f>
        <v>NEW TAXI PARK</v>
      </c>
    </row>
    <row r="348" spans="1:22">
      <c r="A348" s="14">
        <v>1001</v>
      </c>
      <c r="B348" s="15" t="s">
        <v>317</v>
      </c>
      <c r="C348" s="16">
        <v>1001502485265</v>
      </c>
      <c r="D348" s="15" t="s">
        <v>454</v>
      </c>
      <c r="E348" s="15">
        <v>203</v>
      </c>
      <c r="F348" s="17">
        <v>-1237562.3</v>
      </c>
      <c r="G348" s="15">
        <v>12</v>
      </c>
      <c r="H348" s="18">
        <v>5000000</v>
      </c>
      <c r="I348" s="19">
        <v>44785</v>
      </c>
      <c r="J348" s="17">
        <v>1124554.45</v>
      </c>
      <c r="K348" s="19">
        <v>45090</v>
      </c>
      <c r="L348" s="13">
        <f t="shared" si="35"/>
        <v>674732.66999999993</v>
      </c>
      <c r="M348">
        <v>1</v>
      </c>
      <c r="N348" t="s">
        <v>24</v>
      </c>
      <c r="O348" t="s">
        <v>25</v>
      </c>
      <c r="P348" t="str">
        <f t="shared" ca="1" si="36"/>
        <v>21-25</v>
      </c>
      <c r="Q348" s="20">
        <f t="shared" ca="1" si="41"/>
        <v>21</v>
      </c>
      <c r="R348" t="str">
        <f t="shared" ca="1" si="40"/>
        <v>07729057719</v>
      </c>
      <c r="S348" s="21">
        <f t="shared" ca="1" si="37"/>
        <v>37686.75</v>
      </c>
      <c r="T348" s="21">
        <f t="shared" si="38"/>
        <v>44754</v>
      </c>
      <c r="U348" t="str">
        <f t="shared" ca="1" si="39"/>
        <v>F</v>
      </c>
      <c r="V348" t="str">
        <f>VLOOKUP(A348,Sheet2!A:B,2,1)</f>
        <v>CHURCH HOUSE</v>
      </c>
    </row>
    <row r="349" spans="1:22">
      <c r="A349" s="14">
        <v>1040</v>
      </c>
      <c r="B349" s="15" t="s">
        <v>79</v>
      </c>
      <c r="C349" s="16">
        <v>1040502718968</v>
      </c>
      <c r="D349" s="15" t="s">
        <v>455</v>
      </c>
      <c r="E349" s="15">
        <v>195</v>
      </c>
      <c r="F349" s="17">
        <v>-1222624.6499999999</v>
      </c>
      <c r="G349" s="15">
        <v>12</v>
      </c>
      <c r="H349" s="18">
        <v>2000000</v>
      </c>
      <c r="I349" s="19">
        <v>44915</v>
      </c>
      <c r="J349" s="17">
        <v>1099226.2</v>
      </c>
      <c r="K349" s="19">
        <v>45098</v>
      </c>
      <c r="L349" s="13">
        <f t="shared" si="35"/>
        <v>659535.72</v>
      </c>
      <c r="M349">
        <v>1</v>
      </c>
      <c r="N349" t="s">
        <v>24</v>
      </c>
      <c r="O349" t="s">
        <v>25</v>
      </c>
      <c r="P349" t="str">
        <f t="shared" ca="1" si="36"/>
        <v>31-35</v>
      </c>
      <c r="Q349" s="20">
        <f t="shared" ca="1" si="41"/>
        <v>35</v>
      </c>
      <c r="R349" t="str">
        <f t="shared" ca="1" si="40"/>
        <v>0772202220</v>
      </c>
      <c r="S349" s="21">
        <f t="shared" ca="1" si="37"/>
        <v>32573.25</v>
      </c>
      <c r="T349" s="21">
        <f t="shared" si="38"/>
        <v>44885</v>
      </c>
      <c r="U349" t="str">
        <f t="shared" ca="1" si="39"/>
        <v>F</v>
      </c>
      <c r="V349" t="str">
        <f>VLOOKUP(A349,Sheet2!A:B,2,1)</f>
        <v>NEW TAXI PARK</v>
      </c>
    </row>
    <row r="350" spans="1:22">
      <c r="A350" s="14">
        <v>1010</v>
      </c>
      <c r="B350" s="15" t="s">
        <v>135</v>
      </c>
      <c r="C350" s="16">
        <v>1010502514167</v>
      </c>
      <c r="D350" s="15" t="s">
        <v>456</v>
      </c>
      <c r="E350" s="15">
        <v>245</v>
      </c>
      <c r="F350" s="17">
        <v>-1220621.8</v>
      </c>
      <c r="G350" s="15">
        <v>12</v>
      </c>
      <c r="H350" s="18">
        <v>3000000</v>
      </c>
      <c r="I350" s="19">
        <v>44804</v>
      </c>
      <c r="J350" s="17">
        <v>1075849.53</v>
      </c>
      <c r="K350" s="19">
        <v>45048</v>
      </c>
      <c r="L350" s="13">
        <f t="shared" si="35"/>
        <v>645509.71799999999</v>
      </c>
      <c r="M350">
        <v>1</v>
      </c>
      <c r="N350" t="s">
        <v>24</v>
      </c>
      <c r="O350" t="s">
        <v>25</v>
      </c>
      <c r="P350" t="str">
        <f t="shared" ca="1" si="36"/>
        <v>31-35</v>
      </c>
      <c r="Q350" s="20">
        <f t="shared" ca="1" si="41"/>
        <v>35</v>
      </c>
      <c r="R350" t="str">
        <f t="shared" ca="1" si="40"/>
        <v>07725519651</v>
      </c>
      <c r="S350" s="21">
        <f t="shared" ca="1" si="37"/>
        <v>32573.25</v>
      </c>
      <c r="T350" s="21">
        <f t="shared" si="38"/>
        <v>44773</v>
      </c>
      <c r="U350" t="str">
        <f t="shared" ca="1" si="39"/>
        <v>F</v>
      </c>
      <c r="V350" t="str">
        <f>VLOOKUP(A350,Sheet2!A:B,2,1)</f>
        <v>KAJJANSI</v>
      </c>
    </row>
    <row r="351" spans="1:22">
      <c r="A351" s="14">
        <v>1003</v>
      </c>
      <c r="B351" s="15" t="s">
        <v>32</v>
      </c>
      <c r="C351" s="16">
        <v>1003502445383</v>
      </c>
      <c r="D351" s="15" t="s">
        <v>457</v>
      </c>
      <c r="E351" s="15">
        <v>184</v>
      </c>
      <c r="F351" s="17">
        <v>-1217345.7</v>
      </c>
      <c r="G351" s="15">
        <v>14</v>
      </c>
      <c r="H351" s="18">
        <v>4635000</v>
      </c>
      <c r="I351" s="19">
        <v>44767</v>
      </c>
      <c r="J351" s="17">
        <v>1112128</v>
      </c>
      <c r="K351" s="19">
        <v>45109</v>
      </c>
      <c r="L351" s="13">
        <f t="shared" si="35"/>
        <v>667276.79999999993</v>
      </c>
      <c r="M351">
        <v>1</v>
      </c>
      <c r="N351" t="s">
        <v>24</v>
      </c>
      <c r="O351" t="s">
        <v>25</v>
      </c>
      <c r="P351" t="str">
        <f t="shared" ca="1" si="36"/>
        <v>26-30</v>
      </c>
      <c r="Q351" s="20">
        <f t="shared" ca="1" si="41"/>
        <v>26</v>
      </c>
      <c r="R351" t="str">
        <f t="shared" ca="1" si="40"/>
        <v>07728977893</v>
      </c>
      <c r="S351" s="21">
        <f t="shared" ca="1" si="37"/>
        <v>35860.5</v>
      </c>
      <c r="T351" s="21">
        <f t="shared" si="38"/>
        <v>44737</v>
      </c>
      <c r="U351" t="str">
        <f t="shared" ca="1" si="39"/>
        <v>M</v>
      </c>
      <c r="V351" t="str">
        <f>VLOOKUP(A351,Sheet2!A:B,2,1)</f>
        <v>KATWE</v>
      </c>
    </row>
    <row r="352" spans="1:22">
      <c r="A352" s="7">
        <v>1004</v>
      </c>
      <c r="B352" s="8" t="s">
        <v>149</v>
      </c>
      <c r="C352" s="9">
        <v>1004502650365</v>
      </c>
      <c r="D352" s="8" t="s">
        <v>458</v>
      </c>
      <c r="E352" s="8">
        <v>230</v>
      </c>
      <c r="F352" s="10">
        <v>-1212367.3500000001</v>
      </c>
      <c r="G352" s="8">
        <v>12</v>
      </c>
      <c r="H352" s="11">
        <v>2000000</v>
      </c>
      <c r="I352" s="12">
        <v>44881</v>
      </c>
      <c r="J352" s="10">
        <v>1089124.8999999999</v>
      </c>
      <c r="K352" s="12">
        <v>45063</v>
      </c>
      <c r="L352" s="13">
        <f t="shared" si="35"/>
        <v>653474.93999999994</v>
      </c>
      <c r="M352">
        <v>1</v>
      </c>
      <c r="N352" t="s">
        <v>24</v>
      </c>
      <c r="O352" t="s">
        <v>25</v>
      </c>
      <c r="P352" t="str">
        <f t="shared" ca="1" si="36"/>
        <v>21-25</v>
      </c>
      <c r="Q352" s="20">
        <f t="shared" ca="1" si="41"/>
        <v>20</v>
      </c>
      <c r="R352" t="str">
        <f t="shared" ca="1" si="40"/>
        <v>07725575941</v>
      </c>
      <c r="S352" s="21">
        <f t="shared" ca="1" si="37"/>
        <v>38052</v>
      </c>
      <c r="T352" s="21">
        <f t="shared" si="38"/>
        <v>44850</v>
      </c>
      <c r="U352" t="str">
        <f t="shared" ca="1" si="39"/>
        <v>F</v>
      </c>
      <c r="V352" t="str">
        <f>VLOOKUP(A352,Sheet2!A:B,2,1)</f>
        <v>KASANGATI</v>
      </c>
    </row>
    <row r="353" spans="1:22">
      <c r="A353" s="14">
        <v>1039</v>
      </c>
      <c r="B353" s="15" t="s">
        <v>61</v>
      </c>
      <c r="C353" s="16">
        <v>1039502720547</v>
      </c>
      <c r="D353" s="15" t="s">
        <v>459</v>
      </c>
      <c r="E353" s="15">
        <v>255</v>
      </c>
      <c r="F353" s="17">
        <v>-1208359.25</v>
      </c>
      <c r="G353" s="15">
        <v>1</v>
      </c>
      <c r="H353" s="18">
        <v>2000000</v>
      </c>
      <c r="I353" s="19">
        <v>44916</v>
      </c>
      <c r="J353" s="17">
        <v>937570</v>
      </c>
      <c r="K353" s="19">
        <v>45038</v>
      </c>
      <c r="L353" s="13">
        <f t="shared" si="35"/>
        <v>562542</v>
      </c>
      <c r="M353">
        <v>1</v>
      </c>
      <c r="N353" t="s">
        <v>24</v>
      </c>
      <c r="O353" t="s">
        <v>25</v>
      </c>
      <c r="P353" t="str">
        <f t="shared" ca="1" si="36"/>
        <v>Below 20</v>
      </c>
      <c r="Q353" s="20">
        <f t="shared" ca="1" si="41"/>
        <v>18</v>
      </c>
      <c r="R353" t="str">
        <f t="shared" ca="1" si="40"/>
        <v>07722198818</v>
      </c>
      <c r="S353" s="21">
        <f t="shared" ca="1" si="37"/>
        <v>38782.5</v>
      </c>
      <c r="T353" s="21">
        <f t="shared" si="38"/>
        <v>44886</v>
      </c>
      <c r="U353" t="str">
        <f t="shared" ca="1" si="39"/>
        <v>F</v>
      </c>
      <c r="V353" t="str">
        <f>VLOOKUP(A353,Sheet2!A:B,2,1)</f>
        <v>NAKULABYE</v>
      </c>
    </row>
    <row r="354" spans="1:22">
      <c r="A354" s="7">
        <v>1014</v>
      </c>
      <c r="B354" s="8" t="s">
        <v>65</v>
      </c>
      <c r="C354" s="9">
        <v>1014502653493</v>
      </c>
      <c r="D354" s="8" t="s">
        <v>460</v>
      </c>
      <c r="E354" s="8">
        <v>229</v>
      </c>
      <c r="F354" s="10">
        <v>-1200833.95</v>
      </c>
      <c r="G354" s="8">
        <v>12</v>
      </c>
      <c r="H354" s="11">
        <v>2000000</v>
      </c>
      <c r="I354" s="12">
        <v>44882</v>
      </c>
      <c r="J354" s="10">
        <v>1069066.5</v>
      </c>
      <c r="K354" s="12">
        <v>45064</v>
      </c>
      <c r="L354" s="13">
        <f t="shared" si="35"/>
        <v>641439.9</v>
      </c>
      <c r="M354">
        <v>1</v>
      </c>
      <c r="N354" t="s">
        <v>24</v>
      </c>
      <c r="O354" t="s">
        <v>25</v>
      </c>
      <c r="P354" t="str">
        <f t="shared" ca="1" si="36"/>
        <v>31-35</v>
      </c>
      <c r="Q354" s="20">
        <f t="shared" ca="1" si="41"/>
        <v>31</v>
      </c>
      <c r="R354" t="str">
        <f t="shared" ca="1" si="40"/>
        <v>07721729997</v>
      </c>
      <c r="S354" s="21">
        <f t="shared" ca="1" si="37"/>
        <v>34034.25</v>
      </c>
      <c r="T354" s="21">
        <f t="shared" si="38"/>
        <v>44851</v>
      </c>
      <c r="U354" t="str">
        <f t="shared" ca="1" si="39"/>
        <v>M</v>
      </c>
      <c r="V354" t="str">
        <f>VLOOKUP(A354,Sheet2!A:B,2,1)</f>
        <v>MBALE</v>
      </c>
    </row>
    <row r="355" spans="1:22">
      <c r="A355" s="7">
        <v>1038</v>
      </c>
      <c r="B355" s="8" t="s">
        <v>59</v>
      </c>
      <c r="C355" s="9">
        <v>1038502521119</v>
      </c>
      <c r="D355" s="8" t="s">
        <v>461</v>
      </c>
      <c r="E355" s="8">
        <v>243</v>
      </c>
      <c r="F355" s="10">
        <v>-1197834.2</v>
      </c>
      <c r="G355" s="8">
        <v>12</v>
      </c>
      <c r="H355" s="11">
        <v>3000000</v>
      </c>
      <c r="I355" s="12">
        <v>44807</v>
      </c>
      <c r="J355" s="10">
        <v>1068700.3500000001</v>
      </c>
      <c r="K355" s="12">
        <v>45050</v>
      </c>
      <c r="L355" s="13">
        <f t="shared" si="35"/>
        <v>641220.21000000008</v>
      </c>
      <c r="M355">
        <v>1</v>
      </c>
      <c r="N355" t="s">
        <v>24</v>
      </c>
      <c r="O355" t="s">
        <v>25</v>
      </c>
      <c r="P355" t="str">
        <f t="shared" ca="1" si="36"/>
        <v>26-30</v>
      </c>
      <c r="Q355" s="20">
        <f t="shared" ca="1" si="41"/>
        <v>30</v>
      </c>
      <c r="R355" t="str">
        <f t="shared" ca="1" si="40"/>
        <v>07728125789</v>
      </c>
      <c r="S355" s="21">
        <f t="shared" ca="1" si="37"/>
        <v>34399.5</v>
      </c>
      <c r="T355" s="21">
        <f t="shared" si="38"/>
        <v>44776</v>
      </c>
      <c r="U355" t="str">
        <f t="shared" ca="1" si="39"/>
        <v>M</v>
      </c>
      <c r="V355" t="str">
        <f>VLOOKUP(A355,Sheet2!A:B,2,1)</f>
        <v>ARUA PARK BRANCH</v>
      </c>
    </row>
    <row r="356" spans="1:22">
      <c r="A356" s="14">
        <v>1030</v>
      </c>
      <c r="B356" s="15" t="s">
        <v>36</v>
      </c>
      <c r="C356" s="16">
        <v>1030502500694</v>
      </c>
      <c r="D356" s="15" t="s">
        <v>462</v>
      </c>
      <c r="E356" s="15">
        <v>223</v>
      </c>
      <c r="F356" s="17">
        <v>-1196694.6499999999</v>
      </c>
      <c r="G356" s="15">
        <v>12</v>
      </c>
      <c r="H356" s="18">
        <v>4000000</v>
      </c>
      <c r="I356" s="19">
        <v>44796</v>
      </c>
      <c r="J356" s="17">
        <v>1069435.55</v>
      </c>
      <c r="K356" s="19">
        <v>45070</v>
      </c>
      <c r="L356" s="13">
        <f t="shared" si="35"/>
        <v>641661.32999999996</v>
      </c>
      <c r="M356">
        <v>1</v>
      </c>
      <c r="N356" t="s">
        <v>24</v>
      </c>
      <c r="O356" t="s">
        <v>25</v>
      </c>
      <c r="P356" t="str">
        <f t="shared" ca="1" si="36"/>
        <v>21-25</v>
      </c>
      <c r="Q356" s="20">
        <f t="shared" ca="1" si="41"/>
        <v>21</v>
      </c>
      <c r="R356" t="str">
        <f t="shared" ca="1" si="40"/>
        <v>07724273055</v>
      </c>
      <c r="S356" s="21">
        <f t="shared" ca="1" si="37"/>
        <v>37686.75</v>
      </c>
      <c r="T356" s="21">
        <f t="shared" si="38"/>
        <v>44765</v>
      </c>
      <c r="U356" t="str">
        <f t="shared" ca="1" si="39"/>
        <v>F</v>
      </c>
      <c r="V356" t="str">
        <f>VLOOKUP(A356,Sheet2!A:B,2,1)</f>
        <v>MUBENDE</v>
      </c>
    </row>
    <row r="357" spans="1:22">
      <c r="A357" s="7">
        <v>1039</v>
      </c>
      <c r="B357" s="8" t="s">
        <v>195</v>
      </c>
      <c r="C357" s="9">
        <v>1039502713764</v>
      </c>
      <c r="D357" s="8" t="s">
        <v>463</v>
      </c>
      <c r="E357" s="8">
        <v>260</v>
      </c>
      <c r="F357" s="10">
        <v>-1188518.2</v>
      </c>
      <c r="G357" s="8">
        <v>1</v>
      </c>
      <c r="H357" s="11">
        <v>1500000</v>
      </c>
      <c r="I357" s="12">
        <v>44911</v>
      </c>
      <c r="J357" s="10">
        <v>986220</v>
      </c>
      <c r="K357" s="12">
        <v>45033</v>
      </c>
      <c r="L357" s="13">
        <f t="shared" si="35"/>
        <v>591732</v>
      </c>
      <c r="M357">
        <v>1</v>
      </c>
      <c r="N357" t="s">
        <v>24</v>
      </c>
      <c r="O357" t="s">
        <v>25</v>
      </c>
      <c r="P357" t="str">
        <f t="shared" ca="1" si="36"/>
        <v>Below 20</v>
      </c>
      <c r="Q357" s="20">
        <f t="shared" ca="1" si="41"/>
        <v>19</v>
      </c>
      <c r="R357" t="str">
        <f t="shared" ca="1" si="40"/>
        <v>07724195147</v>
      </c>
      <c r="S357" s="21">
        <f t="shared" ca="1" si="37"/>
        <v>38417.25</v>
      </c>
      <c r="T357" s="21">
        <f t="shared" si="38"/>
        <v>44881</v>
      </c>
      <c r="U357" t="str">
        <f t="shared" ca="1" si="39"/>
        <v>M</v>
      </c>
      <c r="V357" t="str">
        <f>VLOOKUP(A357,Sheet2!A:B,2,1)</f>
        <v>NAKULABYE</v>
      </c>
    </row>
    <row r="358" spans="1:22">
      <c r="A358" s="14">
        <v>1040</v>
      </c>
      <c r="B358" s="15" t="s">
        <v>73</v>
      </c>
      <c r="C358" s="16">
        <v>1040502530614</v>
      </c>
      <c r="D358" s="15" t="s">
        <v>464</v>
      </c>
      <c r="E358" s="15">
        <v>237</v>
      </c>
      <c r="F358" s="17">
        <v>-1187517.6499999999</v>
      </c>
      <c r="G358" s="15">
        <v>12</v>
      </c>
      <c r="H358" s="18">
        <v>3000000</v>
      </c>
      <c r="I358" s="19">
        <v>44813</v>
      </c>
      <c r="J358" s="17">
        <v>1069767.98</v>
      </c>
      <c r="K358" s="19">
        <v>45056</v>
      </c>
      <c r="L358" s="13">
        <f t="shared" si="35"/>
        <v>641860.78799999994</v>
      </c>
      <c r="M358">
        <v>1</v>
      </c>
      <c r="N358" t="s">
        <v>24</v>
      </c>
      <c r="O358" t="s">
        <v>25</v>
      </c>
      <c r="P358" t="str">
        <f t="shared" ca="1" si="36"/>
        <v>21-25</v>
      </c>
      <c r="Q358" s="20">
        <f t="shared" ca="1" si="41"/>
        <v>20</v>
      </c>
      <c r="R358" t="str">
        <f t="shared" ca="1" si="40"/>
        <v>07728725173</v>
      </c>
      <c r="S358" s="21">
        <f t="shared" ca="1" si="37"/>
        <v>38052</v>
      </c>
      <c r="T358" s="21">
        <f t="shared" si="38"/>
        <v>44782</v>
      </c>
      <c r="U358" t="str">
        <f t="shared" ca="1" si="39"/>
        <v>M</v>
      </c>
      <c r="V358" t="str">
        <f>VLOOKUP(A358,Sheet2!A:B,2,1)</f>
        <v>NEW TAXI PARK</v>
      </c>
    </row>
    <row r="359" spans="1:22">
      <c r="A359" s="7">
        <v>1015</v>
      </c>
      <c r="B359" s="8" t="s">
        <v>282</v>
      </c>
      <c r="C359" s="9">
        <v>1015502601492</v>
      </c>
      <c r="D359" s="8" t="s">
        <v>465</v>
      </c>
      <c r="E359" s="8">
        <v>258</v>
      </c>
      <c r="F359" s="10">
        <v>-1186567.2</v>
      </c>
      <c r="G359" s="8">
        <v>1</v>
      </c>
      <c r="H359" s="11">
        <v>1000000</v>
      </c>
      <c r="I359" s="12">
        <v>44852</v>
      </c>
      <c r="J359" s="10">
        <v>998900</v>
      </c>
      <c r="K359" s="12">
        <v>45035</v>
      </c>
      <c r="L359" s="13">
        <f t="shared" si="35"/>
        <v>599340</v>
      </c>
      <c r="M359">
        <v>1</v>
      </c>
      <c r="N359" t="s">
        <v>24</v>
      </c>
      <c r="O359" t="s">
        <v>25</v>
      </c>
      <c r="P359" t="str">
        <f t="shared" ca="1" si="36"/>
        <v>31-35</v>
      </c>
      <c r="Q359" s="20">
        <f t="shared" ca="1" si="41"/>
        <v>32</v>
      </c>
      <c r="R359" t="str">
        <f t="shared" ca="1" si="40"/>
        <v>07723711376</v>
      </c>
      <c r="S359" s="21">
        <f t="shared" ca="1" si="37"/>
        <v>33669</v>
      </c>
      <c r="T359" s="21">
        <f t="shared" si="38"/>
        <v>44822</v>
      </c>
      <c r="U359" t="str">
        <f t="shared" ca="1" si="39"/>
        <v>F</v>
      </c>
      <c r="V359" t="str">
        <f>VLOOKUP(A359,Sheet2!A:B,2,1)</f>
        <v>TORORO</v>
      </c>
    </row>
    <row r="360" spans="1:22">
      <c r="A360" s="14">
        <v>1015</v>
      </c>
      <c r="B360" s="15" t="s">
        <v>282</v>
      </c>
      <c r="C360" s="16">
        <v>1015502605826</v>
      </c>
      <c r="D360" s="15" t="s">
        <v>466</v>
      </c>
      <c r="E360" s="15">
        <v>256</v>
      </c>
      <c r="F360" s="17">
        <v>-1183682.25</v>
      </c>
      <c r="G360" s="15">
        <v>1</v>
      </c>
      <c r="H360" s="18">
        <v>1000000</v>
      </c>
      <c r="I360" s="19">
        <v>44854</v>
      </c>
      <c r="J360" s="17">
        <v>996289</v>
      </c>
      <c r="K360" s="19">
        <v>45037</v>
      </c>
      <c r="L360" s="13">
        <f t="shared" si="35"/>
        <v>597773.4</v>
      </c>
      <c r="M360">
        <v>1</v>
      </c>
      <c r="N360" t="s">
        <v>24</v>
      </c>
      <c r="O360" t="s">
        <v>25</v>
      </c>
      <c r="P360" t="str">
        <f t="shared" ca="1" si="36"/>
        <v>21-25</v>
      </c>
      <c r="Q360" s="20">
        <f t="shared" ca="1" si="41"/>
        <v>20</v>
      </c>
      <c r="R360" t="str">
        <f t="shared" ca="1" si="40"/>
        <v>07729559164</v>
      </c>
      <c r="S360" s="21">
        <f t="shared" ca="1" si="37"/>
        <v>38052</v>
      </c>
      <c r="T360" s="21">
        <f t="shared" si="38"/>
        <v>44824</v>
      </c>
      <c r="U360" t="str">
        <f t="shared" ca="1" si="39"/>
        <v>F</v>
      </c>
      <c r="V360" t="str">
        <f>VLOOKUP(A360,Sheet2!A:B,2,1)</f>
        <v>TORORO</v>
      </c>
    </row>
    <row r="361" spans="1:22">
      <c r="A361" s="14">
        <v>1015</v>
      </c>
      <c r="B361" s="15" t="s">
        <v>282</v>
      </c>
      <c r="C361" s="16">
        <v>1015502614671</v>
      </c>
      <c r="D361" s="15" t="s">
        <v>467</v>
      </c>
      <c r="E361" s="15">
        <v>245</v>
      </c>
      <c r="F361" s="17">
        <v>-1180951.55</v>
      </c>
      <c r="G361" s="15">
        <v>1</v>
      </c>
      <c r="H361" s="18">
        <v>1000000</v>
      </c>
      <c r="I361" s="19">
        <v>44860</v>
      </c>
      <c r="J361" s="17">
        <v>991420</v>
      </c>
      <c r="K361" s="19">
        <v>45048</v>
      </c>
      <c r="L361" s="13">
        <f t="shared" si="35"/>
        <v>594852</v>
      </c>
      <c r="M361">
        <v>1</v>
      </c>
      <c r="N361" t="s">
        <v>24</v>
      </c>
      <c r="O361" t="s">
        <v>25</v>
      </c>
      <c r="P361" t="str">
        <f t="shared" ca="1" si="36"/>
        <v>21-25</v>
      </c>
      <c r="Q361" s="20">
        <f t="shared" ca="1" si="41"/>
        <v>25</v>
      </c>
      <c r="R361" t="str">
        <f t="shared" ca="1" si="40"/>
        <v>0772880765</v>
      </c>
      <c r="S361" s="21">
        <f t="shared" ca="1" si="37"/>
        <v>36225.75</v>
      </c>
      <c r="T361" s="21">
        <f t="shared" si="38"/>
        <v>44830</v>
      </c>
      <c r="U361" t="str">
        <f t="shared" ca="1" si="39"/>
        <v>F</v>
      </c>
      <c r="V361" t="str">
        <f>VLOOKUP(A361,Sheet2!A:B,2,1)</f>
        <v>TORORO</v>
      </c>
    </row>
    <row r="362" spans="1:22">
      <c r="A362" s="7">
        <v>1044</v>
      </c>
      <c r="B362" s="8" t="s">
        <v>159</v>
      </c>
      <c r="C362" s="9">
        <v>1044502508710</v>
      </c>
      <c r="D362" s="8" t="s">
        <v>468</v>
      </c>
      <c r="E362" s="8">
        <v>214</v>
      </c>
      <c r="F362" s="10">
        <v>-1174308.6499999999</v>
      </c>
      <c r="G362" s="8">
        <v>12</v>
      </c>
      <c r="H362" s="11">
        <v>3000000</v>
      </c>
      <c r="I362" s="12">
        <v>44800</v>
      </c>
      <c r="J362" s="10">
        <v>1061004.5</v>
      </c>
      <c r="K362" s="12">
        <v>45079</v>
      </c>
      <c r="L362" s="13">
        <f t="shared" si="35"/>
        <v>636602.69999999995</v>
      </c>
      <c r="M362">
        <v>1</v>
      </c>
      <c r="N362" t="s">
        <v>24</v>
      </c>
      <c r="O362" t="s">
        <v>25</v>
      </c>
      <c r="P362" t="str">
        <f t="shared" ca="1" si="36"/>
        <v>26-30</v>
      </c>
      <c r="Q362" s="20">
        <f t="shared" ca="1" si="41"/>
        <v>27</v>
      </c>
      <c r="R362" t="str">
        <f t="shared" ca="1" si="40"/>
        <v>07726496354</v>
      </c>
      <c r="S362" s="21">
        <f t="shared" ca="1" si="37"/>
        <v>35495.25</v>
      </c>
      <c r="T362" s="21">
        <f t="shared" si="38"/>
        <v>44769</v>
      </c>
      <c r="U362" t="str">
        <f t="shared" ca="1" si="39"/>
        <v>F</v>
      </c>
      <c r="V362" t="str">
        <f>VLOOKUP(A362,Sheet2!A:B,2,1)</f>
        <v>WANDEGEYA</v>
      </c>
    </row>
    <row r="363" spans="1:22">
      <c r="A363" s="14">
        <v>1040</v>
      </c>
      <c r="B363" s="15" t="s">
        <v>40</v>
      </c>
      <c r="C363" s="16">
        <v>1040502515170</v>
      </c>
      <c r="D363" s="15" t="s">
        <v>469</v>
      </c>
      <c r="E363" s="15">
        <v>184</v>
      </c>
      <c r="F363" s="17">
        <v>-1172063.8</v>
      </c>
      <c r="G363" s="15">
        <v>12</v>
      </c>
      <c r="H363" s="18">
        <v>4000000</v>
      </c>
      <c r="I363" s="19">
        <v>44804</v>
      </c>
      <c r="J363" s="17">
        <v>1070250.6000000001</v>
      </c>
      <c r="K363" s="19">
        <v>45109</v>
      </c>
      <c r="L363" s="13">
        <f t="shared" si="35"/>
        <v>642150.36</v>
      </c>
      <c r="M363">
        <v>1</v>
      </c>
      <c r="N363" t="s">
        <v>24</v>
      </c>
      <c r="O363" t="s">
        <v>25</v>
      </c>
      <c r="P363" t="str">
        <f t="shared" ca="1" si="36"/>
        <v>21-25</v>
      </c>
      <c r="Q363" s="20">
        <f t="shared" ca="1" si="41"/>
        <v>21</v>
      </c>
      <c r="R363" t="str">
        <f t="shared" ca="1" si="40"/>
        <v>07727493910</v>
      </c>
      <c r="S363" s="21">
        <f t="shared" ca="1" si="37"/>
        <v>37686.75</v>
      </c>
      <c r="T363" s="21">
        <f t="shared" si="38"/>
        <v>44773</v>
      </c>
      <c r="U363" t="str">
        <f t="shared" ca="1" si="39"/>
        <v>F</v>
      </c>
      <c r="V363" t="str">
        <f>VLOOKUP(A363,Sheet2!A:B,2,1)</f>
        <v>NEW TAXI PARK</v>
      </c>
    </row>
    <row r="364" spans="1:22">
      <c r="A364" s="14">
        <v>1001</v>
      </c>
      <c r="B364" s="15" t="s">
        <v>34</v>
      </c>
      <c r="C364" s="16">
        <v>1001502725603</v>
      </c>
      <c r="D364" s="15" t="s">
        <v>470</v>
      </c>
      <c r="E364" s="15">
        <v>192</v>
      </c>
      <c r="F364" s="17">
        <v>-1168612.05</v>
      </c>
      <c r="G364" s="15">
        <v>12</v>
      </c>
      <c r="H364" s="18">
        <v>2000000</v>
      </c>
      <c r="I364" s="19">
        <v>44918</v>
      </c>
      <c r="J364" s="17">
        <v>1065616.95</v>
      </c>
      <c r="K364" s="19">
        <v>45101</v>
      </c>
      <c r="L364" s="13">
        <f t="shared" si="35"/>
        <v>639370.16999999993</v>
      </c>
      <c r="M364">
        <v>1</v>
      </c>
      <c r="N364" t="s">
        <v>24</v>
      </c>
      <c r="O364" t="s">
        <v>25</v>
      </c>
      <c r="P364" t="str">
        <f t="shared" ca="1" si="36"/>
        <v>26-30</v>
      </c>
      <c r="Q364" s="20">
        <f t="shared" ca="1" si="41"/>
        <v>26</v>
      </c>
      <c r="R364" t="str">
        <f t="shared" ca="1" si="40"/>
        <v>07721138568</v>
      </c>
      <c r="S364" s="21">
        <f t="shared" ca="1" si="37"/>
        <v>35860.5</v>
      </c>
      <c r="T364" s="21">
        <f t="shared" si="38"/>
        <v>44888</v>
      </c>
      <c r="U364" t="str">
        <f t="shared" ca="1" si="39"/>
        <v>F</v>
      </c>
      <c r="V364" t="str">
        <f>VLOOKUP(A364,Sheet2!A:B,2,1)</f>
        <v>CHURCH HOUSE</v>
      </c>
    </row>
    <row r="365" spans="1:22">
      <c r="A365" s="7">
        <v>1015</v>
      </c>
      <c r="B365" s="8" t="s">
        <v>174</v>
      </c>
      <c r="C365" s="9">
        <v>1015502675530</v>
      </c>
      <c r="D365" s="8" t="s">
        <v>471</v>
      </c>
      <c r="E365" s="8">
        <v>214</v>
      </c>
      <c r="F365" s="10">
        <v>-1167902.25</v>
      </c>
      <c r="G365" s="8">
        <v>1</v>
      </c>
      <c r="H365" s="11">
        <v>1000000</v>
      </c>
      <c r="I365" s="12">
        <v>44896</v>
      </c>
      <c r="J365" s="10">
        <v>995220</v>
      </c>
      <c r="K365" s="12">
        <v>45079</v>
      </c>
      <c r="L365" s="13">
        <f t="shared" si="35"/>
        <v>597132</v>
      </c>
      <c r="M365">
        <v>1</v>
      </c>
      <c r="N365" t="s">
        <v>24</v>
      </c>
      <c r="O365" t="s">
        <v>25</v>
      </c>
      <c r="P365" t="str">
        <f t="shared" ca="1" si="36"/>
        <v>26-30</v>
      </c>
      <c r="Q365" s="20">
        <f t="shared" ca="1" si="41"/>
        <v>28</v>
      </c>
      <c r="R365" t="str">
        <f t="shared" ca="1" si="40"/>
        <v>07722686188</v>
      </c>
      <c r="S365" s="21">
        <f t="shared" ca="1" si="37"/>
        <v>35130</v>
      </c>
      <c r="T365" s="21">
        <f t="shared" si="38"/>
        <v>44866</v>
      </c>
      <c r="U365" t="str">
        <f t="shared" ca="1" si="39"/>
        <v>M</v>
      </c>
      <c r="V365" t="str">
        <f>VLOOKUP(A365,Sheet2!A:B,2,1)</f>
        <v>TORORO</v>
      </c>
    </row>
    <row r="366" spans="1:22">
      <c r="A366" s="14">
        <v>1030</v>
      </c>
      <c r="B366" s="15" t="s">
        <v>36</v>
      </c>
      <c r="C366" s="16">
        <v>1030502659493</v>
      </c>
      <c r="D366" s="15" t="s">
        <v>472</v>
      </c>
      <c r="E366" s="15">
        <v>224</v>
      </c>
      <c r="F366" s="17">
        <v>-1160530.3</v>
      </c>
      <c r="G366" s="15">
        <v>1</v>
      </c>
      <c r="H366" s="18">
        <v>1000000</v>
      </c>
      <c r="I366" s="19">
        <v>44887</v>
      </c>
      <c r="J366" s="17">
        <v>988478.3</v>
      </c>
      <c r="K366" s="19">
        <v>45069</v>
      </c>
      <c r="L366" s="13">
        <f t="shared" si="35"/>
        <v>593086.98</v>
      </c>
      <c r="M366">
        <v>1</v>
      </c>
      <c r="N366" t="s">
        <v>24</v>
      </c>
      <c r="O366" t="s">
        <v>25</v>
      </c>
      <c r="P366" t="str">
        <f t="shared" ca="1" si="36"/>
        <v>31-35</v>
      </c>
      <c r="Q366" s="20">
        <f t="shared" ca="1" si="41"/>
        <v>34</v>
      </c>
      <c r="R366" t="str">
        <f t="shared" ca="1" si="40"/>
        <v>07726167767</v>
      </c>
      <c r="S366" s="21">
        <f t="shared" ca="1" si="37"/>
        <v>32938.5</v>
      </c>
      <c r="T366" s="21">
        <f t="shared" si="38"/>
        <v>44856</v>
      </c>
      <c r="U366" t="str">
        <f t="shared" ca="1" si="39"/>
        <v>M</v>
      </c>
      <c r="V366" t="str">
        <f>VLOOKUP(A366,Sheet2!A:B,2,1)</f>
        <v>MUBENDE</v>
      </c>
    </row>
    <row r="367" spans="1:22">
      <c r="A367" s="14">
        <v>1015</v>
      </c>
      <c r="B367" s="15" t="s">
        <v>282</v>
      </c>
      <c r="C367" s="16">
        <v>1015502690050</v>
      </c>
      <c r="D367" s="15" t="s">
        <v>473</v>
      </c>
      <c r="E367" s="15">
        <v>207</v>
      </c>
      <c r="F367" s="17">
        <v>-1158635.75</v>
      </c>
      <c r="G367" s="15">
        <v>1</v>
      </c>
      <c r="H367" s="18">
        <v>1000000</v>
      </c>
      <c r="I367" s="19">
        <v>44903</v>
      </c>
      <c r="J367" s="17">
        <v>1000000</v>
      </c>
      <c r="K367" s="19">
        <v>45086</v>
      </c>
      <c r="L367" s="13">
        <f t="shared" si="35"/>
        <v>600000</v>
      </c>
      <c r="M367">
        <v>1</v>
      </c>
      <c r="N367" t="s">
        <v>24</v>
      </c>
      <c r="O367" t="s">
        <v>25</v>
      </c>
      <c r="P367" t="str">
        <f t="shared" ca="1" si="36"/>
        <v>Below 20</v>
      </c>
      <c r="Q367" s="20">
        <f t="shared" ca="1" si="41"/>
        <v>18</v>
      </c>
      <c r="R367" t="str">
        <f t="shared" ca="1" si="40"/>
        <v>07722159080</v>
      </c>
      <c r="S367" s="21">
        <f t="shared" ca="1" si="37"/>
        <v>38782.5</v>
      </c>
      <c r="T367" s="21">
        <f t="shared" si="38"/>
        <v>44873</v>
      </c>
      <c r="U367" t="str">
        <f t="shared" ca="1" si="39"/>
        <v>F</v>
      </c>
      <c r="V367" t="str">
        <f>VLOOKUP(A367,Sheet2!A:B,2,1)</f>
        <v>TORORO</v>
      </c>
    </row>
    <row r="368" spans="1:22">
      <c r="A368" s="14">
        <v>1039</v>
      </c>
      <c r="B368" s="15" t="s">
        <v>61</v>
      </c>
      <c r="C368" s="16">
        <v>1039502717446</v>
      </c>
      <c r="D368" s="15" t="s">
        <v>474</v>
      </c>
      <c r="E368" s="15">
        <v>196</v>
      </c>
      <c r="F368" s="17">
        <v>-1158527.8500000001</v>
      </c>
      <c r="G368" s="15">
        <v>1</v>
      </c>
      <c r="H368" s="18">
        <v>1000000</v>
      </c>
      <c r="I368" s="19">
        <v>44914</v>
      </c>
      <c r="J368" s="17">
        <v>999900</v>
      </c>
      <c r="K368" s="19">
        <v>45097</v>
      </c>
      <c r="L368" s="13">
        <f t="shared" si="35"/>
        <v>599940</v>
      </c>
      <c r="M368">
        <v>1</v>
      </c>
      <c r="N368" t="s">
        <v>24</v>
      </c>
      <c r="O368" t="s">
        <v>25</v>
      </c>
      <c r="P368" t="str">
        <f t="shared" ca="1" si="36"/>
        <v>26-30</v>
      </c>
      <c r="Q368" s="20">
        <f t="shared" ca="1" si="41"/>
        <v>26</v>
      </c>
      <c r="R368" t="str">
        <f t="shared" ca="1" si="40"/>
        <v>07721230449</v>
      </c>
      <c r="S368" s="21">
        <f t="shared" ca="1" si="37"/>
        <v>35860.5</v>
      </c>
      <c r="T368" s="21">
        <f t="shared" si="38"/>
        <v>44884</v>
      </c>
      <c r="U368" t="str">
        <f t="shared" ca="1" si="39"/>
        <v>F</v>
      </c>
      <c r="V368" t="str">
        <f>VLOOKUP(A368,Sheet2!A:B,2,1)</f>
        <v>NAKULABYE</v>
      </c>
    </row>
    <row r="369" spans="1:22">
      <c r="A369" s="7">
        <v>1012</v>
      </c>
      <c r="B369" s="8" t="s">
        <v>38</v>
      </c>
      <c r="C369" s="9">
        <v>1012502586577</v>
      </c>
      <c r="D369" s="8" t="s">
        <v>475</v>
      </c>
      <c r="E369" s="8">
        <v>264</v>
      </c>
      <c r="F369" s="10">
        <v>-1154592.3999999999</v>
      </c>
      <c r="G369" s="8">
        <v>2</v>
      </c>
      <c r="H369" s="11">
        <v>2000000</v>
      </c>
      <c r="I369" s="12">
        <v>44846</v>
      </c>
      <c r="J369" s="10">
        <v>1017300</v>
      </c>
      <c r="K369" s="12">
        <v>45029</v>
      </c>
      <c r="L369" s="13">
        <f t="shared" si="35"/>
        <v>610380</v>
      </c>
      <c r="M369">
        <v>1</v>
      </c>
      <c r="N369" t="s">
        <v>24</v>
      </c>
      <c r="O369" t="s">
        <v>25</v>
      </c>
      <c r="P369" t="str">
        <f t="shared" ca="1" si="36"/>
        <v>21-25</v>
      </c>
      <c r="Q369" s="20">
        <f t="shared" ca="1" si="41"/>
        <v>20</v>
      </c>
      <c r="R369" t="str">
        <f t="shared" ca="1" si="40"/>
        <v>07728222237</v>
      </c>
      <c r="S369" s="21">
        <f t="shared" ca="1" si="37"/>
        <v>38052</v>
      </c>
      <c r="T369" s="21">
        <f t="shared" si="38"/>
        <v>44816</v>
      </c>
      <c r="U369" t="str">
        <f t="shared" ca="1" si="39"/>
        <v>F</v>
      </c>
      <c r="V369" t="str">
        <f>VLOOKUP(A369,Sheet2!A:B,2,1)</f>
        <v>KYENGERA</v>
      </c>
    </row>
    <row r="370" spans="1:22">
      <c r="A370" s="14">
        <v>1015</v>
      </c>
      <c r="B370" s="15" t="s">
        <v>282</v>
      </c>
      <c r="C370" s="16">
        <v>1015502704425</v>
      </c>
      <c r="D370" s="15" t="s">
        <v>476</v>
      </c>
      <c r="E370" s="15">
        <v>203</v>
      </c>
      <c r="F370" s="17">
        <v>-1153268.1499999999</v>
      </c>
      <c r="G370" s="15">
        <v>1</v>
      </c>
      <c r="H370" s="18">
        <v>1000000</v>
      </c>
      <c r="I370" s="19">
        <v>44907</v>
      </c>
      <c r="J370" s="17">
        <v>995020</v>
      </c>
      <c r="K370" s="19">
        <v>45090</v>
      </c>
      <c r="L370" s="13">
        <f t="shared" si="35"/>
        <v>597012</v>
      </c>
      <c r="M370">
        <v>1</v>
      </c>
      <c r="N370" t="s">
        <v>24</v>
      </c>
      <c r="O370" t="s">
        <v>25</v>
      </c>
      <c r="P370" t="str">
        <f t="shared" ca="1" si="36"/>
        <v>31-35</v>
      </c>
      <c r="Q370" s="20">
        <f t="shared" ca="1" si="41"/>
        <v>34</v>
      </c>
      <c r="R370" t="str">
        <f t="shared" ca="1" si="40"/>
        <v>07722705369</v>
      </c>
      <c r="S370" s="21">
        <f t="shared" ca="1" si="37"/>
        <v>32938.5</v>
      </c>
      <c r="T370" s="21">
        <f t="shared" si="38"/>
        <v>44877</v>
      </c>
      <c r="U370" t="str">
        <f t="shared" ca="1" si="39"/>
        <v>F</v>
      </c>
      <c r="V370" t="str">
        <f>VLOOKUP(A370,Sheet2!A:B,2,1)</f>
        <v>TORORO</v>
      </c>
    </row>
    <row r="371" spans="1:22">
      <c r="A371" s="14">
        <v>1004</v>
      </c>
      <c r="B371" s="15" t="s">
        <v>165</v>
      </c>
      <c r="C371" s="16">
        <v>1004502732600</v>
      </c>
      <c r="D371" s="15" t="s">
        <v>477</v>
      </c>
      <c r="E371" s="15">
        <v>214</v>
      </c>
      <c r="F371" s="17">
        <v>-1151539.7</v>
      </c>
      <c r="G371" s="15">
        <v>10</v>
      </c>
      <c r="H371" s="18">
        <v>2000000</v>
      </c>
      <c r="I371" s="19">
        <v>44924</v>
      </c>
      <c r="J371" s="17">
        <v>1038349.65</v>
      </c>
      <c r="K371" s="19">
        <v>45079</v>
      </c>
      <c r="L371" s="13">
        <f t="shared" si="35"/>
        <v>623009.79</v>
      </c>
      <c r="M371">
        <v>1</v>
      </c>
      <c r="N371" t="s">
        <v>24</v>
      </c>
      <c r="O371" t="s">
        <v>25</v>
      </c>
      <c r="P371" t="str">
        <f t="shared" ca="1" si="36"/>
        <v>Below 20</v>
      </c>
      <c r="Q371" s="20">
        <f t="shared" ca="1" si="41"/>
        <v>19</v>
      </c>
      <c r="R371" t="str">
        <f t="shared" ca="1" si="40"/>
        <v>07726884410</v>
      </c>
      <c r="S371" s="21">
        <f t="shared" ca="1" si="37"/>
        <v>38417.25</v>
      </c>
      <c r="T371" s="21">
        <f t="shared" si="38"/>
        <v>44894</v>
      </c>
      <c r="U371" t="str">
        <f t="shared" ca="1" si="39"/>
        <v>M</v>
      </c>
      <c r="V371" t="str">
        <f>VLOOKUP(A371,Sheet2!A:B,2,1)</f>
        <v>KASANGATI</v>
      </c>
    </row>
    <row r="372" spans="1:22">
      <c r="A372" s="14">
        <v>1012</v>
      </c>
      <c r="B372" s="15" t="s">
        <v>38</v>
      </c>
      <c r="C372" s="16">
        <v>1012502602368</v>
      </c>
      <c r="D372" s="15" t="s">
        <v>478</v>
      </c>
      <c r="E372" s="15">
        <v>228</v>
      </c>
      <c r="F372" s="17">
        <v>-1148937.8999999999</v>
      </c>
      <c r="G372" s="15">
        <v>12</v>
      </c>
      <c r="H372" s="18">
        <v>2000000</v>
      </c>
      <c r="I372" s="19">
        <v>44852</v>
      </c>
      <c r="J372" s="17">
        <v>1018491.85</v>
      </c>
      <c r="K372" s="19">
        <v>45065</v>
      </c>
      <c r="L372" s="13">
        <f t="shared" si="35"/>
        <v>611095.11</v>
      </c>
      <c r="M372">
        <v>1</v>
      </c>
      <c r="N372" t="s">
        <v>24</v>
      </c>
      <c r="O372" t="s">
        <v>25</v>
      </c>
      <c r="P372" t="str">
        <f t="shared" ca="1" si="36"/>
        <v>31-35</v>
      </c>
      <c r="Q372" s="20">
        <f t="shared" ca="1" si="41"/>
        <v>33</v>
      </c>
      <c r="R372" t="str">
        <f t="shared" ca="1" si="40"/>
        <v>07721665198</v>
      </c>
      <c r="S372" s="21">
        <f t="shared" ca="1" si="37"/>
        <v>33303.75</v>
      </c>
      <c r="T372" s="21">
        <f t="shared" si="38"/>
        <v>44822</v>
      </c>
      <c r="U372" t="str">
        <f t="shared" ca="1" si="39"/>
        <v>M</v>
      </c>
      <c r="V372" t="str">
        <f>VLOOKUP(A372,Sheet2!A:B,2,1)</f>
        <v>KYENGERA</v>
      </c>
    </row>
    <row r="373" spans="1:22">
      <c r="A373" s="14">
        <v>1015</v>
      </c>
      <c r="B373" s="15" t="s">
        <v>282</v>
      </c>
      <c r="C373" s="16">
        <v>1015502699924</v>
      </c>
      <c r="D373" s="15" t="s">
        <v>479</v>
      </c>
      <c r="E373" s="15">
        <v>206</v>
      </c>
      <c r="F373" s="17">
        <v>-1136229.6000000001</v>
      </c>
      <c r="G373" s="15">
        <v>1</v>
      </c>
      <c r="H373" s="18">
        <v>1000000</v>
      </c>
      <c r="I373" s="19">
        <v>44904</v>
      </c>
      <c r="J373" s="17">
        <v>979220</v>
      </c>
      <c r="K373" s="19">
        <v>45087</v>
      </c>
      <c r="L373" s="13">
        <f t="shared" si="35"/>
        <v>587532</v>
      </c>
      <c r="M373">
        <v>1</v>
      </c>
      <c r="N373" t="s">
        <v>24</v>
      </c>
      <c r="O373" t="s">
        <v>25</v>
      </c>
      <c r="P373" t="str">
        <f t="shared" ca="1" si="36"/>
        <v>21-25</v>
      </c>
      <c r="Q373" s="20">
        <f t="shared" ca="1" si="41"/>
        <v>23</v>
      </c>
      <c r="R373" t="str">
        <f t="shared" ca="1" si="40"/>
        <v>07724822241</v>
      </c>
      <c r="S373" s="21">
        <f t="shared" ca="1" si="37"/>
        <v>36956.25</v>
      </c>
      <c r="T373" s="21">
        <f t="shared" si="38"/>
        <v>44874</v>
      </c>
      <c r="U373" t="str">
        <f t="shared" ca="1" si="39"/>
        <v>M</v>
      </c>
      <c r="V373" t="str">
        <f>VLOOKUP(A373,Sheet2!A:B,2,1)</f>
        <v>TORORO</v>
      </c>
    </row>
    <row r="374" spans="1:22">
      <c r="A374" s="14">
        <v>1040</v>
      </c>
      <c r="B374" s="15" t="s">
        <v>67</v>
      </c>
      <c r="C374" s="16">
        <v>1040502538540</v>
      </c>
      <c r="D374" s="15" t="s">
        <v>480</v>
      </c>
      <c r="E374" s="15">
        <v>201</v>
      </c>
      <c r="F374" s="17">
        <v>-1135488.1000000001</v>
      </c>
      <c r="G374" s="15">
        <v>12</v>
      </c>
      <c r="H374" s="18">
        <v>3000000</v>
      </c>
      <c r="I374" s="19">
        <v>44818</v>
      </c>
      <c r="J374" s="17">
        <v>1033502.65</v>
      </c>
      <c r="K374" s="19">
        <v>45092</v>
      </c>
      <c r="L374" s="13">
        <f t="shared" si="35"/>
        <v>620101.59</v>
      </c>
      <c r="M374">
        <v>1</v>
      </c>
      <c r="N374" t="s">
        <v>24</v>
      </c>
      <c r="O374" t="s">
        <v>25</v>
      </c>
      <c r="P374" t="str">
        <f t="shared" ca="1" si="36"/>
        <v>21-25</v>
      </c>
      <c r="Q374" s="20">
        <f t="shared" ca="1" si="41"/>
        <v>25</v>
      </c>
      <c r="R374" t="str">
        <f t="shared" ca="1" si="40"/>
        <v>07728441105</v>
      </c>
      <c r="S374" s="21">
        <f t="shared" ca="1" si="37"/>
        <v>36225.75</v>
      </c>
      <c r="T374" s="21">
        <f t="shared" si="38"/>
        <v>44787</v>
      </c>
      <c r="U374" t="str">
        <f t="shared" ca="1" si="39"/>
        <v>M</v>
      </c>
      <c r="V374" t="str">
        <f>VLOOKUP(A374,Sheet2!A:B,2,1)</f>
        <v>NEW TAXI PARK</v>
      </c>
    </row>
    <row r="375" spans="1:22">
      <c r="A375" s="7">
        <v>1038</v>
      </c>
      <c r="B375" s="8" t="s">
        <v>59</v>
      </c>
      <c r="C375" s="9">
        <v>1038502516264</v>
      </c>
      <c r="D375" s="8" t="s">
        <v>481</v>
      </c>
      <c r="E375" s="8">
        <v>184</v>
      </c>
      <c r="F375" s="10">
        <v>-1134497.45</v>
      </c>
      <c r="G375" s="8">
        <v>12</v>
      </c>
      <c r="H375" s="11">
        <v>5000000</v>
      </c>
      <c r="I375" s="12">
        <v>44805</v>
      </c>
      <c r="J375" s="10">
        <v>1030927</v>
      </c>
      <c r="K375" s="12">
        <v>45109</v>
      </c>
      <c r="L375" s="13">
        <f t="shared" si="35"/>
        <v>618556.19999999995</v>
      </c>
      <c r="M375">
        <v>1</v>
      </c>
      <c r="N375" t="s">
        <v>24</v>
      </c>
      <c r="O375" t="s">
        <v>25</v>
      </c>
      <c r="P375" t="str">
        <f t="shared" ca="1" si="36"/>
        <v>26-30</v>
      </c>
      <c r="Q375" s="20">
        <f t="shared" ca="1" si="41"/>
        <v>29</v>
      </c>
      <c r="R375" t="str">
        <f t="shared" ca="1" si="40"/>
        <v>07728100322</v>
      </c>
      <c r="S375" s="21">
        <f t="shared" ca="1" si="37"/>
        <v>34764.75</v>
      </c>
      <c r="T375" s="21">
        <f t="shared" si="38"/>
        <v>44774</v>
      </c>
      <c r="U375" t="str">
        <f t="shared" ca="1" si="39"/>
        <v>F</v>
      </c>
      <c r="V375" t="str">
        <f>VLOOKUP(A375,Sheet2!A:B,2,1)</f>
        <v>ARUA PARK BRANCH</v>
      </c>
    </row>
    <row r="376" spans="1:22">
      <c r="A376" s="7">
        <v>1026</v>
      </c>
      <c r="B376" s="8" t="s">
        <v>482</v>
      </c>
      <c r="C376" s="9">
        <v>1026502606937</v>
      </c>
      <c r="D376" s="8" t="s">
        <v>483</v>
      </c>
      <c r="E376" s="8">
        <v>225</v>
      </c>
      <c r="F376" s="10">
        <v>-1131699.7</v>
      </c>
      <c r="G376" s="8">
        <v>12</v>
      </c>
      <c r="H376" s="11">
        <v>2000000</v>
      </c>
      <c r="I376" s="12">
        <v>44855</v>
      </c>
      <c r="J376" s="10">
        <v>1023211.3</v>
      </c>
      <c r="K376" s="12">
        <v>45068</v>
      </c>
      <c r="L376" s="13">
        <f t="shared" si="35"/>
        <v>613926.78</v>
      </c>
      <c r="M376">
        <v>1</v>
      </c>
      <c r="N376" t="s">
        <v>24</v>
      </c>
      <c r="O376" t="s">
        <v>25</v>
      </c>
      <c r="P376" t="str">
        <f t="shared" ca="1" si="36"/>
        <v>26-30</v>
      </c>
      <c r="Q376" s="20">
        <f t="shared" ca="1" si="41"/>
        <v>30</v>
      </c>
      <c r="R376" t="str">
        <f t="shared" ca="1" si="40"/>
        <v>07728194757</v>
      </c>
      <c r="S376" s="21">
        <f t="shared" ca="1" si="37"/>
        <v>34399.5</v>
      </c>
      <c r="T376" s="21">
        <f t="shared" si="38"/>
        <v>44825</v>
      </c>
      <c r="U376" t="str">
        <f t="shared" ca="1" si="39"/>
        <v>F</v>
      </c>
      <c r="V376" t="str">
        <f>VLOOKUP(A376,Sheet2!A:B,2,1)</f>
        <v>HOIMA</v>
      </c>
    </row>
    <row r="377" spans="1:22">
      <c r="A377" s="7">
        <v>1040</v>
      </c>
      <c r="B377" s="8" t="s">
        <v>73</v>
      </c>
      <c r="C377" s="9">
        <v>1040502438651</v>
      </c>
      <c r="D377" s="8" t="s">
        <v>484</v>
      </c>
      <c r="E377" s="8">
        <v>226</v>
      </c>
      <c r="F377" s="10">
        <v>-1129488.8500000001</v>
      </c>
      <c r="G377" s="8">
        <v>12</v>
      </c>
      <c r="H377" s="11">
        <v>5000000</v>
      </c>
      <c r="I377" s="12">
        <v>44762</v>
      </c>
      <c r="J377" s="10">
        <v>999406.9</v>
      </c>
      <c r="K377" s="12">
        <v>45067</v>
      </c>
      <c r="L377" s="13">
        <f t="shared" si="35"/>
        <v>599644.14</v>
      </c>
      <c r="M377">
        <v>1</v>
      </c>
      <c r="N377" t="s">
        <v>24</v>
      </c>
      <c r="O377" t="s">
        <v>25</v>
      </c>
      <c r="P377" t="str">
        <f t="shared" ca="1" si="36"/>
        <v>21-25</v>
      </c>
      <c r="Q377" s="20">
        <f t="shared" ca="1" si="41"/>
        <v>24</v>
      </c>
      <c r="R377" t="str">
        <f t="shared" ca="1" si="40"/>
        <v>07727391888</v>
      </c>
      <c r="S377" s="21">
        <f t="shared" ca="1" si="37"/>
        <v>36591</v>
      </c>
      <c r="T377" s="21">
        <f t="shared" si="38"/>
        <v>44732</v>
      </c>
      <c r="U377" t="str">
        <f t="shared" ca="1" si="39"/>
        <v>F</v>
      </c>
      <c r="V377" t="str">
        <f>VLOOKUP(A377,Sheet2!A:B,2,1)</f>
        <v>NEW TAXI PARK</v>
      </c>
    </row>
    <row r="378" spans="1:22">
      <c r="A378" s="14">
        <v>1003</v>
      </c>
      <c r="B378" s="15" t="s">
        <v>82</v>
      </c>
      <c r="C378" s="16">
        <v>1003502551617</v>
      </c>
      <c r="D378" s="15" t="s">
        <v>485</v>
      </c>
      <c r="E378" s="15">
        <v>193</v>
      </c>
      <c r="F378" s="17">
        <v>-1128736.8999999999</v>
      </c>
      <c r="G378" s="15">
        <v>4</v>
      </c>
      <c r="H378" s="18">
        <v>2000000</v>
      </c>
      <c r="I378" s="19">
        <v>44826</v>
      </c>
      <c r="J378" s="17">
        <v>1009476.1</v>
      </c>
      <c r="K378" s="19">
        <v>45100</v>
      </c>
      <c r="L378" s="13">
        <f t="shared" si="35"/>
        <v>605685.65999999992</v>
      </c>
      <c r="M378">
        <v>1</v>
      </c>
      <c r="N378" t="s">
        <v>24</v>
      </c>
      <c r="O378" t="s">
        <v>25</v>
      </c>
      <c r="P378" t="str">
        <f t="shared" ca="1" si="36"/>
        <v>31-35</v>
      </c>
      <c r="Q378" s="20">
        <f t="shared" ca="1" si="41"/>
        <v>35</v>
      </c>
      <c r="R378" t="str">
        <f t="shared" ca="1" si="40"/>
        <v>07721139768</v>
      </c>
      <c r="S378" s="21">
        <f t="shared" ca="1" si="37"/>
        <v>32573.25</v>
      </c>
      <c r="T378" s="21">
        <f t="shared" si="38"/>
        <v>44795</v>
      </c>
      <c r="U378" t="str">
        <f t="shared" ca="1" si="39"/>
        <v>M</v>
      </c>
      <c r="V378" t="str">
        <f>VLOOKUP(A378,Sheet2!A:B,2,1)</f>
        <v>KATWE</v>
      </c>
    </row>
    <row r="379" spans="1:22">
      <c r="A379" s="14">
        <v>1029</v>
      </c>
      <c r="B379" s="15" t="s">
        <v>396</v>
      </c>
      <c r="C379" s="16">
        <v>1029502723458</v>
      </c>
      <c r="D379" s="15" t="s">
        <v>486</v>
      </c>
      <c r="E379" s="15">
        <v>193</v>
      </c>
      <c r="F379" s="17">
        <v>-1124978.8</v>
      </c>
      <c r="G379" s="15">
        <v>1</v>
      </c>
      <c r="H379" s="18">
        <v>1000000</v>
      </c>
      <c r="I379" s="19">
        <v>44917</v>
      </c>
      <c r="J379" s="17">
        <v>968238.7</v>
      </c>
      <c r="K379" s="19">
        <v>45100</v>
      </c>
      <c r="L379" s="13">
        <f t="shared" si="35"/>
        <v>580943.22</v>
      </c>
      <c r="M379">
        <v>1</v>
      </c>
      <c r="N379" t="s">
        <v>24</v>
      </c>
      <c r="O379" t="s">
        <v>25</v>
      </c>
      <c r="P379" t="str">
        <f t="shared" ca="1" si="36"/>
        <v>Below 20</v>
      </c>
      <c r="Q379" s="20">
        <f t="shared" ca="1" si="41"/>
        <v>19</v>
      </c>
      <c r="R379" t="str">
        <f t="shared" ca="1" si="40"/>
        <v>07727856982</v>
      </c>
      <c r="S379" s="21">
        <f t="shared" ca="1" si="37"/>
        <v>38417.25</v>
      </c>
      <c r="T379" s="21">
        <f t="shared" si="38"/>
        <v>44887</v>
      </c>
      <c r="U379" t="str">
        <f t="shared" ca="1" si="39"/>
        <v>M</v>
      </c>
      <c r="V379" t="str">
        <f>VLOOKUP(A379,Sheet2!A:B,2,1)</f>
        <v>LIRA</v>
      </c>
    </row>
    <row r="380" spans="1:22">
      <c r="A380" s="7">
        <v>1005</v>
      </c>
      <c r="B380" s="8" t="s">
        <v>203</v>
      </c>
      <c r="C380" s="9">
        <v>1005502511021</v>
      </c>
      <c r="D380" s="8" t="s">
        <v>487</v>
      </c>
      <c r="E380" s="8">
        <v>214</v>
      </c>
      <c r="F380" s="10">
        <v>-1124780.25</v>
      </c>
      <c r="G380" s="8">
        <v>12</v>
      </c>
      <c r="H380" s="11">
        <v>3000000</v>
      </c>
      <c r="I380" s="12">
        <v>44802</v>
      </c>
      <c r="J380" s="10">
        <v>1011278.1</v>
      </c>
      <c r="K380" s="12">
        <v>45079</v>
      </c>
      <c r="L380" s="13">
        <f t="shared" si="35"/>
        <v>606766.86</v>
      </c>
      <c r="M380">
        <v>1</v>
      </c>
      <c r="N380" t="s">
        <v>24</v>
      </c>
      <c r="O380" t="s">
        <v>25</v>
      </c>
      <c r="P380" t="str">
        <f t="shared" ca="1" si="36"/>
        <v>Below 20</v>
      </c>
      <c r="Q380" s="20">
        <f t="shared" ca="1" si="41"/>
        <v>19</v>
      </c>
      <c r="R380" t="str">
        <f t="shared" ca="1" si="40"/>
        <v>07727417843</v>
      </c>
      <c r="S380" s="21">
        <f t="shared" ca="1" si="37"/>
        <v>38417.25</v>
      </c>
      <c r="T380" s="21">
        <f t="shared" si="38"/>
        <v>44771</v>
      </c>
      <c r="U380" t="str">
        <f t="shared" ca="1" si="39"/>
        <v>F</v>
      </c>
      <c r="V380" t="str">
        <f>VLOOKUP(A380,Sheet2!A:B,2,1)</f>
        <v>KAYUNGA</v>
      </c>
    </row>
    <row r="381" spans="1:22">
      <c r="A381" s="14">
        <v>1004</v>
      </c>
      <c r="B381" s="15" t="s">
        <v>149</v>
      </c>
      <c r="C381" s="16">
        <v>1004502559421</v>
      </c>
      <c r="D381" s="15" t="s">
        <v>488</v>
      </c>
      <c r="E381" s="15">
        <v>184</v>
      </c>
      <c r="F381" s="17">
        <v>-1123709.8999999999</v>
      </c>
      <c r="G381" s="15">
        <v>12</v>
      </c>
      <c r="H381" s="18">
        <v>3000000</v>
      </c>
      <c r="I381" s="19">
        <v>44831</v>
      </c>
      <c r="J381" s="17">
        <v>1026156.1</v>
      </c>
      <c r="K381" s="19">
        <v>45109</v>
      </c>
      <c r="L381" s="13">
        <f t="shared" si="35"/>
        <v>615693.65999999992</v>
      </c>
      <c r="M381">
        <v>1</v>
      </c>
      <c r="N381" t="s">
        <v>24</v>
      </c>
      <c r="O381" t="s">
        <v>25</v>
      </c>
      <c r="P381" t="str">
        <f t="shared" ca="1" si="36"/>
        <v>31-35</v>
      </c>
      <c r="Q381" s="20">
        <f t="shared" ca="1" si="41"/>
        <v>35</v>
      </c>
      <c r="R381" t="str">
        <f t="shared" ca="1" si="40"/>
        <v>07727951045</v>
      </c>
      <c r="S381" s="21">
        <f t="shared" ca="1" si="37"/>
        <v>32573.25</v>
      </c>
      <c r="T381" s="21">
        <f t="shared" si="38"/>
        <v>44800</v>
      </c>
      <c r="U381" t="str">
        <f t="shared" ca="1" si="39"/>
        <v>M</v>
      </c>
      <c r="V381" t="str">
        <f>VLOOKUP(A381,Sheet2!A:B,2,1)</f>
        <v>KASANGATI</v>
      </c>
    </row>
    <row r="382" spans="1:22">
      <c r="A382" s="14">
        <v>1047</v>
      </c>
      <c r="B382" s="15" t="s">
        <v>233</v>
      </c>
      <c r="C382" s="16">
        <v>1047502560247</v>
      </c>
      <c r="D382" s="15" t="s">
        <v>489</v>
      </c>
      <c r="E382" s="15">
        <v>184</v>
      </c>
      <c r="F382" s="17">
        <v>-1120697.8500000001</v>
      </c>
      <c r="G382" s="15">
        <v>12</v>
      </c>
      <c r="H382" s="18">
        <v>3000000</v>
      </c>
      <c r="I382" s="19">
        <v>44831</v>
      </c>
      <c r="J382" s="17">
        <v>1020028.45</v>
      </c>
      <c r="K382" s="19">
        <v>45109</v>
      </c>
      <c r="L382" s="13">
        <f t="shared" si="35"/>
        <v>612017.06999999995</v>
      </c>
      <c r="M382">
        <v>1</v>
      </c>
      <c r="N382" t="s">
        <v>24</v>
      </c>
      <c r="O382" t="s">
        <v>25</v>
      </c>
      <c r="P382" t="str">
        <f t="shared" ca="1" si="36"/>
        <v>31-35</v>
      </c>
      <c r="Q382" s="20">
        <f t="shared" ca="1" si="41"/>
        <v>35</v>
      </c>
      <c r="R382" t="str">
        <f t="shared" ca="1" si="40"/>
        <v>0772659516</v>
      </c>
      <c r="S382" s="21">
        <f t="shared" ca="1" si="37"/>
        <v>32573.25</v>
      </c>
      <c r="T382" s="21">
        <f t="shared" si="38"/>
        <v>44800</v>
      </c>
      <c r="U382" t="str">
        <f t="shared" ca="1" si="39"/>
        <v>M</v>
      </c>
      <c r="V382" t="str">
        <f>VLOOKUP(A382,Sheet2!A:B,2,1)</f>
        <v>KIREKA BRANCH</v>
      </c>
    </row>
    <row r="383" spans="1:22">
      <c r="A383" s="14">
        <v>1010</v>
      </c>
      <c r="B383" s="15" t="s">
        <v>86</v>
      </c>
      <c r="C383" s="16">
        <v>1010502448968</v>
      </c>
      <c r="D383" s="15" t="s">
        <v>490</v>
      </c>
      <c r="E383" s="15">
        <v>245</v>
      </c>
      <c r="F383" s="17">
        <v>-1116110.3999999999</v>
      </c>
      <c r="G383" s="15">
        <v>12</v>
      </c>
      <c r="H383" s="18">
        <v>3000000</v>
      </c>
      <c r="I383" s="19">
        <v>44769</v>
      </c>
      <c r="J383" s="17">
        <v>988273.45</v>
      </c>
      <c r="K383" s="19">
        <v>45048</v>
      </c>
      <c r="L383" s="13">
        <f t="shared" si="35"/>
        <v>592964.06999999995</v>
      </c>
      <c r="M383">
        <v>1</v>
      </c>
      <c r="N383" t="s">
        <v>24</v>
      </c>
      <c r="O383" t="s">
        <v>25</v>
      </c>
      <c r="P383" t="str">
        <f t="shared" ca="1" si="36"/>
        <v>Below 20</v>
      </c>
      <c r="Q383" s="20">
        <f t="shared" ca="1" si="41"/>
        <v>19</v>
      </c>
      <c r="R383" t="str">
        <f t="shared" ca="1" si="40"/>
        <v>07725865883</v>
      </c>
      <c r="S383" s="21">
        <f t="shared" ca="1" si="37"/>
        <v>38417.25</v>
      </c>
      <c r="T383" s="21">
        <f t="shared" si="38"/>
        <v>44739</v>
      </c>
      <c r="U383" t="str">
        <f t="shared" ca="1" si="39"/>
        <v>F</v>
      </c>
      <c r="V383" t="str">
        <f>VLOOKUP(A383,Sheet2!A:B,2,1)</f>
        <v>KAJJANSI</v>
      </c>
    </row>
    <row r="384" spans="1:22">
      <c r="A384" s="7">
        <v>1008</v>
      </c>
      <c r="B384" s="8" t="s">
        <v>491</v>
      </c>
      <c r="C384" s="9">
        <v>1008502658272</v>
      </c>
      <c r="D384" s="8" t="s">
        <v>492</v>
      </c>
      <c r="E384" s="8">
        <v>194</v>
      </c>
      <c r="F384" s="10">
        <v>-1114271.3500000001</v>
      </c>
      <c r="G384" s="8">
        <v>12</v>
      </c>
      <c r="H384" s="11">
        <v>2000000</v>
      </c>
      <c r="I384" s="12">
        <v>44886</v>
      </c>
      <c r="J384" s="10">
        <v>1017979.75</v>
      </c>
      <c r="K384" s="12">
        <v>45099</v>
      </c>
      <c r="L384" s="13">
        <f t="shared" si="35"/>
        <v>610787.85</v>
      </c>
      <c r="M384">
        <v>1</v>
      </c>
      <c r="N384" t="s">
        <v>24</v>
      </c>
      <c r="O384" t="s">
        <v>25</v>
      </c>
      <c r="P384" t="str">
        <f t="shared" ca="1" si="36"/>
        <v>31-35</v>
      </c>
      <c r="Q384" s="20">
        <f t="shared" ca="1" si="41"/>
        <v>33</v>
      </c>
      <c r="R384" t="str">
        <f t="shared" ca="1" si="40"/>
        <v>07729326343</v>
      </c>
      <c r="S384" s="21">
        <f t="shared" ca="1" si="37"/>
        <v>33303.75</v>
      </c>
      <c r="T384" s="21">
        <f t="shared" si="38"/>
        <v>44855</v>
      </c>
      <c r="U384" t="str">
        <f t="shared" ca="1" si="39"/>
        <v>M</v>
      </c>
      <c r="V384" t="str">
        <f>VLOOKUP(A384,Sheet2!A:B,2,1)</f>
        <v>BUSIA</v>
      </c>
    </row>
    <row r="385" spans="1:22">
      <c r="A385" s="7">
        <v>1018</v>
      </c>
      <c r="B385" s="8" t="s">
        <v>292</v>
      </c>
      <c r="C385" s="9">
        <v>1018502773962</v>
      </c>
      <c r="D385" s="8" t="s">
        <v>493</v>
      </c>
      <c r="E385" s="8">
        <v>192</v>
      </c>
      <c r="F385" s="10">
        <v>-1112505.6499999999</v>
      </c>
      <c r="G385" s="8">
        <v>12</v>
      </c>
      <c r="H385" s="11">
        <v>1500000</v>
      </c>
      <c r="I385" s="12">
        <v>44949</v>
      </c>
      <c r="J385" s="10">
        <v>1018846.65</v>
      </c>
      <c r="K385" s="12">
        <v>45101</v>
      </c>
      <c r="L385" s="13">
        <f t="shared" si="35"/>
        <v>611307.99</v>
      </c>
      <c r="M385">
        <v>1</v>
      </c>
      <c r="N385" t="s">
        <v>24</v>
      </c>
      <c r="O385" t="s">
        <v>25</v>
      </c>
      <c r="P385" t="str">
        <f t="shared" ca="1" si="36"/>
        <v>21-25</v>
      </c>
      <c r="Q385" s="20">
        <f t="shared" ca="1" si="41"/>
        <v>22</v>
      </c>
      <c r="R385" t="str">
        <f t="shared" ca="1" si="40"/>
        <v>07729790540</v>
      </c>
      <c r="S385" s="21">
        <f t="shared" ca="1" si="37"/>
        <v>37321.5</v>
      </c>
      <c r="T385" s="21">
        <f t="shared" si="38"/>
        <v>44918</v>
      </c>
      <c r="U385" t="str">
        <f t="shared" ca="1" si="39"/>
        <v>M</v>
      </c>
      <c r="V385" t="str">
        <f>VLOOKUP(A385,Sheet2!A:B,2,1)</f>
        <v>MASAKA</v>
      </c>
    </row>
    <row r="386" spans="1:22">
      <c r="A386" s="14">
        <v>1040</v>
      </c>
      <c r="B386" s="15" t="s">
        <v>79</v>
      </c>
      <c r="C386" s="16">
        <v>1040502601784</v>
      </c>
      <c r="D386" s="15" t="s">
        <v>494</v>
      </c>
      <c r="E386" s="15">
        <v>228</v>
      </c>
      <c r="F386" s="17">
        <v>-1112468.7</v>
      </c>
      <c r="G386" s="15">
        <v>12</v>
      </c>
      <c r="H386" s="18">
        <v>2000000</v>
      </c>
      <c r="I386" s="19">
        <v>44852</v>
      </c>
      <c r="J386" s="17">
        <v>1004570.85</v>
      </c>
      <c r="K386" s="19">
        <v>45065</v>
      </c>
      <c r="L386" s="13">
        <f t="shared" ref="L386:L449" si="42">0.6*J386</f>
        <v>602742.51</v>
      </c>
      <c r="M386">
        <v>1</v>
      </c>
      <c r="N386" t="s">
        <v>24</v>
      </c>
      <c r="O386" t="s">
        <v>25</v>
      </c>
      <c r="P386" t="str">
        <f t="shared" ref="P386:P449" ca="1" si="43">IF(Q386&lt;20, "Below 20", IF(Q386&lt;=25, "21-25", IF(Q386&lt;=30, "26-30", IF(Q386&lt;=35, "31-35", "Above 35"))))</f>
        <v>26-30</v>
      </c>
      <c r="Q386" s="20">
        <f t="shared" ca="1" si="41"/>
        <v>30</v>
      </c>
      <c r="R386" t="str">
        <f t="shared" ca="1" si="40"/>
        <v>07729481030</v>
      </c>
      <c r="S386" s="21">
        <f t="shared" ref="S386:S449" ca="1" si="44">TODAY() - Q386 * 365.25</f>
        <v>34399.5</v>
      </c>
      <c r="T386" s="21">
        <f t="shared" ref="T386:T449" si="45">DATE(YEAR(I386), MONTH(I386) - 1, DAY(I386))</f>
        <v>44822</v>
      </c>
      <c r="U386" t="str">
        <f t="shared" ref="U386:U449" ca="1" si="46">CHOOSE(RANDBETWEEN(1, 2), "M", "F")</f>
        <v>M</v>
      </c>
      <c r="V386" t="str">
        <f>VLOOKUP(A386,Sheet2!A:B,2,1)</f>
        <v>NEW TAXI PARK</v>
      </c>
    </row>
    <row r="387" spans="1:22">
      <c r="A387" s="7">
        <v>1008</v>
      </c>
      <c r="B387" s="8" t="s">
        <v>491</v>
      </c>
      <c r="C387" s="9">
        <v>1008502659642</v>
      </c>
      <c r="D387" s="8" t="s">
        <v>495</v>
      </c>
      <c r="E387" s="8">
        <v>193</v>
      </c>
      <c r="F387" s="10">
        <v>-1107841.95</v>
      </c>
      <c r="G387" s="8">
        <v>12</v>
      </c>
      <c r="H387" s="11">
        <v>2000000</v>
      </c>
      <c r="I387" s="12">
        <v>44887</v>
      </c>
      <c r="J387" s="10">
        <v>1011241.45</v>
      </c>
      <c r="K387" s="12">
        <v>45100</v>
      </c>
      <c r="L387" s="13">
        <f t="shared" si="42"/>
        <v>606744.87</v>
      </c>
      <c r="M387">
        <v>1</v>
      </c>
      <c r="N387" t="s">
        <v>24</v>
      </c>
      <c r="O387" t="s">
        <v>25</v>
      </c>
      <c r="P387" t="str">
        <f t="shared" ca="1" si="43"/>
        <v>21-25</v>
      </c>
      <c r="Q387" s="20">
        <f t="shared" ca="1" si="41"/>
        <v>24</v>
      </c>
      <c r="R387" t="str">
        <f t="shared" ref="R387:R450" ca="1" si="47">IF(ROW()&lt;=5, "075", "0772") &amp; TEXT(RANDBETWEEN(0,9999999),"00000")</f>
        <v>07725544159</v>
      </c>
      <c r="S387" s="21">
        <f t="shared" ca="1" si="44"/>
        <v>36591</v>
      </c>
      <c r="T387" s="21">
        <f t="shared" si="45"/>
        <v>44856</v>
      </c>
      <c r="U387" t="str">
        <f t="shared" ca="1" si="46"/>
        <v>F</v>
      </c>
      <c r="V387" t="str">
        <f>VLOOKUP(A387,Sheet2!A:B,2,1)</f>
        <v>BUSIA</v>
      </c>
    </row>
    <row r="388" spans="1:22">
      <c r="A388" s="14">
        <v>1015</v>
      </c>
      <c r="B388" s="15" t="s">
        <v>282</v>
      </c>
      <c r="C388" s="16">
        <v>1015502887930</v>
      </c>
      <c r="D388" s="15" t="s">
        <v>496</v>
      </c>
      <c r="E388" s="15">
        <v>240</v>
      </c>
      <c r="F388" s="17">
        <v>-1104485.95</v>
      </c>
      <c r="G388" s="15">
        <v>6</v>
      </c>
      <c r="H388" s="18">
        <v>1000000</v>
      </c>
      <c r="I388" s="19">
        <v>45022</v>
      </c>
      <c r="J388" s="17">
        <v>1000000</v>
      </c>
      <c r="K388" s="19">
        <v>45053</v>
      </c>
      <c r="L388" s="13">
        <f t="shared" si="42"/>
        <v>600000</v>
      </c>
      <c r="M388">
        <v>1</v>
      </c>
      <c r="N388" t="s">
        <v>24</v>
      </c>
      <c r="O388" t="s">
        <v>25</v>
      </c>
      <c r="P388" t="str">
        <f t="shared" ca="1" si="43"/>
        <v>31-35</v>
      </c>
      <c r="Q388" s="20">
        <f t="shared" ref="Q388:Q451" ca="1" si="48">RANDBETWEEN(18, 35)</f>
        <v>34</v>
      </c>
      <c r="R388" t="str">
        <f t="shared" ca="1" si="47"/>
        <v>07725607218</v>
      </c>
      <c r="S388" s="21">
        <f t="shared" ca="1" si="44"/>
        <v>32938.5</v>
      </c>
      <c r="T388" s="21">
        <f t="shared" si="45"/>
        <v>44991</v>
      </c>
      <c r="U388" t="str">
        <f t="shared" ca="1" si="46"/>
        <v>M</v>
      </c>
      <c r="V388" t="str">
        <f>VLOOKUP(A388,Sheet2!A:B,2,1)</f>
        <v>TORORO</v>
      </c>
    </row>
    <row r="389" spans="1:22">
      <c r="A389" s="14">
        <v>1001</v>
      </c>
      <c r="B389" s="15" t="s">
        <v>75</v>
      </c>
      <c r="C389" s="16">
        <v>1001502847650</v>
      </c>
      <c r="D389" s="15" t="s">
        <v>497</v>
      </c>
      <c r="E389" s="15">
        <v>209</v>
      </c>
      <c r="F389" s="17">
        <v>-1100922.1000000001</v>
      </c>
      <c r="G389" s="15">
        <v>8</v>
      </c>
      <c r="H389" s="18">
        <v>1500000</v>
      </c>
      <c r="I389" s="19">
        <v>44991</v>
      </c>
      <c r="J389" s="17">
        <v>1000720.2</v>
      </c>
      <c r="K389" s="19">
        <v>45084</v>
      </c>
      <c r="L389" s="13">
        <f t="shared" si="42"/>
        <v>600432.12</v>
      </c>
      <c r="M389">
        <v>1</v>
      </c>
      <c r="N389" t="s">
        <v>24</v>
      </c>
      <c r="O389" t="s">
        <v>25</v>
      </c>
      <c r="P389" t="str">
        <f t="shared" ca="1" si="43"/>
        <v>21-25</v>
      </c>
      <c r="Q389" s="20">
        <f t="shared" ca="1" si="48"/>
        <v>22</v>
      </c>
      <c r="R389" t="str">
        <f t="shared" ca="1" si="47"/>
        <v>07721879157</v>
      </c>
      <c r="S389" s="21">
        <f t="shared" ca="1" si="44"/>
        <v>37321.5</v>
      </c>
      <c r="T389" s="21">
        <f t="shared" si="45"/>
        <v>44963</v>
      </c>
      <c r="U389" t="str">
        <f t="shared" ca="1" si="46"/>
        <v>M</v>
      </c>
      <c r="V389" t="str">
        <f>VLOOKUP(A389,Sheet2!A:B,2,1)</f>
        <v>CHURCH HOUSE</v>
      </c>
    </row>
    <row r="390" spans="1:22">
      <c r="A390" s="14">
        <v>1040</v>
      </c>
      <c r="B390" s="15" t="s">
        <v>40</v>
      </c>
      <c r="C390" s="16">
        <v>1040502507700</v>
      </c>
      <c r="D390" s="15" t="s">
        <v>498</v>
      </c>
      <c r="E390" s="15">
        <v>214</v>
      </c>
      <c r="F390" s="17">
        <v>-1093482.75</v>
      </c>
      <c r="G390" s="15">
        <v>12</v>
      </c>
      <c r="H390" s="18">
        <v>3000000</v>
      </c>
      <c r="I390" s="19">
        <v>44799</v>
      </c>
      <c r="J390" s="17">
        <v>982863.65</v>
      </c>
      <c r="K390" s="19">
        <v>45079</v>
      </c>
      <c r="L390" s="13">
        <f t="shared" si="42"/>
        <v>589718.18999999994</v>
      </c>
      <c r="M390">
        <v>1</v>
      </c>
      <c r="N390" t="s">
        <v>24</v>
      </c>
      <c r="O390" t="s">
        <v>25</v>
      </c>
      <c r="P390" t="str">
        <f t="shared" ca="1" si="43"/>
        <v>21-25</v>
      </c>
      <c r="Q390" s="20">
        <f t="shared" ca="1" si="48"/>
        <v>23</v>
      </c>
      <c r="R390" t="str">
        <f t="shared" ca="1" si="47"/>
        <v>07724667417</v>
      </c>
      <c r="S390" s="21">
        <f t="shared" ca="1" si="44"/>
        <v>36956.25</v>
      </c>
      <c r="T390" s="21">
        <f t="shared" si="45"/>
        <v>44768</v>
      </c>
      <c r="U390" t="str">
        <f t="shared" ca="1" si="46"/>
        <v>M</v>
      </c>
      <c r="V390" t="str">
        <f>VLOOKUP(A390,Sheet2!A:B,2,1)</f>
        <v>NEW TAXI PARK</v>
      </c>
    </row>
    <row r="391" spans="1:22">
      <c r="A391" s="7">
        <v>1005</v>
      </c>
      <c r="B391" s="8" t="s">
        <v>359</v>
      </c>
      <c r="C391" s="9">
        <v>1005502552781</v>
      </c>
      <c r="D391" s="8" t="s">
        <v>499</v>
      </c>
      <c r="E391" s="8">
        <v>193</v>
      </c>
      <c r="F391" s="10">
        <v>-1091392.3</v>
      </c>
      <c r="G391" s="8">
        <v>4</v>
      </c>
      <c r="H391" s="11">
        <v>3000000</v>
      </c>
      <c r="I391" s="12">
        <v>44826</v>
      </c>
      <c r="J391" s="10">
        <v>948782.65</v>
      </c>
      <c r="K391" s="12">
        <v>45100</v>
      </c>
      <c r="L391" s="13">
        <f t="shared" si="42"/>
        <v>569269.59</v>
      </c>
      <c r="M391">
        <v>1</v>
      </c>
      <c r="N391" t="s">
        <v>24</v>
      </c>
      <c r="O391" t="s">
        <v>25</v>
      </c>
      <c r="P391" t="str">
        <f t="shared" ca="1" si="43"/>
        <v>31-35</v>
      </c>
      <c r="Q391" s="20">
        <f t="shared" ca="1" si="48"/>
        <v>33</v>
      </c>
      <c r="R391" t="str">
        <f t="shared" ca="1" si="47"/>
        <v>07723693609</v>
      </c>
      <c r="S391" s="21">
        <f t="shared" ca="1" si="44"/>
        <v>33303.75</v>
      </c>
      <c r="T391" s="21">
        <f t="shared" si="45"/>
        <v>44795</v>
      </c>
      <c r="U391" t="str">
        <f t="shared" ca="1" si="46"/>
        <v>M</v>
      </c>
      <c r="V391" t="str">
        <f>VLOOKUP(A391,Sheet2!A:B,2,1)</f>
        <v>KAYUNGA</v>
      </c>
    </row>
    <row r="392" spans="1:22">
      <c r="A392" s="14">
        <v>1039</v>
      </c>
      <c r="B392" s="15" t="s">
        <v>195</v>
      </c>
      <c r="C392" s="16">
        <v>1039502540872</v>
      </c>
      <c r="D392" s="15" t="s">
        <v>500</v>
      </c>
      <c r="E392" s="15">
        <v>231</v>
      </c>
      <c r="F392" s="17">
        <v>-1085685.3999999999</v>
      </c>
      <c r="G392" s="15">
        <v>1</v>
      </c>
      <c r="H392" s="18">
        <v>1500000</v>
      </c>
      <c r="I392" s="19">
        <v>44819</v>
      </c>
      <c r="J392" s="17">
        <v>983010</v>
      </c>
      <c r="K392" s="19">
        <v>45062</v>
      </c>
      <c r="L392" s="13">
        <f t="shared" si="42"/>
        <v>589806</v>
      </c>
      <c r="M392">
        <v>1</v>
      </c>
      <c r="N392" t="s">
        <v>24</v>
      </c>
      <c r="O392" t="s">
        <v>25</v>
      </c>
      <c r="P392" t="str">
        <f t="shared" ca="1" si="43"/>
        <v>31-35</v>
      </c>
      <c r="Q392" s="20">
        <f t="shared" ca="1" si="48"/>
        <v>34</v>
      </c>
      <c r="R392" t="str">
        <f t="shared" ca="1" si="47"/>
        <v>07728148165</v>
      </c>
      <c r="S392" s="21">
        <f t="shared" ca="1" si="44"/>
        <v>32938.5</v>
      </c>
      <c r="T392" s="21">
        <f t="shared" si="45"/>
        <v>44788</v>
      </c>
      <c r="U392" t="str">
        <f t="shared" ca="1" si="46"/>
        <v>F</v>
      </c>
      <c r="V392" t="str">
        <f>VLOOKUP(A392,Sheet2!A:B,2,1)</f>
        <v>NAKULABYE</v>
      </c>
    </row>
    <row r="393" spans="1:22">
      <c r="A393" s="14">
        <v>1040</v>
      </c>
      <c r="B393" s="15" t="s">
        <v>40</v>
      </c>
      <c r="C393" s="16">
        <v>1040502457941</v>
      </c>
      <c r="D393" s="15" t="s">
        <v>501</v>
      </c>
      <c r="E393" s="15">
        <v>213</v>
      </c>
      <c r="F393" s="17">
        <v>-1083268.3</v>
      </c>
      <c r="G393" s="15">
        <v>12</v>
      </c>
      <c r="H393" s="18">
        <v>5000000</v>
      </c>
      <c r="I393" s="19">
        <v>44775</v>
      </c>
      <c r="J393" s="17">
        <v>976339.45</v>
      </c>
      <c r="K393" s="19">
        <v>45080</v>
      </c>
      <c r="L393" s="13">
        <f t="shared" si="42"/>
        <v>585803.66999999993</v>
      </c>
      <c r="M393">
        <v>1</v>
      </c>
      <c r="N393" t="s">
        <v>24</v>
      </c>
      <c r="O393" t="s">
        <v>25</v>
      </c>
      <c r="P393" t="str">
        <f t="shared" ca="1" si="43"/>
        <v>31-35</v>
      </c>
      <c r="Q393" s="20">
        <f t="shared" ca="1" si="48"/>
        <v>31</v>
      </c>
      <c r="R393" t="str">
        <f t="shared" ca="1" si="47"/>
        <v>07729043410</v>
      </c>
      <c r="S393" s="21">
        <f t="shared" ca="1" si="44"/>
        <v>34034.25</v>
      </c>
      <c r="T393" s="21">
        <f t="shared" si="45"/>
        <v>44744</v>
      </c>
      <c r="U393" t="str">
        <f t="shared" ca="1" si="46"/>
        <v>F</v>
      </c>
      <c r="V393" t="str">
        <f>VLOOKUP(A393,Sheet2!A:B,2,1)</f>
        <v>NEW TAXI PARK</v>
      </c>
    </row>
    <row r="394" spans="1:22">
      <c r="A394" s="14">
        <v>1025</v>
      </c>
      <c r="B394" s="15" t="s">
        <v>188</v>
      </c>
      <c r="C394" s="16">
        <v>1025502589724</v>
      </c>
      <c r="D394" s="15" t="s">
        <v>502</v>
      </c>
      <c r="E394" s="15">
        <v>233</v>
      </c>
      <c r="F394" s="17">
        <v>-1075416.55</v>
      </c>
      <c r="G394" s="15">
        <v>8</v>
      </c>
      <c r="H394" s="18">
        <v>5000000</v>
      </c>
      <c r="I394" s="19">
        <v>44847</v>
      </c>
      <c r="J394" s="17">
        <v>825942.95</v>
      </c>
      <c r="K394" s="19">
        <v>45060</v>
      </c>
      <c r="L394" s="13">
        <f t="shared" si="42"/>
        <v>495565.76999999996</v>
      </c>
      <c r="M394">
        <v>1</v>
      </c>
      <c r="N394" t="s">
        <v>24</v>
      </c>
      <c r="O394" t="s">
        <v>25</v>
      </c>
      <c r="P394" t="str">
        <f t="shared" ca="1" si="43"/>
        <v>Below 20</v>
      </c>
      <c r="Q394" s="20">
        <f t="shared" ca="1" si="48"/>
        <v>18</v>
      </c>
      <c r="R394" t="str">
        <f t="shared" ca="1" si="47"/>
        <v>07722107911</v>
      </c>
      <c r="S394" s="21">
        <f t="shared" ca="1" si="44"/>
        <v>38782.5</v>
      </c>
      <c r="T394" s="21">
        <f t="shared" si="45"/>
        <v>44817</v>
      </c>
      <c r="U394" t="str">
        <f t="shared" ca="1" si="46"/>
        <v>F</v>
      </c>
      <c r="V394" t="str">
        <f>VLOOKUP(A394,Sheet2!A:B,2,1)</f>
        <v>NTINDA BRANCH</v>
      </c>
    </row>
    <row r="395" spans="1:22">
      <c r="A395" s="7">
        <v>1032</v>
      </c>
      <c r="B395" s="8" t="s">
        <v>57</v>
      </c>
      <c r="C395" s="9">
        <v>1032502909103</v>
      </c>
      <c r="D395" s="8" t="s">
        <v>503</v>
      </c>
      <c r="E395" s="8">
        <v>184</v>
      </c>
      <c r="F395" s="10">
        <v>-1066467.6499999999</v>
      </c>
      <c r="G395" s="8">
        <v>10</v>
      </c>
      <c r="H395" s="11">
        <v>1200000</v>
      </c>
      <c r="I395" s="12">
        <v>45045</v>
      </c>
      <c r="J395" s="10">
        <v>973253.32</v>
      </c>
      <c r="K395" s="12">
        <v>45109</v>
      </c>
      <c r="L395" s="13">
        <f t="shared" si="42"/>
        <v>583951.99199999997</v>
      </c>
      <c r="M395">
        <v>1</v>
      </c>
      <c r="N395" t="s">
        <v>24</v>
      </c>
      <c r="O395" t="s">
        <v>25</v>
      </c>
      <c r="P395" t="str">
        <f t="shared" ca="1" si="43"/>
        <v>31-35</v>
      </c>
      <c r="Q395" s="20">
        <f t="shared" ca="1" si="48"/>
        <v>32</v>
      </c>
      <c r="R395" t="str">
        <f t="shared" ca="1" si="47"/>
        <v>0772890911</v>
      </c>
      <c r="S395" s="21">
        <f t="shared" ca="1" si="44"/>
        <v>33669</v>
      </c>
      <c r="T395" s="21">
        <f t="shared" si="45"/>
        <v>45014</v>
      </c>
      <c r="U395" t="str">
        <f t="shared" ca="1" si="46"/>
        <v>M</v>
      </c>
      <c r="V395" t="str">
        <f>VLOOKUP(A395,Sheet2!A:B,2,1)</f>
        <v>MARKET STREET BRANCH</v>
      </c>
    </row>
    <row r="396" spans="1:22">
      <c r="A396" s="7">
        <v>1031</v>
      </c>
      <c r="B396" s="8" t="s">
        <v>130</v>
      </c>
      <c r="C396" s="9">
        <v>1031502610907</v>
      </c>
      <c r="D396" s="8" t="s">
        <v>504</v>
      </c>
      <c r="E396" s="8">
        <v>222</v>
      </c>
      <c r="F396" s="10">
        <v>-1064645.3500000001</v>
      </c>
      <c r="G396" s="8">
        <v>12</v>
      </c>
      <c r="H396" s="11">
        <v>2000000</v>
      </c>
      <c r="I396" s="12">
        <v>44858</v>
      </c>
      <c r="J396" s="10">
        <v>949376.3</v>
      </c>
      <c r="K396" s="12">
        <v>45071</v>
      </c>
      <c r="L396" s="13">
        <f t="shared" si="42"/>
        <v>569625.78</v>
      </c>
      <c r="M396">
        <v>1</v>
      </c>
      <c r="N396" t="s">
        <v>24</v>
      </c>
      <c r="O396" t="s">
        <v>25</v>
      </c>
      <c r="P396" t="str">
        <f t="shared" ca="1" si="43"/>
        <v>31-35</v>
      </c>
      <c r="Q396" s="20">
        <f t="shared" ca="1" si="48"/>
        <v>35</v>
      </c>
      <c r="R396" t="str">
        <f t="shared" ca="1" si="47"/>
        <v>07729097374</v>
      </c>
      <c r="S396" s="21">
        <f t="shared" ca="1" si="44"/>
        <v>32573.25</v>
      </c>
      <c r="T396" s="21">
        <f t="shared" si="45"/>
        <v>44828</v>
      </c>
      <c r="U396" t="str">
        <f t="shared" ca="1" si="46"/>
        <v>F</v>
      </c>
      <c r="V396" t="str">
        <f>VLOOKUP(A396,Sheet2!A:B,2,1)</f>
        <v>MBARARA</v>
      </c>
    </row>
    <row r="397" spans="1:22">
      <c r="A397" s="14">
        <v>1005</v>
      </c>
      <c r="B397" s="15" t="s">
        <v>203</v>
      </c>
      <c r="C397" s="16">
        <v>1005502490457</v>
      </c>
      <c r="D397" s="15" t="s">
        <v>505</v>
      </c>
      <c r="E397" s="15">
        <v>230</v>
      </c>
      <c r="F397" s="17">
        <v>-1063203.5</v>
      </c>
      <c r="G397" s="15">
        <v>12</v>
      </c>
      <c r="H397" s="18">
        <v>3000000</v>
      </c>
      <c r="I397" s="19">
        <v>44789</v>
      </c>
      <c r="J397" s="17">
        <v>958123.25</v>
      </c>
      <c r="K397" s="19">
        <v>45063</v>
      </c>
      <c r="L397" s="13">
        <f t="shared" si="42"/>
        <v>574873.94999999995</v>
      </c>
      <c r="M397">
        <v>1</v>
      </c>
      <c r="N397" t="s">
        <v>24</v>
      </c>
      <c r="O397" t="s">
        <v>25</v>
      </c>
      <c r="P397" t="str">
        <f t="shared" ca="1" si="43"/>
        <v>Below 20</v>
      </c>
      <c r="Q397" s="20">
        <f t="shared" ca="1" si="48"/>
        <v>18</v>
      </c>
      <c r="R397" t="str">
        <f t="shared" ca="1" si="47"/>
        <v>07726024342</v>
      </c>
      <c r="S397" s="21">
        <f t="shared" ca="1" si="44"/>
        <v>38782.5</v>
      </c>
      <c r="T397" s="21">
        <f t="shared" si="45"/>
        <v>44758</v>
      </c>
      <c r="U397" t="str">
        <f t="shared" ca="1" si="46"/>
        <v>F</v>
      </c>
      <c r="V397" t="str">
        <f>VLOOKUP(A397,Sheet2!A:B,2,1)</f>
        <v>KAYUNGA</v>
      </c>
    </row>
    <row r="398" spans="1:22">
      <c r="A398" s="7">
        <v>1021</v>
      </c>
      <c r="B398" s="8" t="s">
        <v>506</v>
      </c>
      <c r="C398" s="9">
        <v>1021502462931</v>
      </c>
      <c r="D398" s="8" t="s">
        <v>507</v>
      </c>
      <c r="E398" s="8">
        <v>242</v>
      </c>
      <c r="F398" s="10">
        <v>-1060023.1499999999</v>
      </c>
      <c r="G398" s="8">
        <v>4</v>
      </c>
      <c r="H398" s="11">
        <v>3000000</v>
      </c>
      <c r="I398" s="12">
        <v>44777</v>
      </c>
      <c r="J398" s="10">
        <v>878801.5</v>
      </c>
      <c r="K398" s="12">
        <v>45051</v>
      </c>
      <c r="L398" s="13">
        <f t="shared" si="42"/>
        <v>527280.9</v>
      </c>
      <c r="M398">
        <v>1</v>
      </c>
      <c r="N398" t="s">
        <v>24</v>
      </c>
      <c r="O398" t="s">
        <v>25</v>
      </c>
      <c r="P398" t="str">
        <f t="shared" ca="1" si="43"/>
        <v>31-35</v>
      </c>
      <c r="Q398" s="20">
        <f t="shared" ca="1" si="48"/>
        <v>31</v>
      </c>
      <c r="R398" t="str">
        <f t="shared" ca="1" si="47"/>
        <v>07726683798</v>
      </c>
      <c r="S398" s="21">
        <f t="shared" ca="1" si="44"/>
        <v>34034.25</v>
      </c>
      <c r="T398" s="21">
        <f t="shared" si="45"/>
        <v>44746</v>
      </c>
      <c r="U398" t="str">
        <f t="shared" ca="1" si="46"/>
        <v>F</v>
      </c>
      <c r="V398" t="str">
        <f>VLOOKUP(A398,Sheet2!A:B,2,1)</f>
        <v>ISHAKA</v>
      </c>
    </row>
    <row r="399" spans="1:22">
      <c r="A399" s="14">
        <v>1008</v>
      </c>
      <c r="B399" s="15" t="s">
        <v>491</v>
      </c>
      <c r="C399" s="16">
        <v>1008502658630</v>
      </c>
      <c r="D399" s="15" t="s">
        <v>508</v>
      </c>
      <c r="E399" s="15">
        <v>255</v>
      </c>
      <c r="F399" s="17">
        <v>-1032744.9</v>
      </c>
      <c r="G399" s="15">
        <v>12</v>
      </c>
      <c r="H399" s="18">
        <v>1500000</v>
      </c>
      <c r="I399" s="19">
        <v>44886</v>
      </c>
      <c r="J399" s="17">
        <v>921216.4</v>
      </c>
      <c r="K399" s="19">
        <v>45038</v>
      </c>
      <c r="L399" s="13">
        <f t="shared" si="42"/>
        <v>552729.84</v>
      </c>
      <c r="M399">
        <v>1</v>
      </c>
      <c r="N399" t="s">
        <v>24</v>
      </c>
      <c r="O399" t="s">
        <v>25</v>
      </c>
      <c r="P399" t="str">
        <f t="shared" ca="1" si="43"/>
        <v>26-30</v>
      </c>
      <c r="Q399" s="20">
        <f t="shared" ca="1" si="48"/>
        <v>30</v>
      </c>
      <c r="R399" t="str">
        <f t="shared" ca="1" si="47"/>
        <v>07725020364</v>
      </c>
      <c r="S399" s="21">
        <f t="shared" ca="1" si="44"/>
        <v>34399.5</v>
      </c>
      <c r="T399" s="21">
        <f t="shared" si="45"/>
        <v>44855</v>
      </c>
      <c r="U399" t="str">
        <f t="shared" ca="1" si="46"/>
        <v>M</v>
      </c>
      <c r="V399" t="str">
        <f>VLOOKUP(A399,Sheet2!A:B,2,1)</f>
        <v>BUSIA</v>
      </c>
    </row>
    <row r="400" spans="1:22">
      <c r="A400" s="14">
        <v>1003</v>
      </c>
      <c r="B400" s="15" t="s">
        <v>82</v>
      </c>
      <c r="C400" s="16">
        <v>1003502446451</v>
      </c>
      <c r="D400" s="15" t="s">
        <v>509</v>
      </c>
      <c r="E400" s="15">
        <v>184</v>
      </c>
      <c r="F400" s="17">
        <v>-1031993.4</v>
      </c>
      <c r="G400" s="15">
        <v>12</v>
      </c>
      <c r="H400" s="18">
        <v>5000000</v>
      </c>
      <c r="I400" s="19">
        <v>44768</v>
      </c>
      <c r="J400" s="17">
        <v>931072.55</v>
      </c>
      <c r="K400" s="19">
        <v>45109</v>
      </c>
      <c r="L400" s="13">
        <f t="shared" si="42"/>
        <v>558643.53</v>
      </c>
      <c r="M400">
        <v>1</v>
      </c>
      <c r="N400" t="s">
        <v>24</v>
      </c>
      <c r="O400" t="s">
        <v>25</v>
      </c>
      <c r="P400" t="str">
        <f t="shared" ca="1" si="43"/>
        <v>26-30</v>
      </c>
      <c r="Q400" s="20">
        <f t="shared" ca="1" si="48"/>
        <v>30</v>
      </c>
      <c r="R400" t="str">
        <f t="shared" ca="1" si="47"/>
        <v>07724519956</v>
      </c>
      <c r="S400" s="21">
        <f t="shared" ca="1" si="44"/>
        <v>34399.5</v>
      </c>
      <c r="T400" s="21">
        <f t="shared" si="45"/>
        <v>44738</v>
      </c>
      <c r="U400" t="str">
        <f t="shared" ca="1" si="46"/>
        <v>M</v>
      </c>
      <c r="V400" t="str">
        <f>VLOOKUP(A400,Sheet2!A:B,2,1)</f>
        <v>KATWE</v>
      </c>
    </row>
    <row r="401" spans="1:22">
      <c r="A401" s="14">
        <v>1040</v>
      </c>
      <c r="B401" s="15" t="s">
        <v>40</v>
      </c>
      <c r="C401" s="16">
        <v>1040502476777</v>
      </c>
      <c r="D401" s="15" t="s">
        <v>510</v>
      </c>
      <c r="E401" s="15">
        <v>206</v>
      </c>
      <c r="F401" s="17">
        <v>-1026806.7</v>
      </c>
      <c r="G401" s="15">
        <v>12</v>
      </c>
      <c r="H401" s="18">
        <v>4000000</v>
      </c>
      <c r="I401" s="19">
        <v>44782</v>
      </c>
      <c r="J401" s="17">
        <v>923611.95</v>
      </c>
      <c r="K401" s="19">
        <v>45087</v>
      </c>
      <c r="L401" s="13">
        <f t="shared" si="42"/>
        <v>554167.16999999993</v>
      </c>
      <c r="M401">
        <v>1</v>
      </c>
      <c r="N401" t="s">
        <v>24</v>
      </c>
      <c r="O401" t="s">
        <v>25</v>
      </c>
      <c r="P401" t="str">
        <f t="shared" ca="1" si="43"/>
        <v>31-35</v>
      </c>
      <c r="Q401" s="20">
        <f t="shared" ca="1" si="48"/>
        <v>34</v>
      </c>
      <c r="R401" t="str">
        <f t="shared" ca="1" si="47"/>
        <v>07722350127</v>
      </c>
      <c r="S401" s="21">
        <f t="shared" ca="1" si="44"/>
        <v>32938.5</v>
      </c>
      <c r="T401" s="21">
        <f t="shared" si="45"/>
        <v>44751</v>
      </c>
      <c r="U401" t="str">
        <f t="shared" ca="1" si="46"/>
        <v>M</v>
      </c>
      <c r="V401" t="str">
        <f>VLOOKUP(A401,Sheet2!A:B,2,1)</f>
        <v>NEW TAXI PARK</v>
      </c>
    </row>
    <row r="402" spans="1:22">
      <c r="A402" s="7">
        <v>1039</v>
      </c>
      <c r="B402" s="8" t="s">
        <v>61</v>
      </c>
      <c r="C402" s="9">
        <v>1039502614285</v>
      </c>
      <c r="D402" s="8" t="s">
        <v>511</v>
      </c>
      <c r="E402" s="8">
        <v>214</v>
      </c>
      <c r="F402" s="10">
        <v>-1020410.25</v>
      </c>
      <c r="G402" s="8">
        <v>12</v>
      </c>
      <c r="H402" s="11">
        <v>2000000</v>
      </c>
      <c r="I402" s="12">
        <v>44860</v>
      </c>
      <c r="J402" s="10">
        <v>918047.1</v>
      </c>
      <c r="K402" s="12">
        <v>45079</v>
      </c>
      <c r="L402" s="13">
        <f t="shared" si="42"/>
        <v>550828.26</v>
      </c>
      <c r="M402">
        <v>1</v>
      </c>
      <c r="N402" t="s">
        <v>24</v>
      </c>
      <c r="O402" t="s">
        <v>25</v>
      </c>
      <c r="P402" t="str">
        <f t="shared" ca="1" si="43"/>
        <v>31-35</v>
      </c>
      <c r="Q402" s="20">
        <f t="shared" ca="1" si="48"/>
        <v>32</v>
      </c>
      <c r="R402" t="str">
        <f t="shared" ca="1" si="47"/>
        <v>07726573644</v>
      </c>
      <c r="S402" s="21">
        <f t="shared" ca="1" si="44"/>
        <v>33669</v>
      </c>
      <c r="T402" s="21">
        <f t="shared" si="45"/>
        <v>44830</v>
      </c>
      <c r="U402" t="str">
        <f t="shared" ca="1" si="46"/>
        <v>M</v>
      </c>
      <c r="V402" t="str">
        <f>VLOOKUP(A402,Sheet2!A:B,2,1)</f>
        <v>NAKULABYE</v>
      </c>
    </row>
    <row r="403" spans="1:22">
      <c r="A403" s="7">
        <v>1005</v>
      </c>
      <c r="B403" s="8" t="s">
        <v>203</v>
      </c>
      <c r="C403" s="9">
        <v>1005502624128</v>
      </c>
      <c r="D403" s="8" t="s">
        <v>512</v>
      </c>
      <c r="E403" s="8">
        <v>214</v>
      </c>
      <c r="F403" s="10">
        <v>-1012807.45</v>
      </c>
      <c r="G403" s="8">
        <v>12</v>
      </c>
      <c r="H403" s="11">
        <v>2000000</v>
      </c>
      <c r="I403" s="12">
        <v>44866</v>
      </c>
      <c r="J403" s="10">
        <v>908715.3</v>
      </c>
      <c r="K403" s="12">
        <v>45079</v>
      </c>
      <c r="L403" s="13">
        <f t="shared" si="42"/>
        <v>545229.18000000005</v>
      </c>
      <c r="M403">
        <v>1</v>
      </c>
      <c r="N403" t="s">
        <v>24</v>
      </c>
      <c r="O403" t="s">
        <v>25</v>
      </c>
      <c r="P403" t="str">
        <f t="shared" ca="1" si="43"/>
        <v>31-35</v>
      </c>
      <c r="Q403" s="20">
        <f t="shared" ca="1" si="48"/>
        <v>33</v>
      </c>
      <c r="R403" t="str">
        <f t="shared" ca="1" si="47"/>
        <v>07722068028</v>
      </c>
      <c r="S403" s="21">
        <f t="shared" ca="1" si="44"/>
        <v>33303.75</v>
      </c>
      <c r="T403" s="21">
        <f t="shared" si="45"/>
        <v>44835</v>
      </c>
      <c r="U403" t="str">
        <f t="shared" ca="1" si="46"/>
        <v>M</v>
      </c>
      <c r="V403" t="str">
        <f>VLOOKUP(A403,Sheet2!A:B,2,1)</f>
        <v>KAYUNGA</v>
      </c>
    </row>
    <row r="404" spans="1:22">
      <c r="A404" s="7">
        <v>1003</v>
      </c>
      <c r="B404" s="8" t="s">
        <v>82</v>
      </c>
      <c r="C404" s="9">
        <v>1003502449989</v>
      </c>
      <c r="D404" s="8" t="s">
        <v>513</v>
      </c>
      <c r="E404" s="8">
        <v>184</v>
      </c>
      <c r="F404" s="10">
        <v>-1012305.85</v>
      </c>
      <c r="G404" s="8">
        <v>12</v>
      </c>
      <c r="H404" s="11">
        <v>5000000</v>
      </c>
      <c r="I404" s="12">
        <v>44770</v>
      </c>
      <c r="J404" s="10">
        <v>916172.80000000005</v>
      </c>
      <c r="K404" s="12">
        <v>45109</v>
      </c>
      <c r="L404" s="13">
        <f t="shared" si="42"/>
        <v>549703.68000000005</v>
      </c>
      <c r="M404">
        <v>1</v>
      </c>
      <c r="N404" t="s">
        <v>24</v>
      </c>
      <c r="O404" t="s">
        <v>25</v>
      </c>
      <c r="P404" t="str">
        <f t="shared" ca="1" si="43"/>
        <v>31-35</v>
      </c>
      <c r="Q404" s="20">
        <f t="shared" ca="1" si="48"/>
        <v>34</v>
      </c>
      <c r="R404" t="str">
        <f t="shared" ca="1" si="47"/>
        <v>07728178185</v>
      </c>
      <c r="S404" s="21">
        <f t="shared" ca="1" si="44"/>
        <v>32938.5</v>
      </c>
      <c r="T404" s="21">
        <f t="shared" si="45"/>
        <v>44740</v>
      </c>
      <c r="U404" t="str">
        <f t="shared" ca="1" si="46"/>
        <v>M</v>
      </c>
      <c r="V404" t="str">
        <f>VLOOKUP(A404,Sheet2!A:B,2,1)</f>
        <v>KATWE</v>
      </c>
    </row>
    <row r="405" spans="1:22">
      <c r="A405" s="7">
        <v>1001</v>
      </c>
      <c r="B405" s="8" t="s">
        <v>330</v>
      </c>
      <c r="C405" s="9">
        <v>1001502715493</v>
      </c>
      <c r="D405" s="8" t="s">
        <v>514</v>
      </c>
      <c r="E405" s="8">
        <v>229</v>
      </c>
      <c r="F405" s="10">
        <v>-1010739.2</v>
      </c>
      <c r="G405" s="8">
        <v>12</v>
      </c>
      <c r="H405" s="11">
        <v>1500000</v>
      </c>
      <c r="I405" s="12">
        <v>44912</v>
      </c>
      <c r="J405" s="10">
        <v>911843</v>
      </c>
      <c r="K405" s="12">
        <v>45064</v>
      </c>
      <c r="L405" s="13">
        <f t="shared" si="42"/>
        <v>547105.79999999993</v>
      </c>
      <c r="M405">
        <v>1</v>
      </c>
      <c r="N405" t="s">
        <v>24</v>
      </c>
      <c r="O405" t="s">
        <v>25</v>
      </c>
      <c r="P405" t="str">
        <f t="shared" ca="1" si="43"/>
        <v>21-25</v>
      </c>
      <c r="Q405" s="20">
        <f t="shared" ca="1" si="48"/>
        <v>25</v>
      </c>
      <c r="R405" t="str">
        <f t="shared" ca="1" si="47"/>
        <v>07725517784</v>
      </c>
      <c r="S405" s="21">
        <f t="shared" ca="1" si="44"/>
        <v>36225.75</v>
      </c>
      <c r="T405" s="21">
        <f t="shared" si="45"/>
        <v>44882</v>
      </c>
      <c r="U405" t="str">
        <f t="shared" ca="1" si="46"/>
        <v>M</v>
      </c>
      <c r="V405" t="str">
        <f>VLOOKUP(A405,Sheet2!A:B,2,1)</f>
        <v>CHURCH HOUSE</v>
      </c>
    </row>
    <row r="406" spans="1:22">
      <c r="A406" s="14">
        <v>1008</v>
      </c>
      <c r="B406" s="15" t="s">
        <v>405</v>
      </c>
      <c r="C406" s="16">
        <v>1008502658248</v>
      </c>
      <c r="D406" s="15" t="s">
        <v>515</v>
      </c>
      <c r="E406" s="15">
        <v>194</v>
      </c>
      <c r="F406" s="17">
        <v>-1010424.5</v>
      </c>
      <c r="G406" s="15">
        <v>12</v>
      </c>
      <c r="H406" s="18">
        <v>2000000</v>
      </c>
      <c r="I406" s="19">
        <v>44886</v>
      </c>
      <c r="J406" s="17">
        <v>923238.9</v>
      </c>
      <c r="K406" s="19">
        <v>45099</v>
      </c>
      <c r="L406" s="13">
        <f t="shared" si="42"/>
        <v>553943.34</v>
      </c>
      <c r="M406">
        <v>1</v>
      </c>
      <c r="N406" t="s">
        <v>24</v>
      </c>
      <c r="O406" t="s">
        <v>25</v>
      </c>
      <c r="P406" t="str">
        <f t="shared" ca="1" si="43"/>
        <v>26-30</v>
      </c>
      <c r="Q406" s="20">
        <f t="shared" ca="1" si="48"/>
        <v>29</v>
      </c>
      <c r="R406" t="str">
        <f t="shared" ca="1" si="47"/>
        <v>07722553673</v>
      </c>
      <c r="S406" s="21">
        <f t="shared" ca="1" si="44"/>
        <v>34764.75</v>
      </c>
      <c r="T406" s="21">
        <f t="shared" si="45"/>
        <v>44855</v>
      </c>
      <c r="U406" t="str">
        <f t="shared" ca="1" si="46"/>
        <v>F</v>
      </c>
      <c r="V406" t="str">
        <f>VLOOKUP(A406,Sheet2!A:B,2,1)</f>
        <v>BUSIA</v>
      </c>
    </row>
    <row r="407" spans="1:22">
      <c r="A407" s="7">
        <v>1047</v>
      </c>
      <c r="B407" s="8" t="s">
        <v>516</v>
      </c>
      <c r="C407" s="9">
        <v>1047502587004</v>
      </c>
      <c r="D407" s="8" t="s">
        <v>517</v>
      </c>
      <c r="E407" s="8">
        <v>264</v>
      </c>
      <c r="F407" s="10">
        <v>-1006955.45</v>
      </c>
      <c r="G407" s="8">
        <v>12</v>
      </c>
      <c r="H407" s="11">
        <v>1500000</v>
      </c>
      <c r="I407" s="12">
        <v>44846</v>
      </c>
      <c r="J407" s="10">
        <v>899044.4</v>
      </c>
      <c r="K407" s="12">
        <v>45029</v>
      </c>
      <c r="L407" s="13">
        <f t="shared" si="42"/>
        <v>539426.64</v>
      </c>
      <c r="M407">
        <v>1</v>
      </c>
      <c r="N407" t="s">
        <v>24</v>
      </c>
      <c r="O407" t="s">
        <v>25</v>
      </c>
      <c r="P407" t="str">
        <f t="shared" ca="1" si="43"/>
        <v>26-30</v>
      </c>
      <c r="Q407" s="20">
        <f t="shared" ca="1" si="48"/>
        <v>26</v>
      </c>
      <c r="R407" t="str">
        <f t="shared" ca="1" si="47"/>
        <v>07725570641</v>
      </c>
      <c r="S407" s="21">
        <f t="shared" ca="1" si="44"/>
        <v>35860.5</v>
      </c>
      <c r="T407" s="21">
        <f t="shared" si="45"/>
        <v>44816</v>
      </c>
      <c r="U407" t="str">
        <f t="shared" ca="1" si="46"/>
        <v>F</v>
      </c>
      <c r="V407" t="str">
        <f>VLOOKUP(A407,Sheet2!A:B,2,1)</f>
        <v>KIREKA BRANCH</v>
      </c>
    </row>
    <row r="408" spans="1:22">
      <c r="A408" s="7">
        <v>1029</v>
      </c>
      <c r="B408" s="8" t="s">
        <v>396</v>
      </c>
      <c r="C408" s="9">
        <v>1029502640309</v>
      </c>
      <c r="D408" s="8" t="s">
        <v>518</v>
      </c>
      <c r="E408" s="8">
        <v>205</v>
      </c>
      <c r="F408" s="10">
        <v>-1006404.45</v>
      </c>
      <c r="G408" s="8">
        <v>12</v>
      </c>
      <c r="H408" s="11">
        <v>2000000</v>
      </c>
      <c r="I408" s="12">
        <v>44875</v>
      </c>
      <c r="J408" s="10">
        <v>919269.15</v>
      </c>
      <c r="K408" s="12">
        <v>45088</v>
      </c>
      <c r="L408" s="13">
        <f t="shared" si="42"/>
        <v>551561.49</v>
      </c>
      <c r="M408">
        <v>1</v>
      </c>
      <c r="N408" t="s">
        <v>24</v>
      </c>
      <c r="O408" t="s">
        <v>25</v>
      </c>
      <c r="P408" t="str">
        <f t="shared" ca="1" si="43"/>
        <v>31-35</v>
      </c>
      <c r="Q408" s="20">
        <f t="shared" ca="1" si="48"/>
        <v>35</v>
      </c>
      <c r="R408" t="str">
        <f t="shared" ca="1" si="47"/>
        <v>07722241905</v>
      </c>
      <c r="S408" s="21">
        <f t="shared" ca="1" si="44"/>
        <v>32573.25</v>
      </c>
      <c r="T408" s="21">
        <f t="shared" si="45"/>
        <v>44844</v>
      </c>
      <c r="U408" t="str">
        <f t="shared" ca="1" si="46"/>
        <v>F</v>
      </c>
      <c r="V408" t="str">
        <f>VLOOKUP(A408,Sheet2!A:B,2,1)</f>
        <v>LIRA</v>
      </c>
    </row>
    <row r="409" spans="1:22">
      <c r="A409" s="14">
        <v>1006</v>
      </c>
      <c r="B409" s="15" t="s">
        <v>519</v>
      </c>
      <c r="C409" s="16">
        <v>1006502925333</v>
      </c>
      <c r="D409" s="15" t="s">
        <v>520</v>
      </c>
      <c r="E409" s="15">
        <v>196</v>
      </c>
      <c r="F409" s="17">
        <v>-1005444.8</v>
      </c>
      <c r="G409" s="15">
        <v>6</v>
      </c>
      <c r="H409" s="18">
        <v>1000000</v>
      </c>
      <c r="I409" s="19">
        <v>45065</v>
      </c>
      <c r="J409" s="17">
        <v>920420</v>
      </c>
      <c r="K409" s="19">
        <v>45097</v>
      </c>
      <c r="L409" s="13">
        <f t="shared" si="42"/>
        <v>552252</v>
      </c>
      <c r="M409">
        <v>1</v>
      </c>
      <c r="N409" t="s">
        <v>24</v>
      </c>
      <c r="O409" t="s">
        <v>25</v>
      </c>
      <c r="P409" t="str">
        <f t="shared" ca="1" si="43"/>
        <v>26-30</v>
      </c>
      <c r="Q409" s="20">
        <f t="shared" ca="1" si="48"/>
        <v>29</v>
      </c>
      <c r="R409" t="str">
        <f t="shared" ca="1" si="47"/>
        <v>07726702898</v>
      </c>
      <c r="S409" s="21">
        <f t="shared" ca="1" si="44"/>
        <v>34764.75</v>
      </c>
      <c r="T409" s="21">
        <f t="shared" si="45"/>
        <v>45035</v>
      </c>
      <c r="U409" t="str">
        <f t="shared" ca="1" si="46"/>
        <v>M</v>
      </c>
      <c r="V409" t="str">
        <f>VLOOKUP(A409,Sheet2!A:B,2,1)</f>
        <v>MUKONO</v>
      </c>
    </row>
    <row r="410" spans="1:22">
      <c r="A410" s="14">
        <v>1040</v>
      </c>
      <c r="B410" s="15" t="s">
        <v>97</v>
      </c>
      <c r="C410" s="16">
        <v>1040502801426</v>
      </c>
      <c r="D410" s="15" t="s">
        <v>521</v>
      </c>
      <c r="E410" s="15">
        <v>184</v>
      </c>
      <c r="F410" s="17">
        <v>-1002611.4</v>
      </c>
      <c r="G410" s="15">
        <v>12</v>
      </c>
      <c r="H410" s="18">
        <v>1500000</v>
      </c>
      <c r="I410" s="19">
        <v>44958</v>
      </c>
      <c r="J410" s="17">
        <v>917435.15</v>
      </c>
      <c r="K410" s="19">
        <v>45109</v>
      </c>
      <c r="L410" s="13">
        <f t="shared" si="42"/>
        <v>550461.09</v>
      </c>
      <c r="M410">
        <v>1</v>
      </c>
      <c r="N410" t="s">
        <v>24</v>
      </c>
      <c r="O410" t="s">
        <v>25</v>
      </c>
      <c r="P410" t="str">
        <f t="shared" ca="1" si="43"/>
        <v>31-35</v>
      </c>
      <c r="Q410" s="20">
        <f t="shared" ca="1" si="48"/>
        <v>32</v>
      </c>
      <c r="R410" t="str">
        <f t="shared" ca="1" si="47"/>
        <v>07721906805</v>
      </c>
      <c r="S410" s="21">
        <f t="shared" ca="1" si="44"/>
        <v>33669</v>
      </c>
      <c r="T410" s="21">
        <f t="shared" si="45"/>
        <v>44927</v>
      </c>
      <c r="U410" t="str">
        <f t="shared" ca="1" si="46"/>
        <v>F</v>
      </c>
      <c r="V410" t="str">
        <f>VLOOKUP(A410,Sheet2!A:B,2,1)</f>
        <v>NEW TAXI PARK</v>
      </c>
    </row>
    <row r="411" spans="1:22">
      <c r="A411" s="7">
        <v>1005</v>
      </c>
      <c r="B411" s="8" t="s">
        <v>203</v>
      </c>
      <c r="C411" s="9">
        <v>1005502795052</v>
      </c>
      <c r="D411" s="8" t="s">
        <v>522</v>
      </c>
      <c r="E411" s="8">
        <v>184</v>
      </c>
      <c r="F411" s="10">
        <v>-999963.45</v>
      </c>
      <c r="G411" s="8">
        <v>12</v>
      </c>
      <c r="H411" s="11">
        <v>1500000</v>
      </c>
      <c r="I411" s="12">
        <v>44956</v>
      </c>
      <c r="J411" s="10">
        <v>913517.9</v>
      </c>
      <c r="K411" s="12">
        <v>45109</v>
      </c>
      <c r="L411" s="13">
        <f t="shared" si="42"/>
        <v>548110.74</v>
      </c>
      <c r="M411">
        <v>1</v>
      </c>
      <c r="N411" t="s">
        <v>24</v>
      </c>
      <c r="O411" t="s">
        <v>25</v>
      </c>
      <c r="P411" t="str">
        <f t="shared" ca="1" si="43"/>
        <v>21-25</v>
      </c>
      <c r="Q411" s="20">
        <f t="shared" ca="1" si="48"/>
        <v>24</v>
      </c>
      <c r="R411" t="str">
        <f t="shared" ca="1" si="47"/>
        <v>07728117950</v>
      </c>
      <c r="S411" s="21">
        <f t="shared" ca="1" si="44"/>
        <v>36591</v>
      </c>
      <c r="T411" s="21">
        <f t="shared" si="45"/>
        <v>44925</v>
      </c>
      <c r="U411" t="str">
        <f t="shared" ca="1" si="46"/>
        <v>F</v>
      </c>
      <c r="V411" t="str">
        <f>VLOOKUP(A411,Sheet2!A:B,2,1)</f>
        <v>KAYUNGA</v>
      </c>
    </row>
    <row r="412" spans="1:22">
      <c r="A412" s="14">
        <v>1021</v>
      </c>
      <c r="B412" s="15" t="s">
        <v>506</v>
      </c>
      <c r="C412" s="16">
        <v>1021502537536</v>
      </c>
      <c r="D412" s="15" t="s">
        <v>523</v>
      </c>
      <c r="E412" s="15">
        <v>202</v>
      </c>
      <c r="F412" s="17">
        <v>-999559.3</v>
      </c>
      <c r="G412" s="15">
        <v>4</v>
      </c>
      <c r="H412" s="18">
        <v>3000000</v>
      </c>
      <c r="I412" s="19">
        <v>44817</v>
      </c>
      <c r="J412" s="17">
        <v>831760.05</v>
      </c>
      <c r="K412" s="19">
        <v>45091</v>
      </c>
      <c r="L412" s="13">
        <f t="shared" si="42"/>
        <v>499056.03</v>
      </c>
      <c r="M412">
        <v>1</v>
      </c>
      <c r="N412" t="s">
        <v>24</v>
      </c>
      <c r="O412" t="s">
        <v>25</v>
      </c>
      <c r="P412" t="str">
        <f t="shared" ca="1" si="43"/>
        <v>21-25</v>
      </c>
      <c r="Q412" s="20">
        <f t="shared" ca="1" si="48"/>
        <v>21</v>
      </c>
      <c r="R412" t="str">
        <f t="shared" ca="1" si="47"/>
        <v>07729552223</v>
      </c>
      <c r="S412" s="21">
        <f t="shared" ca="1" si="44"/>
        <v>37686.75</v>
      </c>
      <c r="T412" s="21">
        <f t="shared" si="45"/>
        <v>44786</v>
      </c>
      <c r="U412" t="str">
        <f t="shared" ca="1" si="46"/>
        <v>M</v>
      </c>
      <c r="V412" t="str">
        <f>VLOOKUP(A412,Sheet2!A:B,2,1)</f>
        <v>ISHAKA</v>
      </c>
    </row>
    <row r="413" spans="1:22">
      <c r="A413" s="7">
        <v>1017</v>
      </c>
      <c r="B413" s="8" t="s">
        <v>524</v>
      </c>
      <c r="C413" s="9">
        <v>1017502845601</v>
      </c>
      <c r="D413" s="8" t="s">
        <v>525</v>
      </c>
      <c r="E413" s="8">
        <v>182</v>
      </c>
      <c r="F413" s="10">
        <v>-998893</v>
      </c>
      <c r="G413" s="8">
        <v>1</v>
      </c>
      <c r="H413" s="11">
        <v>1000000</v>
      </c>
      <c r="I413" s="12">
        <v>44988</v>
      </c>
      <c r="J413" s="10">
        <v>896680</v>
      </c>
      <c r="K413" s="12">
        <v>45111</v>
      </c>
      <c r="L413" s="13">
        <f t="shared" si="42"/>
        <v>538008</v>
      </c>
      <c r="M413">
        <v>1</v>
      </c>
      <c r="N413" t="s">
        <v>24</v>
      </c>
      <c r="O413" t="s">
        <v>25</v>
      </c>
      <c r="P413" t="str">
        <f t="shared" ca="1" si="43"/>
        <v>31-35</v>
      </c>
      <c r="Q413" s="20">
        <f t="shared" ca="1" si="48"/>
        <v>32</v>
      </c>
      <c r="R413" t="str">
        <f t="shared" ca="1" si="47"/>
        <v>07729082737</v>
      </c>
      <c r="S413" s="21">
        <f t="shared" ca="1" si="44"/>
        <v>33669</v>
      </c>
      <c r="T413" s="21">
        <f t="shared" si="45"/>
        <v>44960</v>
      </c>
      <c r="U413" t="str">
        <f t="shared" ca="1" si="46"/>
        <v>F</v>
      </c>
      <c r="V413" t="str">
        <f>VLOOKUP(A413,Sheet2!A:B,2,1)</f>
        <v>IGANGA</v>
      </c>
    </row>
    <row r="414" spans="1:22">
      <c r="A414" s="14">
        <v>1038</v>
      </c>
      <c r="B414" s="15" t="s">
        <v>59</v>
      </c>
      <c r="C414" s="16">
        <v>1038502516400</v>
      </c>
      <c r="D414" s="15" t="s">
        <v>526</v>
      </c>
      <c r="E414" s="15">
        <v>184</v>
      </c>
      <c r="F414" s="17">
        <v>-994158.7</v>
      </c>
      <c r="G414" s="15">
        <v>12</v>
      </c>
      <c r="H414" s="18">
        <v>5000000</v>
      </c>
      <c r="I414" s="19">
        <v>44805</v>
      </c>
      <c r="J414" s="17">
        <v>927708.5</v>
      </c>
      <c r="K414" s="19">
        <v>45109</v>
      </c>
      <c r="L414" s="13">
        <f t="shared" si="42"/>
        <v>556625.1</v>
      </c>
      <c r="M414">
        <v>1</v>
      </c>
      <c r="N414" t="s">
        <v>24</v>
      </c>
      <c r="O414" t="s">
        <v>25</v>
      </c>
      <c r="P414" t="str">
        <f t="shared" ca="1" si="43"/>
        <v>26-30</v>
      </c>
      <c r="Q414" s="20">
        <f t="shared" ca="1" si="48"/>
        <v>27</v>
      </c>
      <c r="R414" t="str">
        <f t="shared" ca="1" si="47"/>
        <v>07727173841</v>
      </c>
      <c r="S414" s="21">
        <f t="shared" ca="1" si="44"/>
        <v>35495.25</v>
      </c>
      <c r="T414" s="21">
        <f t="shared" si="45"/>
        <v>44774</v>
      </c>
      <c r="U414" t="str">
        <f t="shared" ca="1" si="46"/>
        <v>M</v>
      </c>
      <c r="V414" t="str">
        <f>VLOOKUP(A414,Sheet2!A:B,2,1)</f>
        <v>ARUA PARK BRANCH</v>
      </c>
    </row>
    <row r="415" spans="1:22">
      <c r="A415" s="7">
        <v>1001</v>
      </c>
      <c r="B415" s="8" t="s">
        <v>75</v>
      </c>
      <c r="C415" s="9">
        <v>1001502926410</v>
      </c>
      <c r="D415" s="8" t="s">
        <v>527</v>
      </c>
      <c r="E415" s="8">
        <v>193</v>
      </c>
      <c r="F415" s="10">
        <v>-990398.75</v>
      </c>
      <c r="G415" s="8">
        <v>6</v>
      </c>
      <c r="H415" s="11">
        <v>1000000</v>
      </c>
      <c r="I415" s="12">
        <v>45068</v>
      </c>
      <c r="J415" s="10">
        <v>906500</v>
      </c>
      <c r="K415" s="12">
        <v>45100</v>
      </c>
      <c r="L415" s="13">
        <f t="shared" si="42"/>
        <v>543900</v>
      </c>
      <c r="M415">
        <v>1</v>
      </c>
      <c r="N415" t="s">
        <v>24</v>
      </c>
      <c r="O415" t="s">
        <v>25</v>
      </c>
      <c r="P415" t="str">
        <f t="shared" ca="1" si="43"/>
        <v>26-30</v>
      </c>
      <c r="Q415" s="20">
        <f t="shared" ca="1" si="48"/>
        <v>29</v>
      </c>
      <c r="R415" t="str">
        <f t="shared" ca="1" si="47"/>
        <v>0772603951</v>
      </c>
      <c r="S415" s="21">
        <f t="shared" ca="1" si="44"/>
        <v>34764.75</v>
      </c>
      <c r="T415" s="21">
        <f t="shared" si="45"/>
        <v>45038</v>
      </c>
      <c r="U415" t="str">
        <f t="shared" ca="1" si="46"/>
        <v>M</v>
      </c>
      <c r="V415" t="str">
        <f>VLOOKUP(A415,Sheet2!A:B,2,1)</f>
        <v>CHURCH HOUSE</v>
      </c>
    </row>
    <row r="416" spans="1:22">
      <c r="A416" s="7">
        <v>1039</v>
      </c>
      <c r="B416" s="8" t="s">
        <v>61</v>
      </c>
      <c r="C416" s="9">
        <v>1039502682784</v>
      </c>
      <c r="D416" s="8" t="s">
        <v>528</v>
      </c>
      <c r="E416" s="8">
        <v>241</v>
      </c>
      <c r="F416" s="10">
        <v>-983246.85</v>
      </c>
      <c r="G416" s="8">
        <v>12</v>
      </c>
      <c r="H416" s="11">
        <v>1400000</v>
      </c>
      <c r="I416" s="12">
        <v>44900</v>
      </c>
      <c r="J416" s="10">
        <v>887484.95</v>
      </c>
      <c r="K416" s="12">
        <v>45052</v>
      </c>
      <c r="L416" s="13">
        <f t="shared" si="42"/>
        <v>532490.97</v>
      </c>
      <c r="M416">
        <v>1</v>
      </c>
      <c r="N416" t="s">
        <v>24</v>
      </c>
      <c r="O416" t="s">
        <v>25</v>
      </c>
      <c r="P416" t="str">
        <f t="shared" ca="1" si="43"/>
        <v>21-25</v>
      </c>
      <c r="Q416" s="20">
        <f t="shared" ca="1" si="48"/>
        <v>21</v>
      </c>
      <c r="R416" t="str">
        <f t="shared" ca="1" si="47"/>
        <v>07721269021</v>
      </c>
      <c r="S416" s="21">
        <f t="shared" ca="1" si="44"/>
        <v>37686.75</v>
      </c>
      <c r="T416" s="21">
        <f t="shared" si="45"/>
        <v>44870</v>
      </c>
      <c r="U416" t="str">
        <f t="shared" ca="1" si="46"/>
        <v>F</v>
      </c>
      <c r="V416" t="str">
        <f>VLOOKUP(A416,Sheet2!A:B,2,1)</f>
        <v>NAKULABYE</v>
      </c>
    </row>
    <row r="417" spans="1:22">
      <c r="A417" s="14">
        <v>1047</v>
      </c>
      <c r="B417" s="15" t="s">
        <v>104</v>
      </c>
      <c r="C417" s="16">
        <v>1047502591071</v>
      </c>
      <c r="D417" s="15" t="s">
        <v>529</v>
      </c>
      <c r="E417" s="15">
        <v>232</v>
      </c>
      <c r="F417" s="17">
        <v>-982636.35</v>
      </c>
      <c r="G417" s="15">
        <v>12</v>
      </c>
      <c r="H417" s="18">
        <v>2000000</v>
      </c>
      <c r="I417" s="19">
        <v>44848</v>
      </c>
      <c r="J417" s="17">
        <v>877805.8</v>
      </c>
      <c r="K417" s="19">
        <v>45061</v>
      </c>
      <c r="L417" s="13">
        <f t="shared" si="42"/>
        <v>526683.48</v>
      </c>
      <c r="M417">
        <v>1</v>
      </c>
      <c r="N417" t="s">
        <v>24</v>
      </c>
      <c r="O417" t="s">
        <v>25</v>
      </c>
      <c r="P417" t="str">
        <f t="shared" ca="1" si="43"/>
        <v>21-25</v>
      </c>
      <c r="Q417" s="20">
        <f t="shared" ca="1" si="48"/>
        <v>24</v>
      </c>
      <c r="R417" t="str">
        <f t="shared" ca="1" si="47"/>
        <v>07727381009</v>
      </c>
      <c r="S417" s="21">
        <f t="shared" ca="1" si="44"/>
        <v>36591</v>
      </c>
      <c r="T417" s="21">
        <f t="shared" si="45"/>
        <v>44818</v>
      </c>
      <c r="U417" t="str">
        <f t="shared" ca="1" si="46"/>
        <v>M</v>
      </c>
      <c r="V417" t="str">
        <f>VLOOKUP(A417,Sheet2!A:B,2,1)</f>
        <v>KIREKA BRANCH</v>
      </c>
    </row>
    <row r="418" spans="1:22">
      <c r="A418" s="7">
        <v>1008</v>
      </c>
      <c r="B418" s="8" t="s">
        <v>405</v>
      </c>
      <c r="C418" s="9">
        <v>1008502657685</v>
      </c>
      <c r="D418" s="8" t="s">
        <v>530</v>
      </c>
      <c r="E418" s="8">
        <v>225</v>
      </c>
      <c r="F418" s="10">
        <v>-982550.75</v>
      </c>
      <c r="G418" s="8">
        <v>12</v>
      </c>
      <c r="H418" s="11">
        <v>1500000</v>
      </c>
      <c r="I418" s="12">
        <v>44886</v>
      </c>
      <c r="J418" s="10">
        <v>879975</v>
      </c>
      <c r="K418" s="12">
        <v>45068</v>
      </c>
      <c r="L418" s="13">
        <f t="shared" si="42"/>
        <v>527985</v>
      </c>
      <c r="M418">
        <v>1</v>
      </c>
      <c r="N418" t="s">
        <v>24</v>
      </c>
      <c r="O418" t="s">
        <v>25</v>
      </c>
      <c r="P418" t="str">
        <f t="shared" ca="1" si="43"/>
        <v>21-25</v>
      </c>
      <c r="Q418" s="20">
        <f t="shared" ca="1" si="48"/>
        <v>24</v>
      </c>
      <c r="R418" t="str">
        <f t="shared" ca="1" si="47"/>
        <v>07725379626</v>
      </c>
      <c r="S418" s="21">
        <f t="shared" ca="1" si="44"/>
        <v>36591</v>
      </c>
      <c r="T418" s="21">
        <f t="shared" si="45"/>
        <v>44855</v>
      </c>
      <c r="U418" t="str">
        <f t="shared" ca="1" si="46"/>
        <v>M</v>
      </c>
      <c r="V418" t="str">
        <f>VLOOKUP(A418,Sheet2!A:B,2,1)</f>
        <v>BUSIA</v>
      </c>
    </row>
    <row r="419" spans="1:22">
      <c r="A419" s="14">
        <v>1012</v>
      </c>
      <c r="B419" s="15" t="s">
        <v>38</v>
      </c>
      <c r="C419" s="16">
        <v>1012502616751</v>
      </c>
      <c r="D419" s="15" t="s">
        <v>531</v>
      </c>
      <c r="E419" s="15">
        <v>214</v>
      </c>
      <c r="F419" s="17">
        <v>-978112.05</v>
      </c>
      <c r="G419" s="15">
        <v>12</v>
      </c>
      <c r="H419" s="18">
        <v>2000000</v>
      </c>
      <c r="I419" s="19">
        <v>44861</v>
      </c>
      <c r="J419" s="17">
        <v>879859.4</v>
      </c>
      <c r="K419" s="19">
        <v>45079</v>
      </c>
      <c r="L419" s="13">
        <f t="shared" si="42"/>
        <v>527915.64</v>
      </c>
      <c r="M419">
        <v>1</v>
      </c>
      <c r="N419" t="s">
        <v>24</v>
      </c>
      <c r="O419" t="s">
        <v>25</v>
      </c>
      <c r="P419" t="str">
        <f t="shared" ca="1" si="43"/>
        <v>21-25</v>
      </c>
      <c r="Q419" s="20">
        <f t="shared" ca="1" si="48"/>
        <v>25</v>
      </c>
      <c r="R419" t="str">
        <f t="shared" ca="1" si="47"/>
        <v>07722045433</v>
      </c>
      <c r="S419" s="21">
        <f t="shared" ca="1" si="44"/>
        <v>36225.75</v>
      </c>
      <c r="T419" s="21">
        <f t="shared" si="45"/>
        <v>44831</v>
      </c>
      <c r="U419" t="str">
        <f t="shared" ca="1" si="46"/>
        <v>F</v>
      </c>
      <c r="V419" t="str">
        <f>VLOOKUP(A419,Sheet2!A:B,2,1)</f>
        <v>KYENGERA</v>
      </c>
    </row>
    <row r="420" spans="1:22">
      <c r="A420" s="14">
        <v>1046</v>
      </c>
      <c r="B420" s="15" t="s">
        <v>276</v>
      </c>
      <c r="C420" s="16">
        <v>1046502492763</v>
      </c>
      <c r="D420" s="15" t="s">
        <v>532</v>
      </c>
      <c r="E420" s="15">
        <v>229</v>
      </c>
      <c r="F420" s="17">
        <v>-975668.5</v>
      </c>
      <c r="G420" s="15">
        <v>12</v>
      </c>
      <c r="H420" s="18">
        <v>3000000</v>
      </c>
      <c r="I420" s="19">
        <v>44790</v>
      </c>
      <c r="J420" s="17">
        <v>876446.1</v>
      </c>
      <c r="K420" s="19">
        <v>45064</v>
      </c>
      <c r="L420" s="13">
        <f t="shared" si="42"/>
        <v>525867.65999999992</v>
      </c>
      <c r="M420">
        <v>1</v>
      </c>
      <c r="N420" t="s">
        <v>24</v>
      </c>
      <c r="O420" t="s">
        <v>25</v>
      </c>
      <c r="P420" t="str">
        <f t="shared" ca="1" si="43"/>
        <v>21-25</v>
      </c>
      <c r="Q420" s="20">
        <f t="shared" ca="1" si="48"/>
        <v>25</v>
      </c>
      <c r="R420" t="str">
        <f t="shared" ca="1" si="47"/>
        <v>07726381622</v>
      </c>
      <c r="S420" s="21">
        <f t="shared" ca="1" si="44"/>
        <v>36225.75</v>
      </c>
      <c r="T420" s="21">
        <f t="shared" si="45"/>
        <v>44759</v>
      </c>
      <c r="U420" t="str">
        <f t="shared" ca="1" si="46"/>
        <v>F</v>
      </c>
      <c r="V420" t="str">
        <f>VLOOKUP(A420,Sheet2!A:B,2,1)</f>
        <v>ENTEBBE BRANCH</v>
      </c>
    </row>
    <row r="421" spans="1:22">
      <c r="A421" s="7">
        <v>1040</v>
      </c>
      <c r="B421" s="8" t="s">
        <v>79</v>
      </c>
      <c r="C421" s="9">
        <v>1040502655976</v>
      </c>
      <c r="D421" s="8" t="s">
        <v>533</v>
      </c>
      <c r="E421" s="8">
        <v>227</v>
      </c>
      <c r="F421" s="10">
        <v>-969963.1</v>
      </c>
      <c r="G421" s="8">
        <v>12</v>
      </c>
      <c r="H421" s="11">
        <v>1500000</v>
      </c>
      <c r="I421" s="12">
        <v>44884</v>
      </c>
      <c r="J421" s="10">
        <v>876614.85</v>
      </c>
      <c r="K421" s="12">
        <v>45066</v>
      </c>
      <c r="L421" s="13">
        <f t="shared" si="42"/>
        <v>525968.90999999992</v>
      </c>
      <c r="M421">
        <v>1</v>
      </c>
      <c r="N421" t="s">
        <v>24</v>
      </c>
      <c r="O421" t="s">
        <v>25</v>
      </c>
      <c r="P421" t="str">
        <f t="shared" ca="1" si="43"/>
        <v>31-35</v>
      </c>
      <c r="Q421" s="20">
        <f t="shared" ca="1" si="48"/>
        <v>34</v>
      </c>
      <c r="R421" t="str">
        <f t="shared" ca="1" si="47"/>
        <v>07728228230</v>
      </c>
      <c r="S421" s="21">
        <f t="shared" ca="1" si="44"/>
        <v>32938.5</v>
      </c>
      <c r="T421" s="21">
        <f t="shared" si="45"/>
        <v>44853</v>
      </c>
      <c r="U421" t="str">
        <f t="shared" ca="1" si="46"/>
        <v>M</v>
      </c>
      <c r="V421" t="str">
        <f>VLOOKUP(A421,Sheet2!A:B,2,1)</f>
        <v>NEW TAXI PARK</v>
      </c>
    </row>
    <row r="422" spans="1:22">
      <c r="A422" s="7">
        <v>1001</v>
      </c>
      <c r="B422" s="8" t="s">
        <v>75</v>
      </c>
      <c r="C422" s="9">
        <v>1001502843333</v>
      </c>
      <c r="D422" s="8" t="s">
        <v>534</v>
      </c>
      <c r="E422" s="8">
        <v>214</v>
      </c>
      <c r="F422" s="10">
        <v>-968996.45</v>
      </c>
      <c r="G422" s="8">
        <v>6</v>
      </c>
      <c r="H422" s="11">
        <v>1500000</v>
      </c>
      <c r="I422" s="12">
        <v>44985</v>
      </c>
      <c r="J422" s="10">
        <v>867203.15</v>
      </c>
      <c r="K422" s="12">
        <v>45079</v>
      </c>
      <c r="L422" s="13">
        <f t="shared" si="42"/>
        <v>520321.89</v>
      </c>
      <c r="M422">
        <v>1</v>
      </c>
      <c r="N422" t="s">
        <v>24</v>
      </c>
      <c r="O422" t="s">
        <v>25</v>
      </c>
      <c r="P422" t="str">
        <f t="shared" ca="1" si="43"/>
        <v>26-30</v>
      </c>
      <c r="Q422" s="20">
        <f t="shared" ca="1" si="48"/>
        <v>27</v>
      </c>
      <c r="R422" t="str">
        <f t="shared" ca="1" si="47"/>
        <v>07726675766</v>
      </c>
      <c r="S422" s="21">
        <f t="shared" ca="1" si="44"/>
        <v>35495.25</v>
      </c>
      <c r="T422" s="21">
        <f t="shared" si="45"/>
        <v>44954</v>
      </c>
      <c r="U422" t="str">
        <f t="shared" ca="1" si="46"/>
        <v>F</v>
      </c>
      <c r="V422" t="str">
        <f>VLOOKUP(A422,Sheet2!A:B,2,1)</f>
        <v>CHURCH HOUSE</v>
      </c>
    </row>
    <row r="423" spans="1:22">
      <c r="A423" s="7">
        <v>1005</v>
      </c>
      <c r="B423" s="8" t="s">
        <v>203</v>
      </c>
      <c r="C423" s="9">
        <v>1005502555762</v>
      </c>
      <c r="D423" s="8" t="s">
        <v>535</v>
      </c>
      <c r="E423" s="8">
        <v>222</v>
      </c>
      <c r="F423" s="10">
        <v>-965048.1</v>
      </c>
      <c r="G423" s="8">
        <v>12</v>
      </c>
      <c r="H423" s="11">
        <v>2000000</v>
      </c>
      <c r="I423" s="12">
        <v>44828</v>
      </c>
      <c r="J423" s="10">
        <v>871568.05</v>
      </c>
      <c r="K423" s="12">
        <v>45071</v>
      </c>
      <c r="L423" s="13">
        <f t="shared" si="42"/>
        <v>522940.83</v>
      </c>
      <c r="M423">
        <v>1</v>
      </c>
      <c r="N423" t="s">
        <v>24</v>
      </c>
      <c r="O423" t="s">
        <v>25</v>
      </c>
      <c r="P423" t="str">
        <f t="shared" ca="1" si="43"/>
        <v>21-25</v>
      </c>
      <c r="Q423" s="20">
        <f t="shared" ca="1" si="48"/>
        <v>23</v>
      </c>
      <c r="R423" t="str">
        <f t="shared" ca="1" si="47"/>
        <v>07726423080</v>
      </c>
      <c r="S423" s="21">
        <f t="shared" ca="1" si="44"/>
        <v>36956.25</v>
      </c>
      <c r="T423" s="21">
        <f t="shared" si="45"/>
        <v>44797</v>
      </c>
      <c r="U423" t="str">
        <f t="shared" ca="1" si="46"/>
        <v>M</v>
      </c>
      <c r="V423" t="str">
        <f>VLOOKUP(A423,Sheet2!A:B,2,1)</f>
        <v>KAYUNGA</v>
      </c>
    </row>
    <row r="424" spans="1:22">
      <c r="A424" s="7">
        <v>1004</v>
      </c>
      <c r="B424" s="8" t="s">
        <v>244</v>
      </c>
      <c r="C424" s="9">
        <v>1004502709765</v>
      </c>
      <c r="D424" s="8" t="s">
        <v>536</v>
      </c>
      <c r="E424" s="8">
        <v>201</v>
      </c>
      <c r="F424" s="10">
        <v>-963449.8</v>
      </c>
      <c r="G424" s="8">
        <v>12</v>
      </c>
      <c r="H424" s="11">
        <v>1500000</v>
      </c>
      <c r="I424" s="12">
        <v>44909</v>
      </c>
      <c r="J424" s="10">
        <v>879982.45</v>
      </c>
      <c r="K424" s="12">
        <v>45092</v>
      </c>
      <c r="L424" s="13">
        <f t="shared" si="42"/>
        <v>527989.47</v>
      </c>
      <c r="M424">
        <v>1</v>
      </c>
      <c r="N424" t="s">
        <v>24</v>
      </c>
      <c r="O424" t="s">
        <v>25</v>
      </c>
      <c r="P424" t="str">
        <f t="shared" ca="1" si="43"/>
        <v>31-35</v>
      </c>
      <c r="Q424" s="20">
        <f t="shared" ca="1" si="48"/>
        <v>32</v>
      </c>
      <c r="R424" t="str">
        <f t="shared" ca="1" si="47"/>
        <v>07725934498</v>
      </c>
      <c r="S424" s="21">
        <f t="shared" ca="1" si="44"/>
        <v>33669</v>
      </c>
      <c r="T424" s="21">
        <f t="shared" si="45"/>
        <v>44879</v>
      </c>
      <c r="U424" t="str">
        <f t="shared" ca="1" si="46"/>
        <v>F</v>
      </c>
      <c r="V424" t="str">
        <f>VLOOKUP(A424,Sheet2!A:B,2,1)</f>
        <v>KASANGATI</v>
      </c>
    </row>
    <row r="425" spans="1:22">
      <c r="A425" s="14">
        <v>1004</v>
      </c>
      <c r="B425" s="15" t="s">
        <v>149</v>
      </c>
      <c r="C425" s="16">
        <v>1004502706068</v>
      </c>
      <c r="D425" s="15" t="s">
        <v>537</v>
      </c>
      <c r="E425" s="15">
        <v>202</v>
      </c>
      <c r="F425" s="17">
        <v>-957784.35</v>
      </c>
      <c r="G425" s="15">
        <v>4</v>
      </c>
      <c r="H425" s="18">
        <v>1500000</v>
      </c>
      <c r="I425" s="19">
        <v>44908</v>
      </c>
      <c r="J425" s="17">
        <v>885356.75</v>
      </c>
      <c r="K425" s="19">
        <v>45091</v>
      </c>
      <c r="L425" s="13">
        <f t="shared" si="42"/>
        <v>531214.04999999993</v>
      </c>
      <c r="M425">
        <v>1</v>
      </c>
      <c r="N425" t="s">
        <v>24</v>
      </c>
      <c r="O425" t="s">
        <v>25</v>
      </c>
      <c r="P425" t="str">
        <f t="shared" ca="1" si="43"/>
        <v>21-25</v>
      </c>
      <c r="Q425" s="20">
        <f t="shared" ca="1" si="48"/>
        <v>21</v>
      </c>
      <c r="R425" t="str">
        <f t="shared" ca="1" si="47"/>
        <v>07726300399</v>
      </c>
      <c r="S425" s="21">
        <f t="shared" ca="1" si="44"/>
        <v>37686.75</v>
      </c>
      <c r="T425" s="21">
        <f t="shared" si="45"/>
        <v>44878</v>
      </c>
      <c r="U425" t="str">
        <f t="shared" ca="1" si="46"/>
        <v>M</v>
      </c>
      <c r="V425" t="str">
        <f>VLOOKUP(A425,Sheet2!A:B,2,1)</f>
        <v>KASANGATI</v>
      </c>
    </row>
    <row r="426" spans="1:22">
      <c r="A426" s="7">
        <v>1038</v>
      </c>
      <c r="B426" s="8" t="s">
        <v>111</v>
      </c>
      <c r="C426" s="9">
        <v>1038502602352</v>
      </c>
      <c r="D426" s="8" t="s">
        <v>538</v>
      </c>
      <c r="E426" s="8">
        <v>197</v>
      </c>
      <c r="F426" s="10">
        <v>-953918.85</v>
      </c>
      <c r="G426" s="8">
        <v>12</v>
      </c>
      <c r="H426" s="11">
        <v>2000000</v>
      </c>
      <c r="I426" s="12">
        <v>44852</v>
      </c>
      <c r="J426" s="10">
        <v>874137.7</v>
      </c>
      <c r="K426" s="12">
        <v>45096</v>
      </c>
      <c r="L426" s="13">
        <f t="shared" si="42"/>
        <v>524482.62</v>
      </c>
      <c r="M426">
        <v>1</v>
      </c>
      <c r="N426" t="s">
        <v>24</v>
      </c>
      <c r="O426" t="s">
        <v>25</v>
      </c>
      <c r="P426" t="str">
        <f t="shared" ca="1" si="43"/>
        <v>26-30</v>
      </c>
      <c r="Q426" s="20">
        <f t="shared" ca="1" si="48"/>
        <v>26</v>
      </c>
      <c r="R426" t="str">
        <f t="shared" ca="1" si="47"/>
        <v>07724518793</v>
      </c>
      <c r="S426" s="21">
        <f t="shared" ca="1" si="44"/>
        <v>35860.5</v>
      </c>
      <c r="T426" s="21">
        <f t="shared" si="45"/>
        <v>44822</v>
      </c>
      <c r="U426" t="str">
        <f t="shared" ca="1" si="46"/>
        <v>M</v>
      </c>
      <c r="V426" t="str">
        <f>VLOOKUP(A426,Sheet2!A:B,2,1)</f>
        <v>ARUA PARK BRANCH</v>
      </c>
    </row>
    <row r="427" spans="1:22">
      <c r="A427" s="14">
        <v>1034</v>
      </c>
      <c r="B427" s="15" t="s">
        <v>539</v>
      </c>
      <c r="C427" s="16">
        <v>1034502562447</v>
      </c>
      <c r="D427" s="15" t="s">
        <v>540</v>
      </c>
      <c r="E427" s="15">
        <v>214</v>
      </c>
      <c r="F427" s="17">
        <v>-945819.35</v>
      </c>
      <c r="G427" s="15">
        <v>12</v>
      </c>
      <c r="H427" s="18">
        <v>2000000</v>
      </c>
      <c r="I427" s="19">
        <v>44832</v>
      </c>
      <c r="J427" s="17">
        <v>856295.35</v>
      </c>
      <c r="K427" s="19">
        <v>45079</v>
      </c>
      <c r="L427" s="13">
        <f t="shared" si="42"/>
        <v>513777.20999999996</v>
      </c>
      <c r="M427">
        <v>1</v>
      </c>
      <c r="N427" t="s">
        <v>24</v>
      </c>
      <c r="O427" t="s">
        <v>25</v>
      </c>
      <c r="P427" t="str">
        <f t="shared" ca="1" si="43"/>
        <v>Below 20</v>
      </c>
      <c r="Q427" s="20">
        <f t="shared" ca="1" si="48"/>
        <v>19</v>
      </c>
      <c r="R427" t="str">
        <f t="shared" ca="1" si="47"/>
        <v>07722219596</v>
      </c>
      <c r="S427" s="21">
        <f t="shared" ca="1" si="44"/>
        <v>38417.25</v>
      </c>
      <c r="T427" s="21">
        <f t="shared" si="45"/>
        <v>44801</v>
      </c>
      <c r="U427" t="str">
        <f t="shared" ca="1" si="46"/>
        <v>M</v>
      </c>
      <c r="V427" t="str">
        <f>VLOOKUP(A427,Sheet2!A:B,2,1)</f>
        <v>NDEEBA BRANCH</v>
      </c>
    </row>
    <row r="428" spans="1:22">
      <c r="A428" s="14">
        <v>1014</v>
      </c>
      <c r="B428" s="15" t="s">
        <v>65</v>
      </c>
      <c r="C428" s="16">
        <v>1014502618158</v>
      </c>
      <c r="D428" s="15" t="s">
        <v>541</v>
      </c>
      <c r="E428" s="15">
        <v>184</v>
      </c>
      <c r="F428" s="17">
        <v>-944903.7</v>
      </c>
      <c r="G428" s="15">
        <v>12</v>
      </c>
      <c r="H428" s="18">
        <v>2000000</v>
      </c>
      <c r="I428" s="19">
        <v>44862</v>
      </c>
      <c r="J428" s="17">
        <v>856604.65</v>
      </c>
      <c r="K428" s="19">
        <v>45109</v>
      </c>
      <c r="L428" s="13">
        <f t="shared" si="42"/>
        <v>513962.79</v>
      </c>
      <c r="M428">
        <v>1</v>
      </c>
      <c r="N428" t="s">
        <v>24</v>
      </c>
      <c r="O428" t="s">
        <v>25</v>
      </c>
      <c r="P428" t="str">
        <f t="shared" ca="1" si="43"/>
        <v>Below 20</v>
      </c>
      <c r="Q428" s="20">
        <f t="shared" ca="1" si="48"/>
        <v>18</v>
      </c>
      <c r="R428" t="str">
        <f t="shared" ca="1" si="47"/>
        <v>07724239281</v>
      </c>
      <c r="S428" s="21">
        <f t="shared" ca="1" si="44"/>
        <v>38782.5</v>
      </c>
      <c r="T428" s="21">
        <f t="shared" si="45"/>
        <v>44832</v>
      </c>
      <c r="U428" t="str">
        <f t="shared" ca="1" si="46"/>
        <v>M</v>
      </c>
      <c r="V428" t="str">
        <f>VLOOKUP(A428,Sheet2!A:B,2,1)</f>
        <v>MBALE</v>
      </c>
    </row>
    <row r="429" spans="1:22">
      <c r="A429" s="7">
        <v>1040</v>
      </c>
      <c r="B429" s="8" t="s">
        <v>79</v>
      </c>
      <c r="C429" s="9">
        <v>1040502623289</v>
      </c>
      <c r="D429" s="8" t="s">
        <v>542</v>
      </c>
      <c r="E429" s="8">
        <v>184</v>
      </c>
      <c r="F429" s="10">
        <v>-938078.85</v>
      </c>
      <c r="G429" s="8">
        <v>12</v>
      </c>
      <c r="H429" s="11">
        <v>2000000</v>
      </c>
      <c r="I429" s="12">
        <v>44865</v>
      </c>
      <c r="J429" s="10">
        <v>859375.65</v>
      </c>
      <c r="K429" s="12">
        <v>45109</v>
      </c>
      <c r="L429" s="13">
        <f t="shared" si="42"/>
        <v>515625.39</v>
      </c>
      <c r="M429">
        <v>1</v>
      </c>
      <c r="N429" t="s">
        <v>24</v>
      </c>
      <c r="O429" t="s">
        <v>25</v>
      </c>
      <c r="P429" t="str">
        <f t="shared" ca="1" si="43"/>
        <v>31-35</v>
      </c>
      <c r="Q429" s="20">
        <f t="shared" ca="1" si="48"/>
        <v>32</v>
      </c>
      <c r="R429" t="str">
        <f t="shared" ca="1" si="47"/>
        <v>07729306546</v>
      </c>
      <c r="S429" s="21">
        <f t="shared" ca="1" si="44"/>
        <v>33669</v>
      </c>
      <c r="T429" s="21">
        <f t="shared" si="45"/>
        <v>44835</v>
      </c>
      <c r="U429" t="str">
        <f t="shared" ca="1" si="46"/>
        <v>M</v>
      </c>
      <c r="V429" t="str">
        <f>VLOOKUP(A429,Sheet2!A:B,2,1)</f>
        <v>NEW TAXI PARK</v>
      </c>
    </row>
    <row r="430" spans="1:22">
      <c r="A430" s="7">
        <v>1004</v>
      </c>
      <c r="B430" s="8" t="s">
        <v>165</v>
      </c>
      <c r="C430" s="9">
        <v>1004502857862</v>
      </c>
      <c r="D430" s="8" t="s">
        <v>543</v>
      </c>
      <c r="E430" s="8">
        <v>226</v>
      </c>
      <c r="F430" s="10">
        <v>-935693.35</v>
      </c>
      <c r="G430" s="8">
        <v>6</v>
      </c>
      <c r="H430" s="11">
        <v>1000000</v>
      </c>
      <c r="I430" s="12">
        <v>45005</v>
      </c>
      <c r="J430" s="10">
        <v>835800</v>
      </c>
      <c r="K430" s="12">
        <v>45067</v>
      </c>
      <c r="L430" s="13">
        <f t="shared" si="42"/>
        <v>501480</v>
      </c>
      <c r="M430">
        <v>1</v>
      </c>
      <c r="N430" t="s">
        <v>24</v>
      </c>
      <c r="O430" t="s">
        <v>25</v>
      </c>
      <c r="P430" t="str">
        <f t="shared" ca="1" si="43"/>
        <v>21-25</v>
      </c>
      <c r="Q430" s="20">
        <f t="shared" ca="1" si="48"/>
        <v>21</v>
      </c>
      <c r="R430" t="str">
        <f t="shared" ca="1" si="47"/>
        <v>07724875269</v>
      </c>
      <c r="S430" s="21">
        <f t="shared" ca="1" si="44"/>
        <v>37686.75</v>
      </c>
      <c r="T430" s="21">
        <f t="shared" si="45"/>
        <v>44977</v>
      </c>
      <c r="U430" t="str">
        <f t="shared" ca="1" si="46"/>
        <v>F</v>
      </c>
      <c r="V430" t="str">
        <f>VLOOKUP(A430,Sheet2!A:B,2,1)</f>
        <v>KASANGATI</v>
      </c>
    </row>
    <row r="431" spans="1:22">
      <c r="A431" s="7">
        <v>1004</v>
      </c>
      <c r="B431" s="8" t="s">
        <v>165</v>
      </c>
      <c r="C431" s="9">
        <v>1004502505429</v>
      </c>
      <c r="D431" s="8" t="s">
        <v>544</v>
      </c>
      <c r="E431" s="8">
        <v>245</v>
      </c>
      <c r="F431" s="10">
        <v>-926905.65</v>
      </c>
      <c r="G431" s="8">
        <v>12</v>
      </c>
      <c r="H431" s="11">
        <v>2000000</v>
      </c>
      <c r="I431" s="12">
        <v>44798</v>
      </c>
      <c r="J431" s="10">
        <v>801008.35</v>
      </c>
      <c r="K431" s="12">
        <v>45048</v>
      </c>
      <c r="L431" s="13">
        <f t="shared" si="42"/>
        <v>480605.00999999995</v>
      </c>
      <c r="M431">
        <v>1</v>
      </c>
      <c r="N431" t="s">
        <v>24</v>
      </c>
      <c r="O431" t="s">
        <v>25</v>
      </c>
      <c r="P431" t="str">
        <f t="shared" ca="1" si="43"/>
        <v>26-30</v>
      </c>
      <c r="Q431" s="20">
        <f t="shared" ca="1" si="48"/>
        <v>28</v>
      </c>
      <c r="R431" t="str">
        <f t="shared" ca="1" si="47"/>
        <v>07729577521</v>
      </c>
      <c r="S431" s="21">
        <f t="shared" ca="1" si="44"/>
        <v>35130</v>
      </c>
      <c r="T431" s="21">
        <f t="shared" si="45"/>
        <v>44767</v>
      </c>
      <c r="U431" t="str">
        <f t="shared" ca="1" si="46"/>
        <v>F</v>
      </c>
      <c r="V431" t="str">
        <f>VLOOKUP(A431,Sheet2!A:B,2,1)</f>
        <v>KASANGATI</v>
      </c>
    </row>
    <row r="432" spans="1:22">
      <c r="A432" s="7">
        <v>1001</v>
      </c>
      <c r="B432" s="8" t="s">
        <v>125</v>
      </c>
      <c r="C432" s="9">
        <v>1001502539079</v>
      </c>
      <c r="D432" s="8" t="s">
        <v>545</v>
      </c>
      <c r="E432" s="8">
        <v>201</v>
      </c>
      <c r="F432" s="10">
        <v>-923998.25</v>
      </c>
      <c r="G432" s="8">
        <v>12</v>
      </c>
      <c r="H432" s="11">
        <v>3000000</v>
      </c>
      <c r="I432" s="12">
        <v>44818</v>
      </c>
      <c r="J432" s="10">
        <v>838412.25</v>
      </c>
      <c r="K432" s="12">
        <v>45092</v>
      </c>
      <c r="L432" s="13">
        <f t="shared" si="42"/>
        <v>503047.35</v>
      </c>
      <c r="M432">
        <v>1</v>
      </c>
      <c r="N432" t="s">
        <v>24</v>
      </c>
      <c r="O432" t="s">
        <v>25</v>
      </c>
      <c r="P432" t="str">
        <f t="shared" ca="1" si="43"/>
        <v>31-35</v>
      </c>
      <c r="Q432" s="20">
        <f t="shared" ca="1" si="48"/>
        <v>34</v>
      </c>
      <c r="R432" t="str">
        <f t="shared" ca="1" si="47"/>
        <v>0772725368</v>
      </c>
      <c r="S432" s="21">
        <f t="shared" ca="1" si="44"/>
        <v>32938.5</v>
      </c>
      <c r="T432" s="21">
        <f t="shared" si="45"/>
        <v>44787</v>
      </c>
      <c r="U432" t="str">
        <f t="shared" ca="1" si="46"/>
        <v>M</v>
      </c>
      <c r="V432" t="str">
        <f>VLOOKUP(A432,Sheet2!A:B,2,1)</f>
        <v>CHURCH HOUSE</v>
      </c>
    </row>
    <row r="433" spans="1:22">
      <c r="A433" s="14">
        <v>1015</v>
      </c>
      <c r="B433" s="15" t="s">
        <v>174</v>
      </c>
      <c r="C433" s="16">
        <v>1015502799608</v>
      </c>
      <c r="D433" s="15" t="s">
        <v>546</v>
      </c>
      <c r="E433" s="15">
        <v>184</v>
      </c>
      <c r="F433" s="17">
        <v>-916376.2</v>
      </c>
      <c r="G433" s="15">
        <v>1</v>
      </c>
      <c r="H433" s="18">
        <v>800000</v>
      </c>
      <c r="I433" s="19">
        <v>44957</v>
      </c>
      <c r="J433" s="17">
        <v>799912.4</v>
      </c>
      <c r="K433" s="19">
        <v>45109</v>
      </c>
      <c r="L433" s="13">
        <f t="shared" si="42"/>
        <v>479947.44</v>
      </c>
      <c r="M433">
        <v>1</v>
      </c>
      <c r="N433" t="s">
        <v>24</v>
      </c>
      <c r="O433" t="s">
        <v>25</v>
      </c>
      <c r="P433" t="str">
        <f t="shared" ca="1" si="43"/>
        <v>26-30</v>
      </c>
      <c r="Q433" s="20">
        <f t="shared" ca="1" si="48"/>
        <v>30</v>
      </c>
      <c r="R433" t="str">
        <f t="shared" ca="1" si="47"/>
        <v>07723600158</v>
      </c>
      <c r="S433" s="21">
        <f t="shared" ca="1" si="44"/>
        <v>34399.5</v>
      </c>
      <c r="T433" s="21">
        <f t="shared" si="45"/>
        <v>44926</v>
      </c>
      <c r="U433" t="str">
        <f t="shared" ca="1" si="46"/>
        <v>M</v>
      </c>
      <c r="V433" t="str">
        <f>VLOOKUP(A433,Sheet2!A:B,2,1)</f>
        <v>TORORO</v>
      </c>
    </row>
    <row r="434" spans="1:22">
      <c r="A434" s="7">
        <v>1040</v>
      </c>
      <c r="B434" s="8" t="s">
        <v>40</v>
      </c>
      <c r="C434" s="9">
        <v>1040502416726</v>
      </c>
      <c r="D434" s="8" t="s">
        <v>547</v>
      </c>
      <c r="E434" s="8">
        <v>270</v>
      </c>
      <c r="F434" s="10">
        <v>-909652.3</v>
      </c>
      <c r="G434" s="8">
        <v>12</v>
      </c>
      <c r="H434" s="11">
        <v>3000000</v>
      </c>
      <c r="I434" s="12">
        <v>44748</v>
      </c>
      <c r="J434" s="10">
        <v>807433.35</v>
      </c>
      <c r="K434" s="12">
        <v>45023</v>
      </c>
      <c r="L434" s="13">
        <f t="shared" si="42"/>
        <v>484460.00999999995</v>
      </c>
      <c r="M434">
        <v>1</v>
      </c>
      <c r="N434" t="s">
        <v>24</v>
      </c>
      <c r="O434" t="s">
        <v>25</v>
      </c>
      <c r="P434" t="str">
        <f t="shared" ca="1" si="43"/>
        <v>31-35</v>
      </c>
      <c r="Q434" s="20">
        <f t="shared" ca="1" si="48"/>
        <v>35</v>
      </c>
      <c r="R434" t="str">
        <f t="shared" ca="1" si="47"/>
        <v>07726431230</v>
      </c>
      <c r="S434" s="21">
        <f t="shared" ca="1" si="44"/>
        <v>32573.25</v>
      </c>
      <c r="T434" s="21">
        <f t="shared" si="45"/>
        <v>44718</v>
      </c>
      <c r="U434" t="str">
        <f t="shared" ca="1" si="46"/>
        <v>F</v>
      </c>
      <c r="V434" t="str">
        <f>VLOOKUP(A434,Sheet2!A:B,2,1)</f>
        <v>NEW TAXI PARK</v>
      </c>
    </row>
    <row r="435" spans="1:22">
      <c r="A435" s="14">
        <v>1043</v>
      </c>
      <c r="B435" s="15" t="s">
        <v>335</v>
      </c>
      <c r="C435" s="16">
        <v>1043502550745</v>
      </c>
      <c r="D435" s="15" t="s">
        <v>548</v>
      </c>
      <c r="E435" s="15">
        <v>194</v>
      </c>
      <c r="F435" s="17">
        <v>-907196.25</v>
      </c>
      <c r="G435" s="15">
        <v>12</v>
      </c>
      <c r="H435" s="18">
        <v>3000000</v>
      </c>
      <c r="I435" s="19">
        <v>44825</v>
      </c>
      <c r="J435" s="17">
        <v>821492.15</v>
      </c>
      <c r="K435" s="19">
        <v>45099</v>
      </c>
      <c r="L435" s="13">
        <f t="shared" si="42"/>
        <v>492895.29</v>
      </c>
      <c r="M435">
        <v>1</v>
      </c>
      <c r="N435" t="s">
        <v>24</v>
      </c>
      <c r="O435" t="s">
        <v>25</v>
      </c>
      <c r="P435" t="str">
        <f t="shared" ca="1" si="43"/>
        <v>31-35</v>
      </c>
      <c r="Q435" s="20">
        <f t="shared" ca="1" si="48"/>
        <v>31</v>
      </c>
      <c r="R435" t="str">
        <f t="shared" ca="1" si="47"/>
        <v>07721622261</v>
      </c>
      <c r="S435" s="21">
        <f t="shared" ca="1" si="44"/>
        <v>34034.25</v>
      </c>
      <c r="T435" s="21">
        <f t="shared" si="45"/>
        <v>44794</v>
      </c>
      <c r="U435" t="str">
        <f t="shared" ca="1" si="46"/>
        <v>M</v>
      </c>
      <c r="V435" t="str">
        <f>VLOOKUP(A435,Sheet2!A:B,2,1)</f>
        <v>OVINO BRANCH</v>
      </c>
    </row>
    <row r="436" spans="1:22">
      <c r="A436" s="14">
        <v>1033</v>
      </c>
      <c r="B436" s="15" t="s">
        <v>427</v>
      </c>
      <c r="C436" s="16">
        <v>1033502606106</v>
      </c>
      <c r="D436" s="15" t="s">
        <v>549</v>
      </c>
      <c r="E436" s="15">
        <v>195</v>
      </c>
      <c r="F436" s="17">
        <v>-903202.35</v>
      </c>
      <c r="G436" s="15">
        <v>12</v>
      </c>
      <c r="H436" s="18">
        <v>2000000</v>
      </c>
      <c r="I436" s="19">
        <v>44854</v>
      </c>
      <c r="J436" s="17">
        <v>823553</v>
      </c>
      <c r="K436" s="19">
        <v>45098</v>
      </c>
      <c r="L436" s="13">
        <f t="shared" si="42"/>
        <v>494131.8</v>
      </c>
      <c r="M436">
        <v>1</v>
      </c>
      <c r="N436" t="s">
        <v>24</v>
      </c>
      <c r="O436" t="s">
        <v>25</v>
      </c>
      <c r="P436" t="str">
        <f t="shared" ca="1" si="43"/>
        <v>26-30</v>
      </c>
      <c r="Q436" s="20">
        <f t="shared" ca="1" si="48"/>
        <v>28</v>
      </c>
      <c r="R436" t="str">
        <f t="shared" ca="1" si="47"/>
        <v>0772457289</v>
      </c>
      <c r="S436" s="21">
        <f t="shared" ca="1" si="44"/>
        <v>35130</v>
      </c>
      <c r="T436" s="21">
        <f t="shared" si="45"/>
        <v>44824</v>
      </c>
      <c r="U436" t="str">
        <f t="shared" ca="1" si="46"/>
        <v>F</v>
      </c>
      <c r="V436" t="str">
        <f>VLOOKUP(A436,Sheet2!A:B,2,1)</f>
        <v>VENUS PLAZA BRANCH</v>
      </c>
    </row>
    <row r="437" spans="1:22">
      <c r="A437" s="14">
        <v>1003</v>
      </c>
      <c r="B437" s="15" t="s">
        <v>82</v>
      </c>
      <c r="C437" s="16">
        <v>1003502497153</v>
      </c>
      <c r="D437" s="15" t="s">
        <v>550</v>
      </c>
      <c r="E437" s="15">
        <v>256</v>
      </c>
      <c r="F437" s="17">
        <v>-888876.5</v>
      </c>
      <c r="G437" s="15">
        <v>12</v>
      </c>
      <c r="H437" s="18">
        <v>2000000</v>
      </c>
      <c r="I437" s="19">
        <v>44793</v>
      </c>
      <c r="J437" s="17">
        <v>790355.7</v>
      </c>
      <c r="K437" s="19">
        <v>45037</v>
      </c>
      <c r="L437" s="13">
        <f t="shared" si="42"/>
        <v>474213.41999999993</v>
      </c>
      <c r="M437">
        <v>1</v>
      </c>
      <c r="N437" t="s">
        <v>24</v>
      </c>
      <c r="O437" t="s">
        <v>25</v>
      </c>
      <c r="P437" t="str">
        <f t="shared" ca="1" si="43"/>
        <v>21-25</v>
      </c>
      <c r="Q437" s="20">
        <f t="shared" ca="1" si="48"/>
        <v>22</v>
      </c>
      <c r="R437" t="str">
        <f t="shared" ca="1" si="47"/>
        <v>07723088474</v>
      </c>
      <c r="S437" s="21">
        <f t="shared" ca="1" si="44"/>
        <v>37321.5</v>
      </c>
      <c r="T437" s="21">
        <f t="shared" si="45"/>
        <v>44762</v>
      </c>
      <c r="U437" t="str">
        <f t="shared" ca="1" si="46"/>
        <v>M</v>
      </c>
      <c r="V437" t="str">
        <f>VLOOKUP(A437,Sheet2!A:B,2,1)</f>
        <v>KATWE</v>
      </c>
    </row>
    <row r="438" spans="1:22">
      <c r="A438" s="14">
        <v>1038</v>
      </c>
      <c r="B438" s="15" t="s">
        <v>59</v>
      </c>
      <c r="C438" s="16">
        <v>1038502542329</v>
      </c>
      <c r="D438" s="15" t="s">
        <v>551</v>
      </c>
      <c r="E438" s="15">
        <v>260</v>
      </c>
      <c r="F438" s="17">
        <v>-888168.7</v>
      </c>
      <c r="G438" s="15">
        <v>12</v>
      </c>
      <c r="H438" s="18">
        <v>1500000</v>
      </c>
      <c r="I438" s="19">
        <v>44820</v>
      </c>
      <c r="J438" s="17">
        <v>774387.4</v>
      </c>
      <c r="K438" s="19">
        <v>45033</v>
      </c>
      <c r="L438" s="13">
        <f t="shared" si="42"/>
        <v>464632.44</v>
      </c>
      <c r="M438">
        <v>1</v>
      </c>
      <c r="N438" t="s">
        <v>24</v>
      </c>
      <c r="O438" t="s">
        <v>25</v>
      </c>
      <c r="P438" t="str">
        <f t="shared" ca="1" si="43"/>
        <v>31-35</v>
      </c>
      <c r="Q438" s="20">
        <f t="shared" ca="1" si="48"/>
        <v>32</v>
      </c>
      <c r="R438" t="str">
        <f t="shared" ca="1" si="47"/>
        <v>07728987042</v>
      </c>
      <c r="S438" s="21">
        <f t="shared" ca="1" si="44"/>
        <v>33669</v>
      </c>
      <c r="T438" s="21">
        <f t="shared" si="45"/>
        <v>44789</v>
      </c>
      <c r="U438" t="str">
        <f t="shared" ca="1" si="46"/>
        <v>M</v>
      </c>
      <c r="V438" t="str">
        <f>VLOOKUP(A438,Sheet2!A:B,2,1)</f>
        <v>ARUA PARK BRANCH</v>
      </c>
    </row>
    <row r="439" spans="1:22">
      <c r="A439" s="14">
        <v>1013</v>
      </c>
      <c r="B439" s="15" t="s">
        <v>552</v>
      </c>
      <c r="C439" s="16">
        <v>1013502731619</v>
      </c>
      <c r="D439" s="15" t="s">
        <v>553</v>
      </c>
      <c r="E439" s="15">
        <v>184</v>
      </c>
      <c r="F439" s="17">
        <v>-886666</v>
      </c>
      <c r="G439" s="15">
        <v>12</v>
      </c>
      <c r="H439" s="18">
        <v>1500000</v>
      </c>
      <c r="I439" s="19">
        <v>44923</v>
      </c>
      <c r="J439" s="17">
        <v>808621.4</v>
      </c>
      <c r="K439" s="19">
        <v>45109</v>
      </c>
      <c r="L439" s="13">
        <f t="shared" si="42"/>
        <v>485172.83999999997</v>
      </c>
      <c r="M439">
        <v>1</v>
      </c>
      <c r="N439" t="s">
        <v>24</v>
      </c>
      <c r="O439" t="s">
        <v>25</v>
      </c>
      <c r="P439" t="str">
        <f t="shared" ca="1" si="43"/>
        <v>26-30</v>
      </c>
      <c r="Q439" s="20">
        <f t="shared" ca="1" si="48"/>
        <v>26</v>
      </c>
      <c r="R439" t="str">
        <f t="shared" ca="1" si="47"/>
        <v>07727451797</v>
      </c>
      <c r="S439" s="21">
        <f t="shared" ca="1" si="44"/>
        <v>35860.5</v>
      </c>
      <c r="T439" s="21">
        <f t="shared" si="45"/>
        <v>44893</v>
      </c>
      <c r="U439" t="str">
        <f t="shared" ca="1" si="46"/>
        <v>M</v>
      </c>
      <c r="V439" t="str">
        <f>VLOOKUP(A439,Sheet2!A:B,2,1)</f>
        <v>FORT PORTAL</v>
      </c>
    </row>
    <row r="440" spans="1:22">
      <c r="A440" s="7">
        <v>1018</v>
      </c>
      <c r="B440" s="8" t="s">
        <v>292</v>
      </c>
      <c r="C440" s="9">
        <v>1018502860601</v>
      </c>
      <c r="D440" s="8" t="s">
        <v>554</v>
      </c>
      <c r="E440" s="8">
        <v>193</v>
      </c>
      <c r="F440" s="10">
        <v>-881836.55</v>
      </c>
      <c r="G440" s="8">
        <v>10</v>
      </c>
      <c r="H440" s="11">
        <v>1000000</v>
      </c>
      <c r="I440" s="12">
        <v>45007</v>
      </c>
      <c r="J440" s="10">
        <v>808335.05</v>
      </c>
      <c r="K440" s="12">
        <v>45100</v>
      </c>
      <c r="L440" s="13">
        <f t="shared" si="42"/>
        <v>485001.03</v>
      </c>
      <c r="M440">
        <v>1</v>
      </c>
      <c r="N440" t="s">
        <v>24</v>
      </c>
      <c r="O440" t="s">
        <v>25</v>
      </c>
      <c r="P440" t="str">
        <f t="shared" ca="1" si="43"/>
        <v>21-25</v>
      </c>
      <c r="Q440" s="20">
        <f t="shared" ca="1" si="48"/>
        <v>25</v>
      </c>
      <c r="R440" t="str">
        <f t="shared" ca="1" si="47"/>
        <v>07728388551</v>
      </c>
      <c r="S440" s="21">
        <f t="shared" ca="1" si="44"/>
        <v>36225.75</v>
      </c>
      <c r="T440" s="21">
        <f t="shared" si="45"/>
        <v>44979</v>
      </c>
      <c r="U440" t="str">
        <f t="shared" ca="1" si="46"/>
        <v>M</v>
      </c>
      <c r="V440" t="str">
        <f>VLOOKUP(A440,Sheet2!A:B,2,1)</f>
        <v>MASAKA</v>
      </c>
    </row>
    <row r="441" spans="1:22">
      <c r="A441" s="14">
        <v>1046</v>
      </c>
      <c r="B441" s="15" t="s">
        <v>276</v>
      </c>
      <c r="C441" s="16">
        <v>1046502703811</v>
      </c>
      <c r="D441" s="15" t="s">
        <v>555</v>
      </c>
      <c r="E441" s="15">
        <v>203</v>
      </c>
      <c r="F441" s="17">
        <v>-878943</v>
      </c>
      <c r="G441" s="15">
        <v>12</v>
      </c>
      <c r="H441" s="18">
        <v>1500000</v>
      </c>
      <c r="I441" s="19">
        <v>44907</v>
      </c>
      <c r="J441" s="17">
        <v>799357.7</v>
      </c>
      <c r="K441" s="19">
        <v>45090</v>
      </c>
      <c r="L441" s="13">
        <f t="shared" si="42"/>
        <v>479614.61999999994</v>
      </c>
      <c r="M441">
        <v>1</v>
      </c>
      <c r="N441" t="s">
        <v>24</v>
      </c>
      <c r="O441" t="s">
        <v>25</v>
      </c>
      <c r="P441" t="str">
        <f t="shared" ca="1" si="43"/>
        <v>31-35</v>
      </c>
      <c r="Q441" s="20">
        <f t="shared" ca="1" si="48"/>
        <v>33</v>
      </c>
      <c r="R441" t="str">
        <f t="shared" ca="1" si="47"/>
        <v>07727717221</v>
      </c>
      <c r="S441" s="21">
        <f t="shared" ca="1" si="44"/>
        <v>33303.75</v>
      </c>
      <c r="T441" s="21">
        <f t="shared" si="45"/>
        <v>44877</v>
      </c>
      <c r="U441" t="str">
        <f t="shared" ca="1" si="46"/>
        <v>M</v>
      </c>
      <c r="V441" t="str">
        <f>VLOOKUP(A441,Sheet2!A:B,2,1)</f>
        <v>ENTEBBE BRANCH</v>
      </c>
    </row>
    <row r="442" spans="1:22">
      <c r="A442" s="14">
        <v>1032</v>
      </c>
      <c r="B442" s="15" t="s">
        <v>84</v>
      </c>
      <c r="C442" s="16">
        <v>1032502879179</v>
      </c>
      <c r="D442" s="15" t="s">
        <v>556</v>
      </c>
      <c r="E442" s="15">
        <v>184</v>
      </c>
      <c r="F442" s="17">
        <v>-874514</v>
      </c>
      <c r="G442" s="15">
        <v>10</v>
      </c>
      <c r="H442" s="18">
        <v>1000000</v>
      </c>
      <c r="I442" s="19">
        <v>45013</v>
      </c>
      <c r="J442" s="17">
        <v>798461.05</v>
      </c>
      <c r="K442" s="19">
        <v>45109</v>
      </c>
      <c r="L442" s="13">
        <f t="shared" si="42"/>
        <v>479076.63</v>
      </c>
      <c r="M442">
        <v>1</v>
      </c>
      <c r="N442" t="s">
        <v>24</v>
      </c>
      <c r="O442" t="s">
        <v>25</v>
      </c>
      <c r="P442" t="str">
        <f t="shared" ca="1" si="43"/>
        <v>21-25</v>
      </c>
      <c r="Q442" s="20">
        <f t="shared" ca="1" si="48"/>
        <v>20</v>
      </c>
      <c r="R442" t="str">
        <f t="shared" ca="1" si="47"/>
        <v>0772239686</v>
      </c>
      <c r="S442" s="21">
        <f t="shared" ca="1" si="44"/>
        <v>38052</v>
      </c>
      <c r="T442" s="21">
        <f t="shared" si="45"/>
        <v>44985</v>
      </c>
      <c r="U442" t="str">
        <f t="shared" ca="1" si="46"/>
        <v>F</v>
      </c>
      <c r="V442" t="str">
        <f>VLOOKUP(A442,Sheet2!A:B,2,1)</f>
        <v>MARKET STREET BRANCH</v>
      </c>
    </row>
    <row r="443" spans="1:22">
      <c r="A443" s="14">
        <v>1001</v>
      </c>
      <c r="B443" s="15" t="s">
        <v>34</v>
      </c>
      <c r="C443" s="16">
        <v>1001502413203</v>
      </c>
      <c r="D443" s="15" t="s">
        <v>557</v>
      </c>
      <c r="E443" s="15">
        <v>242</v>
      </c>
      <c r="F443" s="17">
        <v>-873303.5</v>
      </c>
      <c r="G443" s="15">
        <v>12</v>
      </c>
      <c r="H443" s="18">
        <v>3000000</v>
      </c>
      <c r="I443" s="19">
        <v>44746</v>
      </c>
      <c r="J443" s="17">
        <v>787568.65</v>
      </c>
      <c r="K443" s="19">
        <v>45051</v>
      </c>
      <c r="L443" s="13">
        <f t="shared" si="42"/>
        <v>472541.19</v>
      </c>
      <c r="M443">
        <v>1</v>
      </c>
      <c r="N443" t="s">
        <v>24</v>
      </c>
      <c r="O443" t="s">
        <v>25</v>
      </c>
      <c r="P443" t="str">
        <f t="shared" ca="1" si="43"/>
        <v>Below 20</v>
      </c>
      <c r="Q443" s="20">
        <f t="shared" ca="1" si="48"/>
        <v>19</v>
      </c>
      <c r="R443" t="str">
        <f t="shared" ca="1" si="47"/>
        <v>07729296096</v>
      </c>
      <c r="S443" s="21">
        <f t="shared" ca="1" si="44"/>
        <v>38417.25</v>
      </c>
      <c r="T443" s="21">
        <f t="shared" si="45"/>
        <v>44716</v>
      </c>
      <c r="U443" t="str">
        <f t="shared" ca="1" si="46"/>
        <v>M</v>
      </c>
      <c r="V443" t="str">
        <f>VLOOKUP(A443,Sheet2!A:B,2,1)</f>
        <v>CHURCH HOUSE</v>
      </c>
    </row>
    <row r="444" spans="1:22">
      <c r="A444" s="14">
        <v>1047</v>
      </c>
      <c r="B444" s="15" t="s">
        <v>104</v>
      </c>
      <c r="C444" s="16">
        <v>1047502417654</v>
      </c>
      <c r="D444" s="15" t="s">
        <v>558</v>
      </c>
      <c r="E444" s="15">
        <v>208</v>
      </c>
      <c r="F444" s="17">
        <v>-863555.6</v>
      </c>
      <c r="G444" s="15">
        <v>12</v>
      </c>
      <c r="H444" s="18">
        <v>5000000</v>
      </c>
      <c r="I444" s="19">
        <v>44749</v>
      </c>
      <c r="J444" s="17">
        <v>784881.65</v>
      </c>
      <c r="K444" s="19">
        <v>45085</v>
      </c>
      <c r="L444" s="13">
        <f t="shared" si="42"/>
        <v>470928.99</v>
      </c>
      <c r="M444">
        <v>1</v>
      </c>
      <c r="N444" t="s">
        <v>24</v>
      </c>
      <c r="O444" t="s">
        <v>25</v>
      </c>
      <c r="P444" t="str">
        <f t="shared" ca="1" si="43"/>
        <v>26-30</v>
      </c>
      <c r="Q444" s="20">
        <f t="shared" ca="1" si="48"/>
        <v>27</v>
      </c>
      <c r="R444" t="str">
        <f t="shared" ca="1" si="47"/>
        <v>0772468933</v>
      </c>
      <c r="S444" s="21">
        <f t="shared" ca="1" si="44"/>
        <v>35495.25</v>
      </c>
      <c r="T444" s="21">
        <f t="shared" si="45"/>
        <v>44719</v>
      </c>
      <c r="U444" t="str">
        <f t="shared" ca="1" si="46"/>
        <v>M</v>
      </c>
      <c r="V444" t="str">
        <f>VLOOKUP(A444,Sheet2!A:B,2,1)</f>
        <v>KIREKA BRANCH</v>
      </c>
    </row>
    <row r="445" spans="1:22">
      <c r="A445" s="14">
        <v>1040</v>
      </c>
      <c r="B445" s="15" t="s">
        <v>107</v>
      </c>
      <c r="C445" s="16">
        <v>1040502623097</v>
      </c>
      <c r="D445" s="15" t="s">
        <v>559</v>
      </c>
      <c r="E445" s="15">
        <v>184</v>
      </c>
      <c r="F445" s="17">
        <v>-862827.65</v>
      </c>
      <c r="G445" s="15">
        <v>12</v>
      </c>
      <c r="H445" s="18">
        <v>2000000</v>
      </c>
      <c r="I445" s="19">
        <v>44865</v>
      </c>
      <c r="J445" s="17">
        <v>785957.9</v>
      </c>
      <c r="K445" s="19">
        <v>45109</v>
      </c>
      <c r="L445" s="13">
        <f t="shared" si="42"/>
        <v>471574.74</v>
      </c>
      <c r="M445">
        <v>1</v>
      </c>
      <c r="N445" t="s">
        <v>24</v>
      </c>
      <c r="O445" t="s">
        <v>25</v>
      </c>
      <c r="P445" t="str">
        <f t="shared" ca="1" si="43"/>
        <v>31-35</v>
      </c>
      <c r="Q445" s="20">
        <f t="shared" ca="1" si="48"/>
        <v>31</v>
      </c>
      <c r="R445" t="str">
        <f t="shared" ca="1" si="47"/>
        <v>07729246106</v>
      </c>
      <c r="S445" s="21">
        <f t="shared" ca="1" si="44"/>
        <v>34034.25</v>
      </c>
      <c r="T445" s="21">
        <f t="shared" si="45"/>
        <v>44835</v>
      </c>
      <c r="U445" t="str">
        <f t="shared" ca="1" si="46"/>
        <v>M</v>
      </c>
      <c r="V445" t="str">
        <f>VLOOKUP(A445,Sheet2!A:B,2,1)</f>
        <v>NEW TAXI PARK</v>
      </c>
    </row>
    <row r="446" spans="1:22">
      <c r="A446" s="14">
        <v>1040</v>
      </c>
      <c r="B446" s="15" t="s">
        <v>73</v>
      </c>
      <c r="C446" s="16">
        <v>1040502425854</v>
      </c>
      <c r="D446" s="15" t="s">
        <v>560</v>
      </c>
      <c r="E446" s="15">
        <v>233</v>
      </c>
      <c r="F446" s="17">
        <v>-861315.75</v>
      </c>
      <c r="G446" s="15">
        <v>12</v>
      </c>
      <c r="H446" s="18">
        <v>3000000</v>
      </c>
      <c r="I446" s="19">
        <v>44755</v>
      </c>
      <c r="J446" s="17">
        <v>766751.1</v>
      </c>
      <c r="K446" s="19">
        <v>45060</v>
      </c>
      <c r="L446" s="13">
        <f t="shared" si="42"/>
        <v>460050.66</v>
      </c>
      <c r="M446">
        <v>1</v>
      </c>
      <c r="N446" t="s">
        <v>24</v>
      </c>
      <c r="O446" t="s">
        <v>25</v>
      </c>
      <c r="P446" t="str">
        <f t="shared" ca="1" si="43"/>
        <v>Below 20</v>
      </c>
      <c r="Q446" s="20">
        <f t="shared" ca="1" si="48"/>
        <v>18</v>
      </c>
      <c r="R446" t="str">
        <f t="shared" ca="1" si="47"/>
        <v>07725518380</v>
      </c>
      <c r="S446" s="21">
        <f t="shared" ca="1" si="44"/>
        <v>38782.5</v>
      </c>
      <c r="T446" s="21">
        <f t="shared" si="45"/>
        <v>44725</v>
      </c>
      <c r="U446" t="str">
        <f t="shared" ca="1" si="46"/>
        <v>F</v>
      </c>
      <c r="V446" t="str">
        <f>VLOOKUP(A446,Sheet2!A:B,2,1)</f>
        <v>NEW TAXI PARK</v>
      </c>
    </row>
    <row r="447" spans="1:22">
      <c r="A447" s="7">
        <v>1001</v>
      </c>
      <c r="B447" s="8" t="s">
        <v>330</v>
      </c>
      <c r="C447" s="9">
        <v>1001502410060</v>
      </c>
      <c r="D447" s="8" t="s">
        <v>561</v>
      </c>
      <c r="E447" s="8">
        <v>244</v>
      </c>
      <c r="F447" s="10">
        <v>-859187.8</v>
      </c>
      <c r="G447" s="8">
        <v>12</v>
      </c>
      <c r="H447" s="11">
        <v>4000000</v>
      </c>
      <c r="I447" s="12">
        <v>44744</v>
      </c>
      <c r="J447" s="10">
        <v>768295.8</v>
      </c>
      <c r="K447" s="12">
        <v>45049</v>
      </c>
      <c r="L447" s="13">
        <f t="shared" si="42"/>
        <v>460977.48000000004</v>
      </c>
      <c r="M447">
        <v>1</v>
      </c>
      <c r="N447" t="s">
        <v>24</v>
      </c>
      <c r="O447" t="s">
        <v>25</v>
      </c>
      <c r="P447" t="str">
        <f t="shared" ca="1" si="43"/>
        <v>31-35</v>
      </c>
      <c r="Q447" s="20">
        <f t="shared" ca="1" si="48"/>
        <v>34</v>
      </c>
      <c r="R447" t="str">
        <f t="shared" ca="1" si="47"/>
        <v>07725915415</v>
      </c>
      <c r="S447" s="21">
        <f t="shared" ca="1" si="44"/>
        <v>32938.5</v>
      </c>
      <c r="T447" s="21">
        <f t="shared" si="45"/>
        <v>44714</v>
      </c>
      <c r="U447" t="str">
        <f t="shared" ca="1" si="46"/>
        <v>M</v>
      </c>
      <c r="V447" t="str">
        <f>VLOOKUP(A447,Sheet2!A:B,2,1)</f>
        <v>CHURCH HOUSE</v>
      </c>
    </row>
    <row r="448" spans="1:22">
      <c r="A448" s="14">
        <v>1040</v>
      </c>
      <c r="B448" s="15" t="s">
        <v>40</v>
      </c>
      <c r="C448" s="16">
        <v>1040502495182</v>
      </c>
      <c r="D448" s="15" t="s">
        <v>562</v>
      </c>
      <c r="E448" s="15">
        <v>196</v>
      </c>
      <c r="F448" s="17">
        <v>-850540.15</v>
      </c>
      <c r="G448" s="15">
        <v>12</v>
      </c>
      <c r="H448" s="18">
        <v>3000000</v>
      </c>
      <c r="I448" s="19">
        <v>44792</v>
      </c>
      <c r="J448" s="17">
        <v>768521.8</v>
      </c>
      <c r="K448" s="19">
        <v>45097</v>
      </c>
      <c r="L448" s="13">
        <f t="shared" si="42"/>
        <v>461113.08</v>
      </c>
      <c r="M448">
        <v>1</v>
      </c>
      <c r="N448" t="s">
        <v>24</v>
      </c>
      <c r="O448" t="s">
        <v>25</v>
      </c>
      <c r="P448" t="str">
        <f t="shared" ca="1" si="43"/>
        <v>Below 20</v>
      </c>
      <c r="Q448" s="20">
        <f t="shared" ca="1" si="48"/>
        <v>18</v>
      </c>
      <c r="R448" t="str">
        <f t="shared" ca="1" si="47"/>
        <v>0772937867</v>
      </c>
      <c r="S448" s="21">
        <f t="shared" ca="1" si="44"/>
        <v>38782.5</v>
      </c>
      <c r="T448" s="21">
        <f t="shared" si="45"/>
        <v>44761</v>
      </c>
      <c r="U448" t="str">
        <f t="shared" ca="1" si="46"/>
        <v>F</v>
      </c>
      <c r="V448" t="str">
        <f>VLOOKUP(A448,Sheet2!A:B,2,1)</f>
        <v>NEW TAXI PARK</v>
      </c>
    </row>
    <row r="449" spans="1:22">
      <c r="A449" s="7">
        <v>1005</v>
      </c>
      <c r="B449" s="8" t="s">
        <v>203</v>
      </c>
      <c r="C449" s="9">
        <v>1005502671159</v>
      </c>
      <c r="D449" s="8" t="s">
        <v>563</v>
      </c>
      <c r="E449" s="8">
        <v>184</v>
      </c>
      <c r="F449" s="10">
        <v>-848867</v>
      </c>
      <c r="G449" s="8">
        <v>12</v>
      </c>
      <c r="H449" s="11">
        <v>1500000</v>
      </c>
      <c r="I449" s="12">
        <v>44894</v>
      </c>
      <c r="J449" s="10">
        <v>778157.1</v>
      </c>
      <c r="K449" s="12">
        <v>45109</v>
      </c>
      <c r="L449" s="13">
        <f t="shared" si="42"/>
        <v>466894.25999999995</v>
      </c>
      <c r="M449">
        <v>1</v>
      </c>
      <c r="N449" t="s">
        <v>24</v>
      </c>
      <c r="O449" t="s">
        <v>25</v>
      </c>
      <c r="P449" t="str">
        <f t="shared" ca="1" si="43"/>
        <v>31-35</v>
      </c>
      <c r="Q449" s="20">
        <f t="shared" ca="1" si="48"/>
        <v>32</v>
      </c>
      <c r="R449" t="str">
        <f t="shared" ca="1" si="47"/>
        <v>07728384757</v>
      </c>
      <c r="S449" s="21">
        <f t="shared" ca="1" si="44"/>
        <v>33669</v>
      </c>
      <c r="T449" s="21">
        <f t="shared" si="45"/>
        <v>44863</v>
      </c>
      <c r="U449" t="str">
        <f t="shared" ca="1" si="46"/>
        <v>F</v>
      </c>
      <c r="V449" t="str">
        <f>VLOOKUP(A449,Sheet2!A:B,2,1)</f>
        <v>KAYUNGA</v>
      </c>
    </row>
    <row r="450" spans="1:22">
      <c r="A450" s="14">
        <v>1015</v>
      </c>
      <c r="B450" s="15" t="s">
        <v>282</v>
      </c>
      <c r="C450" s="16">
        <v>1015502652428</v>
      </c>
      <c r="D450" s="15" t="s">
        <v>564</v>
      </c>
      <c r="E450" s="15">
        <v>198</v>
      </c>
      <c r="F450" s="17">
        <v>-848043.05</v>
      </c>
      <c r="G450" s="15">
        <v>12</v>
      </c>
      <c r="H450" s="18">
        <v>1500000</v>
      </c>
      <c r="I450" s="19">
        <v>44882</v>
      </c>
      <c r="J450" s="17">
        <v>776065.1</v>
      </c>
      <c r="K450" s="19">
        <v>45095</v>
      </c>
      <c r="L450" s="13">
        <f t="shared" ref="L450:L513" si="49">0.6*J450</f>
        <v>465639.06</v>
      </c>
      <c r="M450">
        <v>1</v>
      </c>
      <c r="N450" t="s">
        <v>24</v>
      </c>
      <c r="O450" t="s">
        <v>25</v>
      </c>
      <c r="P450" t="str">
        <f t="shared" ref="P450:P513" ca="1" si="50">IF(Q450&lt;20, "Below 20", IF(Q450&lt;=25, "21-25", IF(Q450&lt;=30, "26-30", IF(Q450&lt;=35, "31-35", "Above 35"))))</f>
        <v>31-35</v>
      </c>
      <c r="Q450" s="20">
        <f t="shared" ca="1" si="48"/>
        <v>32</v>
      </c>
      <c r="R450" t="str">
        <f t="shared" ca="1" si="47"/>
        <v>07727430898</v>
      </c>
      <c r="S450" s="21">
        <f t="shared" ref="S450:S513" ca="1" si="51">TODAY() - Q450 * 365.25</f>
        <v>33669</v>
      </c>
      <c r="T450" s="21">
        <f t="shared" ref="T450:T513" si="52">DATE(YEAR(I450), MONTH(I450) - 1, DAY(I450))</f>
        <v>44851</v>
      </c>
      <c r="U450" t="str">
        <f t="shared" ref="U450:U513" ca="1" si="53">CHOOSE(RANDBETWEEN(1, 2), "M", "F")</f>
        <v>M</v>
      </c>
      <c r="V450" t="str">
        <f>VLOOKUP(A450,Sheet2!A:B,2,1)</f>
        <v>TORORO</v>
      </c>
    </row>
    <row r="451" spans="1:22">
      <c r="A451" s="7">
        <v>1001</v>
      </c>
      <c r="B451" s="8" t="s">
        <v>125</v>
      </c>
      <c r="C451" s="9">
        <v>1001502585804</v>
      </c>
      <c r="D451" s="8" t="s">
        <v>565</v>
      </c>
      <c r="E451" s="8">
        <v>235</v>
      </c>
      <c r="F451" s="10">
        <v>-839718.45</v>
      </c>
      <c r="G451" s="8">
        <v>12</v>
      </c>
      <c r="H451" s="11">
        <v>1500000</v>
      </c>
      <c r="I451" s="12">
        <v>44845</v>
      </c>
      <c r="J451" s="10">
        <v>754592.75</v>
      </c>
      <c r="K451" s="12">
        <v>45058</v>
      </c>
      <c r="L451" s="13">
        <f t="shared" si="49"/>
        <v>452755.64999999997</v>
      </c>
      <c r="M451">
        <v>1</v>
      </c>
      <c r="N451" t="s">
        <v>24</v>
      </c>
      <c r="O451" t="s">
        <v>25</v>
      </c>
      <c r="P451" t="str">
        <f t="shared" ca="1" si="50"/>
        <v>31-35</v>
      </c>
      <c r="Q451" s="20">
        <f t="shared" ca="1" si="48"/>
        <v>33</v>
      </c>
      <c r="R451" t="str">
        <f t="shared" ref="R451:R514" ca="1" si="54">IF(ROW()&lt;=5, "075", "0772") &amp; TEXT(RANDBETWEEN(0,9999999),"00000")</f>
        <v>07722638367</v>
      </c>
      <c r="S451" s="21">
        <f t="shared" ca="1" si="51"/>
        <v>33303.75</v>
      </c>
      <c r="T451" s="21">
        <f t="shared" si="52"/>
        <v>44815</v>
      </c>
      <c r="U451" t="str">
        <f t="shared" ca="1" si="53"/>
        <v>M</v>
      </c>
      <c r="V451" t="str">
        <f>VLOOKUP(A451,Sheet2!A:B,2,1)</f>
        <v>CHURCH HOUSE</v>
      </c>
    </row>
    <row r="452" spans="1:22">
      <c r="A452" s="14">
        <v>1023</v>
      </c>
      <c r="B452" s="15" t="s">
        <v>566</v>
      </c>
      <c r="C452" s="16">
        <v>1023502659235</v>
      </c>
      <c r="D452" s="15" t="s">
        <v>567</v>
      </c>
      <c r="E452" s="15">
        <v>224</v>
      </c>
      <c r="F452" s="17">
        <v>-828253.35</v>
      </c>
      <c r="G452" s="15">
        <v>11</v>
      </c>
      <c r="H452" s="18">
        <v>1500000</v>
      </c>
      <c r="I452" s="19">
        <v>44887</v>
      </c>
      <c r="J452" s="17">
        <v>741914.95</v>
      </c>
      <c r="K452" s="19">
        <v>45069</v>
      </c>
      <c r="L452" s="13">
        <f t="shared" si="49"/>
        <v>445148.97</v>
      </c>
      <c r="M452">
        <v>1</v>
      </c>
      <c r="N452" t="s">
        <v>24</v>
      </c>
      <c r="O452" t="s">
        <v>25</v>
      </c>
      <c r="P452" t="str">
        <f t="shared" ca="1" si="50"/>
        <v>31-35</v>
      </c>
      <c r="Q452" s="20">
        <f t="shared" ref="Q452:Q515" ca="1" si="55">RANDBETWEEN(18, 35)</f>
        <v>31</v>
      </c>
      <c r="R452" t="str">
        <f t="shared" ca="1" si="54"/>
        <v>07724131126</v>
      </c>
      <c r="S452" s="21">
        <f t="shared" ca="1" si="51"/>
        <v>34034.25</v>
      </c>
      <c r="T452" s="21">
        <f t="shared" si="52"/>
        <v>44856</v>
      </c>
      <c r="U452" t="str">
        <f t="shared" ca="1" si="53"/>
        <v>M</v>
      </c>
      <c r="V452" t="str">
        <f>VLOOKUP(A452,Sheet2!A:B,2,1)</f>
        <v>ARUA</v>
      </c>
    </row>
    <row r="453" spans="1:22">
      <c r="A453" s="14">
        <v>1040</v>
      </c>
      <c r="B453" s="15" t="s">
        <v>73</v>
      </c>
      <c r="C453" s="16">
        <v>1040502428206</v>
      </c>
      <c r="D453" s="15" t="s">
        <v>568</v>
      </c>
      <c r="E453" s="15">
        <v>232</v>
      </c>
      <c r="F453" s="17">
        <v>-826127.95</v>
      </c>
      <c r="G453" s="15">
        <v>12</v>
      </c>
      <c r="H453" s="18">
        <v>4000000</v>
      </c>
      <c r="I453" s="19">
        <v>44756</v>
      </c>
      <c r="J453" s="17">
        <v>729319</v>
      </c>
      <c r="K453" s="19">
        <v>45061</v>
      </c>
      <c r="L453" s="13">
        <f t="shared" si="49"/>
        <v>437591.39999999997</v>
      </c>
      <c r="M453">
        <v>1</v>
      </c>
      <c r="N453" t="s">
        <v>24</v>
      </c>
      <c r="O453" t="s">
        <v>25</v>
      </c>
      <c r="P453" t="str">
        <f t="shared" ca="1" si="50"/>
        <v>31-35</v>
      </c>
      <c r="Q453" s="20">
        <f t="shared" ca="1" si="55"/>
        <v>34</v>
      </c>
      <c r="R453" t="str">
        <f t="shared" ca="1" si="54"/>
        <v>07727741765</v>
      </c>
      <c r="S453" s="21">
        <f t="shared" ca="1" si="51"/>
        <v>32938.5</v>
      </c>
      <c r="T453" s="21">
        <f t="shared" si="52"/>
        <v>44726</v>
      </c>
      <c r="U453" t="str">
        <f t="shared" ca="1" si="53"/>
        <v>F</v>
      </c>
      <c r="V453" t="str">
        <f>VLOOKUP(A453,Sheet2!A:B,2,1)</f>
        <v>NEW TAXI PARK</v>
      </c>
    </row>
    <row r="454" spans="1:22">
      <c r="A454" s="7">
        <v>1004</v>
      </c>
      <c r="B454" s="8" t="s">
        <v>115</v>
      </c>
      <c r="C454" s="9">
        <v>1004502435758</v>
      </c>
      <c r="D454" s="8" t="s">
        <v>569</v>
      </c>
      <c r="E454" s="8">
        <v>196</v>
      </c>
      <c r="F454" s="10">
        <v>-820513.52</v>
      </c>
      <c r="G454" s="8">
        <v>12</v>
      </c>
      <c r="H454" s="11">
        <v>5000000</v>
      </c>
      <c r="I454" s="12">
        <v>44761</v>
      </c>
      <c r="J454" s="10">
        <v>748447.82</v>
      </c>
      <c r="K454" s="12">
        <v>45097</v>
      </c>
      <c r="L454" s="13">
        <f t="shared" si="49"/>
        <v>449068.69199999998</v>
      </c>
      <c r="M454">
        <v>1</v>
      </c>
      <c r="N454" t="s">
        <v>24</v>
      </c>
      <c r="O454" t="s">
        <v>25</v>
      </c>
      <c r="P454" t="str">
        <f t="shared" ca="1" si="50"/>
        <v>31-35</v>
      </c>
      <c r="Q454" s="20">
        <f t="shared" ca="1" si="55"/>
        <v>32</v>
      </c>
      <c r="R454" t="str">
        <f t="shared" ca="1" si="54"/>
        <v>07726933939</v>
      </c>
      <c r="S454" s="21">
        <f t="shared" ca="1" si="51"/>
        <v>33669</v>
      </c>
      <c r="T454" s="21">
        <f t="shared" si="52"/>
        <v>44731</v>
      </c>
      <c r="U454" t="str">
        <f t="shared" ca="1" si="53"/>
        <v>F</v>
      </c>
      <c r="V454" t="str">
        <f>VLOOKUP(A454,Sheet2!A:B,2,1)</f>
        <v>KASANGATI</v>
      </c>
    </row>
    <row r="455" spans="1:22">
      <c r="A455" s="7">
        <v>1011</v>
      </c>
      <c r="B455" s="8" t="s">
        <v>55</v>
      </c>
      <c r="C455" s="9">
        <v>1011502617372</v>
      </c>
      <c r="D455" s="8" t="s">
        <v>570</v>
      </c>
      <c r="E455" s="8">
        <v>184</v>
      </c>
      <c r="F455" s="10">
        <v>-819236.2</v>
      </c>
      <c r="G455" s="8">
        <v>12</v>
      </c>
      <c r="H455" s="11">
        <v>2000000</v>
      </c>
      <c r="I455" s="12">
        <v>44861</v>
      </c>
      <c r="J455" s="10">
        <v>741678.05</v>
      </c>
      <c r="K455" s="12">
        <v>45109</v>
      </c>
      <c r="L455" s="13">
        <f t="shared" si="49"/>
        <v>445006.83</v>
      </c>
      <c r="M455">
        <v>1</v>
      </c>
      <c r="N455" t="s">
        <v>24</v>
      </c>
      <c r="O455" t="s">
        <v>25</v>
      </c>
      <c r="P455" t="str">
        <f t="shared" ca="1" si="50"/>
        <v>21-25</v>
      </c>
      <c r="Q455" s="20">
        <f t="shared" ca="1" si="55"/>
        <v>23</v>
      </c>
      <c r="R455" t="str">
        <f t="shared" ca="1" si="54"/>
        <v>07722030240</v>
      </c>
      <c r="S455" s="21">
        <f t="shared" ca="1" si="51"/>
        <v>36956.25</v>
      </c>
      <c r="T455" s="21">
        <f t="shared" si="52"/>
        <v>44831</v>
      </c>
      <c r="U455" t="str">
        <f t="shared" ca="1" si="53"/>
        <v>M</v>
      </c>
      <c r="V455" t="str">
        <f>VLOOKUP(A455,Sheet2!A:B,2,1)</f>
        <v>LUWERO</v>
      </c>
    </row>
    <row r="456" spans="1:22">
      <c r="A456" s="7">
        <v>1001</v>
      </c>
      <c r="B456" s="8" t="s">
        <v>75</v>
      </c>
      <c r="C456" s="9">
        <v>1001502607164</v>
      </c>
      <c r="D456" s="8" t="s">
        <v>571</v>
      </c>
      <c r="E456" s="8">
        <v>194</v>
      </c>
      <c r="F456" s="10">
        <v>-816061.7</v>
      </c>
      <c r="G456" s="8">
        <v>12</v>
      </c>
      <c r="H456" s="11">
        <v>2000000</v>
      </c>
      <c r="I456" s="12">
        <v>44855</v>
      </c>
      <c r="J456" s="10">
        <v>742738.65</v>
      </c>
      <c r="K456" s="12">
        <v>45099</v>
      </c>
      <c r="L456" s="13">
        <f t="shared" si="49"/>
        <v>445643.19</v>
      </c>
      <c r="M456">
        <v>1</v>
      </c>
      <c r="N456" t="s">
        <v>24</v>
      </c>
      <c r="O456" t="s">
        <v>25</v>
      </c>
      <c r="P456" t="str">
        <f t="shared" ca="1" si="50"/>
        <v>21-25</v>
      </c>
      <c r="Q456" s="20">
        <f t="shared" ca="1" si="55"/>
        <v>22</v>
      </c>
      <c r="R456" t="str">
        <f t="shared" ca="1" si="54"/>
        <v>07728435566</v>
      </c>
      <c r="S456" s="21">
        <f t="shared" ca="1" si="51"/>
        <v>37321.5</v>
      </c>
      <c r="T456" s="21">
        <f t="shared" si="52"/>
        <v>44825</v>
      </c>
      <c r="U456" t="str">
        <f t="shared" ca="1" si="53"/>
        <v>F</v>
      </c>
      <c r="V456" t="str">
        <f>VLOOKUP(A456,Sheet2!A:B,2,1)</f>
        <v>CHURCH HOUSE</v>
      </c>
    </row>
    <row r="457" spans="1:22">
      <c r="A457" s="14">
        <v>1005</v>
      </c>
      <c r="B457" s="15" t="s">
        <v>203</v>
      </c>
      <c r="C457" s="16">
        <v>1005502500856</v>
      </c>
      <c r="D457" s="15" t="s">
        <v>572</v>
      </c>
      <c r="E457" s="15">
        <v>223</v>
      </c>
      <c r="F457" s="17">
        <v>-814421.9</v>
      </c>
      <c r="G457" s="15">
        <v>4</v>
      </c>
      <c r="H457" s="18">
        <v>2000000</v>
      </c>
      <c r="I457" s="19">
        <v>44796</v>
      </c>
      <c r="J457" s="17">
        <v>699730.2</v>
      </c>
      <c r="K457" s="19">
        <v>45070</v>
      </c>
      <c r="L457" s="13">
        <f t="shared" si="49"/>
        <v>419838.11999999994</v>
      </c>
      <c r="M457">
        <v>1</v>
      </c>
      <c r="N457" t="s">
        <v>24</v>
      </c>
      <c r="O457" t="s">
        <v>25</v>
      </c>
      <c r="P457" t="str">
        <f t="shared" ca="1" si="50"/>
        <v>21-25</v>
      </c>
      <c r="Q457" s="20">
        <f t="shared" ca="1" si="55"/>
        <v>25</v>
      </c>
      <c r="R457" t="str">
        <f t="shared" ca="1" si="54"/>
        <v>07727399647</v>
      </c>
      <c r="S457" s="21">
        <f t="shared" ca="1" si="51"/>
        <v>36225.75</v>
      </c>
      <c r="T457" s="21">
        <f t="shared" si="52"/>
        <v>44765</v>
      </c>
      <c r="U457" t="str">
        <f t="shared" ca="1" si="53"/>
        <v>F</v>
      </c>
      <c r="V457" t="str">
        <f>VLOOKUP(A457,Sheet2!A:B,2,1)</f>
        <v>KAYUNGA</v>
      </c>
    </row>
    <row r="458" spans="1:22">
      <c r="A458" s="14">
        <v>1001</v>
      </c>
      <c r="B458" s="15" t="s">
        <v>75</v>
      </c>
      <c r="C458" s="16">
        <v>1001502408648</v>
      </c>
      <c r="D458" s="15" t="s">
        <v>573</v>
      </c>
      <c r="E458" s="15">
        <v>245</v>
      </c>
      <c r="F458" s="17">
        <v>-813392.65</v>
      </c>
      <c r="G458" s="15">
        <v>12</v>
      </c>
      <c r="H458" s="18">
        <v>3000000</v>
      </c>
      <c r="I458" s="19">
        <v>44743</v>
      </c>
      <c r="J458" s="17">
        <v>723441.85</v>
      </c>
      <c r="K458" s="19">
        <v>45048</v>
      </c>
      <c r="L458" s="13">
        <f t="shared" si="49"/>
        <v>434065.11</v>
      </c>
      <c r="M458">
        <v>1</v>
      </c>
      <c r="N458" t="s">
        <v>24</v>
      </c>
      <c r="O458" t="s">
        <v>25</v>
      </c>
      <c r="P458" t="str">
        <f t="shared" ca="1" si="50"/>
        <v>31-35</v>
      </c>
      <c r="Q458" s="20">
        <f t="shared" ca="1" si="55"/>
        <v>32</v>
      </c>
      <c r="R458" t="str">
        <f t="shared" ca="1" si="54"/>
        <v>07722472381</v>
      </c>
      <c r="S458" s="21">
        <f t="shared" ca="1" si="51"/>
        <v>33669</v>
      </c>
      <c r="T458" s="21">
        <f t="shared" si="52"/>
        <v>44713</v>
      </c>
      <c r="U458" t="str">
        <f t="shared" ca="1" si="53"/>
        <v>F</v>
      </c>
      <c r="V458" t="str">
        <f>VLOOKUP(A458,Sheet2!A:B,2,1)</f>
        <v>CHURCH HOUSE</v>
      </c>
    </row>
    <row r="459" spans="1:22">
      <c r="A459" s="7">
        <v>1039</v>
      </c>
      <c r="B459" s="8" t="s">
        <v>61</v>
      </c>
      <c r="C459" s="9">
        <v>1039502783846</v>
      </c>
      <c r="D459" s="8" t="s">
        <v>574</v>
      </c>
      <c r="E459" s="8">
        <v>245</v>
      </c>
      <c r="F459" s="10">
        <v>-810215.3</v>
      </c>
      <c r="G459" s="8">
        <v>10</v>
      </c>
      <c r="H459" s="11">
        <v>1000000</v>
      </c>
      <c r="I459" s="12">
        <v>44954</v>
      </c>
      <c r="J459" s="10">
        <v>717885.2</v>
      </c>
      <c r="K459" s="12">
        <v>45048</v>
      </c>
      <c r="L459" s="13">
        <f t="shared" si="49"/>
        <v>430731.11999999994</v>
      </c>
      <c r="M459">
        <v>1</v>
      </c>
      <c r="N459" t="s">
        <v>24</v>
      </c>
      <c r="O459" t="s">
        <v>25</v>
      </c>
      <c r="P459" t="str">
        <f t="shared" ca="1" si="50"/>
        <v>26-30</v>
      </c>
      <c r="Q459" s="20">
        <f t="shared" ca="1" si="55"/>
        <v>28</v>
      </c>
      <c r="R459" t="str">
        <f t="shared" ca="1" si="54"/>
        <v>07726960345</v>
      </c>
      <c r="S459" s="21">
        <f t="shared" ca="1" si="51"/>
        <v>35130</v>
      </c>
      <c r="T459" s="21">
        <f t="shared" si="52"/>
        <v>44923</v>
      </c>
      <c r="U459" t="str">
        <f t="shared" ca="1" si="53"/>
        <v>F</v>
      </c>
      <c r="V459" t="str">
        <f>VLOOKUP(A459,Sheet2!A:B,2,1)</f>
        <v>NAKULABYE</v>
      </c>
    </row>
    <row r="460" spans="1:22">
      <c r="A460" s="14">
        <v>1045</v>
      </c>
      <c r="B460" s="15" t="s">
        <v>575</v>
      </c>
      <c r="C460" s="16">
        <v>1045502489377</v>
      </c>
      <c r="D460" s="15" t="s">
        <v>576</v>
      </c>
      <c r="E460" s="15">
        <v>200</v>
      </c>
      <c r="F460" s="17">
        <v>-810051.1</v>
      </c>
      <c r="G460" s="15">
        <v>12</v>
      </c>
      <c r="H460" s="18">
        <v>3000000</v>
      </c>
      <c r="I460" s="19">
        <v>44788</v>
      </c>
      <c r="J460" s="17">
        <v>704869.1</v>
      </c>
      <c r="K460" s="19">
        <v>45093</v>
      </c>
      <c r="L460" s="13">
        <f t="shared" si="49"/>
        <v>422921.45999999996</v>
      </c>
      <c r="M460">
        <v>1</v>
      </c>
      <c r="N460" t="s">
        <v>24</v>
      </c>
      <c r="O460" t="s">
        <v>25</v>
      </c>
      <c r="P460" t="str">
        <f t="shared" ca="1" si="50"/>
        <v>26-30</v>
      </c>
      <c r="Q460" s="20">
        <f t="shared" ca="1" si="55"/>
        <v>28</v>
      </c>
      <c r="R460" t="str">
        <f t="shared" ca="1" si="54"/>
        <v>07725604936</v>
      </c>
      <c r="S460" s="21">
        <f t="shared" ca="1" si="51"/>
        <v>35130</v>
      </c>
      <c r="T460" s="21">
        <f t="shared" si="52"/>
        <v>44757</v>
      </c>
      <c r="U460" t="str">
        <f t="shared" ca="1" si="53"/>
        <v>M</v>
      </c>
      <c r="V460" t="str">
        <f>VLOOKUP(A460,Sheet2!A:B,2,1)</f>
        <v>KABALE BRANCH</v>
      </c>
    </row>
    <row r="461" spans="1:22">
      <c r="A461" s="7">
        <v>1047</v>
      </c>
      <c r="B461" s="8" t="s">
        <v>104</v>
      </c>
      <c r="C461" s="9">
        <v>1047502465593</v>
      </c>
      <c r="D461" s="8" t="s">
        <v>577</v>
      </c>
      <c r="E461" s="8">
        <v>209</v>
      </c>
      <c r="F461" s="10">
        <v>-806847.95</v>
      </c>
      <c r="G461" s="8">
        <v>12</v>
      </c>
      <c r="H461" s="11">
        <v>3000000</v>
      </c>
      <c r="I461" s="12">
        <v>44779</v>
      </c>
      <c r="J461" s="10">
        <v>718415.4</v>
      </c>
      <c r="K461" s="12">
        <v>45084</v>
      </c>
      <c r="L461" s="13">
        <f t="shared" si="49"/>
        <v>431049.24</v>
      </c>
      <c r="M461">
        <v>1</v>
      </c>
      <c r="N461" t="s">
        <v>24</v>
      </c>
      <c r="O461" t="s">
        <v>25</v>
      </c>
      <c r="P461" t="str">
        <f t="shared" ca="1" si="50"/>
        <v>31-35</v>
      </c>
      <c r="Q461" s="20">
        <f t="shared" ca="1" si="55"/>
        <v>35</v>
      </c>
      <c r="R461" t="str">
        <f t="shared" ca="1" si="54"/>
        <v>07722301148</v>
      </c>
      <c r="S461" s="21">
        <f t="shared" ca="1" si="51"/>
        <v>32573.25</v>
      </c>
      <c r="T461" s="21">
        <f t="shared" si="52"/>
        <v>44748</v>
      </c>
      <c r="U461" t="str">
        <f t="shared" ca="1" si="53"/>
        <v>F</v>
      </c>
      <c r="V461" t="str">
        <f>VLOOKUP(A461,Sheet2!A:B,2,1)</f>
        <v>KIREKA BRANCH</v>
      </c>
    </row>
    <row r="462" spans="1:22">
      <c r="A462" s="7">
        <v>1015</v>
      </c>
      <c r="B462" s="8" t="s">
        <v>174</v>
      </c>
      <c r="C462" s="9">
        <v>1015502799896</v>
      </c>
      <c r="D462" s="8" t="s">
        <v>578</v>
      </c>
      <c r="E462" s="8">
        <v>184</v>
      </c>
      <c r="F462" s="10">
        <v>-803859.35</v>
      </c>
      <c r="G462" s="8">
        <v>1</v>
      </c>
      <c r="H462" s="11">
        <v>800000</v>
      </c>
      <c r="I462" s="12">
        <v>44958</v>
      </c>
      <c r="J462" s="10">
        <v>695443.05</v>
      </c>
      <c r="K462" s="12">
        <v>45109</v>
      </c>
      <c r="L462" s="13">
        <f t="shared" si="49"/>
        <v>417265.83</v>
      </c>
      <c r="M462">
        <v>1</v>
      </c>
      <c r="N462" t="s">
        <v>24</v>
      </c>
      <c r="O462" t="s">
        <v>25</v>
      </c>
      <c r="P462" t="str">
        <f t="shared" ca="1" si="50"/>
        <v>26-30</v>
      </c>
      <c r="Q462" s="20">
        <f t="shared" ca="1" si="55"/>
        <v>28</v>
      </c>
      <c r="R462" t="str">
        <f t="shared" ca="1" si="54"/>
        <v>07722909849</v>
      </c>
      <c r="S462" s="21">
        <f t="shared" ca="1" si="51"/>
        <v>35130</v>
      </c>
      <c r="T462" s="21">
        <f t="shared" si="52"/>
        <v>44927</v>
      </c>
      <c r="U462" t="str">
        <f t="shared" ca="1" si="53"/>
        <v>M</v>
      </c>
      <c r="V462" t="str">
        <f>VLOOKUP(A462,Sheet2!A:B,2,1)</f>
        <v>TORORO</v>
      </c>
    </row>
    <row r="463" spans="1:22">
      <c r="A463" s="14">
        <v>1021</v>
      </c>
      <c r="B463" s="15" t="s">
        <v>579</v>
      </c>
      <c r="C463" s="16">
        <v>1021502451842</v>
      </c>
      <c r="D463" s="15" t="s">
        <v>580</v>
      </c>
      <c r="E463" s="15">
        <v>214</v>
      </c>
      <c r="F463" s="17">
        <v>-801429.3</v>
      </c>
      <c r="G463" s="15">
        <v>12</v>
      </c>
      <c r="H463" s="18">
        <v>3000000</v>
      </c>
      <c r="I463" s="19">
        <v>44771</v>
      </c>
      <c r="J463" s="17">
        <v>704729.95</v>
      </c>
      <c r="K463" s="19">
        <v>45079</v>
      </c>
      <c r="L463" s="13">
        <f t="shared" si="49"/>
        <v>422837.97</v>
      </c>
      <c r="M463">
        <v>1</v>
      </c>
      <c r="N463" t="s">
        <v>24</v>
      </c>
      <c r="O463" t="s">
        <v>25</v>
      </c>
      <c r="P463" t="str">
        <f t="shared" ca="1" si="50"/>
        <v>26-30</v>
      </c>
      <c r="Q463" s="20">
        <f t="shared" ca="1" si="55"/>
        <v>30</v>
      </c>
      <c r="R463" t="str">
        <f t="shared" ca="1" si="54"/>
        <v>07725016899</v>
      </c>
      <c r="S463" s="21">
        <f t="shared" ca="1" si="51"/>
        <v>34399.5</v>
      </c>
      <c r="T463" s="21">
        <f t="shared" si="52"/>
        <v>44741</v>
      </c>
      <c r="U463" t="str">
        <f t="shared" ca="1" si="53"/>
        <v>M</v>
      </c>
      <c r="V463" t="str">
        <f>VLOOKUP(A463,Sheet2!A:B,2,1)</f>
        <v>ISHAKA</v>
      </c>
    </row>
    <row r="464" spans="1:22">
      <c r="A464" s="14">
        <v>1005</v>
      </c>
      <c r="B464" s="15" t="s">
        <v>203</v>
      </c>
      <c r="C464" s="16">
        <v>1005502436659</v>
      </c>
      <c r="D464" s="15" t="s">
        <v>581</v>
      </c>
      <c r="E464" s="15">
        <v>257</v>
      </c>
      <c r="F464" s="17">
        <v>-800654.05</v>
      </c>
      <c r="G464" s="15">
        <v>4</v>
      </c>
      <c r="H464" s="18">
        <v>2000000</v>
      </c>
      <c r="I464" s="19">
        <v>44761</v>
      </c>
      <c r="J464" s="17">
        <v>685059.8</v>
      </c>
      <c r="K464" s="19">
        <v>45036</v>
      </c>
      <c r="L464" s="13">
        <f t="shared" si="49"/>
        <v>411035.88</v>
      </c>
      <c r="M464">
        <v>1</v>
      </c>
      <c r="N464" t="s">
        <v>24</v>
      </c>
      <c r="O464" t="s">
        <v>25</v>
      </c>
      <c r="P464" t="str">
        <f t="shared" ca="1" si="50"/>
        <v>21-25</v>
      </c>
      <c r="Q464" s="20">
        <f t="shared" ca="1" si="55"/>
        <v>25</v>
      </c>
      <c r="R464" t="str">
        <f t="shared" ca="1" si="54"/>
        <v>07725931678</v>
      </c>
      <c r="S464" s="21">
        <f t="shared" ca="1" si="51"/>
        <v>36225.75</v>
      </c>
      <c r="T464" s="21">
        <f t="shared" si="52"/>
        <v>44731</v>
      </c>
      <c r="U464" t="str">
        <f t="shared" ca="1" si="53"/>
        <v>M</v>
      </c>
      <c r="V464" t="str">
        <f>VLOOKUP(A464,Sheet2!A:B,2,1)</f>
        <v>KAYUNGA</v>
      </c>
    </row>
    <row r="465" spans="1:22">
      <c r="A465" s="7">
        <v>1016</v>
      </c>
      <c r="B465" s="8" t="s">
        <v>582</v>
      </c>
      <c r="C465" s="9">
        <v>1016502513687</v>
      </c>
      <c r="D465" s="8" t="s">
        <v>583</v>
      </c>
      <c r="E465" s="8">
        <v>245</v>
      </c>
      <c r="F465" s="10">
        <v>-795694.7</v>
      </c>
      <c r="G465" s="8">
        <v>12</v>
      </c>
      <c r="H465" s="11">
        <v>2000000</v>
      </c>
      <c r="I465" s="12">
        <v>44804</v>
      </c>
      <c r="J465" s="10">
        <v>711620.19</v>
      </c>
      <c r="K465" s="12">
        <v>45048</v>
      </c>
      <c r="L465" s="13">
        <f t="shared" si="49"/>
        <v>426972.11399999994</v>
      </c>
      <c r="M465">
        <v>1</v>
      </c>
      <c r="N465" t="s">
        <v>24</v>
      </c>
      <c r="O465" t="s">
        <v>25</v>
      </c>
      <c r="P465" t="str">
        <f t="shared" ca="1" si="50"/>
        <v>31-35</v>
      </c>
      <c r="Q465" s="20">
        <f t="shared" ca="1" si="55"/>
        <v>34</v>
      </c>
      <c r="R465" t="str">
        <f t="shared" ca="1" si="54"/>
        <v>07722342048</v>
      </c>
      <c r="S465" s="21">
        <f t="shared" ca="1" si="51"/>
        <v>32938.5</v>
      </c>
      <c r="T465" s="21">
        <f t="shared" si="52"/>
        <v>44773</v>
      </c>
      <c r="U465" t="str">
        <f t="shared" ca="1" si="53"/>
        <v>M</v>
      </c>
      <c r="V465" t="str">
        <f>VLOOKUP(A465,Sheet2!A:B,2,1)</f>
        <v>MITYANA</v>
      </c>
    </row>
    <row r="466" spans="1:22">
      <c r="A466" s="14">
        <v>1039</v>
      </c>
      <c r="B466" s="15" t="s">
        <v>195</v>
      </c>
      <c r="C466" s="16">
        <v>1039502718411</v>
      </c>
      <c r="D466" s="15" t="s">
        <v>584</v>
      </c>
      <c r="E466" s="15">
        <v>195</v>
      </c>
      <c r="F466" s="17">
        <v>-792490.3</v>
      </c>
      <c r="G466" s="15">
        <v>10</v>
      </c>
      <c r="H466" s="18">
        <v>1500000</v>
      </c>
      <c r="I466" s="19">
        <v>44915</v>
      </c>
      <c r="J466" s="17">
        <v>724859.95</v>
      </c>
      <c r="K466" s="19">
        <v>45098</v>
      </c>
      <c r="L466" s="13">
        <f t="shared" si="49"/>
        <v>434915.97</v>
      </c>
      <c r="M466">
        <v>1</v>
      </c>
      <c r="N466" t="s">
        <v>24</v>
      </c>
      <c r="O466" t="s">
        <v>25</v>
      </c>
      <c r="P466" t="str">
        <f t="shared" ca="1" si="50"/>
        <v>31-35</v>
      </c>
      <c r="Q466" s="20">
        <f t="shared" ca="1" si="55"/>
        <v>32</v>
      </c>
      <c r="R466" t="str">
        <f t="shared" ca="1" si="54"/>
        <v>07727967388</v>
      </c>
      <c r="S466" s="21">
        <f t="shared" ca="1" si="51"/>
        <v>33669</v>
      </c>
      <c r="T466" s="21">
        <f t="shared" si="52"/>
        <v>44885</v>
      </c>
      <c r="U466" t="str">
        <f t="shared" ca="1" si="53"/>
        <v>F</v>
      </c>
      <c r="V466" t="str">
        <f>VLOOKUP(A466,Sheet2!A:B,2,1)</f>
        <v>NAKULABYE</v>
      </c>
    </row>
    <row r="467" spans="1:22">
      <c r="A467" s="14">
        <v>1010</v>
      </c>
      <c r="B467" s="15" t="s">
        <v>86</v>
      </c>
      <c r="C467" s="16">
        <v>1010502449002</v>
      </c>
      <c r="D467" s="15" t="s">
        <v>585</v>
      </c>
      <c r="E467" s="15">
        <v>184</v>
      </c>
      <c r="F467" s="17">
        <v>-784523.2</v>
      </c>
      <c r="G467" s="15">
        <v>12</v>
      </c>
      <c r="H467" s="18">
        <v>5000000</v>
      </c>
      <c r="I467" s="19">
        <v>44769</v>
      </c>
      <c r="J467" s="17">
        <v>704277.75</v>
      </c>
      <c r="K467" s="19">
        <v>45109</v>
      </c>
      <c r="L467" s="13">
        <f t="shared" si="49"/>
        <v>422566.64999999997</v>
      </c>
      <c r="M467">
        <v>1</v>
      </c>
      <c r="N467" t="s">
        <v>24</v>
      </c>
      <c r="O467" t="s">
        <v>25</v>
      </c>
      <c r="P467" t="str">
        <f t="shared" ca="1" si="50"/>
        <v>31-35</v>
      </c>
      <c r="Q467" s="20">
        <f t="shared" ca="1" si="55"/>
        <v>33</v>
      </c>
      <c r="R467" t="str">
        <f t="shared" ca="1" si="54"/>
        <v>07721666471</v>
      </c>
      <c r="S467" s="21">
        <f t="shared" ca="1" si="51"/>
        <v>33303.75</v>
      </c>
      <c r="T467" s="21">
        <f t="shared" si="52"/>
        <v>44739</v>
      </c>
      <c r="U467" t="str">
        <f t="shared" ca="1" si="53"/>
        <v>M</v>
      </c>
      <c r="V467" t="str">
        <f>VLOOKUP(A467,Sheet2!A:B,2,1)</f>
        <v>KAJJANSI</v>
      </c>
    </row>
    <row r="468" spans="1:22">
      <c r="A468" s="14">
        <v>1004</v>
      </c>
      <c r="B468" s="15" t="s">
        <v>149</v>
      </c>
      <c r="C468" s="16">
        <v>1004502843445</v>
      </c>
      <c r="D468" s="15" t="s">
        <v>586</v>
      </c>
      <c r="E468" s="15">
        <v>184</v>
      </c>
      <c r="F468" s="17">
        <v>-778036.2</v>
      </c>
      <c r="G468" s="15">
        <v>8</v>
      </c>
      <c r="H468" s="18">
        <v>1300000</v>
      </c>
      <c r="I468" s="19">
        <v>44985</v>
      </c>
      <c r="J468" s="17">
        <v>706384.8</v>
      </c>
      <c r="K468" s="19">
        <v>45109</v>
      </c>
      <c r="L468" s="13">
        <f t="shared" si="49"/>
        <v>423830.88</v>
      </c>
      <c r="M468">
        <v>1</v>
      </c>
      <c r="N468" t="s">
        <v>24</v>
      </c>
      <c r="O468" t="s">
        <v>25</v>
      </c>
      <c r="P468" t="str">
        <f t="shared" ca="1" si="50"/>
        <v>31-35</v>
      </c>
      <c r="Q468" s="20">
        <f t="shared" ca="1" si="55"/>
        <v>32</v>
      </c>
      <c r="R468" t="str">
        <f t="shared" ca="1" si="54"/>
        <v>07725783963</v>
      </c>
      <c r="S468" s="21">
        <f t="shared" ca="1" si="51"/>
        <v>33669</v>
      </c>
      <c r="T468" s="21">
        <f t="shared" si="52"/>
        <v>44954</v>
      </c>
      <c r="U468" t="str">
        <f t="shared" ca="1" si="53"/>
        <v>F</v>
      </c>
      <c r="V468" t="str">
        <f>VLOOKUP(A468,Sheet2!A:B,2,1)</f>
        <v>KASANGATI</v>
      </c>
    </row>
    <row r="469" spans="1:22">
      <c r="A469" s="7">
        <v>1030</v>
      </c>
      <c r="B469" s="8" t="s">
        <v>138</v>
      </c>
      <c r="C469" s="9">
        <v>1030502828130</v>
      </c>
      <c r="D469" s="8" t="s">
        <v>587</v>
      </c>
      <c r="E469" s="8">
        <v>198</v>
      </c>
      <c r="F469" s="10">
        <v>-777737.75</v>
      </c>
      <c r="G469" s="8">
        <v>12</v>
      </c>
      <c r="H469" s="11">
        <v>1000000</v>
      </c>
      <c r="I469" s="12">
        <v>44974</v>
      </c>
      <c r="J469" s="10">
        <v>711745.5</v>
      </c>
      <c r="K469" s="12">
        <v>45095</v>
      </c>
      <c r="L469" s="13">
        <f t="shared" si="49"/>
        <v>427047.3</v>
      </c>
      <c r="M469">
        <v>1</v>
      </c>
      <c r="N469" t="s">
        <v>24</v>
      </c>
      <c r="O469" t="s">
        <v>25</v>
      </c>
      <c r="P469" t="str">
        <f t="shared" ca="1" si="50"/>
        <v>Below 20</v>
      </c>
      <c r="Q469" s="20">
        <f t="shared" ca="1" si="55"/>
        <v>19</v>
      </c>
      <c r="R469" t="str">
        <f t="shared" ca="1" si="54"/>
        <v>07728813773</v>
      </c>
      <c r="S469" s="21">
        <f t="shared" ca="1" si="51"/>
        <v>38417.25</v>
      </c>
      <c r="T469" s="21">
        <f t="shared" si="52"/>
        <v>44943</v>
      </c>
      <c r="U469" t="str">
        <f t="shared" ca="1" si="53"/>
        <v>M</v>
      </c>
      <c r="V469" t="str">
        <f>VLOOKUP(A469,Sheet2!A:B,2,1)</f>
        <v>MUBENDE</v>
      </c>
    </row>
    <row r="470" spans="1:22">
      <c r="A470" s="7">
        <v>1040</v>
      </c>
      <c r="B470" s="8" t="s">
        <v>40</v>
      </c>
      <c r="C470" s="9">
        <v>1040502456912</v>
      </c>
      <c r="D470" s="8" t="s">
        <v>588</v>
      </c>
      <c r="E470" s="8">
        <v>245</v>
      </c>
      <c r="F470" s="10">
        <v>-770385.15</v>
      </c>
      <c r="G470" s="8">
        <v>12</v>
      </c>
      <c r="H470" s="11">
        <v>2000000</v>
      </c>
      <c r="I470" s="12">
        <v>44774</v>
      </c>
      <c r="J470" s="10">
        <v>686887.95</v>
      </c>
      <c r="K470" s="12">
        <v>45048</v>
      </c>
      <c r="L470" s="13">
        <f t="shared" si="49"/>
        <v>412132.76999999996</v>
      </c>
      <c r="M470">
        <v>1</v>
      </c>
      <c r="N470" t="s">
        <v>24</v>
      </c>
      <c r="O470" t="s">
        <v>25</v>
      </c>
      <c r="P470" t="str">
        <f t="shared" ca="1" si="50"/>
        <v>26-30</v>
      </c>
      <c r="Q470" s="20">
        <f t="shared" ca="1" si="55"/>
        <v>27</v>
      </c>
      <c r="R470" t="str">
        <f t="shared" ca="1" si="54"/>
        <v>07728443942</v>
      </c>
      <c r="S470" s="21">
        <f t="shared" ca="1" si="51"/>
        <v>35495.25</v>
      </c>
      <c r="T470" s="21">
        <f t="shared" si="52"/>
        <v>44743</v>
      </c>
      <c r="U470" t="str">
        <f t="shared" ca="1" si="53"/>
        <v>F</v>
      </c>
      <c r="V470" t="str">
        <f>VLOOKUP(A470,Sheet2!A:B,2,1)</f>
        <v>NEW TAXI PARK</v>
      </c>
    </row>
    <row r="471" spans="1:22">
      <c r="A471" s="14">
        <v>1004</v>
      </c>
      <c r="B471" s="15" t="s">
        <v>165</v>
      </c>
      <c r="C471" s="16">
        <v>1004502732964</v>
      </c>
      <c r="D471" s="15" t="s">
        <v>589</v>
      </c>
      <c r="E471" s="15">
        <v>217</v>
      </c>
      <c r="F471" s="17">
        <v>-766698.8</v>
      </c>
      <c r="G471" s="15">
        <v>6</v>
      </c>
      <c r="H471" s="18">
        <v>2000000</v>
      </c>
      <c r="I471" s="19">
        <v>44924</v>
      </c>
      <c r="J471" s="17">
        <v>692262.17</v>
      </c>
      <c r="K471" s="19">
        <v>45076</v>
      </c>
      <c r="L471" s="13">
        <f t="shared" si="49"/>
        <v>415357.30200000003</v>
      </c>
      <c r="M471">
        <v>1</v>
      </c>
      <c r="N471" t="s">
        <v>24</v>
      </c>
      <c r="O471" t="s">
        <v>25</v>
      </c>
      <c r="P471" t="str">
        <f t="shared" ca="1" si="50"/>
        <v>31-35</v>
      </c>
      <c r="Q471" s="20">
        <f t="shared" ca="1" si="55"/>
        <v>34</v>
      </c>
      <c r="R471" t="str">
        <f t="shared" ca="1" si="54"/>
        <v>07724120462</v>
      </c>
      <c r="S471" s="21">
        <f t="shared" ca="1" si="51"/>
        <v>32938.5</v>
      </c>
      <c r="T471" s="21">
        <f t="shared" si="52"/>
        <v>44894</v>
      </c>
      <c r="U471" t="str">
        <f t="shared" ca="1" si="53"/>
        <v>M</v>
      </c>
      <c r="V471" t="str">
        <f>VLOOKUP(A471,Sheet2!A:B,2,1)</f>
        <v>KASANGATI</v>
      </c>
    </row>
    <row r="472" spans="1:22">
      <c r="A472" s="14">
        <v>1010</v>
      </c>
      <c r="B472" s="15" t="s">
        <v>86</v>
      </c>
      <c r="C472" s="16">
        <v>1010502661014</v>
      </c>
      <c r="D472" s="15" t="s">
        <v>590</v>
      </c>
      <c r="E472" s="15">
        <v>192</v>
      </c>
      <c r="F472" s="17">
        <v>-763290.4</v>
      </c>
      <c r="G472" s="15">
        <v>12</v>
      </c>
      <c r="H472" s="18">
        <v>1500000</v>
      </c>
      <c r="I472" s="19">
        <v>44888</v>
      </c>
      <c r="J472" s="17">
        <v>698213.1</v>
      </c>
      <c r="K472" s="19">
        <v>45101</v>
      </c>
      <c r="L472" s="13">
        <f t="shared" si="49"/>
        <v>418927.86</v>
      </c>
      <c r="M472">
        <v>1</v>
      </c>
      <c r="N472" t="s">
        <v>24</v>
      </c>
      <c r="O472" t="s">
        <v>25</v>
      </c>
      <c r="P472" t="str">
        <f t="shared" ca="1" si="50"/>
        <v>31-35</v>
      </c>
      <c r="Q472" s="20">
        <f t="shared" ca="1" si="55"/>
        <v>31</v>
      </c>
      <c r="R472" t="str">
        <f t="shared" ca="1" si="54"/>
        <v>07729045539</v>
      </c>
      <c r="S472" s="21">
        <f t="shared" ca="1" si="51"/>
        <v>34034.25</v>
      </c>
      <c r="T472" s="21">
        <f t="shared" si="52"/>
        <v>44857</v>
      </c>
      <c r="U472" t="str">
        <f t="shared" ca="1" si="53"/>
        <v>F</v>
      </c>
      <c r="V472" t="str">
        <f>VLOOKUP(A472,Sheet2!A:B,2,1)</f>
        <v>KAJJANSI</v>
      </c>
    </row>
    <row r="473" spans="1:22">
      <c r="A473" s="14">
        <v>1042</v>
      </c>
      <c r="B473" s="15" t="s">
        <v>146</v>
      </c>
      <c r="C473" s="16">
        <v>1042502611432</v>
      </c>
      <c r="D473" s="15" t="s">
        <v>591</v>
      </c>
      <c r="E473" s="15">
        <v>191</v>
      </c>
      <c r="F473" s="17">
        <v>-762934.05</v>
      </c>
      <c r="G473" s="15">
        <v>12</v>
      </c>
      <c r="H473" s="18">
        <v>2000000</v>
      </c>
      <c r="I473" s="19">
        <v>44858</v>
      </c>
      <c r="J473" s="17">
        <v>701383.34</v>
      </c>
      <c r="K473" s="19">
        <v>45102</v>
      </c>
      <c r="L473" s="13">
        <f t="shared" si="49"/>
        <v>420830.00399999996</v>
      </c>
      <c r="M473">
        <v>1</v>
      </c>
      <c r="N473" t="s">
        <v>24</v>
      </c>
      <c r="O473" t="s">
        <v>25</v>
      </c>
      <c r="P473" t="str">
        <f t="shared" ca="1" si="50"/>
        <v>31-35</v>
      </c>
      <c r="Q473" s="20">
        <f t="shared" ca="1" si="55"/>
        <v>31</v>
      </c>
      <c r="R473" t="str">
        <f t="shared" ca="1" si="54"/>
        <v>07726896929</v>
      </c>
      <c r="S473" s="21">
        <f t="shared" ca="1" si="51"/>
        <v>34034.25</v>
      </c>
      <c r="T473" s="21">
        <f t="shared" si="52"/>
        <v>44828</v>
      </c>
      <c r="U473" t="str">
        <f t="shared" ca="1" si="53"/>
        <v>F</v>
      </c>
      <c r="V473" t="str">
        <f>VLOOKUP(A473,Sheet2!A:B,2,1)</f>
        <v>KAWEMPE</v>
      </c>
    </row>
    <row r="474" spans="1:22">
      <c r="A474" s="14">
        <v>1001</v>
      </c>
      <c r="B474" s="15" t="s">
        <v>63</v>
      </c>
      <c r="C474" s="16">
        <v>1001502484108</v>
      </c>
      <c r="D474" s="15" t="s">
        <v>592</v>
      </c>
      <c r="E474" s="15">
        <v>204</v>
      </c>
      <c r="F474" s="17">
        <v>-755135.55</v>
      </c>
      <c r="G474" s="15">
        <v>12</v>
      </c>
      <c r="H474" s="18">
        <v>3000000</v>
      </c>
      <c r="I474" s="19">
        <v>44784</v>
      </c>
      <c r="J474" s="17">
        <v>682362.75</v>
      </c>
      <c r="K474" s="19">
        <v>45089</v>
      </c>
      <c r="L474" s="13">
        <f t="shared" si="49"/>
        <v>409417.64999999997</v>
      </c>
      <c r="M474">
        <v>1</v>
      </c>
      <c r="N474" t="s">
        <v>24</v>
      </c>
      <c r="O474" t="s">
        <v>25</v>
      </c>
      <c r="P474" t="str">
        <f t="shared" ca="1" si="50"/>
        <v>31-35</v>
      </c>
      <c r="Q474" s="20">
        <f t="shared" ca="1" si="55"/>
        <v>31</v>
      </c>
      <c r="R474" t="str">
        <f t="shared" ca="1" si="54"/>
        <v>07721918154</v>
      </c>
      <c r="S474" s="21">
        <f t="shared" ca="1" si="51"/>
        <v>34034.25</v>
      </c>
      <c r="T474" s="21">
        <f t="shared" si="52"/>
        <v>44753</v>
      </c>
      <c r="U474" t="str">
        <f t="shared" ca="1" si="53"/>
        <v>M</v>
      </c>
      <c r="V474" t="str">
        <f>VLOOKUP(A474,Sheet2!A:B,2,1)</f>
        <v>CHURCH HOUSE</v>
      </c>
    </row>
    <row r="475" spans="1:22">
      <c r="A475" s="14">
        <v>1005</v>
      </c>
      <c r="B475" s="15" t="s">
        <v>203</v>
      </c>
      <c r="C475" s="16">
        <v>1005502489605</v>
      </c>
      <c r="D475" s="15" t="s">
        <v>593</v>
      </c>
      <c r="E475" s="15">
        <v>231</v>
      </c>
      <c r="F475" s="17">
        <v>-754845.8</v>
      </c>
      <c r="G475" s="15">
        <v>4</v>
      </c>
      <c r="H475" s="18">
        <v>1500000</v>
      </c>
      <c r="I475" s="19">
        <v>44788</v>
      </c>
      <c r="J475" s="17">
        <v>655704.55000000005</v>
      </c>
      <c r="K475" s="19">
        <v>45062</v>
      </c>
      <c r="L475" s="13">
        <f t="shared" si="49"/>
        <v>393422.73000000004</v>
      </c>
      <c r="M475">
        <v>1</v>
      </c>
      <c r="N475" t="s">
        <v>24</v>
      </c>
      <c r="O475" t="s">
        <v>25</v>
      </c>
      <c r="P475" t="str">
        <f t="shared" ca="1" si="50"/>
        <v>26-30</v>
      </c>
      <c r="Q475" s="20">
        <f t="shared" ca="1" si="55"/>
        <v>29</v>
      </c>
      <c r="R475" t="str">
        <f t="shared" ca="1" si="54"/>
        <v>0772762257</v>
      </c>
      <c r="S475" s="21">
        <f t="shared" ca="1" si="51"/>
        <v>34764.75</v>
      </c>
      <c r="T475" s="21">
        <f t="shared" si="52"/>
        <v>44757</v>
      </c>
      <c r="U475" t="str">
        <f t="shared" ca="1" si="53"/>
        <v>F</v>
      </c>
      <c r="V475" t="str">
        <f>VLOOKUP(A475,Sheet2!A:B,2,1)</f>
        <v>KAYUNGA</v>
      </c>
    </row>
    <row r="476" spans="1:22">
      <c r="A476" s="7">
        <v>1033</v>
      </c>
      <c r="B476" s="8" t="s">
        <v>392</v>
      </c>
      <c r="C476" s="9">
        <v>1033502504613</v>
      </c>
      <c r="D476" s="8" t="s">
        <v>594</v>
      </c>
      <c r="E476" s="8">
        <v>184</v>
      </c>
      <c r="F476" s="10">
        <v>-754306.55</v>
      </c>
      <c r="G476" s="8">
        <v>12</v>
      </c>
      <c r="H476" s="11">
        <v>3000000</v>
      </c>
      <c r="I476" s="12">
        <v>44798</v>
      </c>
      <c r="J476" s="10">
        <v>662673.9</v>
      </c>
      <c r="K476" s="12">
        <v>45109</v>
      </c>
      <c r="L476" s="13">
        <f t="shared" si="49"/>
        <v>397604.34</v>
      </c>
      <c r="M476">
        <v>1</v>
      </c>
      <c r="N476" t="s">
        <v>24</v>
      </c>
      <c r="O476" t="s">
        <v>25</v>
      </c>
      <c r="P476" t="str">
        <f t="shared" ca="1" si="50"/>
        <v>26-30</v>
      </c>
      <c r="Q476" s="20">
        <f t="shared" ca="1" si="55"/>
        <v>27</v>
      </c>
      <c r="R476" t="str">
        <f t="shared" ca="1" si="54"/>
        <v>07727481775</v>
      </c>
      <c r="S476" s="21">
        <f t="shared" ca="1" si="51"/>
        <v>35495.25</v>
      </c>
      <c r="T476" s="21">
        <f t="shared" si="52"/>
        <v>44767</v>
      </c>
      <c r="U476" t="str">
        <f t="shared" ca="1" si="53"/>
        <v>F</v>
      </c>
      <c r="V476" t="str">
        <f>VLOOKUP(A476,Sheet2!A:B,2,1)</f>
        <v>VENUS PLAZA BRANCH</v>
      </c>
    </row>
    <row r="477" spans="1:22">
      <c r="A477" s="14">
        <v>1001</v>
      </c>
      <c r="B477" s="15" t="s">
        <v>75</v>
      </c>
      <c r="C477" s="16">
        <v>1001502476041</v>
      </c>
      <c r="D477" s="15" t="s">
        <v>595</v>
      </c>
      <c r="E477" s="15">
        <v>267</v>
      </c>
      <c r="F477" s="17">
        <v>-753467.35</v>
      </c>
      <c r="G477" s="15">
        <v>12</v>
      </c>
      <c r="H477" s="18">
        <v>1500000</v>
      </c>
      <c r="I477" s="19">
        <v>44782</v>
      </c>
      <c r="J477" s="17">
        <v>634078.65</v>
      </c>
      <c r="K477" s="19">
        <v>45026</v>
      </c>
      <c r="L477" s="13">
        <f t="shared" si="49"/>
        <v>380447.19</v>
      </c>
      <c r="M477">
        <v>1</v>
      </c>
      <c r="N477" t="s">
        <v>24</v>
      </c>
      <c r="O477" t="s">
        <v>25</v>
      </c>
      <c r="P477" t="str">
        <f t="shared" ca="1" si="50"/>
        <v>31-35</v>
      </c>
      <c r="Q477" s="20">
        <f t="shared" ca="1" si="55"/>
        <v>35</v>
      </c>
      <c r="R477" t="str">
        <f t="shared" ca="1" si="54"/>
        <v>07721077215</v>
      </c>
      <c r="S477" s="21">
        <f t="shared" ca="1" si="51"/>
        <v>32573.25</v>
      </c>
      <c r="T477" s="21">
        <f t="shared" si="52"/>
        <v>44751</v>
      </c>
      <c r="U477" t="str">
        <f t="shared" ca="1" si="53"/>
        <v>F</v>
      </c>
      <c r="V477" t="str">
        <f>VLOOKUP(A477,Sheet2!A:B,2,1)</f>
        <v>CHURCH HOUSE</v>
      </c>
    </row>
    <row r="478" spans="1:22">
      <c r="A478" s="14">
        <v>1015</v>
      </c>
      <c r="B478" s="15" t="s">
        <v>282</v>
      </c>
      <c r="C478" s="16">
        <v>1015502689177</v>
      </c>
      <c r="D478" s="15" t="s">
        <v>596</v>
      </c>
      <c r="E478" s="15">
        <v>207</v>
      </c>
      <c r="F478" s="17">
        <v>-750141.45</v>
      </c>
      <c r="G478" s="15">
        <v>1</v>
      </c>
      <c r="H478" s="18">
        <v>1000000</v>
      </c>
      <c r="I478" s="19">
        <v>44903</v>
      </c>
      <c r="J478" s="17">
        <v>616720</v>
      </c>
      <c r="K478" s="19">
        <v>45086</v>
      </c>
      <c r="L478" s="13">
        <f t="shared" si="49"/>
        <v>370032</v>
      </c>
      <c r="M478">
        <v>1</v>
      </c>
      <c r="N478" t="s">
        <v>24</v>
      </c>
      <c r="O478" t="s">
        <v>25</v>
      </c>
      <c r="P478" t="str">
        <f t="shared" ca="1" si="50"/>
        <v>Below 20</v>
      </c>
      <c r="Q478" s="20">
        <f t="shared" ca="1" si="55"/>
        <v>19</v>
      </c>
      <c r="R478" t="str">
        <f t="shared" ca="1" si="54"/>
        <v>07721385600</v>
      </c>
      <c r="S478" s="21">
        <f t="shared" ca="1" si="51"/>
        <v>38417.25</v>
      </c>
      <c r="T478" s="21">
        <f t="shared" si="52"/>
        <v>44873</v>
      </c>
      <c r="U478" t="str">
        <f t="shared" ca="1" si="53"/>
        <v>M</v>
      </c>
      <c r="V478" t="str">
        <f>VLOOKUP(A478,Sheet2!A:B,2,1)</f>
        <v>TORORO</v>
      </c>
    </row>
    <row r="479" spans="1:22">
      <c r="A479" s="14">
        <v>1013</v>
      </c>
      <c r="B479" s="15" t="s">
        <v>597</v>
      </c>
      <c r="C479" s="16">
        <v>1013502671029</v>
      </c>
      <c r="D479" s="15" t="s">
        <v>598</v>
      </c>
      <c r="E479" s="15">
        <v>214</v>
      </c>
      <c r="F479" s="17">
        <v>-744003.95</v>
      </c>
      <c r="G479" s="15">
        <v>4</v>
      </c>
      <c r="H479" s="18">
        <v>1000000</v>
      </c>
      <c r="I479" s="19">
        <v>44894</v>
      </c>
      <c r="J479" s="17">
        <v>658133.30000000005</v>
      </c>
      <c r="K479" s="19">
        <v>45079</v>
      </c>
      <c r="L479" s="13">
        <f t="shared" si="49"/>
        <v>394879.98000000004</v>
      </c>
      <c r="M479">
        <v>1</v>
      </c>
      <c r="N479" t="s">
        <v>24</v>
      </c>
      <c r="O479" t="s">
        <v>25</v>
      </c>
      <c r="P479" t="str">
        <f t="shared" ca="1" si="50"/>
        <v>31-35</v>
      </c>
      <c r="Q479" s="20">
        <f t="shared" ca="1" si="55"/>
        <v>35</v>
      </c>
      <c r="R479" t="str">
        <f t="shared" ca="1" si="54"/>
        <v>07725689058</v>
      </c>
      <c r="S479" s="21">
        <f t="shared" ca="1" si="51"/>
        <v>32573.25</v>
      </c>
      <c r="T479" s="21">
        <f t="shared" si="52"/>
        <v>44863</v>
      </c>
      <c r="U479" t="str">
        <f t="shared" ca="1" si="53"/>
        <v>M</v>
      </c>
      <c r="V479" t="str">
        <f>VLOOKUP(A479,Sheet2!A:B,2,1)</f>
        <v>FORT PORTAL</v>
      </c>
    </row>
    <row r="480" spans="1:22">
      <c r="A480" s="7">
        <v>1017</v>
      </c>
      <c r="B480" s="8" t="s">
        <v>599</v>
      </c>
      <c r="C480" s="9">
        <v>1017502691344</v>
      </c>
      <c r="D480" s="8" t="s">
        <v>600</v>
      </c>
      <c r="E480" s="8">
        <v>267</v>
      </c>
      <c r="F480" s="10">
        <v>-738946.65</v>
      </c>
      <c r="G480" s="8">
        <v>1</v>
      </c>
      <c r="H480" s="11">
        <v>800000</v>
      </c>
      <c r="I480" s="12">
        <v>44904</v>
      </c>
      <c r="J480" s="10">
        <v>617800</v>
      </c>
      <c r="K480" s="12">
        <v>45026</v>
      </c>
      <c r="L480" s="13">
        <f t="shared" si="49"/>
        <v>370680</v>
      </c>
      <c r="M480">
        <v>1</v>
      </c>
      <c r="N480" t="s">
        <v>24</v>
      </c>
      <c r="O480" t="s">
        <v>25</v>
      </c>
      <c r="P480" t="str">
        <f t="shared" ca="1" si="50"/>
        <v>Below 20</v>
      </c>
      <c r="Q480" s="20">
        <f t="shared" ca="1" si="55"/>
        <v>19</v>
      </c>
      <c r="R480" t="str">
        <f t="shared" ca="1" si="54"/>
        <v>07724170132</v>
      </c>
      <c r="S480" s="21">
        <f t="shared" ca="1" si="51"/>
        <v>38417.25</v>
      </c>
      <c r="T480" s="21">
        <f t="shared" si="52"/>
        <v>44874</v>
      </c>
      <c r="U480" t="str">
        <f t="shared" ca="1" si="53"/>
        <v>M</v>
      </c>
      <c r="V480" t="str">
        <f>VLOOKUP(A480,Sheet2!A:B,2,1)</f>
        <v>IGANGA</v>
      </c>
    </row>
    <row r="481" spans="1:22">
      <c r="A481" s="7">
        <v>1031</v>
      </c>
      <c r="B481" s="8" t="s">
        <v>344</v>
      </c>
      <c r="C481" s="9">
        <v>1031502416282</v>
      </c>
      <c r="D481" s="8" t="s">
        <v>601</v>
      </c>
      <c r="E481" s="8">
        <v>270</v>
      </c>
      <c r="F481" s="10">
        <v>-734179.3</v>
      </c>
      <c r="G481" s="8">
        <v>12</v>
      </c>
      <c r="H481" s="11">
        <v>2000000</v>
      </c>
      <c r="I481" s="12">
        <v>44748</v>
      </c>
      <c r="J481" s="10">
        <v>650836.80000000005</v>
      </c>
      <c r="K481" s="12">
        <v>45023</v>
      </c>
      <c r="L481" s="13">
        <f t="shared" si="49"/>
        <v>390502.08</v>
      </c>
      <c r="M481">
        <v>1</v>
      </c>
      <c r="N481" t="s">
        <v>24</v>
      </c>
      <c r="O481" t="s">
        <v>25</v>
      </c>
      <c r="P481" t="str">
        <f t="shared" ca="1" si="50"/>
        <v>31-35</v>
      </c>
      <c r="Q481" s="20">
        <f t="shared" ca="1" si="55"/>
        <v>35</v>
      </c>
      <c r="R481" t="str">
        <f t="shared" ca="1" si="54"/>
        <v>07722073802</v>
      </c>
      <c r="S481" s="21">
        <f t="shared" ca="1" si="51"/>
        <v>32573.25</v>
      </c>
      <c r="T481" s="21">
        <f t="shared" si="52"/>
        <v>44718</v>
      </c>
      <c r="U481" t="str">
        <f t="shared" ca="1" si="53"/>
        <v>F</v>
      </c>
      <c r="V481" t="str">
        <f>VLOOKUP(A481,Sheet2!A:B,2,1)</f>
        <v>MBARARA</v>
      </c>
    </row>
    <row r="482" spans="1:22">
      <c r="A482" s="14">
        <v>1025</v>
      </c>
      <c r="B482" s="15" t="s">
        <v>95</v>
      </c>
      <c r="C482" s="16">
        <v>1025502473772</v>
      </c>
      <c r="D482" s="15" t="s">
        <v>602</v>
      </c>
      <c r="E482" s="15">
        <v>268</v>
      </c>
      <c r="F482" s="17">
        <v>-728101.65</v>
      </c>
      <c r="G482" s="15">
        <v>12</v>
      </c>
      <c r="H482" s="18">
        <v>1500000</v>
      </c>
      <c r="I482" s="19">
        <v>44781</v>
      </c>
      <c r="J482" s="17">
        <v>649981.6</v>
      </c>
      <c r="K482" s="19">
        <v>45025</v>
      </c>
      <c r="L482" s="13">
        <f t="shared" si="49"/>
        <v>389988.95999999996</v>
      </c>
      <c r="M482">
        <v>1</v>
      </c>
      <c r="N482" t="s">
        <v>24</v>
      </c>
      <c r="O482" t="s">
        <v>25</v>
      </c>
      <c r="P482" t="str">
        <f t="shared" ca="1" si="50"/>
        <v>31-35</v>
      </c>
      <c r="Q482" s="20">
        <f t="shared" ca="1" si="55"/>
        <v>33</v>
      </c>
      <c r="R482" t="str">
        <f t="shared" ca="1" si="54"/>
        <v>07729595500</v>
      </c>
      <c r="S482" s="21">
        <f t="shared" ca="1" si="51"/>
        <v>33303.75</v>
      </c>
      <c r="T482" s="21">
        <f t="shared" si="52"/>
        <v>44750</v>
      </c>
      <c r="U482" t="str">
        <f t="shared" ca="1" si="53"/>
        <v>F</v>
      </c>
      <c r="V482" t="str">
        <f>VLOOKUP(A482,Sheet2!A:B,2,1)</f>
        <v>NTINDA BRANCH</v>
      </c>
    </row>
    <row r="483" spans="1:22">
      <c r="A483" s="7">
        <v>1040</v>
      </c>
      <c r="B483" s="8" t="s">
        <v>97</v>
      </c>
      <c r="C483" s="9">
        <v>1040502518334</v>
      </c>
      <c r="D483" s="8" t="s">
        <v>603</v>
      </c>
      <c r="E483" s="8">
        <v>213</v>
      </c>
      <c r="F483" s="10">
        <v>-727954.15</v>
      </c>
      <c r="G483" s="8">
        <v>12</v>
      </c>
      <c r="H483" s="11">
        <v>2000000</v>
      </c>
      <c r="I483" s="12">
        <v>44806</v>
      </c>
      <c r="J483" s="10">
        <v>657619.15</v>
      </c>
      <c r="K483" s="12">
        <v>45080</v>
      </c>
      <c r="L483" s="13">
        <f t="shared" si="49"/>
        <v>394571.49</v>
      </c>
      <c r="M483">
        <v>1</v>
      </c>
      <c r="N483" t="s">
        <v>24</v>
      </c>
      <c r="O483" t="s">
        <v>25</v>
      </c>
      <c r="P483" t="str">
        <f t="shared" ca="1" si="50"/>
        <v>31-35</v>
      </c>
      <c r="Q483" s="20">
        <f t="shared" ca="1" si="55"/>
        <v>35</v>
      </c>
      <c r="R483" t="str">
        <f t="shared" ca="1" si="54"/>
        <v>07727565825</v>
      </c>
      <c r="S483" s="21">
        <f t="shared" ca="1" si="51"/>
        <v>32573.25</v>
      </c>
      <c r="T483" s="21">
        <f t="shared" si="52"/>
        <v>44775</v>
      </c>
      <c r="U483" t="str">
        <f t="shared" ca="1" si="53"/>
        <v>M</v>
      </c>
      <c r="V483" t="str">
        <f>VLOOKUP(A483,Sheet2!A:B,2,1)</f>
        <v>NEW TAXI PARK</v>
      </c>
    </row>
    <row r="484" spans="1:22">
      <c r="A484" s="7">
        <v>1014</v>
      </c>
      <c r="B484" s="8" t="s">
        <v>320</v>
      </c>
      <c r="C484" s="9">
        <v>1014502476146</v>
      </c>
      <c r="D484" s="8" t="s">
        <v>604</v>
      </c>
      <c r="E484" s="8">
        <v>206</v>
      </c>
      <c r="F484" s="10">
        <v>-727225.05</v>
      </c>
      <c r="G484" s="8">
        <v>12</v>
      </c>
      <c r="H484" s="11">
        <v>3000000</v>
      </c>
      <c r="I484" s="12">
        <v>44782</v>
      </c>
      <c r="J484" s="10">
        <v>653668.44999999995</v>
      </c>
      <c r="K484" s="12">
        <v>45087</v>
      </c>
      <c r="L484" s="13">
        <f t="shared" si="49"/>
        <v>392201.06999999995</v>
      </c>
      <c r="M484">
        <v>1</v>
      </c>
      <c r="N484" t="s">
        <v>24</v>
      </c>
      <c r="O484" t="s">
        <v>25</v>
      </c>
      <c r="P484" t="str">
        <f t="shared" ca="1" si="50"/>
        <v>21-25</v>
      </c>
      <c r="Q484" s="20">
        <f t="shared" ca="1" si="55"/>
        <v>22</v>
      </c>
      <c r="R484" t="str">
        <f t="shared" ca="1" si="54"/>
        <v>07722634802</v>
      </c>
      <c r="S484" s="21">
        <f t="shared" ca="1" si="51"/>
        <v>37321.5</v>
      </c>
      <c r="T484" s="21">
        <f t="shared" si="52"/>
        <v>44751</v>
      </c>
      <c r="U484" t="str">
        <f t="shared" ca="1" si="53"/>
        <v>F</v>
      </c>
      <c r="V484" t="str">
        <f>VLOOKUP(A484,Sheet2!A:B,2,1)</f>
        <v>MBALE</v>
      </c>
    </row>
    <row r="485" spans="1:22">
      <c r="A485" s="14">
        <v>1004</v>
      </c>
      <c r="B485" s="15" t="s">
        <v>165</v>
      </c>
      <c r="C485" s="16">
        <v>1004502474000</v>
      </c>
      <c r="D485" s="15" t="s">
        <v>605</v>
      </c>
      <c r="E485" s="15">
        <v>238</v>
      </c>
      <c r="F485" s="17">
        <v>-724828.25</v>
      </c>
      <c r="G485" s="15">
        <v>10</v>
      </c>
      <c r="H485" s="18">
        <v>2000000</v>
      </c>
      <c r="I485" s="19">
        <v>44781</v>
      </c>
      <c r="J485" s="17">
        <v>433853.7</v>
      </c>
      <c r="K485" s="19">
        <v>45055</v>
      </c>
      <c r="L485" s="13">
        <f t="shared" si="49"/>
        <v>260312.22</v>
      </c>
      <c r="M485">
        <v>1</v>
      </c>
      <c r="N485" t="s">
        <v>24</v>
      </c>
      <c r="O485" t="s">
        <v>25</v>
      </c>
      <c r="P485" t="str">
        <f t="shared" ca="1" si="50"/>
        <v>26-30</v>
      </c>
      <c r="Q485" s="20">
        <f t="shared" ca="1" si="55"/>
        <v>28</v>
      </c>
      <c r="R485" t="str">
        <f t="shared" ca="1" si="54"/>
        <v>07722086026</v>
      </c>
      <c r="S485" s="21">
        <f t="shared" ca="1" si="51"/>
        <v>35130</v>
      </c>
      <c r="T485" s="21">
        <f t="shared" si="52"/>
        <v>44750</v>
      </c>
      <c r="U485" t="str">
        <f t="shared" ca="1" si="53"/>
        <v>F</v>
      </c>
      <c r="V485" t="str">
        <f>VLOOKUP(A485,Sheet2!A:B,2,1)</f>
        <v>KASANGATI</v>
      </c>
    </row>
    <row r="486" spans="1:22">
      <c r="A486" s="7">
        <v>1008</v>
      </c>
      <c r="B486" s="8" t="s">
        <v>405</v>
      </c>
      <c r="C486" s="9">
        <v>1008502515325</v>
      </c>
      <c r="D486" s="8" t="s">
        <v>606</v>
      </c>
      <c r="E486" s="8">
        <v>214</v>
      </c>
      <c r="F486" s="10">
        <v>-707414.95</v>
      </c>
      <c r="G486" s="8">
        <v>12</v>
      </c>
      <c r="H486" s="11">
        <v>2000000</v>
      </c>
      <c r="I486" s="12">
        <v>44804</v>
      </c>
      <c r="J486" s="10">
        <v>636881.5</v>
      </c>
      <c r="K486" s="12">
        <v>45079</v>
      </c>
      <c r="L486" s="13">
        <f t="shared" si="49"/>
        <v>382128.89999999997</v>
      </c>
      <c r="M486">
        <v>1</v>
      </c>
      <c r="N486" t="s">
        <v>24</v>
      </c>
      <c r="O486" t="s">
        <v>25</v>
      </c>
      <c r="P486" t="str">
        <f t="shared" ca="1" si="50"/>
        <v>31-35</v>
      </c>
      <c r="Q486" s="20">
        <f t="shared" ca="1" si="55"/>
        <v>33</v>
      </c>
      <c r="R486" t="str">
        <f t="shared" ca="1" si="54"/>
        <v>07724069636</v>
      </c>
      <c r="S486" s="21">
        <f t="shared" ca="1" si="51"/>
        <v>33303.75</v>
      </c>
      <c r="T486" s="21">
        <f t="shared" si="52"/>
        <v>44773</v>
      </c>
      <c r="U486" t="str">
        <f t="shared" ca="1" si="53"/>
        <v>M</v>
      </c>
      <c r="V486" t="str">
        <f>VLOOKUP(A486,Sheet2!A:B,2,1)</f>
        <v>BUSIA</v>
      </c>
    </row>
    <row r="487" spans="1:22">
      <c r="A487" s="7">
        <v>1004</v>
      </c>
      <c r="B487" s="8" t="s">
        <v>149</v>
      </c>
      <c r="C487" s="9">
        <v>1004502514760</v>
      </c>
      <c r="D487" s="8" t="s">
        <v>607</v>
      </c>
      <c r="E487" s="8">
        <v>214</v>
      </c>
      <c r="F487" s="10">
        <v>-692719.2</v>
      </c>
      <c r="G487" s="8">
        <v>4</v>
      </c>
      <c r="H487" s="11">
        <v>1200000</v>
      </c>
      <c r="I487" s="12">
        <v>44804</v>
      </c>
      <c r="J487" s="10">
        <v>610529.19999999995</v>
      </c>
      <c r="K487" s="12">
        <v>45079</v>
      </c>
      <c r="L487" s="13">
        <f t="shared" si="49"/>
        <v>366317.51999999996</v>
      </c>
      <c r="M487">
        <v>1</v>
      </c>
      <c r="N487" t="s">
        <v>24</v>
      </c>
      <c r="O487" t="s">
        <v>25</v>
      </c>
      <c r="P487" t="str">
        <f t="shared" ca="1" si="50"/>
        <v>21-25</v>
      </c>
      <c r="Q487" s="20">
        <f t="shared" ca="1" si="55"/>
        <v>23</v>
      </c>
      <c r="R487" t="str">
        <f t="shared" ca="1" si="54"/>
        <v>07727134325</v>
      </c>
      <c r="S487" s="21">
        <f t="shared" ca="1" si="51"/>
        <v>36956.25</v>
      </c>
      <c r="T487" s="21">
        <f t="shared" si="52"/>
        <v>44773</v>
      </c>
      <c r="U487" t="str">
        <f t="shared" ca="1" si="53"/>
        <v>M</v>
      </c>
      <c r="V487" t="str">
        <f>VLOOKUP(A487,Sheet2!A:B,2,1)</f>
        <v>KASANGATI</v>
      </c>
    </row>
    <row r="488" spans="1:22">
      <c r="A488" s="14">
        <v>1031</v>
      </c>
      <c r="B488" s="15" t="s">
        <v>130</v>
      </c>
      <c r="C488" s="16">
        <v>1031502539305</v>
      </c>
      <c r="D488" s="15" t="s">
        <v>608</v>
      </c>
      <c r="E488" s="15">
        <v>262</v>
      </c>
      <c r="F488" s="17">
        <v>-688981.1</v>
      </c>
      <c r="G488" s="15">
        <v>10</v>
      </c>
      <c r="H488" s="18">
        <v>1500000</v>
      </c>
      <c r="I488" s="19">
        <v>44818</v>
      </c>
      <c r="J488" s="17">
        <v>605864.05000000005</v>
      </c>
      <c r="K488" s="19">
        <v>45031</v>
      </c>
      <c r="L488" s="13">
        <f t="shared" si="49"/>
        <v>363518.43</v>
      </c>
      <c r="M488">
        <v>1</v>
      </c>
      <c r="N488" t="s">
        <v>24</v>
      </c>
      <c r="O488" t="s">
        <v>25</v>
      </c>
      <c r="P488" t="str">
        <f t="shared" ca="1" si="50"/>
        <v>26-30</v>
      </c>
      <c r="Q488" s="20">
        <f t="shared" ca="1" si="55"/>
        <v>28</v>
      </c>
      <c r="R488" t="str">
        <f t="shared" ca="1" si="54"/>
        <v>07729873824</v>
      </c>
      <c r="S488" s="21">
        <f t="shared" ca="1" si="51"/>
        <v>35130</v>
      </c>
      <c r="T488" s="21">
        <f t="shared" si="52"/>
        <v>44787</v>
      </c>
      <c r="U488" t="str">
        <f t="shared" ca="1" si="53"/>
        <v>F</v>
      </c>
      <c r="V488" t="str">
        <f>VLOOKUP(A488,Sheet2!A:B,2,1)</f>
        <v>MBARARA</v>
      </c>
    </row>
    <row r="489" spans="1:22">
      <c r="A489" s="7">
        <v>1010</v>
      </c>
      <c r="B489" s="8" t="s">
        <v>383</v>
      </c>
      <c r="C489" s="9">
        <v>1010502760236</v>
      </c>
      <c r="D489" s="8" t="s">
        <v>609</v>
      </c>
      <c r="E489" s="8">
        <v>232</v>
      </c>
      <c r="F489" s="10">
        <v>-687827.8</v>
      </c>
      <c r="G489" s="8">
        <v>8</v>
      </c>
      <c r="H489" s="11">
        <v>1000000</v>
      </c>
      <c r="I489" s="12">
        <v>44940</v>
      </c>
      <c r="J489" s="10">
        <v>617275.55000000005</v>
      </c>
      <c r="K489" s="12">
        <v>45061</v>
      </c>
      <c r="L489" s="13">
        <f t="shared" si="49"/>
        <v>370365.33</v>
      </c>
      <c r="M489">
        <v>1</v>
      </c>
      <c r="N489" t="s">
        <v>24</v>
      </c>
      <c r="O489" t="s">
        <v>25</v>
      </c>
      <c r="P489" t="str">
        <f t="shared" ca="1" si="50"/>
        <v>Below 20</v>
      </c>
      <c r="Q489" s="20">
        <f t="shared" ca="1" si="55"/>
        <v>18</v>
      </c>
      <c r="R489" t="str">
        <f t="shared" ca="1" si="54"/>
        <v>07726421919</v>
      </c>
      <c r="S489" s="21">
        <f t="shared" ca="1" si="51"/>
        <v>38782.5</v>
      </c>
      <c r="T489" s="21">
        <f t="shared" si="52"/>
        <v>44909</v>
      </c>
      <c r="U489" t="str">
        <f t="shared" ca="1" si="53"/>
        <v>F</v>
      </c>
      <c r="V489" t="str">
        <f>VLOOKUP(A489,Sheet2!A:B,2,1)</f>
        <v>KAJJANSI</v>
      </c>
    </row>
    <row r="490" spans="1:22">
      <c r="A490" s="7">
        <v>1004</v>
      </c>
      <c r="B490" s="8" t="s">
        <v>149</v>
      </c>
      <c r="C490" s="9">
        <v>1004502671273</v>
      </c>
      <c r="D490" s="8" t="s">
        <v>610</v>
      </c>
      <c r="E490" s="8">
        <v>184</v>
      </c>
      <c r="F490" s="10">
        <v>-684415.45</v>
      </c>
      <c r="G490" s="8">
        <v>10</v>
      </c>
      <c r="H490" s="11">
        <v>1500000</v>
      </c>
      <c r="I490" s="12">
        <v>44894</v>
      </c>
      <c r="J490" s="10">
        <v>625514.85</v>
      </c>
      <c r="K490" s="12">
        <v>45109</v>
      </c>
      <c r="L490" s="13">
        <f t="shared" si="49"/>
        <v>375308.91</v>
      </c>
      <c r="M490">
        <v>1</v>
      </c>
      <c r="N490" t="s">
        <v>24</v>
      </c>
      <c r="O490" t="s">
        <v>25</v>
      </c>
      <c r="P490" t="str">
        <f t="shared" ca="1" si="50"/>
        <v>26-30</v>
      </c>
      <c r="Q490" s="20">
        <f t="shared" ca="1" si="55"/>
        <v>26</v>
      </c>
      <c r="R490" t="str">
        <f t="shared" ca="1" si="54"/>
        <v>07727699500</v>
      </c>
      <c r="S490" s="21">
        <f t="shared" ca="1" si="51"/>
        <v>35860.5</v>
      </c>
      <c r="T490" s="21">
        <f t="shared" si="52"/>
        <v>44863</v>
      </c>
      <c r="U490" t="str">
        <f t="shared" ca="1" si="53"/>
        <v>M</v>
      </c>
      <c r="V490" t="str">
        <f>VLOOKUP(A490,Sheet2!A:B,2,1)</f>
        <v>KASANGATI</v>
      </c>
    </row>
    <row r="491" spans="1:22">
      <c r="A491" s="7">
        <v>1004</v>
      </c>
      <c r="B491" s="8" t="s">
        <v>244</v>
      </c>
      <c r="C491" s="9">
        <v>1004502713184</v>
      </c>
      <c r="D491" s="8" t="s">
        <v>611</v>
      </c>
      <c r="E491" s="8">
        <v>230</v>
      </c>
      <c r="F491" s="10">
        <v>-681203.25</v>
      </c>
      <c r="G491" s="8">
        <v>8</v>
      </c>
      <c r="H491" s="11">
        <v>1200000</v>
      </c>
      <c r="I491" s="12">
        <v>44911</v>
      </c>
      <c r="J491" s="10">
        <v>615987.35</v>
      </c>
      <c r="K491" s="12">
        <v>45063</v>
      </c>
      <c r="L491" s="13">
        <f t="shared" si="49"/>
        <v>369592.41</v>
      </c>
      <c r="M491">
        <v>1</v>
      </c>
      <c r="N491" t="s">
        <v>24</v>
      </c>
      <c r="O491" t="s">
        <v>25</v>
      </c>
      <c r="P491" t="str">
        <f t="shared" ca="1" si="50"/>
        <v>31-35</v>
      </c>
      <c r="Q491" s="20">
        <f t="shared" ca="1" si="55"/>
        <v>32</v>
      </c>
      <c r="R491" t="str">
        <f t="shared" ca="1" si="54"/>
        <v>07722467586</v>
      </c>
      <c r="S491" s="21">
        <f t="shared" ca="1" si="51"/>
        <v>33669</v>
      </c>
      <c r="T491" s="21">
        <f t="shared" si="52"/>
        <v>44881</v>
      </c>
      <c r="U491" t="str">
        <f t="shared" ca="1" si="53"/>
        <v>F</v>
      </c>
      <c r="V491" t="str">
        <f>VLOOKUP(A491,Sheet2!A:B,2,1)</f>
        <v>KASANGATI</v>
      </c>
    </row>
    <row r="492" spans="1:22">
      <c r="A492" s="7">
        <v>1013</v>
      </c>
      <c r="B492" s="8" t="s">
        <v>597</v>
      </c>
      <c r="C492" s="9">
        <v>1013502618148</v>
      </c>
      <c r="D492" s="8" t="s">
        <v>612</v>
      </c>
      <c r="E492" s="8">
        <v>184</v>
      </c>
      <c r="F492" s="10">
        <v>-662782.4</v>
      </c>
      <c r="G492" s="8">
        <v>12</v>
      </c>
      <c r="H492" s="11">
        <v>1500000</v>
      </c>
      <c r="I492" s="12">
        <v>44862</v>
      </c>
      <c r="J492" s="10">
        <v>601489.65</v>
      </c>
      <c r="K492" s="12">
        <v>45109</v>
      </c>
      <c r="L492" s="13">
        <f t="shared" si="49"/>
        <v>360893.79</v>
      </c>
      <c r="M492">
        <v>1</v>
      </c>
      <c r="N492" t="s">
        <v>24</v>
      </c>
      <c r="O492" t="s">
        <v>25</v>
      </c>
      <c r="P492" t="str">
        <f t="shared" ca="1" si="50"/>
        <v>31-35</v>
      </c>
      <c r="Q492" s="20">
        <f t="shared" ca="1" si="55"/>
        <v>32</v>
      </c>
      <c r="R492" t="str">
        <f t="shared" ca="1" si="54"/>
        <v>07727364189</v>
      </c>
      <c r="S492" s="21">
        <f t="shared" ca="1" si="51"/>
        <v>33669</v>
      </c>
      <c r="T492" s="21">
        <f t="shared" si="52"/>
        <v>44832</v>
      </c>
      <c r="U492" t="str">
        <f t="shared" ca="1" si="53"/>
        <v>M</v>
      </c>
      <c r="V492" t="str">
        <f>VLOOKUP(A492,Sheet2!A:B,2,1)</f>
        <v>FORT PORTAL</v>
      </c>
    </row>
    <row r="493" spans="1:22">
      <c r="A493" s="14">
        <v>1005</v>
      </c>
      <c r="B493" s="15" t="s">
        <v>203</v>
      </c>
      <c r="C493" s="16">
        <v>1005502489562</v>
      </c>
      <c r="D493" s="15" t="s">
        <v>613</v>
      </c>
      <c r="E493" s="15">
        <v>200</v>
      </c>
      <c r="F493" s="17">
        <v>-658356.25</v>
      </c>
      <c r="G493" s="15">
        <v>12</v>
      </c>
      <c r="H493" s="18">
        <v>3000000</v>
      </c>
      <c r="I493" s="19">
        <v>44788</v>
      </c>
      <c r="J493" s="17">
        <v>577518.30000000005</v>
      </c>
      <c r="K493" s="19">
        <v>45093</v>
      </c>
      <c r="L493" s="13">
        <f t="shared" si="49"/>
        <v>346510.98000000004</v>
      </c>
      <c r="M493">
        <v>1</v>
      </c>
      <c r="N493" t="s">
        <v>24</v>
      </c>
      <c r="O493" t="s">
        <v>25</v>
      </c>
      <c r="P493" t="str">
        <f t="shared" ca="1" si="50"/>
        <v>Below 20</v>
      </c>
      <c r="Q493" s="20">
        <f t="shared" ca="1" si="55"/>
        <v>19</v>
      </c>
      <c r="R493" t="str">
        <f t="shared" ca="1" si="54"/>
        <v>07725060272</v>
      </c>
      <c r="S493" s="21">
        <f t="shared" ca="1" si="51"/>
        <v>38417.25</v>
      </c>
      <c r="T493" s="21">
        <f t="shared" si="52"/>
        <v>44757</v>
      </c>
      <c r="U493" t="str">
        <f t="shared" ca="1" si="53"/>
        <v>M</v>
      </c>
      <c r="V493" t="str">
        <f>VLOOKUP(A493,Sheet2!A:B,2,1)</f>
        <v>KAYUNGA</v>
      </c>
    </row>
    <row r="494" spans="1:22">
      <c r="A494" s="7">
        <v>1034</v>
      </c>
      <c r="B494" s="8" t="s">
        <v>539</v>
      </c>
      <c r="C494" s="9">
        <v>1034502767877</v>
      </c>
      <c r="D494" s="8" t="s">
        <v>614</v>
      </c>
      <c r="E494" s="8">
        <v>197</v>
      </c>
      <c r="F494" s="10">
        <v>-654365.94999999995</v>
      </c>
      <c r="G494" s="8">
        <v>10</v>
      </c>
      <c r="H494" s="11">
        <v>1000000</v>
      </c>
      <c r="I494" s="12">
        <v>44944</v>
      </c>
      <c r="J494" s="10">
        <v>598490.6</v>
      </c>
      <c r="K494" s="12">
        <v>45096</v>
      </c>
      <c r="L494" s="13">
        <f t="shared" si="49"/>
        <v>359094.36</v>
      </c>
      <c r="M494">
        <v>1</v>
      </c>
      <c r="N494" t="s">
        <v>24</v>
      </c>
      <c r="O494" t="s">
        <v>25</v>
      </c>
      <c r="P494" t="str">
        <f t="shared" ca="1" si="50"/>
        <v>21-25</v>
      </c>
      <c r="Q494" s="20">
        <f t="shared" ca="1" si="55"/>
        <v>21</v>
      </c>
      <c r="R494" t="str">
        <f t="shared" ca="1" si="54"/>
        <v>07725242002</v>
      </c>
      <c r="S494" s="21">
        <f t="shared" ca="1" si="51"/>
        <v>37686.75</v>
      </c>
      <c r="T494" s="21">
        <f t="shared" si="52"/>
        <v>44913</v>
      </c>
      <c r="U494" t="str">
        <f t="shared" ca="1" si="53"/>
        <v>M</v>
      </c>
      <c r="V494" t="str">
        <f>VLOOKUP(A494,Sheet2!A:B,2,1)</f>
        <v>NDEEBA BRANCH</v>
      </c>
    </row>
    <row r="495" spans="1:22">
      <c r="A495" s="14">
        <v>1005</v>
      </c>
      <c r="B495" s="15" t="s">
        <v>203</v>
      </c>
      <c r="C495" s="16">
        <v>1005502555698</v>
      </c>
      <c r="D495" s="15" t="s">
        <v>615</v>
      </c>
      <c r="E495" s="15">
        <v>191</v>
      </c>
      <c r="F495" s="17">
        <v>-638492.85</v>
      </c>
      <c r="G495" s="15">
        <v>4</v>
      </c>
      <c r="H495" s="18">
        <v>2000000</v>
      </c>
      <c r="I495" s="19">
        <v>44828</v>
      </c>
      <c r="J495" s="17">
        <v>538844.80000000005</v>
      </c>
      <c r="K495" s="19">
        <v>45102</v>
      </c>
      <c r="L495" s="13">
        <f t="shared" si="49"/>
        <v>323306.88</v>
      </c>
      <c r="M495">
        <v>1</v>
      </c>
      <c r="N495" t="s">
        <v>24</v>
      </c>
      <c r="O495" t="s">
        <v>25</v>
      </c>
      <c r="P495" t="str">
        <f t="shared" ca="1" si="50"/>
        <v>21-25</v>
      </c>
      <c r="Q495" s="20">
        <f t="shared" ca="1" si="55"/>
        <v>24</v>
      </c>
      <c r="R495" t="str">
        <f t="shared" ca="1" si="54"/>
        <v>07729961149</v>
      </c>
      <c r="S495" s="21">
        <f t="shared" ca="1" si="51"/>
        <v>36591</v>
      </c>
      <c r="T495" s="21">
        <f t="shared" si="52"/>
        <v>44797</v>
      </c>
      <c r="U495" t="str">
        <f t="shared" ca="1" si="53"/>
        <v>M</v>
      </c>
      <c r="V495" t="str">
        <f>VLOOKUP(A495,Sheet2!A:B,2,1)</f>
        <v>KAYUNGA</v>
      </c>
    </row>
    <row r="496" spans="1:22">
      <c r="A496" s="14">
        <v>1015</v>
      </c>
      <c r="B496" s="15" t="s">
        <v>282</v>
      </c>
      <c r="C496" s="16">
        <v>1015502686932</v>
      </c>
      <c r="D496" s="15" t="s">
        <v>616</v>
      </c>
      <c r="E496" s="15">
        <v>208</v>
      </c>
      <c r="F496" s="17">
        <v>-633809.35</v>
      </c>
      <c r="G496" s="15">
        <v>1</v>
      </c>
      <c r="H496" s="18">
        <v>1000000</v>
      </c>
      <c r="I496" s="19">
        <v>44902</v>
      </c>
      <c r="J496" s="17">
        <v>499751</v>
      </c>
      <c r="K496" s="19">
        <v>45085</v>
      </c>
      <c r="L496" s="13">
        <f t="shared" si="49"/>
        <v>299850.59999999998</v>
      </c>
      <c r="M496">
        <v>1</v>
      </c>
      <c r="N496" t="s">
        <v>24</v>
      </c>
      <c r="O496" t="s">
        <v>25</v>
      </c>
      <c r="P496" t="str">
        <f t="shared" ca="1" si="50"/>
        <v>26-30</v>
      </c>
      <c r="Q496" s="20">
        <f t="shared" ca="1" si="55"/>
        <v>30</v>
      </c>
      <c r="R496" t="str">
        <f t="shared" ca="1" si="54"/>
        <v>07726786644</v>
      </c>
      <c r="S496" s="21">
        <f t="shared" ca="1" si="51"/>
        <v>34399.5</v>
      </c>
      <c r="T496" s="21">
        <f t="shared" si="52"/>
        <v>44872</v>
      </c>
      <c r="U496" t="str">
        <f t="shared" ca="1" si="53"/>
        <v>F</v>
      </c>
      <c r="V496" t="str">
        <f>VLOOKUP(A496,Sheet2!A:B,2,1)</f>
        <v>TORORO</v>
      </c>
    </row>
    <row r="497" spans="1:22">
      <c r="A497" s="7">
        <v>1046</v>
      </c>
      <c r="B497" s="8" t="s">
        <v>276</v>
      </c>
      <c r="C497" s="9">
        <v>1046502507146</v>
      </c>
      <c r="D497" s="8" t="s">
        <v>617</v>
      </c>
      <c r="E497" s="8">
        <v>214</v>
      </c>
      <c r="F497" s="10">
        <v>-619001.69999999995</v>
      </c>
      <c r="G497" s="8">
        <v>12</v>
      </c>
      <c r="H497" s="11">
        <v>2000000</v>
      </c>
      <c r="I497" s="12">
        <v>44799</v>
      </c>
      <c r="J497" s="10">
        <v>551864.30000000005</v>
      </c>
      <c r="K497" s="12">
        <v>45079</v>
      </c>
      <c r="L497" s="13">
        <f t="shared" si="49"/>
        <v>331118.58</v>
      </c>
      <c r="M497">
        <v>1</v>
      </c>
      <c r="N497" t="s">
        <v>24</v>
      </c>
      <c r="O497" t="s">
        <v>25</v>
      </c>
      <c r="P497" t="str">
        <f t="shared" ca="1" si="50"/>
        <v>21-25</v>
      </c>
      <c r="Q497" s="20">
        <f t="shared" ca="1" si="55"/>
        <v>23</v>
      </c>
      <c r="R497" t="str">
        <f t="shared" ca="1" si="54"/>
        <v>07727245592</v>
      </c>
      <c r="S497" s="21">
        <f t="shared" ca="1" si="51"/>
        <v>36956.25</v>
      </c>
      <c r="T497" s="21">
        <f t="shared" si="52"/>
        <v>44768</v>
      </c>
      <c r="U497" t="str">
        <f t="shared" ca="1" si="53"/>
        <v>F</v>
      </c>
      <c r="V497" t="str">
        <f>VLOOKUP(A497,Sheet2!A:B,2,1)</f>
        <v>ENTEBBE BRANCH</v>
      </c>
    </row>
    <row r="498" spans="1:22">
      <c r="A498" s="14">
        <v>1005</v>
      </c>
      <c r="B498" s="15" t="s">
        <v>203</v>
      </c>
      <c r="C498" s="16">
        <v>1005502436496</v>
      </c>
      <c r="D498" s="15" t="s">
        <v>618</v>
      </c>
      <c r="E498" s="15">
        <v>227</v>
      </c>
      <c r="F498" s="17">
        <v>-614053.30000000005</v>
      </c>
      <c r="G498" s="15">
        <v>12</v>
      </c>
      <c r="H498" s="18">
        <v>3000000</v>
      </c>
      <c r="I498" s="19">
        <v>44761</v>
      </c>
      <c r="J498" s="17">
        <v>547138.65</v>
      </c>
      <c r="K498" s="19">
        <v>45066</v>
      </c>
      <c r="L498" s="13">
        <f t="shared" si="49"/>
        <v>328283.19</v>
      </c>
      <c r="M498">
        <v>1</v>
      </c>
      <c r="N498" t="s">
        <v>24</v>
      </c>
      <c r="O498" t="s">
        <v>25</v>
      </c>
      <c r="P498" t="str">
        <f t="shared" ca="1" si="50"/>
        <v>26-30</v>
      </c>
      <c r="Q498" s="20">
        <f t="shared" ca="1" si="55"/>
        <v>26</v>
      </c>
      <c r="R498" t="str">
        <f t="shared" ca="1" si="54"/>
        <v>07722803296</v>
      </c>
      <c r="S498" s="21">
        <f t="shared" ca="1" si="51"/>
        <v>35860.5</v>
      </c>
      <c r="T498" s="21">
        <f t="shared" si="52"/>
        <v>44731</v>
      </c>
      <c r="U498" t="str">
        <f t="shared" ca="1" si="53"/>
        <v>F</v>
      </c>
      <c r="V498" t="str">
        <f>VLOOKUP(A498,Sheet2!A:B,2,1)</f>
        <v>KAYUNGA</v>
      </c>
    </row>
    <row r="499" spans="1:22">
      <c r="A499" s="7">
        <v>1005</v>
      </c>
      <c r="B499" s="8" t="s">
        <v>203</v>
      </c>
      <c r="C499" s="9">
        <v>1005502623530</v>
      </c>
      <c r="D499" s="8" t="s">
        <v>619</v>
      </c>
      <c r="E499" s="8">
        <v>184</v>
      </c>
      <c r="F499" s="10">
        <v>-609299.1</v>
      </c>
      <c r="G499" s="8">
        <v>12</v>
      </c>
      <c r="H499" s="11">
        <v>1500000</v>
      </c>
      <c r="I499" s="12">
        <v>44866</v>
      </c>
      <c r="J499" s="10">
        <v>546473.55000000005</v>
      </c>
      <c r="K499" s="12">
        <v>45109</v>
      </c>
      <c r="L499" s="13">
        <f t="shared" si="49"/>
        <v>327884.13</v>
      </c>
      <c r="M499">
        <v>1</v>
      </c>
      <c r="N499" t="s">
        <v>24</v>
      </c>
      <c r="O499" t="s">
        <v>25</v>
      </c>
      <c r="P499" t="str">
        <f t="shared" ca="1" si="50"/>
        <v>21-25</v>
      </c>
      <c r="Q499" s="20">
        <f t="shared" ca="1" si="55"/>
        <v>22</v>
      </c>
      <c r="R499" t="str">
        <f t="shared" ca="1" si="54"/>
        <v>07721677868</v>
      </c>
      <c r="S499" s="21">
        <f t="shared" ca="1" si="51"/>
        <v>37321.5</v>
      </c>
      <c r="T499" s="21">
        <f t="shared" si="52"/>
        <v>44835</v>
      </c>
      <c r="U499" t="str">
        <f t="shared" ca="1" si="53"/>
        <v>M</v>
      </c>
      <c r="V499" t="str">
        <f>VLOOKUP(A499,Sheet2!A:B,2,1)</f>
        <v>KAYUNGA</v>
      </c>
    </row>
    <row r="500" spans="1:22">
      <c r="A500" s="7">
        <v>1004</v>
      </c>
      <c r="B500" s="8" t="s">
        <v>165</v>
      </c>
      <c r="C500" s="9">
        <v>1004502564577</v>
      </c>
      <c r="D500" s="8" t="s">
        <v>620</v>
      </c>
      <c r="E500" s="8">
        <v>245</v>
      </c>
      <c r="F500" s="10">
        <v>-603509.85</v>
      </c>
      <c r="G500" s="8">
        <v>8</v>
      </c>
      <c r="H500" s="11">
        <v>2000000</v>
      </c>
      <c r="I500" s="12">
        <v>44833</v>
      </c>
      <c r="J500" s="10">
        <v>275782.71000000002</v>
      </c>
      <c r="K500" s="12">
        <v>45048</v>
      </c>
      <c r="L500" s="13">
        <f t="shared" si="49"/>
        <v>165469.62600000002</v>
      </c>
      <c r="M500">
        <v>1</v>
      </c>
      <c r="N500" t="s">
        <v>24</v>
      </c>
      <c r="O500" t="s">
        <v>25</v>
      </c>
      <c r="P500" t="str">
        <f t="shared" ca="1" si="50"/>
        <v>21-25</v>
      </c>
      <c r="Q500" s="20">
        <f t="shared" ca="1" si="55"/>
        <v>21</v>
      </c>
      <c r="R500" t="str">
        <f t="shared" ca="1" si="54"/>
        <v>07724190424</v>
      </c>
      <c r="S500" s="21">
        <f t="shared" ca="1" si="51"/>
        <v>37686.75</v>
      </c>
      <c r="T500" s="21">
        <f t="shared" si="52"/>
        <v>44802</v>
      </c>
      <c r="U500" t="str">
        <f t="shared" ca="1" si="53"/>
        <v>M</v>
      </c>
      <c r="V500" t="str">
        <f>VLOOKUP(A500,Sheet2!A:B,2,1)</f>
        <v>KASANGATI</v>
      </c>
    </row>
    <row r="501" spans="1:22">
      <c r="A501" s="7">
        <v>1038</v>
      </c>
      <c r="B501" s="8" t="s">
        <v>92</v>
      </c>
      <c r="C501" s="9">
        <v>1038502456509</v>
      </c>
      <c r="D501" s="8" t="s">
        <v>621</v>
      </c>
      <c r="E501" s="8">
        <v>184</v>
      </c>
      <c r="F501" s="10">
        <v>-592634.94999999995</v>
      </c>
      <c r="G501" s="8">
        <v>12</v>
      </c>
      <c r="H501" s="11">
        <v>3000000</v>
      </c>
      <c r="I501" s="12">
        <v>44774</v>
      </c>
      <c r="J501" s="10">
        <v>545361.65</v>
      </c>
      <c r="K501" s="12">
        <v>45109</v>
      </c>
      <c r="L501" s="13">
        <f t="shared" si="49"/>
        <v>327216.99</v>
      </c>
      <c r="M501">
        <v>1</v>
      </c>
      <c r="N501" t="s">
        <v>24</v>
      </c>
      <c r="O501" t="s">
        <v>25</v>
      </c>
      <c r="P501" t="str">
        <f t="shared" ca="1" si="50"/>
        <v>21-25</v>
      </c>
      <c r="Q501" s="20">
        <f t="shared" ca="1" si="55"/>
        <v>23</v>
      </c>
      <c r="R501" t="str">
        <f t="shared" ca="1" si="54"/>
        <v>07727295966</v>
      </c>
      <c r="S501" s="21">
        <f t="shared" ca="1" si="51"/>
        <v>36956.25</v>
      </c>
      <c r="T501" s="21">
        <f t="shared" si="52"/>
        <v>44743</v>
      </c>
      <c r="U501" t="str">
        <f t="shared" ca="1" si="53"/>
        <v>M</v>
      </c>
      <c r="V501" t="str">
        <f>VLOOKUP(A501,Sheet2!A:B,2,1)</f>
        <v>ARUA PARK BRANCH</v>
      </c>
    </row>
    <row r="502" spans="1:22">
      <c r="A502" s="14">
        <v>1001</v>
      </c>
      <c r="B502" s="15" t="s">
        <v>63</v>
      </c>
      <c r="C502" s="16">
        <v>1001502454112</v>
      </c>
      <c r="D502" s="15" t="s">
        <v>622</v>
      </c>
      <c r="E502" s="15">
        <v>184</v>
      </c>
      <c r="F502" s="17">
        <v>-589602.69999999995</v>
      </c>
      <c r="G502" s="15">
        <v>12</v>
      </c>
      <c r="H502" s="18">
        <v>5000000</v>
      </c>
      <c r="I502" s="19">
        <v>44772</v>
      </c>
      <c r="J502" s="17">
        <v>533813.44999999995</v>
      </c>
      <c r="K502" s="19">
        <v>45109</v>
      </c>
      <c r="L502" s="13">
        <f t="shared" si="49"/>
        <v>320288.06999999995</v>
      </c>
      <c r="M502">
        <v>1</v>
      </c>
      <c r="N502" t="s">
        <v>24</v>
      </c>
      <c r="O502" t="s">
        <v>25</v>
      </c>
      <c r="P502" t="str">
        <f t="shared" ca="1" si="50"/>
        <v>26-30</v>
      </c>
      <c r="Q502" s="20">
        <f t="shared" ca="1" si="55"/>
        <v>28</v>
      </c>
      <c r="R502" t="str">
        <f t="shared" ca="1" si="54"/>
        <v>07724624562</v>
      </c>
      <c r="S502" s="21">
        <f t="shared" ca="1" si="51"/>
        <v>35130</v>
      </c>
      <c r="T502" s="21">
        <f t="shared" si="52"/>
        <v>44742</v>
      </c>
      <c r="U502" t="str">
        <f t="shared" ca="1" si="53"/>
        <v>M</v>
      </c>
      <c r="V502" t="str">
        <f>VLOOKUP(A502,Sheet2!A:B,2,1)</f>
        <v>CHURCH HOUSE</v>
      </c>
    </row>
    <row r="503" spans="1:22">
      <c r="A503" s="14">
        <v>1032</v>
      </c>
      <c r="B503" s="15" t="s">
        <v>57</v>
      </c>
      <c r="C503" s="16">
        <v>1032502617440</v>
      </c>
      <c r="D503" s="15" t="s">
        <v>623</v>
      </c>
      <c r="E503" s="15">
        <v>184</v>
      </c>
      <c r="F503" s="17">
        <v>-587760.25</v>
      </c>
      <c r="G503" s="15">
        <v>10</v>
      </c>
      <c r="H503" s="18">
        <v>2000000</v>
      </c>
      <c r="I503" s="19">
        <v>44861</v>
      </c>
      <c r="J503" s="17">
        <v>524519.75</v>
      </c>
      <c r="K503" s="19">
        <v>45109</v>
      </c>
      <c r="L503" s="13">
        <f t="shared" si="49"/>
        <v>314711.84999999998</v>
      </c>
      <c r="M503">
        <v>1</v>
      </c>
      <c r="N503" t="s">
        <v>24</v>
      </c>
      <c r="O503" t="s">
        <v>25</v>
      </c>
      <c r="P503" t="str">
        <f t="shared" ca="1" si="50"/>
        <v>21-25</v>
      </c>
      <c r="Q503" s="20">
        <f t="shared" ca="1" si="55"/>
        <v>24</v>
      </c>
      <c r="R503" t="str">
        <f t="shared" ca="1" si="54"/>
        <v>07721111284</v>
      </c>
      <c r="S503" s="21">
        <f t="shared" ca="1" si="51"/>
        <v>36591</v>
      </c>
      <c r="T503" s="21">
        <f t="shared" si="52"/>
        <v>44831</v>
      </c>
      <c r="U503" t="str">
        <f t="shared" ca="1" si="53"/>
        <v>F</v>
      </c>
      <c r="V503" t="str">
        <f>VLOOKUP(A503,Sheet2!A:B,2,1)</f>
        <v>MARKET STREET BRANCH</v>
      </c>
    </row>
    <row r="504" spans="1:22">
      <c r="A504" s="14">
        <v>1001</v>
      </c>
      <c r="B504" s="15" t="s">
        <v>317</v>
      </c>
      <c r="C504" s="16">
        <v>1001502448634</v>
      </c>
      <c r="D504" s="15" t="s">
        <v>624</v>
      </c>
      <c r="E504" s="15">
        <v>184</v>
      </c>
      <c r="F504" s="17">
        <v>-584444.1</v>
      </c>
      <c r="G504" s="15">
        <v>12</v>
      </c>
      <c r="H504" s="18">
        <v>3000000</v>
      </c>
      <c r="I504" s="19">
        <v>44769</v>
      </c>
      <c r="J504" s="17">
        <v>531872</v>
      </c>
      <c r="K504" s="19">
        <v>45109</v>
      </c>
      <c r="L504" s="13">
        <f t="shared" si="49"/>
        <v>319123.20000000001</v>
      </c>
      <c r="M504">
        <v>1</v>
      </c>
      <c r="N504" t="s">
        <v>24</v>
      </c>
      <c r="O504" t="s">
        <v>25</v>
      </c>
      <c r="P504" t="str">
        <f t="shared" ca="1" si="50"/>
        <v>21-25</v>
      </c>
      <c r="Q504" s="20">
        <f t="shared" ca="1" si="55"/>
        <v>20</v>
      </c>
      <c r="R504" t="str">
        <f t="shared" ca="1" si="54"/>
        <v>07722238682</v>
      </c>
      <c r="S504" s="21">
        <f t="shared" ca="1" si="51"/>
        <v>38052</v>
      </c>
      <c r="T504" s="21">
        <f t="shared" si="52"/>
        <v>44739</v>
      </c>
      <c r="U504" t="str">
        <f t="shared" ca="1" si="53"/>
        <v>M</v>
      </c>
      <c r="V504" t="str">
        <f>VLOOKUP(A504,Sheet2!A:B,2,1)</f>
        <v>CHURCH HOUSE</v>
      </c>
    </row>
    <row r="505" spans="1:22">
      <c r="A505" s="14">
        <v>1039</v>
      </c>
      <c r="B505" s="15" t="s">
        <v>61</v>
      </c>
      <c r="C505" s="16">
        <v>1039502586638</v>
      </c>
      <c r="D505" s="15" t="s">
        <v>625</v>
      </c>
      <c r="E505" s="15">
        <v>264</v>
      </c>
      <c r="F505" s="17">
        <v>-571831.5</v>
      </c>
      <c r="G505" s="15">
        <v>2</v>
      </c>
      <c r="H505" s="18">
        <v>1000000</v>
      </c>
      <c r="I505" s="19">
        <v>44846</v>
      </c>
      <c r="J505" s="17">
        <v>508620</v>
      </c>
      <c r="K505" s="19">
        <v>45029</v>
      </c>
      <c r="L505" s="13">
        <f t="shared" si="49"/>
        <v>305172</v>
      </c>
      <c r="M505">
        <v>1</v>
      </c>
      <c r="N505" t="s">
        <v>24</v>
      </c>
      <c r="O505" t="s">
        <v>25</v>
      </c>
      <c r="P505" t="str">
        <f t="shared" ca="1" si="50"/>
        <v>31-35</v>
      </c>
      <c r="Q505" s="20">
        <f t="shared" ca="1" si="55"/>
        <v>34</v>
      </c>
      <c r="R505" t="str">
        <f t="shared" ca="1" si="54"/>
        <v>0772579411</v>
      </c>
      <c r="S505" s="21">
        <f t="shared" ca="1" si="51"/>
        <v>32938.5</v>
      </c>
      <c r="T505" s="21">
        <f t="shared" si="52"/>
        <v>44816</v>
      </c>
      <c r="U505" t="str">
        <f t="shared" ca="1" si="53"/>
        <v>M</v>
      </c>
      <c r="V505" t="str">
        <f>VLOOKUP(A505,Sheet2!A:B,2,1)</f>
        <v>NAKULABYE</v>
      </c>
    </row>
    <row r="506" spans="1:22">
      <c r="A506" s="7">
        <v>1001</v>
      </c>
      <c r="B506" s="8" t="s">
        <v>330</v>
      </c>
      <c r="C506" s="9">
        <v>1001502636441</v>
      </c>
      <c r="D506" s="8" t="s">
        <v>626</v>
      </c>
      <c r="E506" s="8">
        <v>268</v>
      </c>
      <c r="F506" s="10">
        <v>-570239.4</v>
      </c>
      <c r="G506" s="8">
        <v>8</v>
      </c>
      <c r="H506" s="11">
        <v>1000000</v>
      </c>
      <c r="I506" s="12">
        <v>44873</v>
      </c>
      <c r="J506" s="10">
        <v>504190.45</v>
      </c>
      <c r="K506" s="12">
        <v>45025</v>
      </c>
      <c r="L506" s="13">
        <f t="shared" si="49"/>
        <v>302514.27</v>
      </c>
      <c r="M506">
        <v>1</v>
      </c>
      <c r="N506" t="s">
        <v>24</v>
      </c>
      <c r="O506" t="s">
        <v>25</v>
      </c>
      <c r="P506" t="str">
        <f t="shared" ca="1" si="50"/>
        <v>26-30</v>
      </c>
      <c r="Q506" s="20">
        <f t="shared" ca="1" si="55"/>
        <v>28</v>
      </c>
      <c r="R506" t="str">
        <f t="shared" ca="1" si="54"/>
        <v>07726800197</v>
      </c>
      <c r="S506" s="21">
        <f t="shared" ca="1" si="51"/>
        <v>35130</v>
      </c>
      <c r="T506" s="21">
        <f t="shared" si="52"/>
        <v>44842</v>
      </c>
      <c r="U506" t="str">
        <f t="shared" ca="1" si="53"/>
        <v>M</v>
      </c>
      <c r="V506" t="str">
        <f>VLOOKUP(A506,Sheet2!A:B,2,1)</f>
        <v>CHURCH HOUSE</v>
      </c>
    </row>
    <row r="507" spans="1:22">
      <c r="A507" s="14">
        <v>1013</v>
      </c>
      <c r="B507" s="15" t="s">
        <v>552</v>
      </c>
      <c r="C507" s="16">
        <v>1013502607146</v>
      </c>
      <c r="D507" s="15" t="s">
        <v>627</v>
      </c>
      <c r="E507" s="15">
        <v>255</v>
      </c>
      <c r="F507" s="17">
        <v>-566517.9</v>
      </c>
      <c r="G507" s="15">
        <v>10</v>
      </c>
      <c r="H507" s="18">
        <v>1000000</v>
      </c>
      <c r="I507" s="19">
        <v>44855</v>
      </c>
      <c r="J507" s="17">
        <v>505783.55</v>
      </c>
      <c r="K507" s="19">
        <v>45038</v>
      </c>
      <c r="L507" s="13">
        <f t="shared" si="49"/>
        <v>303470.13</v>
      </c>
      <c r="M507">
        <v>1</v>
      </c>
      <c r="N507" t="s">
        <v>24</v>
      </c>
      <c r="O507" t="s">
        <v>25</v>
      </c>
      <c r="P507" t="str">
        <f t="shared" ca="1" si="50"/>
        <v>26-30</v>
      </c>
      <c r="Q507" s="20">
        <f t="shared" ca="1" si="55"/>
        <v>27</v>
      </c>
      <c r="R507" t="str">
        <f t="shared" ca="1" si="54"/>
        <v>07724762589</v>
      </c>
      <c r="S507" s="21">
        <f t="shared" ca="1" si="51"/>
        <v>35495.25</v>
      </c>
      <c r="T507" s="21">
        <f t="shared" si="52"/>
        <v>44825</v>
      </c>
      <c r="U507" t="str">
        <f t="shared" ca="1" si="53"/>
        <v>F</v>
      </c>
      <c r="V507" t="str">
        <f>VLOOKUP(A507,Sheet2!A:B,2,1)</f>
        <v>FORT PORTAL</v>
      </c>
    </row>
    <row r="508" spans="1:22">
      <c r="A508" s="7">
        <v>1047</v>
      </c>
      <c r="B508" s="8" t="s">
        <v>104</v>
      </c>
      <c r="C508" s="9">
        <v>1047502712666</v>
      </c>
      <c r="D508" s="8" t="s">
        <v>628</v>
      </c>
      <c r="E508" s="8">
        <v>230</v>
      </c>
      <c r="F508" s="10">
        <v>-566209.6</v>
      </c>
      <c r="G508" s="8">
        <v>8</v>
      </c>
      <c r="H508" s="11">
        <v>1000000</v>
      </c>
      <c r="I508" s="12">
        <v>44911</v>
      </c>
      <c r="J508" s="10">
        <v>512224.3</v>
      </c>
      <c r="K508" s="12">
        <v>45063</v>
      </c>
      <c r="L508" s="13">
        <f t="shared" si="49"/>
        <v>307334.57999999996</v>
      </c>
      <c r="M508">
        <v>1</v>
      </c>
      <c r="N508" t="s">
        <v>24</v>
      </c>
      <c r="O508" t="s">
        <v>25</v>
      </c>
      <c r="P508" t="str">
        <f t="shared" ca="1" si="50"/>
        <v>26-30</v>
      </c>
      <c r="Q508" s="20">
        <f t="shared" ca="1" si="55"/>
        <v>28</v>
      </c>
      <c r="R508" t="str">
        <f t="shared" ca="1" si="54"/>
        <v>07724130520</v>
      </c>
      <c r="S508" s="21">
        <f t="shared" ca="1" si="51"/>
        <v>35130</v>
      </c>
      <c r="T508" s="21">
        <f t="shared" si="52"/>
        <v>44881</v>
      </c>
      <c r="U508" t="str">
        <f t="shared" ca="1" si="53"/>
        <v>M</v>
      </c>
      <c r="V508" t="str">
        <f>VLOOKUP(A508,Sheet2!A:B,2,1)</f>
        <v>KIREKA BRANCH</v>
      </c>
    </row>
    <row r="509" spans="1:22">
      <c r="A509" s="7">
        <v>1044</v>
      </c>
      <c r="B509" s="8" t="s">
        <v>77</v>
      </c>
      <c r="C509" s="9">
        <v>1044502639102</v>
      </c>
      <c r="D509" s="8" t="s">
        <v>629</v>
      </c>
      <c r="E509" s="8">
        <v>236</v>
      </c>
      <c r="F509" s="10">
        <v>-561355.9</v>
      </c>
      <c r="G509" s="8">
        <v>10</v>
      </c>
      <c r="H509" s="11">
        <v>1000000</v>
      </c>
      <c r="I509" s="12">
        <v>44875</v>
      </c>
      <c r="J509" s="10">
        <v>504264.05</v>
      </c>
      <c r="K509" s="12">
        <v>45057</v>
      </c>
      <c r="L509" s="13">
        <f t="shared" si="49"/>
        <v>302558.43</v>
      </c>
      <c r="M509">
        <v>1</v>
      </c>
      <c r="N509" t="s">
        <v>24</v>
      </c>
      <c r="O509" t="s">
        <v>25</v>
      </c>
      <c r="P509" t="str">
        <f t="shared" ca="1" si="50"/>
        <v>21-25</v>
      </c>
      <c r="Q509" s="20">
        <f t="shared" ca="1" si="55"/>
        <v>25</v>
      </c>
      <c r="R509" t="str">
        <f t="shared" ca="1" si="54"/>
        <v>07726759608</v>
      </c>
      <c r="S509" s="21">
        <f t="shared" ca="1" si="51"/>
        <v>36225.75</v>
      </c>
      <c r="T509" s="21">
        <f t="shared" si="52"/>
        <v>44844</v>
      </c>
      <c r="U509" t="str">
        <f t="shared" ca="1" si="53"/>
        <v>F</v>
      </c>
      <c r="V509" t="str">
        <f>VLOOKUP(A509,Sheet2!A:B,2,1)</f>
        <v>WANDEGEYA</v>
      </c>
    </row>
    <row r="510" spans="1:22">
      <c r="A510" s="14">
        <v>1044</v>
      </c>
      <c r="B510" s="15" t="s">
        <v>77</v>
      </c>
      <c r="C510" s="16">
        <v>1044502464926</v>
      </c>
      <c r="D510" s="15" t="s">
        <v>630</v>
      </c>
      <c r="E510" s="15">
        <v>241</v>
      </c>
      <c r="F510" s="17">
        <v>-560778.15</v>
      </c>
      <c r="G510" s="15">
        <v>10</v>
      </c>
      <c r="H510" s="18">
        <v>3000000</v>
      </c>
      <c r="I510" s="19">
        <v>44778</v>
      </c>
      <c r="J510" s="17">
        <v>493737.45</v>
      </c>
      <c r="K510" s="19">
        <v>45052</v>
      </c>
      <c r="L510" s="13">
        <f t="shared" si="49"/>
        <v>296242.46999999997</v>
      </c>
      <c r="M510">
        <v>1</v>
      </c>
      <c r="N510" t="s">
        <v>24</v>
      </c>
      <c r="O510" t="s">
        <v>25</v>
      </c>
      <c r="P510" t="str">
        <f t="shared" ca="1" si="50"/>
        <v>31-35</v>
      </c>
      <c r="Q510" s="20">
        <f t="shared" ca="1" si="55"/>
        <v>33</v>
      </c>
      <c r="R510" t="str">
        <f t="shared" ca="1" si="54"/>
        <v>07728185570</v>
      </c>
      <c r="S510" s="21">
        <f t="shared" ca="1" si="51"/>
        <v>33303.75</v>
      </c>
      <c r="T510" s="21">
        <f t="shared" si="52"/>
        <v>44747</v>
      </c>
      <c r="U510" t="str">
        <f t="shared" ca="1" si="53"/>
        <v>M</v>
      </c>
      <c r="V510" t="str">
        <f>VLOOKUP(A510,Sheet2!A:B,2,1)</f>
        <v>WANDEGEYA</v>
      </c>
    </row>
    <row r="511" spans="1:22">
      <c r="A511" s="7">
        <v>1040</v>
      </c>
      <c r="B511" s="8" t="s">
        <v>67</v>
      </c>
      <c r="C511" s="9">
        <v>1040502598768</v>
      </c>
      <c r="D511" s="8" t="s">
        <v>631</v>
      </c>
      <c r="E511" s="8">
        <v>259</v>
      </c>
      <c r="F511" s="10">
        <v>-558949.75</v>
      </c>
      <c r="G511" s="8">
        <v>10</v>
      </c>
      <c r="H511" s="11">
        <v>1000000</v>
      </c>
      <c r="I511" s="12">
        <v>44851</v>
      </c>
      <c r="J511" s="10">
        <v>495998.4</v>
      </c>
      <c r="K511" s="12">
        <v>45034</v>
      </c>
      <c r="L511" s="13">
        <f t="shared" si="49"/>
        <v>297599.03999999998</v>
      </c>
      <c r="M511">
        <v>1</v>
      </c>
      <c r="N511" t="s">
        <v>24</v>
      </c>
      <c r="O511" t="s">
        <v>25</v>
      </c>
      <c r="P511" t="str">
        <f t="shared" ca="1" si="50"/>
        <v>21-25</v>
      </c>
      <c r="Q511" s="20">
        <f t="shared" ca="1" si="55"/>
        <v>25</v>
      </c>
      <c r="R511" t="str">
        <f t="shared" ca="1" si="54"/>
        <v>07728605283</v>
      </c>
      <c r="S511" s="21">
        <f t="shared" ca="1" si="51"/>
        <v>36225.75</v>
      </c>
      <c r="T511" s="21">
        <f t="shared" si="52"/>
        <v>44821</v>
      </c>
      <c r="U511" t="str">
        <f t="shared" ca="1" si="53"/>
        <v>F</v>
      </c>
      <c r="V511" t="str">
        <f>VLOOKUP(A511,Sheet2!A:B,2,1)</f>
        <v>NEW TAXI PARK</v>
      </c>
    </row>
    <row r="512" spans="1:22">
      <c r="A512" s="14">
        <v>1027</v>
      </c>
      <c r="B512" s="15" t="s">
        <v>632</v>
      </c>
      <c r="C512" s="16">
        <v>1027502755797</v>
      </c>
      <c r="D512" s="15" t="s">
        <v>633</v>
      </c>
      <c r="E512" s="15">
        <v>203</v>
      </c>
      <c r="F512" s="17">
        <v>-554220.85</v>
      </c>
      <c r="G512" s="15">
        <v>8</v>
      </c>
      <c r="H512" s="18">
        <v>1000000</v>
      </c>
      <c r="I512" s="19">
        <v>44938</v>
      </c>
      <c r="J512" s="17">
        <v>507467.55</v>
      </c>
      <c r="K512" s="19">
        <v>45090</v>
      </c>
      <c r="L512" s="13">
        <f t="shared" si="49"/>
        <v>304480.52999999997</v>
      </c>
      <c r="M512">
        <v>1</v>
      </c>
      <c r="N512" t="s">
        <v>24</v>
      </c>
      <c r="O512" t="s">
        <v>25</v>
      </c>
      <c r="P512" t="str">
        <f t="shared" ca="1" si="50"/>
        <v>31-35</v>
      </c>
      <c r="Q512" s="20">
        <f t="shared" ca="1" si="55"/>
        <v>35</v>
      </c>
      <c r="R512" t="str">
        <f t="shared" ca="1" si="54"/>
        <v>07725446915</v>
      </c>
      <c r="S512" s="21">
        <f t="shared" ca="1" si="51"/>
        <v>32573.25</v>
      </c>
      <c r="T512" s="21">
        <f t="shared" si="52"/>
        <v>44907</v>
      </c>
      <c r="U512" t="str">
        <f t="shared" ca="1" si="53"/>
        <v>F</v>
      </c>
      <c r="V512" t="str">
        <f>VLOOKUP(A512,Sheet2!A:B,2,1)</f>
        <v>JINJA</v>
      </c>
    </row>
    <row r="513" spans="1:22">
      <c r="A513" s="14">
        <v>1008</v>
      </c>
      <c r="B513" s="15" t="s">
        <v>491</v>
      </c>
      <c r="C513" s="16">
        <v>1008502705940</v>
      </c>
      <c r="D513" s="15" t="s">
        <v>634</v>
      </c>
      <c r="E513" s="15">
        <v>202</v>
      </c>
      <c r="F513" s="17">
        <v>-540574.75</v>
      </c>
      <c r="G513" s="15">
        <v>10</v>
      </c>
      <c r="H513" s="18">
        <v>1000000</v>
      </c>
      <c r="I513" s="19">
        <v>44908</v>
      </c>
      <c r="J513" s="17">
        <v>493701.9</v>
      </c>
      <c r="K513" s="19">
        <v>45091</v>
      </c>
      <c r="L513" s="13">
        <f t="shared" si="49"/>
        <v>296221.14</v>
      </c>
      <c r="M513">
        <v>1</v>
      </c>
      <c r="N513" t="s">
        <v>24</v>
      </c>
      <c r="O513" t="s">
        <v>25</v>
      </c>
      <c r="P513" t="str">
        <f t="shared" ca="1" si="50"/>
        <v>26-30</v>
      </c>
      <c r="Q513" s="20">
        <f t="shared" ca="1" si="55"/>
        <v>26</v>
      </c>
      <c r="R513" t="str">
        <f t="shared" ca="1" si="54"/>
        <v>07723539839</v>
      </c>
      <c r="S513" s="21">
        <f t="shared" ca="1" si="51"/>
        <v>35860.5</v>
      </c>
      <c r="T513" s="21">
        <f t="shared" si="52"/>
        <v>44878</v>
      </c>
      <c r="U513" t="str">
        <f t="shared" ca="1" si="53"/>
        <v>M</v>
      </c>
      <c r="V513" t="str">
        <f>VLOOKUP(A513,Sheet2!A:B,2,1)</f>
        <v>BUSIA</v>
      </c>
    </row>
    <row r="514" spans="1:22">
      <c r="A514" s="7">
        <v>1032</v>
      </c>
      <c r="B514" s="8" t="s">
        <v>84</v>
      </c>
      <c r="C514" s="9">
        <v>1032502422338</v>
      </c>
      <c r="D514" s="8" t="s">
        <v>635</v>
      </c>
      <c r="E514" s="8">
        <v>204</v>
      </c>
      <c r="F514" s="10">
        <v>-537088.15</v>
      </c>
      <c r="G514" s="8">
        <v>12</v>
      </c>
      <c r="H514" s="11">
        <v>5000000</v>
      </c>
      <c r="I514" s="12">
        <v>44753</v>
      </c>
      <c r="J514" s="10">
        <v>482441.5</v>
      </c>
      <c r="K514" s="12">
        <v>45089</v>
      </c>
      <c r="L514" s="13">
        <f t="shared" ref="L514:L577" si="56">0.6*J514</f>
        <v>289464.89999999997</v>
      </c>
      <c r="M514">
        <v>1</v>
      </c>
      <c r="N514" t="s">
        <v>24</v>
      </c>
      <c r="O514" t="s">
        <v>25</v>
      </c>
      <c r="P514" t="str">
        <f t="shared" ref="P514:P577" ca="1" si="57">IF(Q514&lt;20, "Below 20", IF(Q514&lt;=25, "21-25", IF(Q514&lt;=30, "26-30", IF(Q514&lt;=35, "31-35", "Above 35"))))</f>
        <v>26-30</v>
      </c>
      <c r="Q514" s="20">
        <f t="shared" ca="1" si="55"/>
        <v>26</v>
      </c>
      <c r="R514" t="str">
        <f t="shared" ca="1" si="54"/>
        <v>0772791505</v>
      </c>
      <c r="S514" s="21">
        <f t="shared" ref="S514:S577" ca="1" si="58">TODAY() - Q514 * 365.25</f>
        <v>35860.5</v>
      </c>
      <c r="T514" s="21">
        <f t="shared" ref="T514:T577" si="59">DATE(YEAR(I514), MONTH(I514) - 1, DAY(I514))</f>
        <v>44723</v>
      </c>
      <c r="U514" t="str">
        <f t="shared" ref="U514:U577" ca="1" si="60">CHOOSE(RANDBETWEEN(1, 2), "M", "F")</f>
        <v>M</v>
      </c>
      <c r="V514" t="str">
        <f>VLOOKUP(A514,Sheet2!A:B,2,1)</f>
        <v>MARKET STREET BRANCH</v>
      </c>
    </row>
    <row r="515" spans="1:22">
      <c r="A515" s="14">
        <v>1005</v>
      </c>
      <c r="B515" s="15" t="s">
        <v>359</v>
      </c>
      <c r="C515" s="16">
        <v>1005502435594</v>
      </c>
      <c r="D515" s="15" t="s">
        <v>636</v>
      </c>
      <c r="E515" s="15">
        <v>257</v>
      </c>
      <c r="F515" s="17">
        <v>-536840.65</v>
      </c>
      <c r="G515" s="15">
        <v>4</v>
      </c>
      <c r="H515" s="18">
        <v>1500000</v>
      </c>
      <c r="I515" s="19">
        <v>44761</v>
      </c>
      <c r="J515" s="17">
        <v>458189.8</v>
      </c>
      <c r="K515" s="19">
        <v>45036</v>
      </c>
      <c r="L515" s="13">
        <f t="shared" si="56"/>
        <v>274913.88</v>
      </c>
      <c r="M515">
        <v>1</v>
      </c>
      <c r="N515" t="s">
        <v>24</v>
      </c>
      <c r="O515" t="s">
        <v>25</v>
      </c>
      <c r="P515" t="str">
        <f t="shared" ca="1" si="57"/>
        <v>31-35</v>
      </c>
      <c r="Q515" s="20">
        <f t="shared" ca="1" si="55"/>
        <v>35</v>
      </c>
      <c r="R515" t="str">
        <f t="shared" ref="R515:R578" ca="1" si="61">IF(ROW()&lt;=5, "075", "0772") &amp; TEXT(RANDBETWEEN(0,9999999),"00000")</f>
        <v>07721027783</v>
      </c>
      <c r="S515" s="21">
        <f t="shared" ca="1" si="58"/>
        <v>32573.25</v>
      </c>
      <c r="T515" s="21">
        <f t="shared" si="59"/>
        <v>44731</v>
      </c>
      <c r="U515" t="str">
        <f t="shared" ca="1" si="60"/>
        <v>F</v>
      </c>
      <c r="V515" t="str">
        <f>VLOOKUP(A515,Sheet2!A:B,2,1)</f>
        <v>KAYUNGA</v>
      </c>
    </row>
    <row r="516" spans="1:22">
      <c r="A516" s="14">
        <v>1045</v>
      </c>
      <c r="B516" s="15" t="s">
        <v>143</v>
      </c>
      <c r="C516" s="16">
        <v>1045502717055</v>
      </c>
      <c r="D516" s="15" t="s">
        <v>637</v>
      </c>
      <c r="E516" s="15">
        <v>257</v>
      </c>
      <c r="F516" s="17">
        <v>-526285.1</v>
      </c>
      <c r="G516" s="15">
        <v>6</v>
      </c>
      <c r="H516" s="18">
        <v>1000000</v>
      </c>
      <c r="I516" s="19">
        <v>44914</v>
      </c>
      <c r="J516" s="17">
        <v>461658.65</v>
      </c>
      <c r="K516" s="19">
        <v>45036</v>
      </c>
      <c r="L516" s="13">
        <f t="shared" si="56"/>
        <v>276995.19</v>
      </c>
      <c r="M516">
        <v>1</v>
      </c>
      <c r="N516" t="s">
        <v>24</v>
      </c>
      <c r="O516" t="s">
        <v>25</v>
      </c>
      <c r="P516" t="str">
        <f t="shared" ca="1" si="57"/>
        <v>Below 20</v>
      </c>
      <c r="Q516" s="20">
        <f t="shared" ref="Q516:Q579" ca="1" si="62">RANDBETWEEN(18, 35)</f>
        <v>19</v>
      </c>
      <c r="R516" t="str">
        <f t="shared" ca="1" si="61"/>
        <v>07723950094</v>
      </c>
      <c r="S516" s="21">
        <f t="shared" ca="1" si="58"/>
        <v>38417.25</v>
      </c>
      <c r="T516" s="21">
        <f t="shared" si="59"/>
        <v>44884</v>
      </c>
      <c r="U516" t="str">
        <f t="shared" ca="1" si="60"/>
        <v>M</v>
      </c>
      <c r="V516" t="str">
        <f>VLOOKUP(A516,Sheet2!A:B,2,1)</f>
        <v>KABALE BRANCH</v>
      </c>
    </row>
    <row r="517" spans="1:22">
      <c r="A517" s="14">
        <v>1001</v>
      </c>
      <c r="B517" s="15" t="s">
        <v>330</v>
      </c>
      <c r="C517" s="16">
        <v>1001502663904</v>
      </c>
      <c r="D517" s="15" t="s">
        <v>638</v>
      </c>
      <c r="E517" s="15">
        <v>252</v>
      </c>
      <c r="F517" s="17">
        <v>-519504.85</v>
      </c>
      <c r="G517" s="15">
        <v>8</v>
      </c>
      <c r="H517" s="18">
        <v>1000000</v>
      </c>
      <c r="I517" s="19">
        <v>44889</v>
      </c>
      <c r="J517" s="17">
        <v>463150.9</v>
      </c>
      <c r="K517" s="19">
        <v>45041</v>
      </c>
      <c r="L517" s="13">
        <f t="shared" si="56"/>
        <v>277890.53999999998</v>
      </c>
      <c r="M517">
        <v>1</v>
      </c>
      <c r="N517" t="s">
        <v>24</v>
      </c>
      <c r="O517" t="s">
        <v>25</v>
      </c>
      <c r="P517" t="str">
        <f t="shared" ca="1" si="57"/>
        <v>26-30</v>
      </c>
      <c r="Q517" s="20">
        <f t="shared" ca="1" si="62"/>
        <v>28</v>
      </c>
      <c r="R517" t="str">
        <f t="shared" ca="1" si="61"/>
        <v>07728894905</v>
      </c>
      <c r="S517" s="21">
        <f t="shared" ca="1" si="58"/>
        <v>35130</v>
      </c>
      <c r="T517" s="21">
        <f t="shared" si="59"/>
        <v>44858</v>
      </c>
      <c r="U517" t="str">
        <f t="shared" ca="1" si="60"/>
        <v>F</v>
      </c>
      <c r="V517" t="str">
        <f>VLOOKUP(A517,Sheet2!A:B,2,1)</f>
        <v>CHURCH HOUSE</v>
      </c>
    </row>
    <row r="518" spans="1:22">
      <c r="A518" s="14">
        <v>1044</v>
      </c>
      <c r="B518" s="15" t="s">
        <v>159</v>
      </c>
      <c r="C518" s="16">
        <v>1044502638422</v>
      </c>
      <c r="D518" s="15" t="s">
        <v>639</v>
      </c>
      <c r="E518" s="15">
        <v>237</v>
      </c>
      <c r="F518" s="17">
        <v>-518542.1</v>
      </c>
      <c r="G518" s="15">
        <v>10</v>
      </c>
      <c r="H518" s="18">
        <v>1000000</v>
      </c>
      <c r="I518" s="19">
        <v>44874</v>
      </c>
      <c r="J518" s="17">
        <v>461602.65</v>
      </c>
      <c r="K518" s="19">
        <v>45056</v>
      </c>
      <c r="L518" s="13">
        <f t="shared" si="56"/>
        <v>276961.59000000003</v>
      </c>
      <c r="M518">
        <v>1</v>
      </c>
      <c r="N518" t="s">
        <v>24</v>
      </c>
      <c r="O518" t="s">
        <v>25</v>
      </c>
      <c r="P518" t="str">
        <f t="shared" ca="1" si="57"/>
        <v>21-25</v>
      </c>
      <c r="Q518" s="20">
        <f t="shared" ca="1" si="62"/>
        <v>25</v>
      </c>
      <c r="R518" t="str">
        <f t="shared" ca="1" si="61"/>
        <v>07724247790</v>
      </c>
      <c r="S518" s="21">
        <f t="shared" ca="1" si="58"/>
        <v>36225.75</v>
      </c>
      <c r="T518" s="21">
        <f t="shared" si="59"/>
        <v>44843</v>
      </c>
      <c r="U518" t="str">
        <f t="shared" ca="1" si="60"/>
        <v>F</v>
      </c>
      <c r="V518" t="str">
        <f>VLOOKUP(A518,Sheet2!A:B,2,1)</f>
        <v>WANDEGEYA</v>
      </c>
    </row>
    <row r="519" spans="1:22">
      <c r="A519" s="7">
        <v>1030</v>
      </c>
      <c r="B519" s="8" t="s">
        <v>138</v>
      </c>
      <c r="C519" s="9">
        <v>1030502566654</v>
      </c>
      <c r="D519" s="8" t="s">
        <v>640</v>
      </c>
      <c r="E519" s="8">
        <v>184</v>
      </c>
      <c r="F519" s="10">
        <v>-518329.5</v>
      </c>
      <c r="G519" s="8">
        <v>12</v>
      </c>
      <c r="H519" s="11">
        <v>1500000</v>
      </c>
      <c r="I519" s="12">
        <v>44834</v>
      </c>
      <c r="J519" s="10">
        <v>467503.05</v>
      </c>
      <c r="K519" s="12">
        <v>45109</v>
      </c>
      <c r="L519" s="13">
        <f t="shared" si="56"/>
        <v>280501.82999999996</v>
      </c>
      <c r="M519">
        <v>1</v>
      </c>
      <c r="N519" t="s">
        <v>24</v>
      </c>
      <c r="O519" t="s">
        <v>25</v>
      </c>
      <c r="P519" t="str">
        <f t="shared" ca="1" si="57"/>
        <v>26-30</v>
      </c>
      <c r="Q519" s="20">
        <f t="shared" ca="1" si="62"/>
        <v>30</v>
      </c>
      <c r="R519" t="str">
        <f t="shared" ca="1" si="61"/>
        <v>07729014643</v>
      </c>
      <c r="S519" s="21">
        <f t="shared" ca="1" si="58"/>
        <v>34399.5</v>
      </c>
      <c r="T519" s="21">
        <f t="shared" si="59"/>
        <v>44803</v>
      </c>
      <c r="U519" t="str">
        <f t="shared" ca="1" si="60"/>
        <v>F</v>
      </c>
      <c r="V519" t="str">
        <f>VLOOKUP(A519,Sheet2!A:B,2,1)</f>
        <v>MUBENDE</v>
      </c>
    </row>
    <row r="520" spans="1:22">
      <c r="A520" s="14">
        <v>1001</v>
      </c>
      <c r="B520" s="15" t="s">
        <v>63</v>
      </c>
      <c r="C520" s="16">
        <v>1001502411957</v>
      </c>
      <c r="D520" s="15" t="s">
        <v>641</v>
      </c>
      <c r="E520" s="15">
        <v>181</v>
      </c>
      <c r="F520" s="17">
        <v>-516304.8</v>
      </c>
      <c r="G520" s="15">
        <v>12</v>
      </c>
      <c r="H520" s="18">
        <v>5000000</v>
      </c>
      <c r="I520" s="19">
        <v>44746</v>
      </c>
      <c r="J520" s="17">
        <v>475871.5</v>
      </c>
      <c r="K520" s="19">
        <v>45112</v>
      </c>
      <c r="L520" s="13">
        <f t="shared" si="56"/>
        <v>285522.89999999997</v>
      </c>
      <c r="M520">
        <v>1</v>
      </c>
      <c r="N520" t="s">
        <v>24</v>
      </c>
      <c r="O520" t="s">
        <v>25</v>
      </c>
      <c r="P520" t="str">
        <f t="shared" ca="1" si="57"/>
        <v>21-25</v>
      </c>
      <c r="Q520" s="20">
        <f t="shared" ca="1" si="62"/>
        <v>23</v>
      </c>
      <c r="R520" t="str">
        <f t="shared" ca="1" si="61"/>
        <v>07722556198</v>
      </c>
      <c r="S520" s="21">
        <f t="shared" ca="1" si="58"/>
        <v>36956.25</v>
      </c>
      <c r="T520" s="21">
        <f t="shared" si="59"/>
        <v>44716</v>
      </c>
      <c r="U520" t="str">
        <f t="shared" ca="1" si="60"/>
        <v>F</v>
      </c>
      <c r="V520" t="str">
        <f>VLOOKUP(A520,Sheet2!A:B,2,1)</f>
        <v>CHURCH HOUSE</v>
      </c>
    </row>
    <row r="521" spans="1:22">
      <c r="A521" s="7">
        <v>1017</v>
      </c>
      <c r="B521" s="8" t="s">
        <v>524</v>
      </c>
      <c r="C521" s="9">
        <v>1017502566281</v>
      </c>
      <c r="D521" s="8" t="s">
        <v>642</v>
      </c>
      <c r="E521" s="8">
        <v>245</v>
      </c>
      <c r="F521" s="10">
        <v>-515650.1</v>
      </c>
      <c r="G521" s="8">
        <v>12</v>
      </c>
      <c r="H521" s="11">
        <v>1000000</v>
      </c>
      <c r="I521" s="12">
        <v>44834</v>
      </c>
      <c r="J521" s="10">
        <v>459608.55</v>
      </c>
      <c r="K521" s="12">
        <v>45048</v>
      </c>
      <c r="L521" s="13">
        <f t="shared" si="56"/>
        <v>275765.13</v>
      </c>
      <c r="M521">
        <v>1</v>
      </c>
      <c r="N521" t="s">
        <v>24</v>
      </c>
      <c r="O521" t="s">
        <v>25</v>
      </c>
      <c r="P521" t="str">
        <f t="shared" ca="1" si="57"/>
        <v>31-35</v>
      </c>
      <c r="Q521" s="20">
        <f t="shared" ca="1" si="62"/>
        <v>32</v>
      </c>
      <c r="R521" t="str">
        <f t="shared" ca="1" si="61"/>
        <v>07726541343</v>
      </c>
      <c r="S521" s="21">
        <f t="shared" ca="1" si="58"/>
        <v>33669</v>
      </c>
      <c r="T521" s="21">
        <f t="shared" si="59"/>
        <v>44803</v>
      </c>
      <c r="U521" t="str">
        <f t="shared" ca="1" si="60"/>
        <v>F</v>
      </c>
      <c r="V521" t="str">
        <f>VLOOKUP(A521,Sheet2!A:B,2,1)</f>
        <v>IGANGA</v>
      </c>
    </row>
    <row r="522" spans="1:22">
      <c r="A522" s="14">
        <v>1004</v>
      </c>
      <c r="B522" s="15" t="s">
        <v>165</v>
      </c>
      <c r="C522" s="16">
        <v>1004502426066</v>
      </c>
      <c r="D522" s="15" t="s">
        <v>643</v>
      </c>
      <c r="E522" s="15">
        <v>202</v>
      </c>
      <c r="F522" s="17">
        <v>-498756.3</v>
      </c>
      <c r="G522" s="15">
        <v>12</v>
      </c>
      <c r="H522" s="18">
        <v>3000000</v>
      </c>
      <c r="I522" s="19">
        <v>44755</v>
      </c>
      <c r="J522" s="17">
        <v>458190.4</v>
      </c>
      <c r="K522" s="19">
        <v>45091</v>
      </c>
      <c r="L522" s="13">
        <f t="shared" si="56"/>
        <v>274914.24</v>
      </c>
      <c r="M522">
        <v>1</v>
      </c>
      <c r="N522" t="s">
        <v>24</v>
      </c>
      <c r="O522" t="s">
        <v>25</v>
      </c>
      <c r="P522" t="str">
        <f t="shared" ca="1" si="57"/>
        <v>21-25</v>
      </c>
      <c r="Q522" s="20">
        <f t="shared" ca="1" si="62"/>
        <v>24</v>
      </c>
      <c r="R522" t="str">
        <f t="shared" ca="1" si="61"/>
        <v>0772859184</v>
      </c>
      <c r="S522" s="21">
        <f t="shared" ca="1" si="58"/>
        <v>36591</v>
      </c>
      <c r="T522" s="21">
        <f t="shared" si="59"/>
        <v>44725</v>
      </c>
      <c r="U522" t="str">
        <f t="shared" ca="1" si="60"/>
        <v>F</v>
      </c>
      <c r="V522" t="str">
        <f>VLOOKUP(A522,Sheet2!A:B,2,1)</f>
        <v>KASANGATI</v>
      </c>
    </row>
    <row r="523" spans="1:22">
      <c r="A523" s="14">
        <v>1030</v>
      </c>
      <c r="B523" s="15" t="s">
        <v>36</v>
      </c>
      <c r="C523" s="16">
        <v>1030502554839</v>
      </c>
      <c r="D523" s="15" t="s">
        <v>644</v>
      </c>
      <c r="E523" s="15">
        <v>253</v>
      </c>
      <c r="F523" s="17">
        <v>-497676.9</v>
      </c>
      <c r="G523" s="15">
        <v>12</v>
      </c>
      <c r="H523" s="18">
        <v>1000000</v>
      </c>
      <c r="I523" s="19">
        <v>44827</v>
      </c>
      <c r="J523" s="17">
        <v>439993.53</v>
      </c>
      <c r="K523" s="19">
        <v>45040</v>
      </c>
      <c r="L523" s="13">
        <f t="shared" si="56"/>
        <v>263996.11800000002</v>
      </c>
      <c r="M523">
        <v>1</v>
      </c>
      <c r="N523" t="s">
        <v>24</v>
      </c>
      <c r="O523" t="s">
        <v>25</v>
      </c>
      <c r="P523" t="str">
        <f t="shared" ca="1" si="57"/>
        <v>26-30</v>
      </c>
      <c r="Q523" s="20">
        <f t="shared" ca="1" si="62"/>
        <v>28</v>
      </c>
      <c r="R523" t="str">
        <f t="shared" ca="1" si="61"/>
        <v>07722812985</v>
      </c>
      <c r="S523" s="21">
        <f t="shared" ca="1" si="58"/>
        <v>35130</v>
      </c>
      <c r="T523" s="21">
        <f t="shared" si="59"/>
        <v>44796</v>
      </c>
      <c r="U523" t="str">
        <f t="shared" ca="1" si="60"/>
        <v>F</v>
      </c>
      <c r="V523" t="str">
        <f>VLOOKUP(A523,Sheet2!A:B,2,1)</f>
        <v>MUBENDE</v>
      </c>
    </row>
    <row r="524" spans="1:22">
      <c r="A524" s="14">
        <v>1004</v>
      </c>
      <c r="B524" s="15" t="s">
        <v>244</v>
      </c>
      <c r="C524" s="16">
        <v>1004502449963</v>
      </c>
      <c r="D524" s="15" t="s">
        <v>645</v>
      </c>
      <c r="E524" s="15">
        <v>214</v>
      </c>
      <c r="F524" s="17">
        <v>-494124.4</v>
      </c>
      <c r="G524" s="15">
        <v>12</v>
      </c>
      <c r="H524" s="18">
        <v>2000000</v>
      </c>
      <c r="I524" s="19">
        <v>44770</v>
      </c>
      <c r="J524" s="17">
        <v>399620.7</v>
      </c>
      <c r="K524" s="19">
        <v>45079</v>
      </c>
      <c r="L524" s="13">
        <f t="shared" si="56"/>
        <v>239772.41999999998</v>
      </c>
      <c r="M524">
        <v>1</v>
      </c>
      <c r="N524" t="s">
        <v>24</v>
      </c>
      <c r="O524" t="s">
        <v>25</v>
      </c>
      <c r="P524" t="str">
        <f t="shared" ca="1" si="57"/>
        <v>26-30</v>
      </c>
      <c r="Q524" s="20">
        <f t="shared" ca="1" si="62"/>
        <v>29</v>
      </c>
      <c r="R524" t="str">
        <f t="shared" ca="1" si="61"/>
        <v>07728445927</v>
      </c>
      <c r="S524" s="21">
        <f t="shared" ca="1" si="58"/>
        <v>34764.75</v>
      </c>
      <c r="T524" s="21">
        <f t="shared" si="59"/>
        <v>44740</v>
      </c>
      <c r="U524" t="str">
        <f t="shared" ca="1" si="60"/>
        <v>F</v>
      </c>
      <c r="V524" t="str">
        <f>VLOOKUP(A524,Sheet2!A:B,2,1)</f>
        <v>KASANGATI</v>
      </c>
    </row>
    <row r="525" spans="1:22">
      <c r="A525" s="7">
        <v>1036</v>
      </c>
      <c r="B525" s="8" t="s">
        <v>200</v>
      </c>
      <c r="C525" s="9">
        <v>1036502706943</v>
      </c>
      <c r="D525" s="8" t="s">
        <v>646</v>
      </c>
      <c r="E525" s="8">
        <v>233</v>
      </c>
      <c r="F525" s="10">
        <v>-483635.25</v>
      </c>
      <c r="G525" s="8">
        <v>8</v>
      </c>
      <c r="H525" s="11">
        <v>1000000</v>
      </c>
      <c r="I525" s="12">
        <v>44908</v>
      </c>
      <c r="J525" s="10">
        <v>436064.85</v>
      </c>
      <c r="K525" s="12">
        <v>45060</v>
      </c>
      <c r="L525" s="13">
        <f t="shared" si="56"/>
        <v>261638.90999999997</v>
      </c>
      <c r="M525">
        <v>1</v>
      </c>
      <c r="N525" t="s">
        <v>24</v>
      </c>
      <c r="O525" t="s">
        <v>25</v>
      </c>
      <c r="P525" t="str">
        <f t="shared" ca="1" si="57"/>
        <v>Below 20</v>
      </c>
      <c r="Q525" s="20">
        <f t="shared" ca="1" si="62"/>
        <v>18</v>
      </c>
      <c r="R525" t="str">
        <f t="shared" ca="1" si="61"/>
        <v>07726992661</v>
      </c>
      <c r="S525" s="21">
        <f t="shared" ca="1" si="58"/>
        <v>38782.5</v>
      </c>
      <c r="T525" s="21">
        <f t="shared" si="59"/>
        <v>44878</v>
      </c>
      <c r="U525" t="str">
        <f t="shared" ca="1" si="60"/>
        <v>F</v>
      </c>
      <c r="V525" t="str">
        <f>VLOOKUP(A525,Sheet2!A:B,2,1)</f>
        <v>OASIS BRANCH</v>
      </c>
    </row>
    <row r="526" spans="1:22">
      <c r="A526" s="14">
        <v>1038</v>
      </c>
      <c r="B526" s="15" t="s">
        <v>59</v>
      </c>
      <c r="C526" s="16">
        <v>1038502441957</v>
      </c>
      <c r="D526" s="15" t="s">
        <v>647</v>
      </c>
      <c r="E526" s="15">
        <v>193</v>
      </c>
      <c r="F526" s="17">
        <v>-483584.05</v>
      </c>
      <c r="G526" s="15">
        <v>12</v>
      </c>
      <c r="H526" s="18">
        <v>3000000</v>
      </c>
      <c r="I526" s="19">
        <v>44764</v>
      </c>
      <c r="J526" s="17">
        <v>399147.2</v>
      </c>
      <c r="K526" s="19">
        <v>45100</v>
      </c>
      <c r="L526" s="13">
        <f t="shared" si="56"/>
        <v>239488.32</v>
      </c>
      <c r="M526">
        <v>1</v>
      </c>
      <c r="N526" t="s">
        <v>24</v>
      </c>
      <c r="O526" t="s">
        <v>25</v>
      </c>
      <c r="P526" t="str">
        <f t="shared" ca="1" si="57"/>
        <v>Below 20</v>
      </c>
      <c r="Q526" s="20">
        <f t="shared" ca="1" si="62"/>
        <v>18</v>
      </c>
      <c r="R526" t="str">
        <f t="shared" ca="1" si="61"/>
        <v>07723947437</v>
      </c>
      <c r="S526" s="21">
        <f t="shared" ca="1" si="58"/>
        <v>38782.5</v>
      </c>
      <c r="T526" s="21">
        <f t="shared" si="59"/>
        <v>44734</v>
      </c>
      <c r="U526" t="str">
        <f t="shared" ca="1" si="60"/>
        <v>F</v>
      </c>
      <c r="V526" t="str">
        <f>VLOOKUP(A526,Sheet2!A:B,2,1)</f>
        <v>ARUA PARK BRANCH</v>
      </c>
    </row>
    <row r="527" spans="1:22">
      <c r="A527" s="7">
        <v>1007</v>
      </c>
      <c r="B527" s="8" t="s">
        <v>648</v>
      </c>
      <c r="C527" s="9">
        <v>1007502805819</v>
      </c>
      <c r="D527" s="8" t="s">
        <v>649</v>
      </c>
      <c r="E527" s="8">
        <v>243</v>
      </c>
      <c r="F527" s="10">
        <v>-481795.77</v>
      </c>
      <c r="G527" s="8">
        <v>6</v>
      </c>
      <c r="H527" s="11">
        <v>800000</v>
      </c>
      <c r="I527" s="12">
        <v>44960</v>
      </c>
      <c r="J527" s="10">
        <v>429580.77</v>
      </c>
      <c r="K527" s="12">
        <v>45050</v>
      </c>
      <c r="L527" s="13">
        <f t="shared" si="56"/>
        <v>257748.462</v>
      </c>
      <c r="M527">
        <v>1</v>
      </c>
      <c r="N527" t="s">
        <v>24</v>
      </c>
      <c r="O527" t="s">
        <v>25</v>
      </c>
      <c r="P527" t="str">
        <f t="shared" ca="1" si="57"/>
        <v>31-35</v>
      </c>
      <c r="Q527" s="20">
        <f t="shared" ca="1" si="62"/>
        <v>33</v>
      </c>
      <c r="R527" t="str">
        <f t="shared" ca="1" si="61"/>
        <v>07721355136</v>
      </c>
      <c r="S527" s="21">
        <f t="shared" ca="1" si="58"/>
        <v>33303.75</v>
      </c>
      <c r="T527" s="21">
        <f t="shared" si="59"/>
        <v>44929</v>
      </c>
      <c r="U527" t="str">
        <f t="shared" ca="1" si="60"/>
        <v>M</v>
      </c>
      <c r="V527" t="str">
        <f>VLOOKUP(A527,Sheet2!A:B,2,1)</f>
        <v>GULU</v>
      </c>
    </row>
    <row r="528" spans="1:22">
      <c r="A528" s="14">
        <v>1001</v>
      </c>
      <c r="B528" s="15" t="s">
        <v>317</v>
      </c>
      <c r="C528" s="16">
        <v>1001502484209</v>
      </c>
      <c r="D528" s="15" t="s">
        <v>650</v>
      </c>
      <c r="E528" s="15">
        <v>235</v>
      </c>
      <c r="F528" s="17">
        <v>-480668.8</v>
      </c>
      <c r="G528" s="15">
        <v>12</v>
      </c>
      <c r="H528" s="18">
        <v>1500000</v>
      </c>
      <c r="I528" s="19">
        <v>44784</v>
      </c>
      <c r="J528" s="17">
        <v>423307.2</v>
      </c>
      <c r="K528" s="19">
        <v>45058</v>
      </c>
      <c r="L528" s="13">
        <f t="shared" si="56"/>
        <v>253984.32</v>
      </c>
      <c r="M528">
        <v>1</v>
      </c>
      <c r="N528" t="s">
        <v>24</v>
      </c>
      <c r="O528" t="s">
        <v>25</v>
      </c>
      <c r="P528" t="str">
        <f t="shared" ca="1" si="57"/>
        <v>21-25</v>
      </c>
      <c r="Q528" s="20">
        <f t="shared" ca="1" si="62"/>
        <v>22</v>
      </c>
      <c r="R528" t="str">
        <f t="shared" ca="1" si="61"/>
        <v>07721630923</v>
      </c>
      <c r="S528" s="21">
        <f t="shared" ca="1" si="58"/>
        <v>37321.5</v>
      </c>
      <c r="T528" s="21">
        <f t="shared" si="59"/>
        <v>44753</v>
      </c>
      <c r="U528" t="str">
        <f t="shared" ca="1" si="60"/>
        <v>M</v>
      </c>
      <c r="V528" t="str">
        <f>VLOOKUP(A528,Sheet2!A:B,2,1)</f>
        <v>CHURCH HOUSE</v>
      </c>
    </row>
    <row r="529" spans="1:22">
      <c r="A529" s="14">
        <v>1040</v>
      </c>
      <c r="B529" s="15" t="s">
        <v>73</v>
      </c>
      <c r="C529" s="16">
        <v>1040502414332</v>
      </c>
      <c r="D529" s="15" t="s">
        <v>651</v>
      </c>
      <c r="E529" s="15">
        <v>180</v>
      </c>
      <c r="F529" s="17">
        <v>-470827.8</v>
      </c>
      <c r="G529" s="15">
        <v>12</v>
      </c>
      <c r="H529" s="18">
        <v>5000000</v>
      </c>
      <c r="I529" s="19">
        <v>44747</v>
      </c>
      <c r="J529" s="17">
        <v>433196.1</v>
      </c>
      <c r="K529" s="19">
        <v>45113</v>
      </c>
      <c r="L529" s="13">
        <f t="shared" si="56"/>
        <v>259917.65999999997</v>
      </c>
      <c r="M529">
        <v>1</v>
      </c>
      <c r="N529" t="s">
        <v>24</v>
      </c>
      <c r="O529" t="s">
        <v>25</v>
      </c>
      <c r="P529" t="str">
        <f t="shared" ca="1" si="57"/>
        <v>21-25</v>
      </c>
      <c r="Q529" s="20">
        <f t="shared" ca="1" si="62"/>
        <v>24</v>
      </c>
      <c r="R529" t="str">
        <f t="shared" ca="1" si="61"/>
        <v>07729416620</v>
      </c>
      <c r="S529" s="21">
        <f t="shared" ca="1" si="58"/>
        <v>36591</v>
      </c>
      <c r="T529" s="21">
        <f t="shared" si="59"/>
        <v>44717</v>
      </c>
      <c r="U529" t="str">
        <f t="shared" ca="1" si="60"/>
        <v>M</v>
      </c>
      <c r="V529" t="str">
        <f>VLOOKUP(A529,Sheet2!A:B,2,1)</f>
        <v>NEW TAXI PARK</v>
      </c>
    </row>
    <row r="530" spans="1:22">
      <c r="A530" s="14">
        <v>1004</v>
      </c>
      <c r="B530" s="15" t="s">
        <v>165</v>
      </c>
      <c r="C530" s="16">
        <v>1004502621861</v>
      </c>
      <c r="D530" s="15" t="s">
        <v>652</v>
      </c>
      <c r="E530" s="15">
        <v>184</v>
      </c>
      <c r="F530" s="17">
        <v>-467237.85</v>
      </c>
      <c r="G530" s="15">
        <v>12</v>
      </c>
      <c r="H530" s="18">
        <v>1200000</v>
      </c>
      <c r="I530" s="19">
        <v>44865</v>
      </c>
      <c r="J530" s="17">
        <v>425272</v>
      </c>
      <c r="K530" s="19">
        <v>45109</v>
      </c>
      <c r="L530" s="13">
        <f t="shared" si="56"/>
        <v>255163.19999999998</v>
      </c>
      <c r="M530">
        <v>1</v>
      </c>
      <c r="N530" t="s">
        <v>24</v>
      </c>
      <c r="O530" t="s">
        <v>25</v>
      </c>
      <c r="P530" t="str">
        <f t="shared" ca="1" si="57"/>
        <v>21-25</v>
      </c>
      <c r="Q530" s="20">
        <f t="shared" ca="1" si="62"/>
        <v>21</v>
      </c>
      <c r="R530" t="str">
        <f t="shared" ca="1" si="61"/>
        <v>0772403144</v>
      </c>
      <c r="S530" s="21">
        <f t="shared" ca="1" si="58"/>
        <v>37686.75</v>
      </c>
      <c r="T530" s="21">
        <f t="shared" si="59"/>
        <v>44835</v>
      </c>
      <c r="U530" t="str">
        <f t="shared" ca="1" si="60"/>
        <v>M</v>
      </c>
      <c r="V530" t="str">
        <f>VLOOKUP(A530,Sheet2!A:B,2,1)</f>
        <v>KASANGATI</v>
      </c>
    </row>
    <row r="531" spans="1:22">
      <c r="A531" s="14">
        <v>1001</v>
      </c>
      <c r="B531" s="15" t="s">
        <v>75</v>
      </c>
      <c r="C531" s="16">
        <v>1001502436833</v>
      </c>
      <c r="D531" s="15" t="s">
        <v>653</v>
      </c>
      <c r="E531" s="15">
        <v>257</v>
      </c>
      <c r="F531" s="17">
        <v>-466250.3</v>
      </c>
      <c r="G531" s="15">
        <v>12</v>
      </c>
      <c r="H531" s="18">
        <v>1500000</v>
      </c>
      <c r="I531" s="19">
        <v>44761</v>
      </c>
      <c r="J531" s="17">
        <v>409723.3</v>
      </c>
      <c r="K531" s="19">
        <v>45036</v>
      </c>
      <c r="L531" s="13">
        <f t="shared" si="56"/>
        <v>245833.97999999998</v>
      </c>
      <c r="M531">
        <v>1</v>
      </c>
      <c r="N531" t="s">
        <v>24</v>
      </c>
      <c r="O531" t="s">
        <v>25</v>
      </c>
      <c r="P531" t="str">
        <f t="shared" ca="1" si="57"/>
        <v>Below 20</v>
      </c>
      <c r="Q531" s="20">
        <f t="shared" ca="1" si="62"/>
        <v>18</v>
      </c>
      <c r="R531" t="str">
        <f t="shared" ca="1" si="61"/>
        <v>07728143574</v>
      </c>
      <c r="S531" s="21">
        <f t="shared" ca="1" si="58"/>
        <v>38782.5</v>
      </c>
      <c r="T531" s="21">
        <f t="shared" si="59"/>
        <v>44731</v>
      </c>
      <c r="U531" t="str">
        <f t="shared" ca="1" si="60"/>
        <v>F</v>
      </c>
      <c r="V531" t="str">
        <f>VLOOKUP(A531,Sheet2!A:B,2,1)</f>
        <v>CHURCH HOUSE</v>
      </c>
    </row>
    <row r="532" spans="1:22">
      <c r="A532" s="14">
        <v>1040</v>
      </c>
      <c r="B532" s="15" t="s">
        <v>107</v>
      </c>
      <c r="C532" s="16">
        <v>1040502563517</v>
      </c>
      <c r="D532" s="15" t="s">
        <v>654</v>
      </c>
      <c r="E532" s="15">
        <v>184</v>
      </c>
      <c r="F532" s="17">
        <v>-464994.05</v>
      </c>
      <c r="G532" s="15">
        <v>12</v>
      </c>
      <c r="H532" s="18">
        <v>1500000</v>
      </c>
      <c r="I532" s="19">
        <v>44833</v>
      </c>
      <c r="J532" s="17">
        <v>411778.95</v>
      </c>
      <c r="K532" s="19">
        <v>45109</v>
      </c>
      <c r="L532" s="13">
        <f t="shared" si="56"/>
        <v>247067.37</v>
      </c>
      <c r="M532">
        <v>1</v>
      </c>
      <c r="N532" t="s">
        <v>24</v>
      </c>
      <c r="O532" t="s">
        <v>25</v>
      </c>
      <c r="P532" t="str">
        <f t="shared" ca="1" si="57"/>
        <v>26-30</v>
      </c>
      <c r="Q532" s="20">
        <f t="shared" ca="1" si="62"/>
        <v>30</v>
      </c>
      <c r="R532" t="str">
        <f t="shared" ca="1" si="61"/>
        <v>07722755102</v>
      </c>
      <c r="S532" s="21">
        <f t="shared" ca="1" si="58"/>
        <v>34399.5</v>
      </c>
      <c r="T532" s="21">
        <f t="shared" si="59"/>
        <v>44802</v>
      </c>
      <c r="U532" t="str">
        <f t="shared" ca="1" si="60"/>
        <v>F</v>
      </c>
      <c r="V532" t="str">
        <f>VLOOKUP(A532,Sheet2!A:B,2,1)</f>
        <v>NEW TAXI PARK</v>
      </c>
    </row>
    <row r="533" spans="1:22">
      <c r="A533" s="7">
        <v>1004</v>
      </c>
      <c r="B533" s="8" t="s">
        <v>165</v>
      </c>
      <c r="C533" s="9">
        <v>1004502629257</v>
      </c>
      <c r="D533" s="8" t="s">
        <v>655</v>
      </c>
      <c r="E533" s="8">
        <v>182</v>
      </c>
      <c r="F533" s="10">
        <v>-459261.05</v>
      </c>
      <c r="G533" s="8">
        <v>8</v>
      </c>
      <c r="H533" s="11">
        <v>3000000</v>
      </c>
      <c r="I533" s="12">
        <v>44868</v>
      </c>
      <c r="J533" s="10">
        <v>331293.13</v>
      </c>
      <c r="K533" s="12">
        <v>45111</v>
      </c>
      <c r="L533" s="13">
        <f t="shared" si="56"/>
        <v>198775.878</v>
      </c>
      <c r="M533">
        <v>1</v>
      </c>
      <c r="N533" t="s">
        <v>24</v>
      </c>
      <c r="O533" t="s">
        <v>25</v>
      </c>
      <c r="P533" t="str">
        <f t="shared" ca="1" si="57"/>
        <v>Below 20</v>
      </c>
      <c r="Q533" s="20">
        <f t="shared" ca="1" si="62"/>
        <v>19</v>
      </c>
      <c r="R533" t="str">
        <f t="shared" ca="1" si="61"/>
        <v>07725622093</v>
      </c>
      <c r="S533" s="21">
        <f t="shared" ca="1" si="58"/>
        <v>38417.25</v>
      </c>
      <c r="T533" s="21">
        <f t="shared" si="59"/>
        <v>44837</v>
      </c>
      <c r="U533" t="str">
        <f t="shared" ca="1" si="60"/>
        <v>F</v>
      </c>
      <c r="V533" t="str">
        <f>VLOOKUP(A533,Sheet2!A:B,2,1)</f>
        <v>KASANGATI</v>
      </c>
    </row>
    <row r="534" spans="1:22">
      <c r="A534" s="7">
        <v>1021</v>
      </c>
      <c r="B534" s="8" t="s">
        <v>506</v>
      </c>
      <c r="C534" s="9">
        <v>1021502462914</v>
      </c>
      <c r="D534" s="8" t="s">
        <v>656</v>
      </c>
      <c r="E534" s="8">
        <v>181</v>
      </c>
      <c r="F534" s="10">
        <v>-454416.2</v>
      </c>
      <c r="G534" s="8">
        <v>12</v>
      </c>
      <c r="H534" s="11">
        <v>3000000</v>
      </c>
      <c r="I534" s="12">
        <v>44777</v>
      </c>
      <c r="J534" s="10">
        <v>369963.05</v>
      </c>
      <c r="K534" s="12">
        <v>45112</v>
      </c>
      <c r="L534" s="13">
        <f t="shared" si="56"/>
        <v>221977.83</v>
      </c>
      <c r="M534">
        <v>1</v>
      </c>
      <c r="N534" t="s">
        <v>24</v>
      </c>
      <c r="O534" t="s">
        <v>25</v>
      </c>
      <c r="P534" t="str">
        <f t="shared" ca="1" si="57"/>
        <v>26-30</v>
      </c>
      <c r="Q534" s="20">
        <f t="shared" ca="1" si="62"/>
        <v>26</v>
      </c>
      <c r="R534" t="str">
        <f t="shared" ca="1" si="61"/>
        <v>07724713264</v>
      </c>
      <c r="S534" s="21">
        <f t="shared" ca="1" si="58"/>
        <v>35860.5</v>
      </c>
      <c r="T534" s="21">
        <f t="shared" si="59"/>
        <v>44746</v>
      </c>
      <c r="U534" t="str">
        <f t="shared" ca="1" si="60"/>
        <v>M</v>
      </c>
      <c r="V534" t="str">
        <f>VLOOKUP(A534,Sheet2!A:B,2,1)</f>
        <v>ISHAKA</v>
      </c>
    </row>
    <row r="535" spans="1:22">
      <c r="A535" s="14">
        <v>1005</v>
      </c>
      <c r="B535" s="15" t="s">
        <v>359</v>
      </c>
      <c r="C535" s="16">
        <v>1005502575951</v>
      </c>
      <c r="D535" s="15" t="s">
        <v>657</v>
      </c>
      <c r="E535" s="15">
        <v>209</v>
      </c>
      <c r="F535" s="17">
        <v>-451594.2</v>
      </c>
      <c r="G535" s="15">
        <v>12</v>
      </c>
      <c r="H535" s="18">
        <v>1000000</v>
      </c>
      <c r="I535" s="19">
        <v>44840</v>
      </c>
      <c r="J535" s="17">
        <v>412766.25</v>
      </c>
      <c r="K535" s="19">
        <v>45084</v>
      </c>
      <c r="L535" s="13">
        <f t="shared" si="56"/>
        <v>247659.75</v>
      </c>
      <c r="M535">
        <v>1</v>
      </c>
      <c r="N535" t="s">
        <v>24</v>
      </c>
      <c r="O535" t="s">
        <v>25</v>
      </c>
      <c r="P535" t="str">
        <f t="shared" ca="1" si="57"/>
        <v>26-30</v>
      </c>
      <c r="Q535" s="20">
        <f t="shared" ca="1" si="62"/>
        <v>29</v>
      </c>
      <c r="R535" t="str">
        <f t="shared" ca="1" si="61"/>
        <v>07721922299</v>
      </c>
      <c r="S535" s="21">
        <f t="shared" ca="1" si="58"/>
        <v>34764.75</v>
      </c>
      <c r="T535" s="21">
        <f t="shared" si="59"/>
        <v>44810</v>
      </c>
      <c r="U535" t="str">
        <f t="shared" ca="1" si="60"/>
        <v>M</v>
      </c>
      <c r="V535" t="str">
        <f>VLOOKUP(A535,Sheet2!A:B,2,1)</f>
        <v>KAYUNGA</v>
      </c>
    </row>
    <row r="536" spans="1:22">
      <c r="A536" s="14">
        <v>1001</v>
      </c>
      <c r="B536" s="15" t="s">
        <v>330</v>
      </c>
      <c r="C536" s="16">
        <v>1001502464033</v>
      </c>
      <c r="D536" s="15" t="s">
        <v>658</v>
      </c>
      <c r="E536" s="15">
        <v>241</v>
      </c>
      <c r="F536" s="17">
        <v>-435440.05</v>
      </c>
      <c r="G536" s="15">
        <v>12</v>
      </c>
      <c r="H536" s="18">
        <v>1500000</v>
      </c>
      <c r="I536" s="19">
        <v>44778</v>
      </c>
      <c r="J536" s="17">
        <v>396787.07</v>
      </c>
      <c r="K536" s="19">
        <v>45052</v>
      </c>
      <c r="L536" s="13">
        <f t="shared" si="56"/>
        <v>238072.242</v>
      </c>
      <c r="M536">
        <v>1</v>
      </c>
      <c r="N536" t="s">
        <v>24</v>
      </c>
      <c r="O536" t="s">
        <v>25</v>
      </c>
      <c r="P536" t="str">
        <f t="shared" ca="1" si="57"/>
        <v>26-30</v>
      </c>
      <c r="Q536" s="20">
        <f t="shared" ca="1" si="62"/>
        <v>27</v>
      </c>
      <c r="R536" t="str">
        <f t="shared" ca="1" si="61"/>
        <v>07727367012</v>
      </c>
      <c r="S536" s="21">
        <f t="shared" ca="1" si="58"/>
        <v>35495.25</v>
      </c>
      <c r="T536" s="21">
        <f t="shared" si="59"/>
        <v>44747</v>
      </c>
      <c r="U536" t="str">
        <f t="shared" ca="1" si="60"/>
        <v>M</v>
      </c>
      <c r="V536" t="str">
        <f>VLOOKUP(A536,Sheet2!A:B,2,1)</f>
        <v>CHURCH HOUSE</v>
      </c>
    </row>
    <row r="537" spans="1:22">
      <c r="A537" s="14">
        <v>1003</v>
      </c>
      <c r="B537" s="15" t="s">
        <v>32</v>
      </c>
      <c r="C537" s="16">
        <v>1003502420498</v>
      </c>
      <c r="D537" s="15" t="s">
        <v>659</v>
      </c>
      <c r="E537" s="15">
        <v>207</v>
      </c>
      <c r="F537" s="17">
        <v>-432847.6</v>
      </c>
      <c r="G537" s="15">
        <v>12</v>
      </c>
      <c r="H537" s="18">
        <v>3000000</v>
      </c>
      <c r="I537" s="19">
        <v>44750</v>
      </c>
      <c r="J537" s="17">
        <v>385070.55</v>
      </c>
      <c r="K537" s="19">
        <v>45086</v>
      </c>
      <c r="L537" s="13">
        <f t="shared" si="56"/>
        <v>231042.33</v>
      </c>
      <c r="M537">
        <v>1</v>
      </c>
      <c r="N537" t="s">
        <v>24</v>
      </c>
      <c r="O537" t="s">
        <v>25</v>
      </c>
      <c r="P537" t="str">
        <f t="shared" ca="1" si="57"/>
        <v>Below 20</v>
      </c>
      <c r="Q537" s="20">
        <f t="shared" ca="1" si="62"/>
        <v>19</v>
      </c>
      <c r="R537" t="str">
        <f t="shared" ca="1" si="61"/>
        <v>07723787388</v>
      </c>
      <c r="S537" s="21">
        <f t="shared" ca="1" si="58"/>
        <v>38417.25</v>
      </c>
      <c r="T537" s="21">
        <f t="shared" si="59"/>
        <v>44720</v>
      </c>
      <c r="U537" t="str">
        <f t="shared" ca="1" si="60"/>
        <v>M</v>
      </c>
      <c r="V537" t="str">
        <f>VLOOKUP(A537,Sheet2!A:B,2,1)</f>
        <v>KATWE</v>
      </c>
    </row>
    <row r="538" spans="1:22">
      <c r="A538" s="7">
        <v>1005</v>
      </c>
      <c r="B538" s="8" t="s">
        <v>359</v>
      </c>
      <c r="C538" s="9">
        <v>1005502557583</v>
      </c>
      <c r="D538" s="8" t="s">
        <v>660</v>
      </c>
      <c r="E538" s="8">
        <v>214</v>
      </c>
      <c r="F538" s="10">
        <v>-431897.95</v>
      </c>
      <c r="G538" s="8">
        <v>12</v>
      </c>
      <c r="H538" s="11">
        <v>1000000</v>
      </c>
      <c r="I538" s="12">
        <v>44830</v>
      </c>
      <c r="J538" s="10">
        <v>390468.25</v>
      </c>
      <c r="K538" s="12">
        <v>45079</v>
      </c>
      <c r="L538" s="13">
        <f t="shared" si="56"/>
        <v>234280.94999999998</v>
      </c>
      <c r="M538">
        <v>1</v>
      </c>
      <c r="N538" t="s">
        <v>24</v>
      </c>
      <c r="O538" t="s">
        <v>25</v>
      </c>
      <c r="P538" t="str">
        <f t="shared" ca="1" si="57"/>
        <v>31-35</v>
      </c>
      <c r="Q538" s="20">
        <f t="shared" ca="1" si="62"/>
        <v>32</v>
      </c>
      <c r="R538" t="str">
        <f t="shared" ca="1" si="61"/>
        <v>07724671428</v>
      </c>
      <c r="S538" s="21">
        <f t="shared" ca="1" si="58"/>
        <v>33669</v>
      </c>
      <c r="T538" s="21">
        <f t="shared" si="59"/>
        <v>44799</v>
      </c>
      <c r="U538" t="str">
        <f t="shared" ca="1" si="60"/>
        <v>F</v>
      </c>
      <c r="V538" t="str">
        <f>VLOOKUP(A538,Sheet2!A:B,2,1)</f>
        <v>KAYUNGA</v>
      </c>
    </row>
    <row r="539" spans="1:22">
      <c r="A539" s="14">
        <v>1026</v>
      </c>
      <c r="B539" s="15" t="s">
        <v>482</v>
      </c>
      <c r="C539" s="16">
        <v>1026502740289</v>
      </c>
      <c r="D539" s="15" t="s">
        <v>661</v>
      </c>
      <c r="E539" s="15">
        <v>182</v>
      </c>
      <c r="F539" s="17">
        <v>-419613.3</v>
      </c>
      <c r="G539" s="15">
        <v>8</v>
      </c>
      <c r="H539" s="18">
        <v>1000000</v>
      </c>
      <c r="I539" s="19">
        <v>44929</v>
      </c>
      <c r="J539" s="17">
        <v>387403.35</v>
      </c>
      <c r="K539" s="19">
        <v>45111</v>
      </c>
      <c r="L539" s="13">
        <f t="shared" si="56"/>
        <v>232442.00999999998</v>
      </c>
      <c r="M539">
        <v>1</v>
      </c>
      <c r="N539" t="s">
        <v>24</v>
      </c>
      <c r="O539" t="s">
        <v>25</v>
      </c>
      <c r="P539" t="str">
        <f t="shared" ca="1" si="57"/>
        <v>26-30</v>
      </c>
      <c r="Q539" s="20">
        <f t="shared" ca="1" si="62"/>
        <v>27</v>
      </c>
      <c r="R539" t="str">
        <f t="shared" ca="1" si="61"/>
        <v>07723120453</v>
      </c>
      <c r="S539" s="21">
        <f t="shared" ca="1" si="58"/>
        <v>35495.25</v>
      </c>
      <c r="T539" s="21">
        <f t="shared" si="59"/>
        <v>44898</v>
      </c>
      <c r="U539" t="str">
        <f t="shared" ca="1" si="60"/>
        <v>F</v>
      </c>
      <c r="V539" t="str">
        <f>VLOOKUP(A539,Sheet2!A:B,2,1)</f>
        <v>HOIMA</v>
      </c>
    </row>
    <row r="540" spans="1:22">
      <c r="A540" s="14">
        <v>1012</v>
      </c>
      <c r="B540" s="15" t="s">
        <v>38</v>
      </c>
      <c r="C540" s="16">
        <v>1012502672231</v>
      </c>
      <c r="D540" s="15" t="s">
        <v>662</v>
      </c>
      <c r="E540" s="15">
        <v>245</v>
      </c>
      <c r="F540" s="17">
        <v>-413560.7</v>
      </c>
      <c r="G540" s="15">
        <v>10</v>
      </c>
      <c r="H540" s="18">
        <v>700000</v>
      </c>
      <c r="I540" s="19">
        <v>44895</v>
      </c>
      <c r="J540" s="17">
        <v>367268.2</v>
      </c>
      <c r="K540" s="19">
        <v>45048</v>
      </c>
      <c r="L540" s="13">
        <f t="shared" si="56"/>
        <v>220360.92</v>
      </c>
      <c r="M540">
        <v>1</v>
      </c>
      <c r="N540" t="s">
        <v>24</v>
      </c>
      <c r="O540" t="s">
        <v>25</v>
      </c>
      <c r="P540" t="str">
        <f t="shared" ca="1" si="57"/>
        <v>26-30</v>
      </c>
      <c r="Q540" s="20">
        <f t="shared" ca="1" si="62"/>
        <v>28</v>
      </c>
      <c r="R540" t="str">
        <f t="shared" ca="1" si="61"/>
        <v>07725003952</v>
      </c>
      <c r="S540" s="21">
        <f t="shared" ca="1" si="58"/>
        <v>35130</v>
      </c>
      <c r="T540" s="21">
        <f t="shared" si="59"/>
        <v>44864</v>
      </c>
      <c r="U540" t="str">
        <f t="shared" ca="1" si="60"/>
        <v>M</v>
      </c>
      <c r="V540" t="str">
        <f>VLOOKUP(A540,Sheet2!A:B,2,1)</f>
        <v>KYENGERA</v>
      </c>
    </row>
    <row r="541" spans="1:22">
      <c r="A541" s="14">
        <v>1030</v>
      </c>
      <c r="B541" s="15" t="s">
        <v>138</v>
      </c>
      <c r="C541" s="16">
        <v>1030502567764</v>
      </c>
      <c r="D541" s="15" t="s">
        <v>663</v>
      </c>
      <c r="E541" s="15">
        <v>214</v>
      </c>
      <c r="F541" s="17">
        <v>-405882.5</v>
      </c>
      <c r="G541" s="15">
        <v>12</v>
      </c>
      <c r="H541" s="18">
        <v>1000000</v>
      </c>
      <c r="I541" s="19">
        <v>44835</v>
      </c>
      <c r="J541" s="17">
        <v>361368.15</v>
      </c>
      <c r="K541" s="19">
        <v>45079</v>
      </c>
      <c r="L541" s="13">
        <f t="shared" si="56"/>
        <v>216820.89</v>
      </c>
      <c r="M541">
        <v>1</v>
      </c>
      <c r="N541" t="s">
        <v>24</v>
      </c>
      <c r="O541" t="s">
        <v>25</v>
      </c>
      <c r="P541" t="str">
        <f t="shared" ca="1" si="57"/>
        <v>31-35</v>
      </c>
      <c r="Q541" s="20">
        <f t="shared" ca="1" si="62"/>
        <v>31</v>
      </c>
      <c r="R541" t="str">
        <f t="shared" ca="1" si="61"/>
        <v>07729750692</v>
      </c>
      <c r="S541" s="21">
        <f t="shared" ca="1" si="58"/>
        <v>34034.25</v>
      </c>
      <c r="T541" s="21">
        <f t="shared" si="59"/>
        <v>44805</v>
      </c>
      <c r="U541" t="str">
        <f t="shared" ca="1" si="60"/>
        <v>F</v>
      </c>
      <c r="V541" t="str">
        <f>VLOOKUP(A541,Sheet2!A:B,2,1)</f>
        <v>MUBENDE</v>
      </c>
    </row>
    <row r="542" spans="1:22">
      <c r="A542" s="7">
        <v>1005</v>
      </c>
      <c r="B542" s="8" t="s">
        <v>203</v>
      </c>
      <c r="C542" s="9">
        <v>1005502455996</v>
      </c>
      <c r="D542" s="8" t="s">
        <v>664</v>
      </c>
      <c r="E542" s="8">
        <v>184</v>
      </c>
      <c r="F542" s="10">
        <v>-398066.6</v>
      </c>
      <c r="G542" s="8">
        <v>12</v>
      </c>
      <c r="H542" s="11">
        <v>2000000</v>
      </c>
      <c r="I542" s="12">
        <v>44774</v>
      </c>
      <c r="J542" s="10">
        <v>353230.25</v>
      </c>
      <c r="K542" s="12">
        <v>45109</v>
      </c>
      <c r="L542" s="13">
        <f t="shared" si="56"/>
        <v>211938.15</v>
      </c>
      <c r="M542">
        <v>1</v>
      </c>
      <c r="N542" t="s">
        <v>24</v>
      </c>
      <c r="O542" t="s">
        <v>25</v>
      </c>
      <c r="P542" t="str">
        <f t="shared" ca="1" si="57"/>
        <v>21-25</v>
      </c>
      <c r="Q542" s="20">
        <f t="shared" ca="1" si="62"/>
        <v>24</v>
      </c>
      <c r="R542" t="str">
        <f t="shared" ca="1" si="61"/>
        <v>07723877233</v>
      </c>
      <c r="S542" s="21">
        <f t="shared" ca="1" si="58"/>
        <v>36591</v>
      </c>
      <c r="T542" s="21">
        <f t="shared" si="59"/>
        <v>44743</v>
      </c>
      <c r="U542" t="str">
        <f t="shared" ca="1" si="60"/>
        <v>M</v>
      </c>
      <c r="V542" t="str">
        <f>VLOOKUP(A542,Sheet2!A:B,2,1)</f>
        <v>KAYUNGA</v>
      </c>
    </row>
    <row r="543" spans="1:22">
      <c r="A543" s="14">
        <v>1005</v>
      </c>
      <c r="B543" s="15" t="s">
        <v>359</v>
      </c>
      <c r="C543" s="16">
        <v>1005502707084</v>
      </c>
      <c r="D543" s="15" t="s">
        <v>665</v>
      </c>
      <c r="E543" s="15">
        <v>202</v>
      </c>
      <c r="F543" s="17">
        <v>-395969.1</v>
      </c>
      <c r="G543" s="15">
        <v>3</v>
      </c>
      <c r="H543" s="18">
        <v>1000000</v>
      </c>
      <c r="I543" s="19">
        <v>44908</v>
      </c>
      <c r="J543" s="17">
        <v>347742.1</v>
      </c>
      <c r="K543" s="19">
        <v>45091</v>
      </c>
      <c r="L543" s="13">
        <f t="shared" si="56"/>
        <v>208645.25999999998</v>
      </c>
      <c r="M543">
        <v>1</v>
      </c>
      <c r="N543" t="s">
        <v>24</v>
      </c>
      <c r="O543" t="s">
        <v>25</v>
      </c>
      <c r="P543" t="str">
        <f t="shared" ca="1" si="57"/>
        <v>21-25</v>
      </c>
      <c r="Q543" s="20">
        <f t="shared" ca="1" si="62"/>
        <v>23</v>
      </c>
      <c r="R543" t="str">
        <f t="shared" ca="1" si="61"/>
        <v>07721869048</v>
      </c>
      <c r="S543" s="21">
        <f t="shared" ca="1" si="58"/>
        <v>36956.25</v>
      </c>
      <c r="T543" s="21">
        <f t="shared" si="59"/>
        <v>44878</v>
      </c>
      <c r="U543" t="str">
        <f t="shared" ca="1" si="60"/>
        <v>F</v>
      </c>
      <c r="V543" t="str">
        <f>VLOOKUP(A543,Sheet2!A:B,2,1)</f>
        <v>KAYUNGA</v>
      </c>
    </row>
    <row r="544" spans="1:22">
      <c r="A544" s="7">
        <v>1001</v>
      </c>
      <c r="B544" s="8" t="s">
        <v>34</v>
      </c>
      <c r="C544" s="9">
        <v>1001502485788</v>
      </c>
      <c r="D544" s="8" t="s">
        <v>666</v>
      </c>
      <c r="E544" s="8">
        <v>203</v>
      </c>
      <c r="F544" s="10">
        <v>-393733.35</v>
      </c>
      <c r="G544" s="8">
        <v>12</v>
      </c>
      <c r="H544" s="11">
        <v>2000000</v>
      </c>
      <c r="I544" s="12">
        <v>44785</v>
      </c>
      <c r="J544" s="10">
        <v>363702.95</v>
      </c>
      <c r="K544" s="12">
        <v>45090</v>
      </c>
      <c r="L544" s="13">
        <f t="shared" si="56"/>
        <v>218221.77</v>
      </c>
      <c r="M544">
        <v>1</v>
      </c>
      <c r="N544" t="s">
        <v>24</v>
      </c>
      <c r="O544" t="s">
        <v>25</v>
      </c>
      <c r="P544" t="str">
        <f t="shared" ca="1" si="57"/>
        <v>26-30</v>
      </c>
      <c r="Q544" s="20">
        <f t="shared" ca="1" si="62"/>
        <v>27</v>
      </c>
      <c r="R544" t="str">
        <f t="shared" ca="1" si="61"/>
        <v>07727681313</v>
      </c>
      <c r="S544" s="21">
        <f t="shared" ca="1" si="58"/>
        <v>35495.25</v>
      </c>
      <c r="T544" s="21">
        <f t="shared" si="59"/>
        <v>44754</v>
      </c>
      <c r="U544" t="str">
        <f t="shared" ca="1" si="60"/>
        <v>M</v>
      </c>
      <c r="V544" t="str">
        <f>VLOOKUP(A544,Sheet2!A:B,2,1)</f>
        <v>CHURCH HOUSE</v>
      </c>
    </row>
    <row r="545" spans="1:22">
      <c r="A545" s="14">
        <v>1001</v>
      </c>
      <c r="B545" s="15" t="s">
        <v>330</v>
      </c>
      <c r="C545" s="16">
        <v>1001502409363</v>
      </c>
      <c r="D545" s="15" t="s">
        <v>667</v>
      </c>
      <c r="E545" s="15">
        <v>214</v>
      </c>
      <c r="F545" s="17">
        <v>-390807.6</v>
      </c>
      <c r="G545" s="15">
        <v>12</v>
      </c>
      <c r="H545" s="18">
        <v>2000000</v>
      </c>
      <c r="I545" s="19">
        <v>44743</v>
      </c>
      <c r="J545" s="17">
        <v>338432.2</v>
      </c>
      <c r="K545" s="19">
        <v>45079</v>
      </c>
      <c r="L545" s="13">
        <f t="shared" si="56"/>
        <v>203059.32</v>
      </c>
      <c r="M545">
        <v>1</v>
      </c>
      <c r="N545" t="s">
        <v>24</v>
      </c>
      <c r="O545" t="s">
        <v>25</v>
      </c>
      <c r="P545" t="str">
        <f t="shared" ca="1" si="57"/>
        <v>Below 20</v>
      </c>
      <c r="Q545" s="20">
        <f t="shared" ca="1" si="62"/>
        <v>18</v>
      </c>
      <c r="R545" t="str">
        <f t="shared" ca="1" si="61"/>
        <v>07727734370</v>
      </c>
      <c r="S545" s="21">
        <f t="shared" ca="1" si="58"/>
        <v>38782.5</v>
      </c>
      <c r="T545" s="21">
        <f t="shared" si="59"/>
        <v>44713</v>
      </c>
      <c r="U545" t="str">
        <f t="shared" ca="1" si="60"/>
        <v>F</v>
      </c>
      <c r="V545" t="str">
        <f>VLOOKUP(A545,Sheet2!A:B,2,1)</f>
        <v>CHURCH HOUSE</v>
      </c>
    </row>
    <row r="546" spans="1:22">
      <c r="A546" s="7">
        <v>1004</v>
      </c>
      <c r="B546" s="8" t="s">
        <v>165</v>
      </c>
      <c r="C546" s="9">
        <v>1004502499894</v>
      </c>
      <c r="D546" s="8" t="s">
        <v>668</v>
      </c>
      <c r="E546" s="8">
        <v>193</v>
      </c>
      <c r="F546" s="10">
        <v>-390322.3</v>
      </c>
      <c r="G546" s="8">
        <v>12</v>
      </c>
      <c r="H546" s="11">
        <v>1000000</v>
      </c>
      <c r="I546" s="12">
        <v>44795</v>
      </c>
      <c r="J546" s="10">
        <v>266850.95</v>
      </c>
      <c r="K546" s="12">
        <v>45100</v>
      </c>
      <c r="L546" s="13">
        <f t="shared" si="56"/>
        <v>160110.57</v>
      </c>
      <c r="M546">
        <v>1</v>
      </c>
      <c r="N546" t="s">
        <v>24</v>
      </c>
      <c r="O546" t="s">
        <v>25</v>
      </c>
      <c r="P546" t="str">
        <f t="shared" ca="1" si="57"/>
        <v>26-30</v>
      </c>
      <c r="Q546" s="20">
        <f t="shared" ca="1" si="62"/>
        <v>26</v>
      </c>
      <c r="R546" t="str">
        <f t="shared" ca="1" si="61"/>
        <v>07725122212</v>
      </c>
      <c r="S546" s="21">
        <f t="shared" ca="1" si="58"/>
        <v>35860.5</v>
      </c>
      <c r="T546" s="21">
        <f t="shared" si="59"/>
        <v>44764</v>
      </c>
      <c r="U546" t="str">
        <f t="shared" ca="1" si="60"/>
        <v>F</v>
      </c>
      <c r="V546" t="str">
        <f>VLOOKUP(A546,Sheet2!A:B,2,1)</f>
        <v>KASANGATI</v>
      </c>
    </row>
    <row r="547" spans="1:22">
      <c r="A547" s="7">
        <v>1004</v>
      </c>
      <c r="B547" s="8" t="s">
        <v>165</v>
      </c>
      <c r="C547" s="9">
        <v>1004502732579</v>
      </c>
      <c r="D547" s="8" t="s">
        <v>669</v>
      </c>
      <c r="E547" s="8">
        <v>214</v>
      </c>
      <c r="F547" s="10">
        <v>-381546.45</v>
      </c>
      <c r="G547" s="8">
        <v>6</v>
      </c>
      <c r="H547" s="11">
        <v>1000000</v>
      </c>
      <c r="I547" s="12">
        <v>44924</v>
      </c>
      <c r="J547" s="10">
        <v>344611.6</v>
      </c>
      <c r="K547" s="12">
        <v>45079</v>
      </c>
      <c r="L547" s="13">
        <f t="shared" si="56"/>
        <v>206766.96</v>
      </c>
      <c r="M547">
        <v>1</v>
      </c>
      <c r="N547" t="s">
        <v>24</v>
      </c>
      <c r="O547" t="s">
        <v>25</v>
      </c>
      <c r="P547" t="str">
        <f t="shared" ca="1" si="57"/>
        <v>21-25</v>
      </c>
      <c r="Q547" s="20">
        <f t="shared" ca="1" si="62"/>
        <v>21</v>
      </c>
      <c r="R547" t="str">
        <f t="shared" ca="1" si="61"/>
        <v>0772944755</v>
      </c>
      <c r="S547" s="21">
        <f t="shared" ca="1" si="58"/>
        <v>37686.75</v>
      </c>
      <c r="T547" s="21">
        <f t="shared" si="59"/>
        <v>44894</v>
      </c>
      <c r="U547" t="str">
        <f t="shared" ca="1" si="60"/>
        <v>M</v>
      </c>
      <c r="V547" t="str">
        <f>VLOOKUP(A547,Sheet2!A:B,2,1)</f>
        <v>KASANGATI</v>
      </c>
    </row>
    <row r="548" spans="1:22">
      <c r="A548" s="7">
        <v>1006</v>
      </c>
      <c r="B548" s="8" t="s">
        <v>519</v>
      </c>
      <c r="C548" s="9">
        <v>1006502425350</v>
      </c>
      <c r="D548" s="8" t="s">
        <v>670</v>
      </c>
      <c r="E548" s="8">
        <v>203</v>
      </c>
      <c r="F548" s="10">
        <v>-380343.15</v>
      </c>
      <c r="G548" s="8">
        <v>12</v>
      </c>
      <c r="H548" s="11">
        <v>2000000</v>
      </c>
      <c r="I548" s="12">
        <v>44754</v>
      </c>
      <c r="J548" s="10">
        <v>348231.4</v>
      </c>
      <c r="K548" s="12">
        <v>45090</v>
      </c>
      <c r="L548" s="13">
        <f t="shared" si="56"/>
        <v>208938.84</v>
      </c>
      <c r="M548">
        <v>1</v>
      </c>
      <c r="N548" t="s">
        <v>24</v>
      </c>
      <c r="O548" t="s">
        <v>25</v>
      </c>
      <c r="P548" t="str">
        <f t="shared" ca="1" si="57"/>
        <v>26-30</v>
      </c>
      <c r="Q548" s="20">
        <f t="shared" ca="1" si="62"/>
        <v>28</v>
      </c>
      <c r="R548" t="str">
        <f t="shared" ca="1" si="61"/>
        <v>07726893591</v>
      </c>
      <c r="S548" s="21">
        <f t="shared" ca="1" si="58"/>
        <v>35130</v>
      </c>
      <c r="T548" s="21">
        <f t="shared" si="59"/>
        <v>44724</v>
      </c>
      <c r="U548" t="str">
        <f t="shared" ca="1" si="60"/>
        <v>M</v>
      </c>
      <c r="V548" t="str">
        <f>VLOOKUP(A548,Sheet2!A:B,2,1)</f>
        <v>MUKONO</v>
      </c>
    </row>
    <row r="549" spans="1:22">
      <c r="A549" s="7">
        <v>1001</v>
      </c>
      <c r="B549" s="8" t="s">
        <v>75</v>
      </c>
      <c r="C549" s="9">
        <v>1001502444847</v>
      </c>
      <c r="D549" s="8" t="s">
        <v>671</v>
      </c>
      <c r="E549" s="8">
        <v>184</v>
      </c>
      <c r="F549" s="10">
        <v>-379662.3</v>
      </c>
      <c r="G549" s="8">
        <v>12</v>
      </c>
      <c r="H549" s="11">
        <v>2000000</v>
      </c>
      <c r="I549" s="12">
        <v>44767</v>
      </c>
      <c r="J549" s="10">
        <v>344042.15</v>
      </c>
      <c r="K549" s="12">
        <v>45109</v>
      </c>
      <c r="L549" s="13">
        <f t="shared" si="56"/>
        <v>206425.29</v>
      </c>
      <c r="M549">
        <v>1</v>
      </c>
      <c r="N549" t="s">
        <v>24</v>
      </c>
      <c r="O549" t="s">
        <v>25</v>
      </c>
      <c r="P549" t="str">
        <f t="shared" ca="1" si="57"/>
        <v>31-35</v>
      </c>
      <c r="Q549" s="20">
        <f t="shared" ca="1" si="62"/>
        <v>32</v>
      </c>
      <c r="R549" t="str">
        <f t="shared" ca="1" si="61"/>
        <v>07725639808</v>
      </c>
      <c r="S549" s="21">
        <f t="shared" ca="1" si="58"/>
        <v>33669</v>
      </c>
      <c r="T549" s="21">
        <f t="shared" si="59"/>
        <v>44737</v>
      </c>
      <c r="U549" t="str">
        <f t="shared" ca="1" si="60"/>
        <v>F</v>
      </c>
      <c r="V549" t="str">
        <f>VLOOKUP(A549,Sheet2!A:B,2,1)</f>
        <v>CHURCH HOUSE</v>
      </c>
    </row>
    <row r="550" spans="1:22">
      <c r="A550" s="7">
        <v>1039</v>
      </c>
      <c r="B550" s="8" t="s">
        <v>61</v>
      </c>
      <c r="C550" s="9">
        <v>1039502671947</v>
      </c>
      <c r="D550" s="8" t="s">
        <v>672</v>
      </c>
      <c r="E550" s="8">
        <v>214</v>
      </c>
      <c r="F550" s="10">
        <v>-376419.6</v>
      </c>
      <c r="G550" s="8">
        <v>1</v>
      </c>
      <c r="H550" s="11">
        <v>500000</v>
      </c>
      <c r="I550" s="12">
        <v>44895</v>
      </c>
      <c r="J550" s="10">
        <v>299520</v>
      </c>
      <c r="K550" s="12">
        <v>45079</v>
      </c>
      <c r="L550" s="13">
        <f t="shared" si="56"/>
        <v>179712</v>
      </c>
      <c r="M550">
        <v>1</v>
      </c>
      <c r="N550" t="s">
        <v>24</v>
      </c>
      <c r="O550" t="s">
        <v>25</v>
      </c>
      <c r="P550" t="str">
        <f t="shared" ca="1" si="57"/>
        <v>21-25</v>
      </c>
      <c r="Q550" s="20">
        <f t="shared" ca="1" si="62"/>
        <v>24</v>
      </c>
      <c r="R550" t="str">
        <f t="shared" ca="1" si="61"/>
        <v>07726669670</v>
      </c>
      <c r="S550" s="21">
        <f t="shared" ca="1" si="58"/>
        <v>36591</v>
      </c>
      <c r="T550" s="21">
        <f t="shared" si="59"/>
        <v>44864</v>
      </c>
      <c r="U550" t="str">
        <f t="shared" ca="1" si="60"/>
        <v>F</v>
      </c>
      <c r="V550" t="str">
        <f>VLOOKUP(A550,Sheet2!A:B,2,1)</f>
        <v>NAKULABYE</v>
      </c>
    </row>
    <row r="551" spans="1:22">
      <c r="A551" s="14">
        <v>1044</v>
      </c>
      <c r="B551" s="15" t="s">
        <v>77</v>
      </c>
      <c r="C551" s="16">
        <v>1044502502041</v>
      </c>
      <c r="D551" s="15" t="s">
        <v>673</v>
      </c>
      <c r="E551" s="15">
        <v>192</v>
      </c>
      <c r="F551" s="17">
        <v>-369641.6</v>
      </c>
      <c r="G551" s="15">
        <v>10</v>
      </c>
      <c r="H551" s="18">
        <v>3000000</v>
      </c>
      <c r="I551" s="19">
        <v>44796</v>
      </c>
      <c r="J551" s="17">
        <v>314527.95</v>
      </c>
      <c r="K551" s="19">
        <v>45101</v>
      </c>
      <c r="L551" s="13">
        <f t="shared" si="56"/>
        <v>188716.77</v>
      </c>
      <c r="M551">
        <v>1</v>
      </c>
      <c r="N551" t="s">
        <v>24</v>
      </c>
      <c r="O551" t="s">
        <v>25</v>
      </c>
      <c r="P551" t="str">
        <f t="shared" ca="1" si="57"/>
        <v>21-25</v>
      </c>
      <c r="Q551" s="20">
        <f t="shared" ca="1" si="62"/>
        <v>21</v>
      </c>
      <c r="R551" t="str">
        <f t="shared" ca="1" si="61"/>
        <v>07727094379</v>
      </c>
      <c r="S551" s="21">
        <f t="shared" ca="1" si="58"/>
        <v>37686.75</v>
      </c>
      <c r="T551" s="21">
        <f t="shared" si="59"/>
        <v>44765</v>
      </c>
      <c r="U551" t="str">
        <f t="shared" ca="1" si="60"/>
        <v>F</v>
      </c>
      <c r="V551" t="str">
        <f>VLOOKUP(A551,Sheet2!A:B,2,1)</f>
        <v>WANDEGEYA</v>
      </c>
    </row>
    <row r="552" spans="1:22">
      <c r="A552" s="7">
        <v>1004</v>
      </c>
      <c r="B552" s="8" t="s">
        <v>165</v>
      </c>
      <c r="C552" s="9">
        <v>1004502428585</v>
      </c>
      <c r="D552" s="8" t="s">
        <v>674</v>
      </c>
      <c r="E552" s="8">
        <v>262</v>
      </c>
      <c r="F552" s="10">
        <v>-358684.75</v>
      </c>
      <c r="G552" s="8">
        <v>10</v>
      </c>
      <c r="H552" s="11">
        <v>1500000</v>
      </c>
      <c r="I552" s="12">
        <v>44756</v>
      </c>
      <c r="J552" s="10">
        <v>319147.05</v>
      </c>
      <c r="K552" s="12">
        <v>45031</v>
      </c>
      <c r="L552" s="13">
        <f t="shared" si="56"/>
        <v>191488.22999999998</v>
      </c>
      <c r="M552">
        <v>1</v>
      </c>
      <c r="N552" t="s">
        <v>24</v>
      </c>
      <c r="O552" t="s">
        <v>25</v>
      </c>
      <c r="P552" t="str">
        <f t="shared" ca="1" si="57"/>
        <v>31-35</v>
      </c>
      <c r="Q552" s="20">
        <f t="shared" ca="1" si="62"/>
        <v>35</v>
      </c>
      <c r="R552" t="str">
        <f t="shared" ca="1" si="61"/>
        <v>07728039520</v>
      </c>
      <c r="S552" s="21">
        <f t="shared" ca="1" si="58"/>
        <v>32573.25</v>
      </c>
      <c r="T552" s="21">
        <f t="shared" si="59"/>
        <v>44726</v>
      </c>
      <c r="U552" t="str">
        <f t="shared" ca="1" si="60"/>
        <v>M</v>
      </c>
      <c r="V552" t="str">
        <f>VLOOKUP(A552,Sheet2!A:B,2,1)</f>
        <v>KASANGATI</v>
      </c>
    </row>
    <row r="553" spans="1:22">
      <c r="A553" s="7">
        <v>1013</v>
      </c>
      <c r="B553" s="8" t="s">
        <v>597</v>
      </c>
      <c r="C553" s="9">
        <v>1013502882980</v>
      </c>
      <c r="D553" s="8" t="s">
        <v>675</v>
      </c>
      <c r="E553" s="8">
        <v>184</v>
      </c>
      <c r="F553" s="10">
        <v>-353611.25</v>
      </c>
      <c r="G553" s="8">
        <v>6</v>
      </c>
      <c r="H553" s="11">
        <v>500000</v>
      </c>
      <c r="I553" s="12">
        <v>45017</v>
      </c>
      <c r="J553" s="10">
        <v>322529.55</v>
      </c>
      <c r="K553" s="12">
        <v>45109</v>
      </c>
      <c r="L553" s="13">
        <f t="shared" si="56"/>
        <v>193517.72999999998</v>
      </c>
      <c r="M553">
        <v>1</v>
      </c>
      <c r="N553" t="s">
        <v>24</v>
      </c>
      <c r="O553" t="s">
        <v>25</v>
      </c>
      <c r="P553" t="str">
        <f t="shared" ca="1" si="57"/>
        <v>31-35</v>
      </c>
      <c r="Q553" s="20">
        <f t="shared" ca="1" si="62"/>
        <v>32</v>
      </c>
      <c r="R553" t="str">
        <f t="shared" ca="1" si="61"/>
        <v>07724023907</v>
      </c>
      <c r="S553" s="21">
        <f t="shared" ca="1" si="58"/>
        <v>33669</v>
      </c>
      <c r="T553" s="21">
        <f t="shared" si="59"/>
        <v>44986</v>
      </c>
      <c r="U553" t="str">
        <f t="shared" ca="1" si="60"/>
        <v>F</v>
      </c>
      <c r="V553" t="str">
        <f>VLOOKUP(A553,Sheet2!A:B,2,1)</f>
        <v>FORT PORTAL</v>
      </c>
    </row>
    <row r="554" spans="1:22">
      <c r="A554" s="7">
        <v>1014</v>
      </c>
      <c r="B554" s="8" t="s">
        <v>320</v>
      </c>
      <c r="C554" s="9">
        <v>1014502513873</v>
      </c>
      <c r="D554" s="8" t="s">
        <v>676</v>
      </c>
      <c r="E554" s="8">
        <v>214</v>
      </c>
      <c r="F554" s="10">
        <v>-353083.8</v>
      </c>
      <c r="G554" s="8">
        <v>10</v>
      </c>
      <c r="H554" s="11">
        <v>1500000</v>
      </c>
      <c r="I554" s="12">
        <v>44804</v>
      </c>
      <c r="J554" s="10">
        <v>317131.25</v>
      </c>
      <c r="K554" s="12">
        <v>45079</v>
      </c>
      <c r="L554" s="13">
        <f t="shared" si="56"/>
        <v>190278.75</v>
      </c>
      <c r="M554">
        <v>1</v>
      </c>
      <c r="N554" t="s">
        <v>24</v>
      </c>
      <c r="O554" t="s">
        <v>25</v>
      </c>
      <c r="P554" t="str">
        <f t="shared" ca="1" si="57"/>
        <v>31-35</v>
      </c>
      <c r="Q554" s="20">
        <f t="shared" ca="1" si="62"/>
        <v>34</v>
      </c>
      <c r="R554" t="str">
        <f t="shared" ca="1" si="61"/>
        <v>07725943297</v>
      </c>
      <c r="S554" s="21">
        <f t="shared" ca="1" si="58"/>
        <v>32938.5</v>
      </c>
      <c r="T554" s="21">
        <f t="shared" si="59"/>
        <v>44773</v>
      </c>
      <c r="U554" t="str">
        <f t="shared" ca="1" si="60"/>
        <v>F</v>
      </c>
      <c r="V554" t="str">
        <f>VLOOKUP(A554,Sheet2!A:B,2,1)</f>
        <v>MBALE</v>
      </c>
    </row>
    <row r="555" spans="1:22">
      <c r="A555" s="14">
        <v>1001</v>
      </c>
      <c r="B555" s="15" t="s">
        <v>125</v>
      </c>
      <c r="C555" s="16">
        <v>1001502434765</v>
      </c>
      <c r="D555" s="15" t="s">
        <v>677</v>
      </c>
      <c r="E555" s="15">
        <v>197</v>
      </c>
      <c r="F555" s="17">
        <v>-341979.55</v>
      </c>
      <c r="G555" s="15">
        <v>12</v>
      </c>
      <c r="H555" s="18">
        <v>2000000</v>
      </c>
      <c r="I555" s="19">
        <v>44760</v>
      </c>
      <c r="J555" s="17">
        <v>312270.84999999998</v>
      </c>
      <c r="K555" s="19">
        <v>45096</v>
      </c>
      <c r="L555" s="13">
        <f t="shared" si="56"/>
        <v>187362.50999999998</v>
      </c>
      <c r="M555">
        <v>1</v>
      </c>
      <c r="N555" t="s">
        <v>24</v>
      </c>
      <c r="O555" t="s">
        <v>25</v>
      </c>
      <c r="P555" t="str">
        <f t="shared" ca="1" si="57"/>
        <v>21-25</v>
      </c>
      <c r="Q555" s="20">
        <f t="shared" ca="1" si="62"/>
        <v>22</v>
      </c>
      <c r="R555" t="str">
        <f t="shared" ca="1" si="61"/>
        <v>07728938732</v>
      </c>
      <c r="S555" s="21">
        <f t="shared" ca="1" si="58"/>
        <v>37321.5</v>
      </c>
      <c r="T555" s="21">
        <f t="shared" si="59"/>
        <v>44730</v>
      </c>
      <c r="U555" t="str">
        <f t="shared" ca="1" si="60"/>
        <v>F</v>
      </c>
      <c r="V555" t="str">
        <f>VLOOKUP(A555,Sheet2!A:B,2,1)</f>
        <v>CHURCH HOUSE</v>
      </c>
    </row>
    <row r="556" spans="1:22">
      <c r="A556" s="14">
        <v>1007</v>
      </c>
      <c r="B556" s="15" t="s">
        <v>257</v>
      </c>
      <c r="C556" s="16">
        <v>1007502720913</v>
      </c>
      <c r="D556" s="15" t="s">
        <v>678</v>
      </c>
      <c r="E556" s="15">
        <v>255</v>
      </c>
      <c r="F556" s="17">
        <v>-339994.65</v>
      </c>
      <c r="G556" s="15">
        <v>6</v>
      </c>
      <c r="H556" s="18">
        <v>600000</v>
      </c>
      <c r="I556" s="19">
        <v>44916</v>
      </c>
      <c r="J556" s="17">
        <v>303765.34999999998</v>
      </c>
      <c r="K556" s="19">
        <v>45038</v>
      </c>
      <c r="L556" s="13">
        <f t="shared" si="56"/>
        <v>182259.21</v>
      </c>
      <c r="M556">
        <v>1</v>
      </c>
      <c r="N556" t="s">
        <v>24</v>
      </c>
      <c r="O556" t="s">
        <v>25</v>
      </c>
      <c r="P556" t="str">
        <f t="shared" ca="1" si="57"/>
        <v>26-30</v>
      </c>
      <c r="Q556" s="20">
        <f t="shared" ca="1" si="62"/>
        <v>29</v>
      </c>
      <c r="R556" t="str">
        <f t="shared" ca="1" si="61"/>
        <v>07722255769</v>
      </c>
      <c r="S556" s="21">
        <f t="shared" ca="1" si="58"/>
        <v>34764.75</v>
      </c>
      <c r="T556" s="21">
        <f t="shared" si="59"/>
        <v>44886</v>
      </c>
      <c r="U556" t="str">
        <f t="shared" ca="1" si="60"/>
        <v>F</v>
      </c>
      <c r="V556" t="str">
        <f>VLOOKUP(A556,Sheet2!A:B,2,1)</f>
        <v>GULU</v>
      </c>
    </row>
    <row r="557" spans="1:22">
      <c r="A557" s="7">
        <v>1004</v>
      </c>
      <c r="B557" s="8" t="s">
        <v>165</v>
      </c>
      <c r="C557" s="9">
        <v>1004502425325</v>
      </c>
      <c r="D557" s="8" t="s">
        <v>679</v>
      </c>
      <c r="E557" s="8">
        <v>203</v>
      </c>
      <c r="F557" s="10">
        <v>-339227.4</v>
      </c>
      <c r="G557" s="8">
        <v>12</v>
      </c>
      <c r="H557" s="11">
        <v>3000000</v>
      </c>
      <c r="I557" s="12">
        <v>44754</v>
      </c>
      <c r="J557" s="10">
        <v>298674.8</v>
      </c>
      <c r="K557" s="12">
        <v>45090</v>
      </c>
      <c r="L557" s="13">
        <f t="shared" si="56"/>
        <v>179204.87999999998</v>
      </c>
      <c r="M557">
        <v>1</v>
      </c>
      <c r="N557" t="s">
        <v>24</v>
      </c>
      <c r="O557" t="s">
        <v>25</v>
      </c>
      <c r="P557" t="str">
        <f t="shared" ca="1" si="57"/>
        <v>Below 20</v>
      </c>
      <c r="Q557" s="20">
        <f t="shared" ca="1" si="62"/>
        <v>19</v>
      </c>
      <c r="R557" t="str">
        <f t="shared" ca="1" si="61"/>
        <v>07727380686</v>
      </c>
      <c r="S557" s="21">
        <f t="shared" ca="1" si="58"/>
        <v>38417.25</v>
      </c>
      <c r="T557" s="21">
        <f t="shared" si="59"/>
        <v>44724</v>
      </c>
      <c r="U557" t="str">
        <f t="shared" ca="1" si="60"/>
        <v>M</v>
      </c>
      <c r="V557" t="str">
        <f>VLOOKUP(A557,Sheet2!A:B,2,1)</f>
        <v>KASANGATI</v>
      </c>
    </row>
    <row r="558" spans="1:22">
      <c r="A558" s="14">
        <v>1044</v>
      </c>
      <c r="B558" s="15" t="s">
        <v>159</v>
      </c>
      <c r="C558" s="16">
        <v>1044502560147</v>
      </c>
      <c r="D558" s="15" t="s">
        <v>680</v>
      </c>
      <c r="E558" s="15">
        <v>214</v>
      </c>
      <c r="F558" s="17">
        <v>-337877.3</v>
      </c>
      <c r="G558" s="15">
        <v>1</v>
      </c>
      <c r="H558" s="18">
        <v>1500000</v>
      </c>
      <c r="I558" s="19">
        <v>44831</v>
      </c>
      <c r="J558" s="17">
        <v>268300</v>
      </c>
      <c r="K558" s="19">
        <v>45079</v>
      </c>
      <c r="L558" s="13">
        <f t="shared" si="56"/>
        <v>160980</v>
      </c>
      <c r="M558">
        <v>1</v>
      </c>
      <c r="N558" t="s">
        <v>24</v>
      </c>
      <c r="O558" t="s">
        <v>25</v>
      </c>
      <c r="P558" t="str">
        <f t="shared" ca="1" si="57"/>
        <v>21-25</v>
      </c>
      <c r="Q558" s="20">
        <f t="shared" ca="1" si="62"/>
        <v>21</v>
      </c>
      <c r="R558" t="str">
        <f t="shared" ca="1" si="61"/>
        <v>0772981423</v>
      </c>
      <c r="S558" s="21">
        <f t="shared" ca="1" si="58"/>
        <v>37686.75</v>
      </c>
      <c r="T558" s="21">
        <f t="shared" si="59"/>
        <v>44800</v>
      </c>
      <c r="U558" t="str">
        <f t="shared" ca="1" si="60"/>
        <v>F</v>
      </c>
      <c r="V558" t="str">
        <f>VLOOKUP(A558,Sheet2!A:B,2,1)</f>
        <v>WANDEGEYA</v>
      </c>
    </row>
    <row r="559" spans="1:22">
      <c r="A559" s="14">
        <v>1047</v>
      </c>
      <c r="B559" s="15" t="s">
        <v>516</v>
      </c>
      <c r="C559" s="16">
        <v>1047502489683</v>
      </c>
      <c r="D559" s="15" t="s">
        <v>681</v>
      </c>
      <c r="E559" s="15">
        <v>231</v>
      </c>
      <c r="F559" s="17">
        <v>-336782.7</v>
      </c>
      <c r="G559" s="15">
        <v>12</v>
      </c>
      <c r="H559" s="18">
        <v>1000000</v>
      </c>
      <c r="I559" s="19">
        <v>44788</v>
      </c>
      <c r="J559" s="17">
        <v>297814.15000000002</v>
      </c>
      <c r="K559" s="19">
        <v>45062</v>
      </c>
      <c r="L559" s="13">
        <f t="shared" si="56"/>
        <v>178688.49000000002</v>
      </c>
      <c r="M559">
        <v>1</v>
      </c>
      <c r="N559" t="s">
        <v>24</v>
      </c>
      <c r="O559" t="s">
        <v>25</v>
      </c>
      <c r="P559" t="str">
        <f t="shared" ca="1" si="57"/>
        <v>26-30</v>
      </c>
      <c r="Q559" s="20">
        <f t="shared" ca="1" si="62"/>
        <v>27</v>
      </c>
      <c r="R559" t="str">
        <f t="shared" ca="1" si="61"/>
        <v>07726378360</v>
      </c>
      <c r="S559" s="21">
        <f t="shared" ca="1" si="58"/>
        <v>35495.25</v>
      </c>
      <c r="T559" s="21">
        <f t="shared" si="59"/>
        <v>44757</v>
      </c>
      <c r="U559" t="str">
        <f t="shared" ca="1" si="60"/>
        <v>F</v>
      </c>
      <c r="V559" t="str">
        <f>VLOOKUP(A559,Sheet2!A:B,2,1)</f>
        <v>KIREKA BRANCH</v>
      </c>
    </row>
    <row r="560" spans="1:22">
      <c r="A560" s="7">
        <v>1038</v>
      </c>
      <c r="B560" s="8" t="s">
        <v>59</v>
      </c>
      <c r="C560" s="9">
        <v>1038502417043</v>
      </c>
      <c r="D560" s="8" t="s">
        <v>682</v>
      </c>
      <c r="E560" s="8">
        <v>209</v>
      </c>
      <c r="F560" s="10">
        <v>-330892.34999999998</v>
      </c>
      <c r="G560" s="8">
        <v>12</v>
      </c>
      <c r="H560" s="11">
        <v>2000000</v>
      </c>
      <c r="I560" s="12">
        <v>44748</v>
      </c>
      <c r="J560" s="10">
        <v>299443.5</v>
      </c>
      <c r="K560" s="12">
        <v>45084</v>
      </c>
      <c r="L560" s="13">
        <f t="shared" si="56"/>
        <v>179666.1</v>
      </c>
      <c r="M560">
        <v>1</v>
      </c>
      <c r="N560" t="s">
        <v>24</v>
      </c>
      <c r="O560" t="s">
        <v>25</v>
      </c>
      <c r="P560" t="str">
        <f t="shared" ca="1" si="57"/>
        <v>Below 20</v>
      </c>
      <c r="Q560" s="20">
        <f t="shared" ca="1" si="62"/>
        <v>18</v>
      </c>
      <c r="R560" t="str">
        <f t="shared" ca="1" si="61"/>
        <v>07721631706</v>
      </c>
      <c r="S560" s="21">
        <f t="shared" ca="1" si="58"/>
        <v>38782.5</v>
      </c>
      <c r="T560" s="21">
        <f t="shared" si="59"/>
        <v>44718</v>
      </c>
      <c r="U560" t="str">
        <f t="shared" ca="1" si="60"/>
        <v>F</v>
      </c>
      <c r="V560" t="str">
        <f>VLOOKUP(A560,Sheet2!A:B,2,1)</f>
        <v>ARUA PARK BRANCH</v>
      </c>
    </row>
    <row r="561" spans="1:22">
      <c r="A561" s="7">
        <v>1004</v>
      </c>
      <c r="B561" s="8" t="s">
        <v>165</v>
      </c>
      <c r="C561" s="9">
        <v>1004502799636</v>
      </c>
      <c r="D561" s="8" t="s">
        <v>683</v>
      </c>
      <c r="E561" s="8">
        <v>184</v>
      </c>
      <c r="F561" s="10">
        <v>-330857.55</v>
      </c>
      <c r="G561" s="8">
        <v>6</v>
      </c>
      <c r="H561" s="11">
        <v>1000000</v>
      </c>
      <c r="I561" s="12">
        <v>44957</v>
      </c>
      <c r="J561" s="10">
        <v>290894.90000000002</v>
      </c>
      <c r="K561" s="12">
        <v>45109</v>
      </c>
      <c r="L561" s="13">
        <f t="shared" si="56"/>
        <v>174536.94</v>
      </c>
      <c r="M561">
        <v>1</v>
      </c>
      <c r="N561" t="s">
        <v>24</v>
      </c>
      <c r="O561" t="s">
        <v>25</v>
      </c>
      <c r="P561" t="str">
        <f t="shared" ca="1" si="57"/>
        <v>31-35</v>
      </c>
      <c r="Q561" s="20">
        <f t="shared" ca="1" si="62"/>
        <v>32</v>
      </c>
      <c r="R561" t="str">
        <f t="shared" ca="1" si="61"/>
        <v>07729734555</v>
      </c>
      <c r="S561" s="21">
        <f t="shared" ca="1" si="58"/>
        <v>33669</v>
      </c>
      <c r="T561" s="21">
        <f t="shared" si="59"/>
        <v>44926</v>
      </c>
      <c r="U561" t="str">
        <f t="shared" ca="1" si="60"/>
        <v>F</v>
      </c>
      <c r="V561" t="str">
        <f>VLOOKUP(A561,Sheet2!A:B,2,1)</f>
        <v>KASANGATI</v>
      </c>
    </row>
    <row r="562" spans="1:22">
      <c r="A562" s="14">
        <v>1015</v>
      </c>
      <c r="B562" s="15" t="s">
        <v>282</v>
      </c>
      <c r="C562" s="16">
        <v>1015502686343</v>
      </c>
      <c r="D562" s="15" t="s">
        <v>684</v>
      </c>
      <c r="E562" s="15">
        <v>208</v>
      </c>
      <c r="F562" s="17">
        <v>-317403.15000000002</v>
      </c>
      <c r="G562" s="15">
        <v>1</v>
      </c>
      <c r="H562" s="18">
        <v>1000000</v>
      </c>
      <c r="I562" s="19">
        <v>44902</v>
      </c>
      <c r="J562" s="17">
        <v>194720</v>
      </c>
      <c r="K562" s="19">
        <v>45085</v>
      </c>
      <c r="L562" s="13">
        <f t="shared" si="56"/>
        <v>116832</v>
      </c>
      <c r="M562">
        <v>1</v>
      </c>
      <c r="N562" t="s">
        <v>24</v>
      </c>
      <c r="O562" t="s">
        <v>25</v>
      </c>
      <c r="P562" t="str">
        <f t="shared" ca="1" si="57"/>
        <v>31-35</v>
      </c>
      <c r="Q562" s="20">
        <f t="shared" ca="1" si="62"/>
        <v>35</v>
      </c>
      <c r="R562" t="str">
        <f t="shared" ca="1" si="61"/>
        <v>07727532470</v>
      </c>
      <c r="S562" s="21">
        <f t="shared" ca="1" si="58"/>
        <v>32573.25</v>
      </c>
      <c r="T562" s="21">
        <f t="shared" si="59"/>
        <v>44872</v>
      </c>
      <c r="U562" t="str">
        <f t="shared" ca="1" si="60"/>
        <v>F</v>
      </c>
      <c r="V562" t="str">
        <f>VLOOKUP(A562,Sheet2!A:B,2,1)</f>
        <v>TORORO</v>
      </c>
    </row>
    <row r="563" spans="1:22">
      <c r="A563" s="7">
        <v>1012</v>
      </c>
      <c r="B563" s="8" t="s">
        <v>121</v>
      </c>
      <c r="C563" s="9">
        <v>1012502492748</v>
      </c>
      <c r="D563" s="8" t="s">
        <v>685</v>
      </c>
      <c r="E563" s="8">
        <v>259</v>
      </c>
      <c r="F563" s="10">
        <v>-309661.8</v>
      </c>
      <c r="G563" s="8">
        <v>10</v>
      </c>
      <c r="H563" s="11">
        <v>1000000</v>
      </c>
      <c r="I563" s="12">
        <v>44790</v>
      </c>
      <c r="J563" s="10">
        <v>275313</v>
      </c>
      <c r="K563" s="12">
        <v>45034</v>
      </c>
      <c r="L563" s="13">
        <f t="shared" si="56"/>
        <v>165187.79999999999</v>
      </c>
      <c r="M563">
        <v>1</v>
      </c>
      <c r="N563" t="s">
        <v>24</v>
      </c>
      <c r="O563" t="s">
        <v>25</v>
      </c>
      <c r="P563" t="str">
        <f t="shared" ca="1" si="57"/>
        <v>31-35</v>
      </c>
      <c r="Q563" s="20">
        <f t="shared" ca="1" si="62"/>
        <v>34</v>
      </c>
      <c r="R563" t="str">
        <f t="shared" ca="1" si="61"/>
        <v>07729154915</v>
      </c>
      <c r="S563" s="21">
        <f t="shared" ca="1" si="58"/>
        <v>32938.5</v>
      </c>
      <c r="T563" s="21">
        <f t="shared" si="59"/>
        <v>44759</v>
      </c>
      <c r="U563" t="str">
        <f t="shared" ca="1" si="60"/>
        <v>F</v>
      </c>
      <c r="V563" t="str">
        <f>VLOOKUP(A563,Sheet2!A:B,2,1)</f>
        <v>KYENGERA</v>
      </c>
    </row>
    <row r="564" spans="1:22">
      <c r="A564" s="14">
        <v>1004</v>
      </c>
      <c r="B564" s="15" t="s">
        <v>149</v>
      </c>
      <c r="C564" s="16">
        <v>1004502452218</v>
      </c>
      <c r="D564" s="15" t="s">
        <v>686</v>
      </c>
      <c r="E564" s="15">
        <v>214</v>
      </c>
      <c r="F564" s="17">
        <v>-306278.25</v>
      </c>
      <c r="G564" s="15">
        <v>12</v>
      </c>
      <c r="H564" s="18">
        <v>1000000</v>
      </c>
      <c r="I564" s="19">
        <v>44771</v>
      </c>
      <c r="J564" s="17">
        <v>275219.05</v>
      </c>
      <c r="K564" s="19">
        <v>45079</v>
      </c>
      <c r="L564" s="13">
        <f t="shared" si="56"/>
        <v>165131.43</v>
      </c>
      <c r="M564">
        <v>1</v>
      </c>
      <c r="N564" t="s">
        <v>24</v>
      </c>
      <c r="O564" t="s">
        <v>25</v>
      </c>
      <c r="P564" t="str">
        <f t="shared" ca="1" si="57"/>
        <v>31-35</v>
      </c>
      <c r="Q564" s="20">
        <f t="shared" ca="1" si="62"/>
        <v>34</v>
      </c>
      <c r="R564" t="str">
        <f t="shared" ca="1" si="61"/>
        <v>07724960219</v>
      </c>
      <c r="S564" s="21">
        <f t="shared" ca="1" si="58"/>
        <v>32938.5</v>
      </c>
      <c r="T564" s="21">
        <f t="shared" si="59"/>
        <v>44741</v>
      </c>
      <c r="U564" t="str">
        <f t="shared" ca="1" si="60"/>
        <v>F</v>
      </c>
      <c r="V564" t="str">
        <f>VLOOKUP(A564,Sheet2!A:B,2,1)</f>
        <v>KASANGATI</v>
      </c>
    </row>
    <row r="565" spans="1:22">
      <c r="A565" s="7">
        <v>1001</v>
      </c>
      <c r="B565" s="8" t="s">
        <v>34</v>
      </c>
      <c r="C565" s="9">
        <v>1001502796986</v>
      </c>
      <c r="D565" s="8" t="s">
        <v>687</v>
      </c>
      <c r="E565" s="8">
        <v>214</v>
      </c>
      <c r="F565" s="10">
        <v>-304600.95</v>
      </c>
      <c r="G565" s="8">
        <v>6</v>
      </c>
      <c r="H565" s="11">
        <v>700000</v>
      </c>
      <c r="I565" s="12">
        <v>44956</v>
      </c>
      <c r="J565" s="10">
        <v>264770.7</v>
      </c>
      <c r="K565" s="12">
        <v>45079</v>
      </c>
      <c r="L565" s="13">
        <f t="shared" si="56"/>
        <v>158862.42000000001</v>
      </c>
      <c r="M565">
        <v>1</v>
      </c>
      <c r="N565" t="s">
        <v>24</v>
      </c>
      <c r="O565" t="s">
        <v>25</v>
      </c>
      <c r="P565" t="str">
        <f t="shared" ca="1" si="57"/>
        <v>31-35</v>
      </c>
      <c r="Q565" s="20">
        <f t="shared" ca="1" si="62"/>
        <v>31</v>
      </c>
      <c r="R565" t="str">
        <f t="shared" ca="1" si="61"/>
        <v>07728043140</v>
      </c>
      <c r="S565" s="21">
        <f t="shared" ca="1" si="58"/>
        <v>34034.25</v>
      </c>
      <c r="T565" s="21">
        <f t="shared" si="59"/>
        <v>44925</v>
      </c>
      <c r="U565" t="str">
        <f t="shared" ca="1" si="60"/>
        <v>M</v>
      </c>
      <c r="V565" t="str">
        <f>VLOOKUP(A565,Sheet2!A:B,2,1)</f>
        <v>CHURCH HOUSE</v>
      </c>
    </row>
    <row r="566" spans="1:22">
      <c r="A566" s="14">
        <v>1004</v>
      </c>
      <c r="B566" s="15" t="s">
        <v>165</v>
      </c>
      <c r="C566" s="16">
        <v>1004502426109</v>
      </c>
      <c r="D566" s="15" t="s">
        <v>688</v>
      </c>
      <c r="E566" s="15">
        <v>233</v>
      </c>
      <c r="F566" s="17">
        <v>-301443.3</v>
      </c>
      <c r="G566" s="15">
        <v>10</v>
      </c>
      <c r="H566" s="18">
        <v>2000000</v>
      </c>
      <c r="I566" s="19">
        <v>44755</v>
      </c>
      <c r="J566" s="17">
        <v>50518.05</v>
      </c>
      <c r="K566" s="19">
        <v>45060</v>
      </c>
      <c r="L566" s="13">
        <f t="shared" si="56"/>
        <v>30310.83</v>
      </c>
      <c r="M566">
        <v>1</v>
      </c>
      <c r="N566" t="s">
        <v>24</v>
      </c>
      <c r="O566" t="s">
        <v>25</v>
      </c>
      <c r="P566" t="str">
        <f t="shared" ca="1" si="57"/>
        <v>Below 20</v>
      </c>
      <c r="Q566" s="20">
        <f t="shared" ca="1" si="62"/>
        <v>19</v>
      </c>
      <c r="R566" t="str">
        <f t="shared" ca="1" si="61"/>
        <v>07725751012</v>
      </c>
      <c r="S566" s="21">
        <f t="shared" ca="1" si="58"/>
        <v>38417.25</v>
      </c>
      <c r="T566" s="21">
        <f t="shared" si="59"/>
        <v>44725</v>
      </c>
      <c r="U566" t="str">
        <f t="shared" ca="1" si="60"/>
        <v>M</v>
      </c>
      <c r="V566" t="str">
        <f>VLOOKUP(A566,Sheet2!A:B,2,1)</f>
        <v>KASANGATI</v>
      </c>
    </row>
    <row r="567" spans="1:22">
      <c r="A567" s="14">
        <v>1011</v>
      </c>
      <c r="B567" s="15" t="s">
        <v>55</v>
      </c>
      <c r="C567" s="16">
        <v>1011502428792</v>
      </c>
      <c r="D567" s="15" t="s">
        <v>689</v>
      </c>
      <c r="E567" s="15">
        <v>232</v>
      </c>
      <c r="F567" s="17">
        <v>-293821.55</v>
      </c>
      <c r="G567" s="15">
        <v>12</v>
      </c>
      <c r="H567" s="18">
        <v>1000000</v>
      </c>
      <c r="I567" s="19">
        <v>44756</v>
      </c>
      <c r="J567" s="17">
        <v>265487.75</v>
      </c>
      <c r="K567" s="19">
        <v>45061</v>
      </c>
      <c r="L567" s="13">
        <f t="shared" si="56"/>
        <v>159292.65</v>
      </c>
      <c r="M567">
        <v>1</v>
      </c>
      <c r="N567" t="s">
        <v>24</v>
      </c>
      <c r="O567" t="s">
        <v>25</v>
      </c>
      <c r="P567" t="str">
        <f t="shared" ca="1" si="57"/>
        <v>21-25</v>
      </c>
      <c r="Q567" s="20">
        <f t="shared" ca="1" si="62"/>
        <v>21</v>
      </c>
      <c r="R567" t="str">
        <f t="shared" ca="1" si="61"/>
        <v>07722138208</v>
      </c>
      <c r="S567" s="21">
        <f t="shared" ca="1" si="58"/>
        <v>37686.75</v>
      </c>
      <c r="T567" s="21">
        <f t="shared" si="59"/>
        <v>44726</v>
      </c>
      <c r="U567" t="str">
        <f t="shared" ca="1" si="60"/>
        <v>F</v>
      </c>
      <c r="V567" t="str">
        <f>VLOOKUP(A567,Sheet2!A:B,2,1)</f>
        <v>LUWERO</v>
      </c>
    </row>
    <row r="568" spans="1:22">
      <c r="A568" s="7">
        <v>1008</v>
      </c>
      <c r="B568" s="8" t="s">
        <v>491</v>
      </c>
      <c r="C568" s="9">
        <v>1008502459879</v>
      </c>
      <c r="D568" s="8" t="s">
        <v>690</v>
      </c>
      <c r="E568" s="8">
        <v>212</v>
      </c>
      <c r="F568" s="10">
        <v>-290204.40000000002</v>
      </c>
      <c r="G568" s="8">
        <v>12</v>
      </c>
      <c r="H568" s="11">
        <v>1000000</v>
      </c>
      <c r="I568" s="12">
        <v>44776</v>
      </c>
      <c r="J568" s="10">
        <v>249683.85</v>
      </c>
      <c r="K568" s="12">
        <v>45081</v>
      </c>
      <c r="L568" s="13">
        <f t="shared" si="56"/>
        <v>149810.31</v>
      </c>
      <c r="M568">
        <v>1</v>
      </c>
      <c r="N568" t="s">
        <v>24</v>
      </c>
      <c r="O568" t="s">
        <v>25</v>
      </c>
      <c r="P568" t="str">
        <f t="shared" ca="1" si="57"/>
        <v>31-35</v>
      </c>
      <c r="Q568" s="20">
        <f t="shared" ca="1" si="62"/>
        <v>35</v>
      </c>
      <c r="R568" t="str">
        <f t="shared" ca="1" si="61"/>
        <v>07726937392</v>
      </c>
      <c r="S568" s="21">
        <f t="shared" ca="1" si="58"/>
        <v>32573.25</v>
      </c>
      <c r="T568" s="21">
        <f t="shared" si="59"/>
        <v>44745</v>
      </c>
      <c r="U568" t="str">
        <f t="shared" ca="1" si="60"/>
        <v>F</v>
      </c>
      <c r="V568" t="str">
        <f>VLOOKUP(A568,Sheet2!A:B,2,1)</f>
        <v>BUSIA</v>
      </c>
    </row>
    <row r="569" spans="1:22">
      <c r="A569" s="14">
        <v>1049</v>
      </c>
      <c r="B569" s="15" t="s">
        <v>691</v>
      </c>
      <c r="C569" s="16">
        <v>1049502672088</v>
      </c>
      <c r="D569" s="15" t="s">
        <v>692</v>
      </c>
      <c r="E569" s="15">
        <v>214</v>
      </c>
      <c r="F569" s="17">
        <v>-289196.15000000002</v>
      </c>
      <c r="G569" s="15">
        <v>2</v>
      </c>
      <c r="H569" s="18">
        <v>500000</v>
      </c>
      <c r="I569" s="19">
        <v>44895</v>
      </c>
      <c r="J569" s="17">
        <v>252758.3</v>
      </c>
      <c r="K569" s="19">
        <v>45079</v>
      </c>
      <c r="L569" s="13">
        <f t="shared" si="56"/>
        <v>151654.97999999998</v>
      </c>
      <c r="M569">
        <v>1</v>
      </c>
      <c r="N569" t="s">
        <v>24</v>
      </c>
      <c r="O569" t="s">
        <v>25</v>
      </c>
      <c r="P569" t="str">
        <f t="shared" ca="1" si="57"/>
        <v>31-35</v>
      </c>
      <c r="Q569" s="20">
        <f t="shared" ca="1" si="62"/>
        <v>34</v>
      </c>
      <c r="R569" t="str">
        <f t="shared" ca="1" si="61"/>
        <v>07723911519</v>
      </c>
      <c r="S569" s="21">
        <f t="shared" ca="1" si="58"/>
        <v>32938.5</v>
      </c>
      <c r="T569" s="21">
        <f t="shared" si="59"/>
        <v>44864</v>
      </c>
      <c r="U569" t="str">
        <f t="shared" ca="1" si="60"/>
        <v>M</v>
      </c>
      <c r="V569" t="str">
        <f>VLOOKUP(A569,Sheet2!A:B,2,1)</f>
        <v>KIBOGA BRANCH</v>
      </c>
    </row>
    <row r="570" spans="1:22">
      <c r="A570" s="14">
        <v>1044</v>
      </c>
      <c r="B570" s="15" t="s">
        <v>159</v>
      </c>
      <c r="C570" s="16">
        <v>1044502627279</v>
      </c>
      <c r="D570" s="15" t="s">
        <v>693</v>
      </c>
      <c r="E570" s="15">
        <v>244</v>
      </c>
      <c r="F570" s="17">
        <v>-287592.84999999998</v>
      </c>
      <c r="G570" s="15">
        <v>8</v>
      </c>
      <c r="H570" s="18">
        <v>700000</v>
      </c>
      <c r="I570" s="19">
        <v>44867</v>
      </c>
      <c r="J570" s="17">
        <v>252926.45</v>
      </c>
      <c r="K570" s="19">
        <v>45049</v>
      </c>
      <c r="L570" s="13">
        <f t="shared" si="56"/>
        <v>151755.87</v>
      </c>
      <c r="M570">
        <v>1</v>
      </c>
      <c r="N570" t="s">
        <v>24</v>
      </c>
      <c r="O570" t="s">
        <v>25</v>
      </c>
      <c r="P570" t="str">
        <f t="shared" ca="1" si="57"/>
        <v>31-35</v>
      </c>
      <c r="Q570" s="20">
        <f t="shared" ca="1" si="62"/>
        <v>32</v>
      </c>
      <c r="R570" t="str">
        <f t="shared" ca="1" si="61"/>
        <v>07721480917</v>
      </c>
      <c r="S570" s="21">
        <f t="shared" ca="1" si="58"/>
        <v>33669</v>
      </c>
      <c r="T570" s="21">
        <f t="shared" si="59"/>
        <v>44836</v>
      </c>
      <c r="U570" t="str">
        <f t="shared" ca="1" si="60"/>
        <v>F</v>
      </c>
      <c r="V570" t="str">
        <f>VLOOKUP(A570,Sheet2!A:B,2,1)</f>
        <v>WANDEGEYA</v>
      </c>
    </row>
    <row r="571" spans="1:22">
      <c r="A571" s="7">
        <v>1013</v>
      </c>
      <c r="B571" s="8" t="s">
        <v>552</v>
      </c>
      <c r="C571" s="9">
        <v>1013502566509</v>
      </c>
      <c r="D571" s="8" t="s">
        <v>694</v>
      </c>
      <c r="E571" s="8">
        <v>214</v>
      </c>
      <c r="F571" s="10">
        <v>-281608</v>
      </c>
      <c r="G571" s="8">
        <v>10</v>
      </c>
      <c r="H571" s="11">
        <v>1000000</v>
      </c>
      <c r="I571" s="12">
        <v>44834</v>
      </c>
      <c r="J571" s="10">
        <v>254310.15</v>
      </c>
      <c r="K571" s="12">
        <v>45079</v>
      </c>
      <c r="L571" s="13">
        <f t="shared" si="56"/>
        <v>152586.09</v>
      </c>
      <c r="M571">
        <v>1</v>
      </c>
      <c r="N571" t="s">
        <v>24</v>
      </c>
      <c r="O571" t="s">
        <v>25</v>
      </c>
      <c r="P571" t="str">
        <f t="shared" ca="1" si="57"/>
        <v>26-30</v>
      </c>
      <c r="Q571" s="20">
        <f t="shared" ca="1" si="62"/>
        <v>26</v>
      </c>
      <c r="R571" t="str">
        <f t="shared" ca="1" si="61"/>
        <v>07727408023</v>
      </c>
      <c r="S571" s="21">
        <f t="shared" ca="1" si="58"/>
        <v>35860.5</v>
      </c>
      <c r="T571" s="21">
        <f t="shared" si="59"/>
        <v>44803</v>
      </c>
      <c r="U571" t="str">
        <f t="shared" ca="1" si="60"/>
        <v>F</v>
      </c>
      <c r="V571" t="str">
        <f>VLOOKUP(A571,Sheet2!A:B,2,1)</f>
        <v>FORT PORTAL</v>
      </c>
    </row>
    <row r="572" spans="1:22">
      <c r="A572" s="7">
        <v>1001</v>
      </c>
      <c r="B572" s="8" t="s">
        <v>125</v>
      </c>
      <c r="C572" s="9">
        <v>1001502839252</v>
      </c>
      <c r="D572" s="8" t="s">
        <v>695</v>
      </c>
      <c r="E572" s="8">
        <v>191</v>
      </c>
      <c r="F572" s="10">
        <v>-263894.05</v>
      </c>
      <c r="G572" s="8">
        <v>6</v>
      </c>
      <c r="H572" s="11">
        <v>500000</v>
      </c>
      <c r="I572" s="12">
        <v>44981</v>
      </c>
      <c r="J572" s="10">
        <v>238962.2</v>
      </c>
      <c r="K572" s="12">
        <v>45102</v>
      </c>
      <c r="L572" s="13">
        <f t="shared" si="56"/>
        <v>143377.32</v>
      </c>
      <c r="M572">
        <v>1</v>
      </c>
      <c r="N572" t="s">
        <v>24</v>
      </c>
      <c r="O572" t="s">
        <v>25</v>
      </c>
      <c r="P572" t="str">
        <f t="shared" ca="1" si="57"/>
        <v>21-25</v>
      </c>
      <c r="Q572" s="20">
        <f t="shared" ca="1" si="62"/>
        <v>24</v>
      </c>
      <c r="R572" t="str">
        <f t="shared" ca="1" si="61"/>
        <v>0772182459</v>
      </c>
      <c r="S572" s="21">
        <f t="shared" ca="1" si="58"/>
        <v>36591</v>
      </c>
      <c r="T572" s="21">
        <f t="shared" si="59"/>
        <v>44950</v>
      </c>
      <c r="U572" t="str">
        <f t="shared" ca="1" si="60"/>
        <v>F</v>
      </c>
      <c r="V572" t="str">
        <f>VLOOKUP(A572,Sheet2!A:B,2,1)</f>
        <v>CHURCH HOUSE</v>
      </c>
    </row>
    <row r="573" spans="1:22">
      <c r="A573" s="7">
        <v>1030</v>
      </c>
      <c r="B573" s="8" t="s">
        <v>36</v>
      </c>
      <c r="C573" s="9">
        <v>1030502703805</v>
      </c>
      <c r="D573" s="8" t="s">
        <v>696</v>
      </c>
      <c r="E573" s="8">
        <v>203</v>
      </c>
      <c r="F573" s="10">
        <v>-259704.6</v>
      </c>
      <c r="G573" s="8">
        <v>1</v>
      </c>
      <c r="H573" s="11">
        <v>2000000</v>
      </c>
      <c r="I573" s="12">
        <v>44907</v>
      </c>
      <c r="J573" s="10">
        <v>70356.7</v>
      </c>
      <c r="K573" s="12">
        <v>45090</v>
      </c>
      <c r="L573" s="13">
        <f t="shared" si="56"/>
        <v>42214.02</v>
      </c>
      <c r="M573">
        <v>1</v>
      </c>
      <c r="N573" t="s">
        <v>24</v>
      </c>
      <c r="O573" t="s">
        <v>25</v>
      </c>
      <c r="P573" t="str">
        <f t="shared" ca="1" si="57"/>
        <v>21-25</v>
      </c>
      <c r="Q573" s="20">
        <f t="shared" ca="1" si="62"/>
        <v>25</v>
      </c>
      <c r="R573" t="str">
        <f t="shared" ca="1" si="61"/>
        <v>07723399173</v>
      </c>
      <c r="S573" s="21">
        <f t="shared" ca="1" si="58"/>
        <v>36225.75</v>
      </c>
      <c r="T573" s="21">
        <f t="shared" si="59"/>
        <v>44877</v>
      </c>
      <c r="U573" t="str">
        <f t="shared" ca="1" si="60"/>
        <v>F</v>
      </c>
      <c r="V573" t="str">
        <f>VLOOKUP(A573,Sheet2!A:B,2,1)</f>
        <v>MUBENDE</v>
      </c>
    </row>
    <row r="574" spans="1:22">
      <c r="A574" s="7">
        <v>1004</v>
      </c>
      <c r="B574" s="8" t="s">
        <v>165</v>
      </c>
      <c r="C574" s="9">
        <v>1004502805820</v>
      </c>
      <c r="D574" s="8" t="s">
        <v>697</v>
      </c>
      <c r="E574" s="8">
        <v>182</v>
      </c>
      <c r="F574" s="10">
        <v>-258810.45</v>
      </c>
      <c r="G574" s="8">
        <v>6</v>
      </c>
      <c r="H574" s="11">
        <v>700000</v>
      </c>
      <c r="I574" s="12">
        <v>44960</v>
      </c>
      <c r="J574" s="10">
        <v>240006.05</v>
      </c>
      <c r="K574" s="12">
        <v>45111</v>
      </c>
      <c r="L574" s="13">
        <f t="shared" si="56"/>
        <v>144003.62999999998</v>
      </c>
      <c r="M574">
        <v>1</v>
      </c>
      <c r="N574" t="s">
        <v>24</v>
      </c>
      <c r="O574" t="s">
        <v>25</v>
      </c>
      <c r="P574" t="str">
        <f t="shared" ca="1" si="57"/>
        <v>31-35</v>
      </c>
      <c r="Q574" s="20">
        <f t="shared" ca="1" si="62"/>
        <v>34</v>
      </c>
      <c r="R574" t="str">
        <f t="shared" ca="1" si="61"/>
        <v>07724391920</v>
      </c>
      <c r="S574" s="21">
        <f t="shared" ca="1" si="58"/>
        <v>32938.5</v>
      </c>
      <c r="T574" s="21">
        <f t="shared" si="59"/>
        <v>44929</v>
      </c>
      <c r="U574" t="str">
        <f t="shared" ca="1" si="60"/>
        <v>M</v>
      </c>
      <c r="V574" t="str">
        <f>VLOOKUP(A574,Sheet2!A:B,2,1)</f>
        <v>KASANGATI</v>
      </c>
    </row>
    <row r="575" spans="1:22">
      <c r="A575" s="14">
        <v>1029</v>
      </c>
      <c r="B575" s="15" t="s">
        <v>396</v>
      </c>
      <c r="C575" s="16">
        <v>1029502782220</v>
      </c>
      <c r="D575" s="15" t="s">
        <v>698</v>
      </c>
      <c r="E575" s="15">
        <v>184</v>
      </c>
      <c r="F575" s="17">
        <v>-257363.95</v>
      </c>
      <c r="G575" s="15">
        <v>6</v>
      </c>
      <c r="H575" s="18">
        <v>1000000</v>
      </c>
      <c r="I575" s="19">
        <v>44953</v>
      </c>
      <c r="J575" s="17">
        <v>227586.85</v>
      </c>
      <c r="K575" s="19">
        <v>45109</v>
      </c>
      <c r="L575" s="13">
        <f t="shared" si="56"/>
        <v>136552.10999999999</v>
      </c>
      <c r="M575">
        <v>1</v>
      </c>
      <c r="N575" t="s">
        <v>24</v>
      </c>
      <c r="O575" t="s">
        <v>25</v>
      </c>
      <c r="P575" t="str">
        <f t="shared" ca="1" si="57"/>
        <v>31-35</v>
      </c>
      <c r="Q575" s="20">
        <f t="shared" ca="1" si="62"/>
        <v>32</v>
      </c>
      <c r="R575" t="str">
        <f t="shared" ca="1" si="61"/>
        <v>07724921613</v>
      </c>
      <c r="S575" s="21">
        <f t="shared" ca="1" si="58"/>
        <v>33669</v>
      </c>
      <c r="T575" s="21">
        <f t="shared" si="59"/>
        <v>44922</v>
      </c>
      <c r="U575" t="str">
        <f t="shared" ca="1" si="60"/>
        <v>F</v>
      </c>
      <c r="V575" t="str">
        <f>VLOOKUP(A575,Sheet2!A:B,2,1)</f>
        <v>LIRA</v>
      </c>
    </row>
    <row r="576" spans="1:22">
      <c r="A576" s="14">
        <v>1039</v>
      </c>
      <c r="B576" s="15" t="s">
        <v>61</v>
      </c>
      <c r="C576" s="16">
        <v>1039502671431</v>
      </c>
      <c r="D576" s="15" t="s">
        <v>699</v>
      </c>
      <c r="E576" s="15">
        <v>214</v>
      </c>
      <c r="F576" s="17">
        <v>-252784.1</v>
      </c>
      <c r="G576" s="15">
        <v>1</v>
      </c>
      <c r="H576" s="18">
        <v>500000</v>
      </c>
      <c r="I576" s="19">
        <v>44894</v>
      </c>
      <c r="J576" s="17">
        <v>186840</v>
      </c>
      <c r="K576" s="19">
        <v>45079</v>
      </c>
      <c r="L576" s="13">
        <f t="shared" si="56"/>
        <v>112104</v>
      </c>
      <c r="M576">
        <v>1</v>
      </c>
      <c r="N576" t="s">
        <v>24</v>
      </c>
      <c r="O576" t="s">
        <v>25</v>
      </c>
      <c r="P576" t="str">
        <f t="shared" ca="1" si="57"/>
        <v>31-35</v>
      </c>
      <c r="Q576" s="20">
        <f t="shared" ca="1" si="62"/>
        <v>31</v>
      </c>
      <c r="R576" t="str">
        <f t="shared" ca="1" si="61"/>
        <v>07728472005</v>
      </c>
      <c r="S576" s="21">
        <f t="shared" ca="1" si="58"/>
        <v>34034.25</v>
      </c>
      <c r="T576" s="21">
        <f t="shared" si="59"/>
        <v>44863</v>
      </c>
      <c r="U576" t="str">
        <f t="shared" ca="1" si="60"/>
        <v>F</v>
      </c>
      <c r="V576" t="str">
        <f>VLOOKUP(A576,Sheet2!A:B,2,1)</f>
        <v>NAKULABYE</v>
      </c>
    </row>
    <row r="577" spans="1:22">
      <c r="A577" s="14">
        <v>1001</v>
      </c>
      <c r="B577" s="15" t="s">
        <v>330</v>
      </c>
      <c r="C577" s="16">
        <v>1001502409299</v>
      </c>
      <c r="D577" s="15" t="s">
        <v>700</v>
      </c>
      <c r="E577" s="15">
        <v>184</v>
      </c>
      <c r="F577" s="17">
        <v>-230717.35</v>
      </c>
      <c r="G577" s="15">
        <v>12</v>
      </c>
      <c r="H577" s="18">
        <v>5000000</v>
      </c>
      <c r="I577" s="19">
        <v>44743</v>
      </c>
      <c r="J577" s="17">
        <v>211444.7</v>
      </c>
      <c r="K577" s="19">
        <v>45109</v>
      </c>
      <c r="L577" s="13">
        <f t="shared" si="56"/>
        <v>126866.82</v>
      </c>
      <c r="M577">
        <v>1</v>
      </c>
      <c r="N577" t="s">
        <v>24</v>
      </c>
      <c r="O577" t="s">
        <v>25</v>
      </c>
      <c r="P577" t="str">
        <f t="shared" ca="1" si="57"/>
        <v>21-25</v>
      </c>
      <c r="Q577" s="20">
        <f t="shared" ca="1" si="62"/>
        <v>25</v>
      </c>
      <c r="R577" t="str">
        <f t="shared" ca="1" si="61"/>
        <v>07721524107</v>
      </c>
      <c r="S577" s="21">
        <f t="shared" ca="1" si="58"/>
        <v>36225.75</v>
      </c>
      <c r="T577" s="21">
        <f t="shared" si="59"/>
        <v>44713</v>
      </c>
      <c r="U577" t="str">
        <f t="shared" ca="1" si="60"/>
        <v>F</v>
      </c>
      <c r="V577" t="str">
        <f>VLOOKUP(A577,Sheet2!A:B,2,1)</f>
        <v>CHURCH HOUSE</v>
      </c>
    </row>
    <row r="578" spans="1:22">
      <c r="A578" s="14">
        <v>1012</v>
      </c>
      <c r="B578" s="15" t="s">
        <v>121</v>
      </c>
      <c r="C578" s="16">
        <v>1012502492831</v>
      </c>
      <c r="D578" s="15" t="s">
        <v>701</v>
      </c>
      <c r="E578" s="15">
        <v>229</v>
      </c>
      <c r="F578" s="17">
        <v>-225800.4</v>
      </c>
      <c r="G578" s="15">
        <v>10</v>
      </c>
      <c r="H578" s="18">
        <v>1000000</v>
      </c>
      <c r="I578" s="19">
        <v>44790</v>
      </c>
      <c r="J578" s="17">
        <v>203510.1</v>
      </c>
      <c r="K578" s="19">
        <v>45064</v>
      </c>
      <c r="L578" s="13">
        <f t="shared" ref="L578:L607" si="63">0.6*J578</f>
        <v>122106.06</v>
      </c>
      <c r="M578">
        <v>1</v>
      </c>
      <c r="N578" t="s">
        <v>24</v>
      </c>
      <c r="O578" t="s">
        <v>25</v>
      </c>
      <c r="P578" t="str">
        <f t="shared" ref="P578:P641" ca="1" si="64">IF(Q578&lt;20, "Below 20", IF(Q578&lt;=25, "21-25", IF(Q578&lt;=30, "26-30", IF(Q578&lt;=35, "31-35", "Above 35"))))</f>
        <v>31-35</v>
      </c>
      <c r="Q578" s="20">
        <f t="shared" ca="1" si="62"/>
        <v>33</v>
      </c>
      <c r="R578" t="str">
        <f t="shared" ca="1" si="61"/>
        <v>07727450223</v>
      </c>
      <c r="S578" s="21">
        <f t="shared" ref="S578:S607" ca="1" si="65">TODAY() - Q578 * 365.25</f>
        <v>33303.75</v>
      </c>
      <c r="T578" s="21">
        <f t="shared" ref="T578:T607" si="66">DATE(YEAR(I578), MONTH(I578) - 1, DAY(I578))</f>
        <v>44759</v>
      </c>
      <c r="U578" t="str">
        <f t="shared" ref="U578:U607" ca="1" si="67">CHOOSE(RANDBETWEEN(1, 2), "M", "F")</f>
        <v>M</v>
      </c>
      <c r="V578" t="str">
        <f>VLOOKUP(A578,Sheet2!A:B,2,1)</f>
        <v>KYENGERA</v>
      </c>
    </row>
    <row r="579" spans="1:22">
      <c r="A579" s="7">
        <v>1013</v>
      </c>
      <c r="B579" s="8" t="s">
        <v>597</v>
      </c>
      <c r="C579" s="9">
        <v>1013502722996</v>
      </c>
      <c r="D579" s="8" t="s">
        <v>702</v>
      </c>
      <c r="E579" s="8">
        <v>254</v>
      </c>
      <c r="F579" s="10">
        <v>-224077.25</v>
      </c>
      <c r="G579" s="8">
        <v>6</v>
      </c>
      <c r="H579" s="11">
        <v>500000</v>
      </c>
      <c r="I579" s="12">
        <v>44917</v>
      </c>
      <c r="J579" s="10">
        <v>177363.25</v>
      </c>
      <c r="K579" s="12">
        <v>45039</v>
      </c>
      <c r="L579" s="13">
        <f t="shared" si="63"/>
        <v>106417.95</v>
      </c>
      <c r="M579">
        <v>1</v>
      </c>
      <c r="N579" t="s">
        <v>24</v>
      </c>
      <c r="O579" t="s">
        <v>25</v>
      </c>
      <c r="P579" t="str">
        <f t="shared" ca="1" si="64"/>
        <v>21-25</v>
      </c>
      <c r="Q579" s="20">
        <f t="shared" ca="1" si="62"/>
        <v>25</v>
      </c>
      <c r="R579" t="str">
        <f t="shared" ref="R579:R607" ca="1" si="68">IF(ROW()&lt;=5, "075", "0772") &amp; TEXT(RANDBETWEEN(0,9999999),"00000")</f>
        <v>07724598002</v>
      </c>
      <c r="S579" s="21">
        <f t="shared" ca="1" si="65"/>
        <v>36225.75</v>
      </c>
      <c r="T579" s="21">
        <f t="shared" si="66"/>
        <v>44887</v>
      </c>
      <c r="U579" t="str">
        <f t="shared" ca="1" si="67"/>
        <v>F</v>
      </c>
      <c r="V579" t="str">
        <f>VLOOKUP(A579,Sheet2!A:B,2,1)</f>
        <v>FORT PORTAL</v>
      </c>
    </row>
    <row r="580" spans="1:22">
      <c r="A580" s="14">
        <v>1005</v>
      </c>
      <c r="B580" s="15" t="s">
        <v>203</v>
      </c>
      <c r="C580" s="16">
        <v>1005502557353</v>
      </c>
      <c r="D580" s="15" t="s">
        <v>703</v>
      </c>
      <c r="E580" s="15">
        <v>184</v>
      </c>
      <c r="F580" s="17">
        <v>-220459.95</v>
      </c>
      <c r="G580" s="15">
        <v>3</v>
      </c>
      <c r="H580" s="18">
        <v>1000000</v>
      </c>
      <c r="I580" s="19">
        <v>44830</v>
      </c>
      <c r="J580" s="17">
        <v>182030.15</v>
      </c>
      <c r="K580" s="19">
        <v>45109</v>
      </c>
      <c r="L580" s="13">
        <f t="shared" si="63"/>
        <v>109218.09</v>
      </c>
      <c r="M580">
        <v>1</v>
      </c>
      <c r="N580" t="s">
        <v>24</v>
      </c>
      <c r="O580" t="s">
        <v>25</v>
      </c>
      <c r="P580" t="str">
        <f t="shared" ca="1" si="64"/>
        <v>26-30</v>
      </c>
      <c r="Q580" s="20">
        <f t="shared" ref="Q580:Q607" ca="1" si="69">RANDBETWEEN(18, 35)</f>
        <v>27</v>
      </c>
      <c r="R580" t="str">
        <f t="shared" ca="1" si="68"/>
        <v>07722136015</v>
      </c>
      <c r="S580" s="21">
        <f t="shared" ca="1" si="65"/>
        <v>35495.25</v>
      </c>
      <c r="T580" s="21">
        <f t="shared" si="66"/>
        <v>44799</v>
      </c>
      <c r="U580" t="str">
        <f t="shared" ca="1" si="67"/>
        <v>F</v>
      </c>
      <c r="V580" t="str">
        <f>VLOOKUP(A580,Sheet2!A:B,2,1)</f>
        <v>KAYUNGA</v>
      </c>
    </row>
    <row r="581" spans="1:22">
      <c r="A581" s="7">
        <v>1001</v>
      </c>
      <c r="B581" s="8" t="s">
        <v>317</v>
      </c>
      <c r="C581" s="9">
        <v>1001502565570</v>
      </c>
      <c r="D581" s="8" t="s">
        <v>704</v>
      </c>
      <c r="E581" s="8">
        <v>245</v>
      </c>
      <c r="F581" s="10">
        <v>-220377.65</v>
      </c>
      <c r="G581" s="8">
        <v>10</v>
      </c>
      <c r="H581" s="11">
        <v>600000</v>
      </c>
      <c r="I581" s="12">
        <v>44834</v>
      </c>
      <c r="J581" s="10">
        <v>192518.25</v>
      </c>
      <c r="K581" s="12">
        <v>45048</v>
      </c>
      <c r="L581" s="13">
        <f t="shared" si="63"/>
        <v>115510.95</v>
      </c>
      <c r="M581">
        <v>1</v>
      </c>
      <c r="N581" t="s">
        <v>24</v>
      </c>
      <c r="O581" t="s">
        <v>25</v>
      </c>
      <c r="P581" t="str">
        <f t="shared" ca="1" si="64"/>
        <v>31-35</v>
      </c>
      <c r="Q581" s="20">
        <f t="shared" ca="1" si="69"/>
        <v>33</v>
      </c>
      <c r="R581" t="str">
        <f t="shared" ca="1" si="68"/>
        <v>07724142594</v>
      </c>
      <c r="S581" s="21">
        <f t="shared" ca="1" si="65"/>
        <v>33303.75</v>
      </c>
      <c r="T581" s="21">
        <f t="shared" si="66"/>
        <v>44803</v>
      </c>
      <c r="U581" t="str">
        <f t="shared" ca="1" si="67"/>
        <v>F</v>
      </c>
      <c r="V581" t="str">
        <f>VLOOKUP(A581,Sheet2!A:B,2,1)</f>
        <v>CHURCH HOUSE</v>
      </c>
    </row>
    <row r="582" spans="1:22">
      <c r="A582" s="7">
        <v>1010</v>
      </c>
      <c r="B582" s="8" t="s">
        <v>135</v>
      </c>
      <c r="C582" s="9">
        <v>1010502691237</v>
      </c>
      <c r="D582" s="8" t="s">
        <v>705</v>
      </c>
      <c r="E582" s="8">
        <v>267</v>
      </c>
      <c r="F582" s="10">
        <v>-214164</v>
      </c>
      <c r="G582" s="8">
        <v>6</v>
      </c>
      <c r="H582" s="11">
        <v>500000</v>
      </c>
      <c r="I582" s="12">
        <v>44904</v>
      </c>
      <c r="J582" s="10">
        <v>177728.95</v>
      </c>
      <c r="K582" s="12">
        <v>45026</v>
      </c>
      <c r="L582" s="13">
        <f t="shared" si="63"/>
        <v>106637.37000000001</v>
      </c>
      <c r="M582">
        <v>1</v>
      </c>
      <c r="N582" t="s">
        <v>24</v>
      </c>
      <c r="O582" t="s">
        <v>25</v>
      </c>
      <c r="P582" t="str">
        <f t="shared" ca="1" si="64"/>
        <v>31-35</v>
      </c>
      <c r="Q582" s="20">
        <f t="shared" ca="1" si="69"/>
        <v>31</v>
      </c>
      <c r="R582" t="str">
        <f t="shared" ca="1" si="68"/>
        <v>07721996249</v>
      </c>
      <c r="S582" s="21">
        <f t="shared" ca="1" si="65"/>
        <v>34034.25</v>
      </c>
      <c r="T582" s="21">
        <f t="shared" si="66"/>
        <v>44874</v>
      </c>
      <c r="U582" t="str">
        <f t="shared" ca="1" si="67"/>
        <v>M</v>
      </c>
      <c r="V582" t="str">
        <f>VLOOKUP(A582,Sheet2!A:B,2,1)</f>
        <v>KAJJANSI</v>
      </c>
    </row>
    <row r="583" spans="1:22">
      <c r="A583" s="14">
        <v>1039</v>
      </c>
      <c r="B583" s="15" t="s">
        <v>61</v>
      </c>
      <c r="C583" s="16">
        <v>1039502715126</v>
      </c>
      <c r="D583" s="15" t="s">
        <v>706</v>
      </c>
      <c r="E583" s="15">
        <v>198</v>
      </c>
      <c r="F583" s="17">
        <v>-210476</v>
      </c>
      <c r="G583" s="15">
        <v>6</v>
      </c>
      <c r="H583" s="18">
        <v>2000000</v>
      </c>
      <c r="I583" s="19">
        <v>44912</v>
      </c>
      <c r="J583" s="17">
        <v>188986.2</v>
      </c>
      <c r="K583" s="19">
        <v>45095</v>
      </c>
      <c r="L583" s="13">
        <f t="shared" si="63"/>
        <v>113391.72</v>
      </c>
      <c r="M583">
        <v>1</v>
      </c>
      <c r="N583" t="s">
        <v>24</v>
      </c>
      <c r="O583" t="s">
        <v>25</v>
      </c>
      <c r="P583" t="str">
        <f t="shared" ca="1" si="64"/>
        <v>21-25</v>
      </c>
      <c r="Q583" s="20">
        <f t="shared" ca="1" si="69"/>
        <v>20</v>
      </c>
      <c r="R583" t="str">
        <f t="shared" ca="1" si="68"/>
        <v>07726415608</v>
      </c>
      <c r="S583" s="21">
        <f t="shared" ca="1" si="65"/>
        <v>38052</v>
      </c>
      <c r="T583" s="21">
        <f t="shared" si="66"/>
        <v>44882</v>
      </c>
      <c r="U583" t="str">
        <f t="shared" ca="1" si="67"/>
        <v>F</v>
      </c>
      <c r="V583" t="str">
        <f>VLOOKUP(A583,Sheet2!A:B,2,1)</f>
        <v>NAKULABYE</v>
      </c>
    </row>
    <row r="584" spans="1:22">
      <c r="A584" s="7">
        <v>1001</v>
      </c>
      <c r="B584" s="8" t="s">
        <v>317</v>
      </c>
      <c r="C584" s="9">
        <v>1001502486998</v>
      </c>
      <c r="D584" s="8" t="s">
        <v>707</v>
      </c>
      <c r="E584" s="8">
        <v>263</v>
      </c>
      <c r="F584" s="10">
        <v>-193068</v>
      </c>
      <c r="G584" s="8">
        <v>10</v>
      </c>
      <c r="H584" s="11">
        <v>800000</v>
      </c>
      <c r="I584" s="12">
        <v>44786</v>
      </c>
      <c r="J584" s="10">
        <v>170539.9</v>
      </c>
      <c r="K584" s="12">
        <v>45030</v>
      </c>
      <c r="L584" s="13">
        <f t="shared" si="63"/>
        <v>102323.93999999999</v>
      </c>
      <c r="M584">
        <v>1</v>
      </c>
      <c r="N584" t="s">
        <v>24</v>
      </c>
      <c r="O584" t="s">
        <v>25</v>
      </c>
      <c r="P584" t="str">
        <f t="shared" ca="1" si="64"/>
        <v>26-30</v>
      </c>
      <c r="Q584" s="20">
        <f t="shared" ca="1" si="69"/>
        <v>30</v>
      </c>
      <c r="R584" t="str">
        <f t="shared" ca="1" si="68"/>
        <v>07726615078</v>
      </c>
      <c r="S584" s="21">
        <f t="shared" ca="1" si="65"/>
        <v>34399.5</v>
      </c>
      <c r="T584" s="21">
        <f t="shared" si="66"/>
        <v>44755</v>
      </c>
      <c r="U584" t="str">
        <f t="shared" ca="1" si="67"/>
        <v>M</v>
      </c>
      <c r="V584" t="str">
        <f>VLOOKUP(A584,Sheet2!A:B,2,1)</f>
        <v>CHURCH HOUSE</v>
      </c>
    </row>
    <row r="585" spans="1:22">
      <c r="A585" s="14">
        <v>1001</v>
      </c>
      <c r="B585" s="15" t="s">
        <v>317</v>
      </c>
      <c r="C585" s="16">
        <v>1001502776094</v>
      </c>
      <c r="D585" s="15" t="s">
        <v>708</v>
      </c>
      <c r="E585" s="15">
        <v>222</v>
      </c>
      <c r="F585" s="17">
        <v>-192876.4</v>
      </c>
      <c r="G585" s="15">
        <v>6</v>
      </c>
      <c r="H585" s="18">
        <v>500000</v>
      </c>
      <c r="I585" s="19">
        <v>44950</v>
      </c>
      <c r="J585" s="17">
        <v>172619.81</v>
      </c>
      <c r="K585" s="19">
        <v>45071</v>
      </c>
      <c r="L585" s="13">
        <f t="shared" si="63"/>
        <v>103571.886</v>
      </c>
      <c r="M585">
        <v>1</v>
      </c>
      <c r="N585" t="s">
        <v>24</v>
      </c>
      <c r="O585" t="s">
        <v>25</v>
      </c>
      <c r="P585" t="str">
        <f t="shared" ca="1" si="64"/>
        <v>Below 20</v>
      </c>
      <c r="Q585" s="20">
        <f t="shared" ca="1" si="69"/>
        <v>18</v>
      </c>
      <c r="R585" t="str">
        <f t="shared" ca="1" si="68"/>
        <v>07722204709</v>
      </c>
      <c r="S585" s="21">
        <f t="shared" ca="1" si="65"/>
        <v>38782.5</v>
      </c>
      <c r="T585" s="21">
        <f t="shared" si="66"/>
        <v>44919</v>
      </c>
      <c r="U585" t="str">
        <f t="shared" ca="1" si="67"/>
        <v>M</v>
      </c>
      <c r="V585" t="str">
        <f>VLOOKUP(A585,Sheet2!A:B,2,1)</f>
        <v>CHURCH HOUSE</v>
      </c>
    </row>
    <row r="586" spans="1:22">
      <c r="A586" s="7">
        <v>1001</v>
      </c>
      <c r="B586" s="8" t="s">
        <v>63</v>
      </c>
      <c r="C586" s="9">
        <v>1001502679388</v>
      </c>
      <c r="D586" s="8" t="s">
        <v>709</v>
      </c>
      <c r="E586" s="8">
        <v>212</v>
      </c>
      <c r="F586" s="10">
        <v>-192474.75</v>
      </c>
      <c r="G586" s="8">
        <v>6</v>
      </c>
      <c r="H586" s="11">
        <v>2000000</v>
      </c>
      <c r="I586" s="12">
        <v>44898</v>
      </c>
      <c r="J586" s="10">
        <v>165807.6</v>
      </c>
      <c r="K586" s="12">
        <v>45081</v>
      </c>
      <c r="L586" s="13">
        <f t="shared" si="63"/>
        <v>99484.56</v>
      </c>
      <c r="M586">
        <v>1</v>
      </c>
      <c r="N586" t="s">
        <v>24</v>
      </c>
      <c r="O586" t="s">
        <v>25</v>
      </c>
      <c r="P586" t="str">
        <f t="shared" ca="1" si="64"/>
        <v>21-25</v>
      </c>
      <c r="Q586" s="20">
        <f t="shared" ca="1" si="69"/>
        <v>23</v>
      </c>
      <c r="R586" t="str">
        <f t="shared" ca="1" si="68"/>
        <v>07725321867</v>
      </c>
      <c r="S586" s="21">
        <f t="shared" ca="1" si="65"/>
        <v>36956.25</v>
      </c>
      <c r="T586" s="21">
        <f t="shared" si="66"/>
        <v>44868</v>
      </c>
      <c r="U586" t="str">
        <f t="shared" ca="1" si="67"/>
        <v>F</v>
      </c>
      <c r="V586" t="str">
        <f>VLOOKUP(A586,Sheet2!A:B,2,1)</f>
        <v>CHURCH HOUSE</v>
      </c>
    </row>
    <row r="587" spans="1:22">
      <c r="A587" s="7">
        <v>1004</v>
      </c>
      <c r="B587" s="8" t="s">
        <v>165</v>
      </c>
      <c r="C587" s="9">
        <v>1004502732695</v>
      </c>
      <c r="D587" s="8" t="s">
        <v>710</v>
      </c>
      <c r="E587" s="8">
        <v>184</v>
      </c>
      <c r="F587" s="10">
        <v>-188155.75</v>
      </c>
      <c r="G587" s="8">
        <v>6</v>
      </c>
      <c r="H587" s="11">
        <v>1000000</v>
      </c>
      <c r="I587" s="12">
        <v>44924</v>
      </c>
      <c r="J587" s="10">
        <v>170660.1</v>
      </c>
      <c r="K587" s="12">
        <v>45109</v>
      </c>
      <c r="L587" s="13">
        <f t="shared" si="63"/>
        <v>102396.06</v>
      </c>
      <c r="M587">
        <v>1</v>
      </c>
      <c r="N587" t="s">
        <v>24</v>
      </c>
      <c r="O587" t="s">
        <v>25</v>
      </c>
      <c r="P587" t="str">
        <f t="shared" ca="1" si="64"/>
        <v>31-35</v>
      </c>
      <c r="Q587" s="20">
        <f t="shared" ca="1" si="69"/>
        <v>34</v>
      </c>
      <c r="R587" t="str">
        <f t="shared" ca="1" si="68"/>
        <v>07722102813</v>
      </c>
      <c r="S587" s="21">
        <f t="shared" ca="1" si="65"/>
        <v>32938.5</v>
      </c>
      <c r="T587" s="21">
        <f t="shared" si="66"/>
        <v>44894</v>
      </c>
      <c r="U587" t="str">
        <f t="shared" ca="1" si="67"/>
        <v>M</v>
      </c>
      <c r="V587" t="str">
        <f>VLOOKUP(A587,Sheet2!A:B,2,1)</f>
        <v>KASANGATI</v>
      </c>
    </row>
    <row r="588" spans="1:22">
      <c r="A588" s="14">
        <v>1041</v>
      </c>
      <c r="B588" s="15" t="s">
        <v>246</v>
      </c>
      <c r="C588" s="16">
        <v>1041502606685</v>
      </c>
      <c r="D588" s="15" t="s">
        <v>711</v>
      </c>
      <c r="E588" s="15">
        <v>255</v>
      </c>
      <c r="F588" s="17">
        <v>-164495.6</v>
      </c>
      <c r="G588" s="15">
        <v>1</v>
      </c>
      <c r="H588" s="18">
        <v>1000000</v>
      </c>
      <c r="I588" s="19">
        <v>44855</v>
      </c>
      <c r="J588" s="17">
        <v>34220</v>
      </c>
      <c r="K588" s="19">
        <v>45038</v>
      </c>
      <c r="L588" s="13">
        <f t="shared" si="63"/>
        <v>20532</v>
      </c>
      <c r="M588">
        <v>1</v>
      </c>
      <c r="N588" t="s">
        <v>24</v>
      </c>
      <c r="O588" t="s">
        <v>25</v>
      </c>
      <c r="P588" t="str">
        <f t="shared" ca="1" si="64"/>
        <v>26-30</v>
      </c>
      <c r="Q588" s="20">
        <f t="shared" ca="1" si="69"/>
        <v>27</v>
      </c>
      <c r="R588" t="str">
        <f t="shared" ca="1" si="68"/>
        <v>07728379573</v>
      </c>
      <c r="S588" s="21">
        <f t="shared" ca="1" si="65"/>
        <v>35495.25</v>
      </c>
      <c r="T588" s="21">
        <f t="shared" si="66"/>
        <v>44825</v>
      </c>
      <c r="U588" t="str">
        <f t="shared" ca="1" si="67"/>
        <v>M</v>
      </c>
      <c r="V588" t="str">
        <f>VLOOKUP(A588,Sheet2!A:B,2,1)</f>
        <v>SOROTI</v>
      </c>
    </row>
    <row r="589" spans="1:22">
      <c r="A589" s="7">
        <v>1001</v>
      </c>
      <c r="B589" s="8" t="s">
        <v>75</v>
      </c>
      <c r="C589" s="9">
        <v>1001502705943</v>
      </c>
      <c r="D589" s="8" t="s">
        <v>712</v>
      </c>
      <c r="E589" s="8">
        <v>202</v>
      </c>
      <c r="F589" s="10">
        <v>-152457.35</v>
      </c>
      <c r="G589" s="8">
        <v>6</v>
      </c>
      <c r="H589" s="11">
        <v>1000000</v>
      </c>
      <c r="I589" s="12">
        <v>44908</v>
      </c>
      <c r="J589" s="10">
        <v>138685.5</v>
      </c>
      <c r="K589" s="12">
        <v>45091</v>
      </c>
      <c r="L589" s="13">
        <f t="shared" si="63"/>
        <v>83211.3</v>
      </c>
      <c r="M589">
        <v>1</v>
      </c>
      <c r="N589" t="s">
        <v>24</v>
      </c>
      <c r="O589" t="s">
        <v>25</v>
      </c>
      <c r="P589" t="str">
        <f t="shared" ca="1" si="64"/>
        <v>26-30</v>
      </c>
      <c r="Q589" s="20">
        <f t="shared" ca="1" si="69"/>
        <v>27</v>
      </c>
      <c r="R589" t="str">
        <f t="shared" ca="1" si="68"/>
        <v>07722928261</v>
      </c>
      <c r="S589" s="21">
        <f t="shared" ca="1" si="65"/>
        <v>35495.25</v>
      </c>
      <c r="T589" s="21">
        <f t="shared" si="66"/>
        <v>44878</v>
      </c>
      <c r="U589" t="str">
        <f t="shared" ca="1" si="67"/>
        <v>F</v>
      </c>
      <c r="V589" t="str">
        <f>VLOOKUP(A589,Sheet2!A:B,2,1)</f>
        <v>CHURCH HOUSE</v>
      </c>
    </row>
    <row r="590" spans="1:22">
      <c r="A590" s="14">
        <v>1018</v>
      </c>
      <c r="B590" s="15" t="s">
        <v>292</v>
      </c>
      <c r="C590" s="16">
        <v>1018502652800</v>
      </c>
      <c r="D590" s="15" t="s">
        <v>713</v>
      </c>
      <c r="E590" s="15">
        <v>259</v>
      </c>
      <c r="F590" s="17">
        <v>-149499.54999999999</v>
      </c>
      <c r="G590" s="15">
        <v>6</v>
      </c>
      <c r="H590" s="18">
        <v>500000</v>
      </c>
      <c r="I590" s="19">
        <v>44882</v>
      </c>
      <c r="J590" s="17">
        <v>132621.25</v>
      </c>
      <c r="K590" s="19">
        <v>45034</v>
      </c>
      <c r="L590" s="13">
        <f t="shared" si="63"/>
        <v>79572.75</v>
      </c>
      <c r="M590">
        <v>1</v>
      </c>
      <c r="N590" t="s">
        <v>24</v>
      </c>
      <c r="O590" t="s">
        <v>25</v>
      </c>
      <c r="P590" t="str">
        <f t="shared" ca="1" si="64"/>
        <v>21-25</v>
      </c>
      <c r="Q590" s="20">
        <f t="shared" ca="1" si="69"/>
        <v>24</v>
      </c>
      <c r="R590" t="str">
        <f t="shared" ca="1" si="68"/>
        <v>07725433566</v>
      </c>
      <c r="S590" s="21">
        <f t="shared" ca="1" si="65"/>
        <v>36591</v>
      </c>
      <c r="T590" s="21">
        <f t="shared" si="66"/>
        <v>44851</v>
      </c>
      <c r="U590" t="str">
        <f t="shared" ca="1" si="67"/>
        <v>F</v>
      </c>
      <c r="V590" t="str">
        <f>VLOOKUP(A590,Sheet2!A:B,2,1)</f>
        <v>MASAKA</v>
      </c>
    </row>
    <row r="591" spans="1:22">
      <c r="A591" s="14">
        <v>1044</v>
      </c>
      <c r="B591" s="15" t="s">
        <v>77</v>
      </c>
      <c r="C591" s="16">
        <v>1044502503949</v>
      </c>
      <c r="D591" s="15" t="s">
        <v>714</v>
      </c>
      <c r="E591" s="15">
        <v>191</v>
      </c>
      <c r="F591" s="17">
        <v>-138690.35</v>
      </c>
      <c r="G591" s="15">
        <v>10</v>
      </c>
      <c r="H591" s="18">
        <v>1500000</v>
      </c>
      <c r="I591" s="19">
        <v>44797</v>
      </c>
      <c r="J591" s="17">
        <v>116769.45</v>
      </c>
      <c r="K591" s="19">
        <v>45102</v>
      </c>
      <c r="L591" s="13">
        <f t="shared" si="63"/>
        <v>70061.67</v>
      </c>
      <c r="M591">
        <v>1</v>
      </c>
      <c r="N591" t="s">
        <v>24</v>
      </c>
      <c r="O591" t="s">
        <v>25</v>
      </c>
      <c r="P591" t="str">
        <f t="shared" ca="1" si="64"/>
        <v>26-30</v>
      </c>
      <c r="Q591" s="20">
        <f t="shared" ca="1" si="69"/>
        <v>26</v>
      </c>
      <c r="R591" t="str">
        <f t="shared" ca="1" si="68"/>
        <v>07728255283</v>
      </c>
      <c r="S591" s="21">
        <f t="shared" ca="1" si="65"/>
        <v>35860.5</v>
      </c>
      <c r="T591" s="21">
        <f t="shared" si="66"/>
        <v>44766</v>
      </c>
      <c r="U591" t="str">
        <f t="shared" ca="1" si="67"/>
        <v>F</v>
      </c>
      <c r="V591" t="str">
        <f>VLOOKUP(A591,Sheet2!A:B,2,1)</f>
        <v>WANDEGEYA</v>
      </c>
    </row>
    <row r="592" spans="1:22">
      <c r="A592" s="7">
        <v>1004</v>
      </c>
      <c r="B592" s="8" t="s">
        <v>244</v>
      </c>
      <c r="C592" s="9">
        <v>1004502454076</v>
      </c>
      <c r="D592" s="8" t="s">
        <v>715</v>
      </c>
      <c r="E592" s="8">
        <v>214</v>
      </c>
      <c r="F592" s="10">
        <v>-127969.15</v>
      </c>
      <c r="G592" s="8">
        <v>10</v>
      </c>
      <c r="H592" s="11">
        <v>1000000</v>
      </c>
      <c r="I592" s="12">
        <v>44772</v>
      </c>
      <c r="J592" s="10">
        <v>114756.9</v>
      </c>
      <c r="K592" s="12">
        <v>45079</v>
      </c>
      <c r="L592" s="13">
        <f t="shared" si="63"/>
        <v>68854.14</v>
      </c>
      <c r="M592">
        <v>1</v>
      </c>
      <c r="N592" t="s">
        <v>24</v>
      </c>
      <c r="O592" t="s">
        <v>25</v>
      </c>
      <c r="P592" t="str">
        <f t="shared" ca="1" si="64"/>
        <v>31-35</v>
      </c>
      <c r="Q592" s="20">
        <f t="shared" ca="1" si="69"/>
        <v>32</v>
      </c>
      <c r="R592" t="str">
        <f t="shared" ca="1" si="68"/>
        <v>07727849672</v>
      </c>
      <c r="S592" s="21">
        <f t="shared" ca="1" si="65"/>
        <v>33669</v>
      </c>
      <c r="T592" s="21">
        <f t="shared" si="66"/>
        <v>44742</v>
      </c>
      <c r="U592" t="str">
        <f t="shared" ca="1" si="67"/>
        <v>M</v>
      </c>
      <c r="V592" t="str">
        <f>VLOOKUP(A592,Sheet2!A:B,2,1)</f>
        <v>KASANGATI</v>
      </c>
    </row>
    <row r="593" spans="1:22">
      <c r="A593" s="14">
        <v>1013</v>
      </c>
      <c r="B593" s="15" t="s">
        <v>597</v>
      </c>
      <c r="C593" s="16">
        <v>1013502501583</v>
      </c>
      <c r="D593" s="15" t="s">
        <v>716</v>
      </c>
      <c r="E593" s="15">
        <v>223</v>
      </c>
      <c r="F593" s="17">
        <v>-124012.4</v>
      </c>
      <c r="G593" s="15">
        <v>10</v>
      </c>
      <c r="H593" s="18">
        <v>800000</v>
      </c>
      <c r="I593" s="19">
        <v>44796</v>
      </c>
      <c r="J593" s="17">
        <v>111292.55</v>
      </c>
      <c r="K593" s="19">
        <v>45070</v>
      </c>
      <c r="L593" s="13">
        <f t="shared" si="63"/>
        <v>66775.53</v>
      </c>
      <c r="M593">
        <v>1</v>
      </c>
      <c r="N593" t="s">
        <v>24</v>
      </c>
      <c r="O593" t="s">
        <v>25</v>
      </c>
      <c r="P593" t="str">
        <f t="shared" ca="1" si="64"/>
        <v>21-25</v>
      </c>
      <c r="Q593" s="20">
        <f t="shared" ca="1" si="69"/>
        <v>25</v>
      </c>
      <c r="R593" t="str">
        <f t="shared" ca="1" si="68"/>
        <v>0772457495</v>
      </c>
      <c r="S593" s="21">
        <f t="shared" ca="1" si="65"/>
        <v>36225.75</v>
      </c>
      <c r="T593" s="21">
        <f t="shared" si="66"/>
        <v>44765</v>
      </c>
      <c r="U593" t="str">
        <f t="shared" ca="1" si="67"/>
        <v>F</v>
      </c>
      <c r="V593" t="str">
        <f>VLOOKUP(A593,Sheet2!A:B,2,1)</f>
        <v>FORT PORTAL</v>
      </c>
    </row>
    <row r="594" spans="1:22">
      <c r="A594" s="7">
        <v>1004</v>
      </c>
      <c r="B594" s="8" t="s">
        <v>149</v>
      </c>
      <c r="C594" s="9">
        <v>1004502491399</v>
      </c>
      <c r="D594" s="8" t="s">
        <v>717</v>
      </c>
      <c r="E594" s="8">
        <v>199</v>
      </c>
      <c r="F594" s="10">
        <v>-118196.65</v>
      </c>
      <c r="G594" s="8">
        <v>10</v>
      </c>
      <c r="H594" s="11">
        <v>1000000</v>
      </c>
      <c r="I594" s="12">
        <v>44789</v>
      </c>
      <c r="J594" s="10">
        <v>107993.97</v>
      </c>
      <c r="K594" s="12">
        <v>45094</v>
      </c>
      <c r="L594" s="13">
        <f t="shared" si="63"/>
        <v>64796.381999999998</v>
      </c>
      <c r="M594">
        <v>1</v>
      </c>
      <c r="N594" t="s">
        <v>24</v>
      </c>
      <c r="O594" t="s">
        <v>25</v>
      </c>
      <c r="P594" t="str">
        <f t="shared" ca="1" si="64"/>
        <v>31-35</v>
      </c>
      <c r="Q594" s="20">
        <f t="shared" ca="1" si="69"/>
        <v>34</v>
      </c>
      <c r="R594" t="str">
        <f t="shared" ca="1" si="68"/>
        <v>07726167076</v>
      </c>
      <c r="S594" s="21">
        <f t="shared" ca="1" si="65"/>
        <v>32938.5</v>
      </c>
      <c r="T594" s="21">
        <f t="shared" si="66"/>
        <v>44758</v>
      </c>
      <c r="U594" t="str">
        <f t="shared" ca="1" si="67"/>
        <v>F</v>
      </c>
      <c r="V594" t="str">
        <f>VLOOKUP(A594,Sheet2!A:B,2,1)</f>
        <v>KASANGATI</v>
      </c>
    </row>
    <row r="595" spans="1:22">
      <c r="A595" s="7">
        <v>1004</v>
      </c>
      <c r="B595" s="8" t="s">
        <v>149</v>
      </c>
      <c r="C595" s="9">
        <v>1004502708896</v>
      </c>
      <c r="D595" s="8" t="s">
        <v>718</v>
      </c>
      <c r="E595" s="8">
        <v>201</v>
      </c>
      <c r="F595" s="10">
        <v>-117442.7</v>
      </c>
      <c r="G595" s="8">
        <v>2</v>
      </c>
      <c r="H595" s="11">
        <v>800000</v>
      </c>
      <c r="I595" s="12">
        <v>44909</v>
      </c>
      <c r="J595" s="10">
        <v>107003.25</v>
      </c>
      <c r="K595" s="12">
        <v>45092</v>
      </c>
      <c r="L595" s="13">
        <f t="shared" si="63"/>
        <v>64201.95</v>
      </c>
      <c r="M595">
        <v>1</v>
      </c>
      <c r="N595" t="s">
        <v>24</v>
      </c>
      <c r="O595" t="s">
        <v>25</v>
      </c>
      <c r="P595" t="str">
        <f t="shared" ca="1" si="64"/>
        <v>31-35</v>
      </c>
      <c r="Q595" s="20">
        <f t="shared" ca="1" si="69"/>
        <v>33</v>
      </c>
      <c r="R595" t="str">
        <f t="shared" ca="1" si="68"/>
        <v>07729508988</v>
      </c>
      <c r="S595" s="21">
        <f t="shared" ca="1" si="65"/>
        <v>33303.75</v>
      </c>
      <c r="T595" s="21">
        <f t="shared" si="66"/>
        <v>44879</v>
      </c>
      <c r="U595" t="str">
        <f t="shared" ca="1" si="67"/>
        <v>F</v>
      </c>
      <c r="V595" t="str">
        <f>VLOOKUP(A595,Sheet2!A:B,2,1)</f>
        <v>KASANGATI</v>
      </c>
    </row>
    <row r="596" spans="1:22">
      <c r="A596" s="14">
        <v>1001</v>
      </c>
      <c r="B596" s="15" t="s">
        <v>75</v>
      </c>
      <c r="C596" s="16">
        <v>1001502431981</v>
      </c>
      <c r="D596" s="15" t="s">
        <v>719</v>
      </c>
      <c r="E596" s="15">
        <v>230</v>
      </c>
      <c r="F596" s="17">
        <v>-112439.05</v>
      </c>
      <c r="G596" s="15">
        <v>10</v>
      </c>
      <c r="H596" s="18">
        <v>1000000</v>
      </c>
      <c r="I596" s="19">
        <v>44758</v>
      </c>
      <c r="J596" s="17">
        <v>101647.15</v>
      </c>
      <c r="K596" s="19">
        <v>45063</v>
      </c>
      <c r="L596" s="13">
        <f t="shared" si="63"/>
        <v>60988.289999999994</v>
      </c>
      <c r="M596">
        <v>1</v>
      </c>
      <c r="N596" t="s">
        <v>24</v>
      </c>
      <c r="O596" t="s">
        <v>25</v>
      </c>
      <c r="P596" t="str">
        <f t="shared" ca="1" si="64"/>
        <v>31-35</v>
      </c>
      <c r="Q596" s="20">
        <f t="shared" ca="1" si="69"/>
        <v>31</v>
      </c>
      <c r="R596" t="str">
        <f t="shared" ca="1" si="68"/>
        <v>07729125858</v>
      </c>
      <c r="S596" s="21">
        <f t="shared" ca="1" si="65"/>
        <v>34034.25</v>
      </c>
      <c r="T596" s="21">
        <f t="shared" si="66"/>
        <v>44728</v>
      </c>
      <c r="U596" t="str">
        <f t="shared" ca="1" si="67"/>
        <v>F</v>
      </c>
      <c r="V596" t="str">
        <f>VLOOKUP(A596,Sheet2!A:B,2,1)</f>
        <v>CHURCH HOUSE</v>
      </c>
    </row>
    <row r="597" spans="1:22">
      <c r="A597" s="7">
        <v>1004</v>
      </c>
      <c r="B597" s="8" t="s">
        <v>165</v>
      </c>
      <c r="C597" s="9">
        <v>1004502731448</v>
      </c>
      <c r="D597" s="8" t="s">
        <v>720</v>
      </c>
      <c r="E597" s="8">
        <v>184</v>
      </c>
      <c r="F597" s="10">
        <v>-110847.6</v>
      </c>
      <c r="G597" s="8">
        <v>6</v>
      </c>
      <c r="H597" s="11">
        <v>1000000</v>
      </c>
      <c r="I597" s="12">
        <v>44923</v>
      </c>
      <c r="J597" s="10">
        <v>97824.2</v>
      </c>
      <c r="K597" s="12">
        <v>45109</v>
      </c>
      <c r="L597" s="13">
        <f t="shared" si="63"/>
        <v>58694.52</v>
      </c>
      <c r="M597">
        <v>1</v>
      </c>
      <c r="N597" t="s">
        <v>24</v>
      </c>
      <c r="O597" t="s">
        <v>25</v>
      </c>
      <c r="P597" t="str">
        <f t="shared" ca="1" si="64"/>
        <v>21-25</v>
      </c>
      <c r="Q597" s="20">
        <f t="shared" ca="1" si="69"/>
        <v>24</v>
      </c>
      <c r="R597" t="str">
        <f t="shared" ca="1" si="68"/>
        <v>07724984287</v>
      </c>
      <c r="S597" s="21">
        <f t="shared" ca="1" si="65"/>
        <v>36591</v>
      </c>
      <c r="T597" s="21">
        <f t="shared" si="66"/>
        <v>44893</v>
      </c>
      <c r="U597" t="str">
        <f t="shared" ca="1" si="67"/>
        <v>M</v>
      </c>
      <c r="V597" t="str">
        <f>VLOOKUP(A597,Sheet2!A:B,2,1)</f>
        <v>KASANGATI</v>
      </c>
    </row>
    <row r="598" spans="1:22">
      <c r="A598" s="7">
        <v>1004</v>
      </c>
      <c r="B598" s="8" t="s">
        <v>244</v>
      </c>
      <c r="C598" s="9">
        <v>1004502654379</v>
      </c>
      <c r="D598" s="8" t="s">
        <v>721</v>
      </c>
      <c r="E598" s="8">
        <v>228</v>
      </c>
      <c r="F598" s="10">
        <v>-95298.3</v>
      </c>
      <c r="G598" s="8">
        <v>6</v>
      </c>
      <c r="H598" s="11">
        <v>500000</v>
      </c>
      <c r="I598" s="12">
        <v>44883</v>
      </c>
      <c r="J598" s="10">
        <v>85769.4</v>
      </c>
      <c r="K598" s="12">
        <v>45065</v>
      </c>
      <c r="L598" s="13">
        <f t="shared" si="63"/>
        <v>51461.639999999992</v>
      </c>
      <c r="M598">
        <v>1</v>
      </c>
      <c r="N598" t="s">
        <v>24</v>
      </c>
      <c r="O598" t="s">
        <v>25</v>
      </c>
      <c r="P598" t="str">
        <f t="shared" ca="1" si="64"/>
        <v>26-30</v>
      </c>
      <c r="Q598" s="20">
        <f t="shared" ca="1" si="69"/>
        <v>27</v>
      </c>
      <c r="R598" t="str">
        <f t="shared" ca="1" si="68"/>
        <v>07721856874</v>
      </c>
      <c r="S598" s="21">
        <f t="shared" ca="1" si="65"/>
        <v>35495.25</v>
      </c>
      <c r="T598" s="21">
        <f t="shared" si="66"/>
        <v>44852</v>
      </c>
      <c r="U598" t="str">
        <f t="shared" ca="1" si="67"/>
        <v>F</v>
      </c>
      <c r="V598" t="str">
        <f>VLOOKUP(A598,Sheet2!A:B,2,1)</f>
        <v>KASANGATI</v>
      </c>
    </row>
    <row r="599" spans="1:22">
      <c r="A599" s="14">
        <v>1029</v>
      </c>
      <c r="B599" s="15" t="s">
        <v>722</v>
      </c>
      <c r="C599" s="16">
        <v>1029502517009</v>
      </c>
      <c r="D599" s="15" t="s">
        <v>723</v>
      </c>
      <c r="E599" s="15">
        <v>245</v>
      </c>
      <c r="F599" s="17">
        <v>-95019.45</v>
      </c>
      <c r="G599" s="15">
        <v>8</v>
      </c>
      <c r="H599" s="18">
        <v>2000000</v>
      </c>
      <c r="I599" s="19">
        <v>44805</v>
      </c>
      <c r="J599" s="17">
        <v>80292.350000000006</v>
      </c>
      <c r="K599" s="19">
        <v>45048</v>
      </c>
      <c r="L599" s="13">
        <f t="shared" si="63"/>
        <v>48175.41</v>
      </c>
      <c r="M599">
        <v>1</v>
      </c>
      <c r="N599" t="s">
        <v>24</v>
      </c>
      <c r="O599" t="s">
        <v>25</v>
      </c>
      <c r="P599" t="str">
        <f t="shared" ca="1" si="64"/>
        <v>21-25</v>
      </c>
      <c r="Q599" s="20">
        <f t="shared" ca="1" si="69"/>
        <v>23</v>
      </c>
      <c r="R599" t="str">
        <f t="shared" ca="1" si="68"/>
        <v>07725344838</v>
      </c>
      <c r="S599" s="21">
        <f t="shared" ca="1" si="65"/>
        <v>36956.25</v>
      </c>
      <c r="T599" s="21">
        <f t="shared" si="66"/>
        <v>44774</v>
      </c>
      <c r="U599" t="str">
        <f t="shared" ca="1" si="67"/>
        <v>M</v>
      </c>
      <c r="V599" t="str">
        <f>VLOOKUP(A599,Sheet2!A:B,2,1)</f>
        <v>LIRA</v>
      </c>
    </row>
    <row r="600" spans="1:22">
      <c r="A600" s="14">
        <v>1015</v>
      </c>
      <c r="B600" s="15" t="s">
        <v>282</v>
      </c>
      <c r="C600" s="16">
        <v>1015502673551</v>
      </c>
      <c r="D600" s="15" t="s">
        <v>724</v>
      </c>
      <c r="E600" s="15">
        <v>214</v>
      </c>
      <c r="F600" s="17">
        <v>-84291.45</v>
      </c>
      <c r="G600" s="15">
        <v>6</v>
      </c>
      <c r="H600" s="18">
        <v>1000000</v>
      </c>
      <c r="I600" s="19">
        <v>44895</v>
      </c>
      <c r="J600" s="17">
        <v>65648.3</v>
      </c>
      <c r="K600" s="19">
        <v>45079</v>
      </c>
      <c r="L600" s="13">
        <f t="shared" si="63"/>
        <v>39388.980000000003</v>
      </c>
      <c r="M600">
        <v>1</v>
      </c>
      <c r="N600" t="s">
        <v>24</v>
      </c>
      <c r="O600" t="s">
        <v>25</v>
      </c>
      <c r="P600" t="str">
        <f t="shared" ca="1" si="64"/>
        <v>26-30</v>
      </c>
      <c r="Q600" s="20">
        <f t="shared" ca="1" si="69"/>
        <v>27</v>
      </c>
      <c r="R600" t="str">
        <f t="shared" ca="1" si="68"/>
        <v>0772559523</v>
      </c>
      <c r="S600" s="21">
        <f t="shared" ca="1" si="65"/>
        <v>35495.25</v>
      </c>
      <c r="T600" s="21">
        <f t="shared" si="66"/>
        <v>44864</v>
      </c>
      <c r="U600" t="str">
        <f t="shared" ca="1" si="67"/>
        <v>M</v>
      </c>
      <c r="V600" t="str">
        <f>VLOOKUP(A600,Sheet2!A:B,2,1)</f>
        <v>TORORO</v>
      </c>
    </row>
    <row r="601" spans="1:22">
      <c r="A601" s="14">
        <v>1011</v>
      </c>
      <c r="B601" s="15" t="s">
        <v>55</v>
      </c>
      <c r="C601" s="16">
        <v>1011502720966</v>
      </c>
      <c r="D601" s="15" t="s">
        <v>725</v>
      </c>
      <c r="E601" s="15">
        <v>194</v>
      </c>
      <c r="F601" s="17">
        <v>-67456.649999999994</v>
      </c>
      <c r="G601" s="15">
        <v>6</v>
      </c>
      <c r="H601" s="18">
        <v>500000</v>
      </c>
      <c r="I601" s="19">
        <v>44916</v>
      </c>
      <c r="J601" s="17">
        <v>61027.85</v>
      </c>
      <c r="K601" s="19">
        <v>45099</v>
      </c>
      <c r="L601" s="13">
        <f t="shared" si="63"/>
        <v>36616.71</v>
      </c>
      <c r="M601">
        <v>1</v>
      </c>
      <c r="N601" t="s">
        <v>24</v>
      </c>
      <c r="O601" t="s">
        <v>25</v>
      </c>
      <c r="P601" t="str">
        <f t="shared" ca="1" si="64"/>
        <v>31-35</v>
      </c>
      <c r="Q601" s="20">
        <f t="shared" ca="1" si="69"/>
        <v>32</v>
      </c>
      <c r="R601" t="str">
        <f t="shared" ca="1" si="68"/>
        <v>07727845754</v>
      </c>
      <c r="S601" s="21">
        <f t="shared" ca="1" si="65"/>
        <v>33669</v>
      </c>
      <c r="T601" s="21">
        <f t="shared" si="66"/>
        <v>44886</v>
      </c>
      <c r="U601" t="str">
        <f t="shared" ca="1" si="67"/>
        <v>F</v>
      </c>
      <c r="V601" t="str">
        <f>VLOOKUP(A601,Sheet2!A:B,2,1)</f>
        <v>LUWERO</v>
      </c>
    </row>
    <row r="602" spans="1:22">
      <c r="A602" s="14">
        <v>1004</v>
      </c>
      <c r="B602" s="15" t="s">
        <v>244</v>
      </c>
      <c r="C602" s="16">
        <v>1004502452237</v>
      </c>
      <c r="D602" s="15" t="s">
        <v>726</v>
      </c>
      <c r="E602" s="15">
        <v>214</v>
      </c>
      <c r="F602" s="17">
        <v>-56908.3</v>
      </c>
      <c r="G602" s="15">
        <v>10</v>
      </c>
      <c r="H602" s="18">
        <v>1000000</v>
      </c>
      <c r="I602" s="19">
        <v>44771</v>
      </c>
      <c r="J602" s="17">
        <v>47187.07</v>
      </c>
      <c r="K602" s="19">
        <v>45079</v>
      </c>
      <c r="L602" s="13">
        <f t="shared" si="63"/>
        <v>28312.241999999998</v>
      </c>
      <c r="M602">
        <v>1</v>
      </c>
      <c r="N602" t="s">
        <v>24</v>
      </c>
      <c r="O602" t="s">
        <v>25</v>
      </c>
      <c r="P602" t="str">
        <f t="shared" ca="1" si="64"/>
        <v>31-35</v>
      </c>
      <c r="Q602" s="20">
        <f t="shared" ca="1" si="69"/>
        <v>33</v>
      </c>
      <c r="R602" t="str">
        <f t="shared" ca="1" si="68"/>
        <v>07727033091</v>
      </c>
      <c r="S602" s="21">
        <f t="shared" ca="1" si="65"/>
        <v>33303.75</v>
      </c>
      <c r="T602" s="21">
        <f t="shared" si="66"/>
        <v>44741</v>
      </c>
      <c r="U602" t="str">
        <f t="shared" ca="1" si="67"/>
        <v>M</v>
      </c>
      <c r="V602" t="str">
        <f>VLOOKUP(A602,Sheet2!A:B,2,1)</f>
        <v>KASANGATI</v>
      </c>
    </row>
    <row r="603" spans="1:22">
      <c r="A603" s="14">
        <v>1001</v>
      </c>
      <c r="B603" s="15" t="s">
        <v>34</v>
      </c>
      <c r="C603" s="16">
        <v>1001502413225</v>
      </c>
      <c r="D603" s="15" t="s">
        <v>727</v>
      </c>
      <c r="E603" s="15">
        <v>181</v>
      </c>
      <c r="F603" s="17">
        <v>-52966.85</v>
      </c>
      <c r="G603" s="15">
        <v>12</v>
      </c>
      <c r="H603" s="18">
        <v>5000000</v>
      </c>
      <c r="I603" s="19">
        <v>44746</v>
      </c>
      <c r="J603" s="17">
        <v>33810.699999999997</v>
      </c>
      <c r="K603" s="19">
        <v>45112</v>
      </c>
      <c r="L603" s="13">
        <f t="shared" si="63"/>
        <v>20286.419999999998</v>
      </c>
      <c r="M603">
        <v>1</v>
      </c>
      <c r="N603" t="s">
        <v>24</v>
      </c>
      <c r="O603" t="s">
        <v>25</v>
      </c>
      <c r="P603" t="str">
        <f t="shared" ca="1" si="64"/>
        <v>21-25</v>
      </c>
      <c r="Q603" s="20">
        <f t="shared" ca="1" si="69"/>
        <v>25</v>
      </c>
      <c r="R603" t="str">
        <f t="shared" ca="1" si="68"/>
        <v>07727233427</v>
      </c>
      <c r="S603" s="21">
        <f t="shared" ca="1" si="65"/>
        <v>36225.75</v>
      </c>
      <c r="T603" s="21">
        <f t="shared" si="66"/>
        <v>44716</v>
      </c>
      <c r="U603" t="str">
        <f t="shared" ca="1" si="67"/>
        <v>F</v>
      </c>
      <c r="V603" t="str">
        <f>VLOOKUP(A603,Sheet2!A:B,2,1)</f>
        <v>CHURCH HOUSE</v>
      </c>
    </row>
    <row r="604" spans="1:22">
      <c r="A604" s="7">
        <v>1034</v>
      </c>
      <c r="B604" s="8" t="s">
        <v>539</v>
      </c>
      <c r="C604" s="9">
        <v>1034502514340</v>
      </c>
      <c r="D604" s="8" t="s">
        <v>728</v>
      </c>
      <c r="E604" s="8">
        <v>245</v>
      </c>
      <c r="F604" s="10">
        <v>-46533.4</v>
      </c>
      <c r="G604" s="8">
        <v>8</v>
      </c>
      <c r="H604" s="11">
        <v>1000000</v>
      </c>
      <c r="I604" s="12">
        <v>44804</v>
      </c>
      <c r="J604" s="10">
        <v>39921.599999999999</v>
      </c>
      <c r="K604" s="12">
        <v>45048</v>
      </c>
      <c r="L604" s="13">
        <f t="shared" si="63"/>
        <v>23952.959999999999</v>
      </c>
      <c r="M604">
        <v>1</v>
      </c>
      <c r="N604" t="s">
        <v>24</v>
      </c>
      <c r="O604" t="s">
        <v>25</v>
      </c>
      <c r="P604" t="str">
        <f t="shared" ca="1" si="64"/>
        <v>21-25</v>
      </c>
      <c r="Q604" s="20">
        <f t="shared" ca="1" si="69"/>
        <v>22</v>
      </c>
      <c r="R604" t="str">
        <f t="shared" ca="1" si="68"/>
        <v>07724973161</v>
      </c>
      <c r="S604" s="21">
        <f t="shared" ca="1" si="65"/>
        <v>37321.5</v>
      </c>
      <c r="T604" s="21">
        <f t="shared" si="66"/>
        <v>44773</v>
      </c>
      <c r="U604" t="str">
        <f t="shared" ca="1" si="67"/>
        <v>M</v>
      </c>
      <c r="V604" t="str">
        <f>VLOOKUP(A604,Sheet2!A:B,2,1)</f>
        <v>NDEEBA BRANCH</v>
      </c>
    </row>
    <row r="605" spans="1:22">
      <c r="A605" s="7">
        <v>1004</v>
      </c>
      <c r="B605" s="8" t="s">
        <v>244</v>
      </c>
      <c r="C605" s="9">
        <v>1004502450852</v>
      </c>
      <c r="D605" s="8" t="s">
        <v>729</v>
      </c>
      <c r="E605" s="8">
        <v>214</v>
      </c>
      <c r="F605" s="10">
        <v>-31900.65</v>
      </c>
      <c r="G605" s="8">
        <v>10</v>
      </c>
      <c r="H605" s="11">
        <v>1000000</v>
      </c>
      <c r="I605" s="12">
        <v>44770</v>
      </c>
      <c r="J605" s="10">
        <v>27253.5</v>
      </c>
      <c r="K605" s="12">
        <v>45079</v>
      </c>
      <c r="L605" s="13">
        <f t="shared" si="63"/>
        <v>16352.099999999999</v>
      </c>
      <c r="M605">
        <v>1</v>
      </c>
      <c r="N605" t="s">
        <v>24</v>
      </c>
      <c r="O605" t="s">
        <v>25</v>
      </c>
      <c r="P605" t="str">
        <f t="shared" ca="1" si="64"/>
        <v>26-30</v>
      </c>
      <c r="Q605" s="20">
        <f t="shared" ca="1" si="69"/>
        <v>29</v>
      </c>
      <c r="R605" t="str">
        <f t="shared" ca="1" si="68"/>
        <v>07723526893</v>
      </c>
      <c r="S605" s="21">
        <f t="shared" ca="1" si="65"/>
        <v>34764.75</v>
      </c>
      <c r="T605" s="21">
        <f t="shared" si="66"/>
        <v>44740</v>
      </c>
      <c r="U605" t="str">
        <f t="shared" ca="1" si="67"/>
        <v>F</v>
      </c>
      <c r="V605" t="str">
        <f>VLOOKUP(A605,Sheet2!A:B,2,1)</f>
        <v>KASANGATI</v>
      </c>
    </row>
    <row r="606" spans="1:22">
      <c r="A606" s="14">
        <v>1032</v>
      </c>
      <c r="B606" s="15" t="s">
        <v>57</v>
      </c>
      <c r="C606" s="16">
        <v>1032502642328</v>
      </c>
      <c r="D606" s="15" t="s">
        <v>730</v>
      </c>
      <c r="E606" s="15">
        <v>235</v>
      </c>
      <c r="F606" s="17">
        <v>-26442.35</v>
      </c>
      <c r="G606" s="15">
        <v>2</v>
      </c>
      <c r="H606" s="18">
        <v>2000000</v>
      </c>
      <c r="I606" s="19">
        <v>44876</v>
      </c>
      <c r="J606" s="17">
        <v>0</v>
      </c>
      <c r="K606" s="19">
        <v>45058</v>
      </c>
      <c r="L606" s="13">
        <f t="shared" si="63"/>
        <v>0</v>
      </c>
      <c r="M606">
        <v>1</v>
      </c>
      <c r="N606" t="s">
        <v>24</v>
      </c>
      <c r="O606" t="s">
        <v>25</v>
      </c>
      <c r="P606" t="str">
        <f t="shared" ca="1" si="64"/>
        <v>21-25</v>
      </c>
      <c r="Q606" s="20">
        <f t="shared" ca="1" si="69"/>
        <v>24</v>
      </c>
      <c r="R606" t="str">
        <f t="shared" ca="1" si="68"/>
        <v>0772363723</v>
      </c>
      <c r="S606" s="21">
        <f t="shared" ca="1" si="65"/>
        <v>36591</v>
      </c>
      <c r="T606" s="21">
        <f t="shared" si="66"/>
        <v>44845</v>
      </c>
      <c r="U606" t="str">
        <f t="shared" ca="1" si="67"/>
        <v>M</v>
      </c>
      <c r="V606" t="str">
        <f>VLOOKUP(A606,Sheet2!A:B,2,1)</f>
        <v>MARKET STREET BRANCH</v>
      </c>
    </row>
    <row r="607" spans="1:22">
      <c r="A607" s="14">
        <v>1001</v>
      </c>
      <c r="B607" s="15" t="s">
        <v>34</v>
      </c>
      <c r="C607" s="16">
        <v>1001502602509</v>
      </c>
      <c r="D607" s="15" t="s">
        <v>731</v>
      </c>
      <c r="E607" s="15">
        <v>197</v>
      </c>
      <c r="F607" s="17">
        <v>-1.35</v>
      </c>
      <c r="G607" s="15">
        <v>6</v>
      </c>
      <c r="H607" s="18">
        <v>1000000</v>
      </c>
      <c r="I607" s="19">
        <v>44852</v>
      </c>
      <c r="J607" s="17">
        <v>0</v>
      </c>
      <c r="K607" s="19">
        <v>45096</v>
      </c>
      <c r="L607" s="13">
        <f t="shared" si="63"/>
        <v>0</v>
      </c>
      <c r="M607">
        <v>1</v>
      </c>
      <c r="N607" t="s">
        <v>24</v>
      </c>
      <c r="O607" t="s">
        <v>25</v>
      </c>
      <c r="P607" t="str">
        <f t="shared" ca="1" si="64"/>
        <v>31-35</v>
      </c>
      <c r="Q607" s="20">
        <f t="shared" ca="1" si="69"/>
        <v>33</v>
      </c>
      <c r="R607" t="str">
        <f t="shared" ca="1" si="68"/>
        <v>07729998639</v>
      </c>
      <c r="S607" s="21">
        <f t="shared" ca="1" si="65"/>
        <v>33303.75</v>
      </c>
      <c r="T607" s="21">
        <f t="shared" si="66"/>
        <v>44822</v>
      </c>
      <c r="U607" t="str">
        <f t="shared" ca="1" si="67"/>
        <v>F</v>
      </c>
      <c r="V607" t="str">
        <f>VLOOKUP(A607,Sheet2!A:B,2,1)</f>
        <v>CHURCH HOUSE</v>
      </c>
    </row>
  </sheetData>
  <conditionalFormatting sqref="C1:C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73"/>
  <sheetViews>
    <sheetView topLeftCell="A2165" workbookViewId="0">
      <selection activeCell="E9" sqref="E9"/>
    </sheetView>
  </sheetViews>
  <sheetFormatPr defaultRowHeight="14.5"/>
  <cols>
    <col min="2" max="2" width="19.7265625" bestFit="1" customWidth="1"/>
  </cols>
  <sheetData>
    <row r="1" spans="1:2">
      <c r="A1" s="22" t="s">
        <v>0</v>
      </c>
      <c r="B1" s="22" t="s">
        <v>732</v>
      </c>
    </row>
    <row r="2" spans="1:2">
      <c r="A2" s="23">
        <v>1001</v>
      </c>
      <c r="B2" s="23" t="s">
        <v>733</v>
      </c>
    </row>
    <row r="3" spans="1:2">
      <c r="A3" s="23">
        <v>1001</v>
      </c>
      <c r="B3" s="23" t="s">
        <v>733</v>
      </c>
    </row>
    <row r="4" spans="1:2">
      <c r="A4" s="23">
        <v>1001</v>
      </c>
      <c r="B4" s="23" t="s">
        <v>733</v>
      </c>
    </row>
    <row r="5" spans="1:2">
      <c r="A5" s="23">
        <v>1001</v>
      </c>
      <c r="B5" s="23" t="s">
        <v>733</v>
      </c>
    </row>
    <row r="6" spans="1:2">
      <c r="A6" s="23">
        <v>1001</v>
      </c>
      <c r="B6" s="23" t="s">
        <v>733</v>
      </c>
    </row>
    <row r="7" spans="1:2">
      <c r="A7" s="23">
        <v>1001</v>
      </c>
      <c r="B7" s="23" t="s">
        <v>733</v>
      </c>
    </row>
    <row r="8" spans="1:2">
      <c r="A8" s="23">
        <v>1001</v>
      </c>
      <c r="B8" s="23" t="s">
        <v>733</v>
      </c>
    </row>
    <row r="9" spans="1:2">
      <c r="A9" s="23">
        <v>1001</v>
      </c>
      <c r="B9" s="23" t="s">
        <v>733</v>
      </c>
    </row>
    <row r="10" spans="1:2">
      <c r="A10" s="23">
        <v>1001</v>
      </c>
      <c r="B10" s="23" t="s">
        <v>733</v>
      </c>
    </row>
    <row r="11" spans="1:2">
      <c r="A11" s="23">
        <v>1001</v>
      </c>
      <c r="B11" s="23" t="s">
        <v>733</v>
      </c>
    </row>
    <row r="12" spans="1:2">
      <c r="A12" s="23">
        <v>1001</v>
      </c>
      <c r="B12" s="23" t="s">
        <v>733</v>
      </c>
    </row>
    <row r="13" spans="1:2">
      <c r="A13" s="23">
        <v>1001</v>
      </c>
      <c r="B13" s="23" t="s">
        <v>733</v>
      </c>
    </row>
    <row r="14" spans="1:2">
      <c r="A14" s="23">
        <v>1001</v>
      </c>
      <c r="B14" s="23" t="s">
        <v>733</v>
      </c>
    </row>
    <row r="15" spans="1:2">
      <c r="A15" s="23">
        <v>1001</v>
      </c>
      <c r="B15" s="23" t="s">
        <v>733</v>
      </c>
    </row>
    <row r="16" spans="1:2">
      <c r="A16" s="23">
        <v>1001</v>
      </c>
      <c r="B16" s="23" t="s">
        <v>733</v>
      </c>
    </row>
    <row r="17" spans="1:2">
      <c r="A17" s="23">
        <v>1001</v>
      </c>
      <c r="B17" s="23" t="s">
        <v>733</v>
      </c>
    </row>
    <row r="18" spans="1:2">
      <c r="A18" s="23">
        <v>1001</v>
      </c>
      <c r="B18" s="23" t="s">
        <v>733</v>
      </c>
    </row>
    <row r="19" spans="1:2">
      <c r="A19" s="23">
        <v>1001</v>
      </c>
      <c r="B19" s="23" t="s">
        <v>733</v>
      </c>
    </row>
    <row r="20" spans="1:2">
      <c r="A20" s="23">
        <v>1001</v>
      </c>
      <c r="B20" s="23" t="s">
        <v>733</v>
      </c>
    </row>
    <row r="21" spans="1:2">
      <c r="A21" s="23">
        <v>1001</v>
      </c>
      <c r="B21" s="23" t="s">
        <v>733</v>
      </c>
    </row>
    <row r="22" spans="1:2">
      <c r="A22" s="23">
        <v>1001</v>
      </c>
      <c r="B22" s="23" t="s">
        <v>733</v>
      </c>
    </row>
    <row r="23" spans="1:2">
      <c r="A23" s="23">
        <v>1001</v>
      </c>
      <c r="B23" s="23" t="s">
        <v>733</v>
      </c>
    </row>
    <row r="24" spans="1:2">
      <c r="A24" s="23">
        <v>1001</v>
      </c>
      <c r="B24" s="23" t="s">
        <v>733</v>
      </c>
    </row>
    <row r="25" spans="1:2">
      <c r="A25" s="23">
        <v>1001</v>
      </c>
      <c r="B25" s="23" t="s">
        <v>733</v>
      </c>
    </row>
    <row r="26" spans="1:2">
      <c r="A26" s="23">
        <v>1001</v>
      </c>
      <c r="B26" s="23" t="s">
        <v>733</v>
      </c>
    </row>
    <row r="27" spans="1:2">
      <c r="A27" s="23">
        <v>1001</v>
      </c>
      <c r="B27" s="23" t="s">
        <v>733</v>
      </c>
    </row>
    <row r="28" spans="1:2">
      <c r="A28" s="23">
        <v>1001</v>
      </c>
      <c r="B28" s="23" t="s">
        <v>733</v>
      </c>
    </row>
    <row r="29" spans="1:2">
      <c r="A29" s="23">
        <v>1001</v>
      </c>
      <c r="B29" s="23" t="s">
        <v>733</v>
      </c>
    </row>
    <row r="30" spans="1:2">
      <c r="A30" s="23">
        <v>1001</v>
      </c>
      <c r="B30" s="23" t="s">
        <v>733</v>
      </c>
    </row>
    <row r="31" spans="1:2">
      <c r="A31" s="23">
        <v>1001</v>
      </c>
      <c r="B31" s="23" t="s">
        <v>733</v>
      </c>
    </row>
    <row r="32" spans="1:2">
      <c r="A32" s="23">
        <v>1001</v>
      </c>
      <c r="B32" s="23" t="s">
        <v>733</v>
      </c>
    </row>
    <row r="33" spans="1:2">
      <c r="A33" s="23">
        <v>1001</v>
      </c>
      <c r="B33" s="23" t="s">
        <v>733</v>
      </c>
    </row>
    <row r="34" spans="1:2">
      <c r="A34" s="23">
        <v>1001</v>
      </c>
      <c r="B34" s="23" t="s">
        <v>733</v>
      </c>
    </row>
    <row r="35" spans="1:2">
      <c r="A35" s="23">
        <v>1001</v>
      </c>
      <c r="B35" s="23" t="s">
        <v>733</v>
      </c>
    </row>
    <row r="36" spans="1:2">
      <c r="A36" s="23">
        <v>1001</v>
      </c>
      <c r="B36" s="23" t="s">
        <v>733</v>
      </c>
    </row>
    <row r="37" spans="1:2">
      <c r="A37" s="23">
        <v>1001</v>
      </c>
      <c r="B37" s="23" t="s">
        <v>733</v>
      </c>
    </row>
    <row r="38" spans="1:2">
      <c r="A38" s="23">
        <v>1001</v>
      </c>
      <c r="B38" s="23" t="s">
        <v>733</v>
      </c>
    </row>
    <row r="39" spans="1:2">
      <c r="A39" s="23">
        <v>1001</v>
      </c>
      <c r="B39" s="23" t="s">
        <v>733</v>
      </c>
    </row>
    <row r="40" spans="1:2">
      <c r="A40" s="23">
        <v>1001</v>
      </c>
      <c r="B40" s="23" t="s">
        <v>733</v>
      </c>
    </row>
    <row r="41" spans="1:2">
      <c r="A41" s="23">
        <v>1001</v>
      </c>
      <c r="B41" s="23" t="s">
        <v>733</v>
      </c>
    </row>
    <row r="42" spans="1:2">
      <c r="A42" s="23">
        <v>1001</v>
      </c>
      <c r="B42" s="23" t="s">
        <v>733</v>
      </c>
    </row>
    <row r="43" spans="1:2">
      <c r="A43" s="23">
        <v>1001</v>
      </c>
      <c r="B43" s="23" t="s">
        <v>733</v>
      </c>
    </row>
    <row r="44" spans="1:2">
      <c r="A44" s="23">
        <v>1001</v>
      </c>
      <c r="B44" s="23" t="s">
        <v>733</v>
      </c>
    </row>
    <row r="45" spans="1:2">
      <c r="A45" s="23">
        <v>1001</v>
      </c>
      <c r="B45" s="23" t="s">
        <v>733</v>
      </c>
    </row>
    <row r="46" spans="1:2">
      <c r="A46" s="23">
        <v>1001</v>
      </c>
      <c r="B46" s="23" t="s">
        <v>733</v>
      </c>
    </row>
    <row r="47" spans="1:2">
      <c r="A47" s="23">
        <v>1001</v>
      </c>
      <c r="B47" s="23" t="s">
        <v>733</v>
      </c>
    </row>
    <row r="48" spans="1:2">
      <c r="A48" s="23">
        <v>1001</v>
      </c>
      <c r="B48" s="23" t="s">
        <v>733</v>
      </c>
    </row>
    <row r="49" spans="1:2">
      <c r="A49" s="23">
        <v>1001</v>
      </c>
      <c r="B49" s="23" t="s">
        <v>733</v>
      </c>
    </row>
    <row r="50" spans="1:2">
      <c r="A50" s="23">
        <v>1001</v>
      </c>
      <c r="B50" s="23" t="s">
        <v>733</v>
      </c>
    </row>
    <row r="51" spans="1:2">
      <c r="A51" s="23">
        <v>1001</v>
      </c>
      <c r="B51" s="23" t="s">
        <v>733</v>
      </c>
    </row>
    <row r="52" spans="1:2">
      <c r="A52" s="23">
        <v>1001</v>
      </c>
      <c r="B52" s="23" t="s">
        <v>733</v>
      </c>
    </row>
    <row r="53" spans="1:2">
      <c r="A53" s="23">
        <v>1001</v>
      </c>
      <c r="B53" s="23" t="s">
        <v>733</v>
      </c>
    </row>
    <row r="54" spans="1:2">
      <c r="A54" s="23">
        <v>1001</v>
      </c>
      <c r="B54" s="23" t="s">
        <v>733</v>
      </c>
    </row>
    <row r="55" spans="1:2">
      <c r="A55" s="23">
        <v>1001</v>
      </c>
      <c r="B55" s="23" t="s">
        <v>733</v>
      </c>
    </row>
    <row r="56" spans="1:2">
      <c r="A56" s="23">
        <v>1001</v>
      </c>
      <c r="B56" s="23" t="s">
        <v>733</v>
      </c>
    </row>
    <row r="57" spans="1:2">
      <c r="A57" s="23">
        <v>1001</v>
      </c>
      <c r="B57" s="23" t="s">
        <v>733</v>
      </c>
    </row>
    <row r="58" spans="1:2">
      <c r="A58" s="23">
        <v>1001</v>
      </c>
      <c r="B58" s="23" t="s">
        <v>733</v>
      </c>
    </row>
    <row r="59" spans="1:2">
      <c r="A59" s="23">
        <v>1001</v>
      </c>
      <c r="B59" s="23" t="s">
        <v>733</v>
      </c>
    </row>
    <row r="60" spans="1:2">
      <c r="A60" s="23">
        <v>1001</v>
      </c>
      <c r="B60" s="23" t="s">
        <v>733</v>
      </c>
    </row>
    <row r="61" spans="1:2">
      <c r="A61" s="23">
        <v>1001</v>
      </c>
      <c r="B61" s="23" t="s">
        <v>733</v>
      </c>
    </row>
    <row r="62" spans="1:2">
      <c r="A62" s="23">
        <v>1001</v>
      </c>
      <c r="B62" s="23" t="s">
        <v>733</v>
      </c>
    </row>
    <row r="63" spans="1:2">
      <c r="A63" s="23">
        <v>1001</v>
      </c>
      <c r="B63" s="23" t="s">
        <v>733</v>
      </c>
    </row>
    <row r="64" spans="1:2">
      <c r="A64" s="23">
        <v>1001</v>
      </c>
      <c r="B64" s="23" t="s">
        <v>733</v>
      </c>
    </row>
    <row r="65" spans="1:2">
      <c r="A65" s="23">
        <v>1001</v>
      </c>
      <c r="B65" s="23" t="s">
        <v>733</v>
      </c>
    </row>
    <row r="66" spans="1:2">
      <c r="A66" s="23">
        <v>1001</v>
      </c>
      <c r="B66" s="23" t="s">
        <v>733</v>
      </c>
    </row>
    <row r="67" spans="1:2">
      <c r="A67" s="23">
        <v>1001</v>
      </c>
      <c r="B67" s="23" t="s">
        <v>733</v>
      </c>
    </row>
    <row r="68" spans="1:2">
      <c r="A68" s="23">
        <v>1001</v>
      </c>
      <c r="B68" s="23" t="s">
        <v>733</v>
      </c>
    </row>
    <row r="69" spans="1:2">
      <c r="A69" s="23">
        <v>1001</v>
      </c>
      <c r="B69" s="23" t="s">
        <v>733</v>
      </c>
    </row>
    <row r="70" spans="1:2">
      <c r="A70" s="23">
        <v>1001</v>
      </c>
      <c r="B70" s="23" t="s">
        <v>733</v>
      </c>
    </row>
    <row r="71" spans="1:2">
      <c r="A71" s="23">
        <v>1001</v>
      </c>
      <c r="B71" s="23" t="s">
        <v>733</v>
      </c>
    </row>
    <row r="72" spans="1:2">
      <c r="A72" s="23">
        <v>1001</v>
      </c>
      <c r="B72" s="23" t="s">
        <v>733</v>
      </c>
    </row>
    <row r="73" spans="1:2">
      <c r="A73" s="23">
        <v>1001</v>
      </c>
      <c r="B73" s="23" t="s">
        <v>733</v>
      </c>
    </row>
    <row r="74" spans="1:2">
      <c r="A74" s="23">
        <v>1001</v>
      </c>
      <c r="B74" s="23" t="s">
        <v>733</v>
      </c>
    </row>
    <row r="75" spans="1:2">
      <c r="A75" s="23">
        <v>1001</v>
      </c>
      <c r="B75" s="23" t="s">
        <v>733</v>
      </c>
    </row>
    <row r="76" spans="1:2">
      <c r="A76" s="23">
        <v>1001</v>
      </c>
      <c r="B76" s="23" t="s">
        <v>733</v>
      </c>
    </row>
    <row r="77" spans="1:2">
      <c r="A77" s="23">
        <v>1001</v>
      </c>
      <c r="B77" s="23" t="s">
        <v>733</v>
      </c>
    </row>
    <row r="78" spans="1:2">
      <c r="A78" s="23">
        <v>1001</v>
      </c>
      <c r="B78" s="23" t="s">
        <v>733</v>
      </c>
    </row>
    <row r="79" spans="1:2">
      <c r="A79" s="23">
        <v>1001</v>
      </c>
      <c r="B79" s="23" t="s">
        <v>733</v>
      </c>
    </row>
    <row r="80" spans="1:2">
      <c r="A80" s="23">
        <v>1001</v>
      </c>
      <c r="B80" s="23" t="s">
        <v>733</v>
      </c>
    </row>
    <row r="81" spans="1:2">
      <c r="A81" s="23">
        <v>1001</v>
      </c>
      <c r="B81" s="23" t="s">
        <v>733</v>
      </c>
    </row>
    <row r="82" spans="1:2">
      <c r="A82" s="23">
        <v>1001</v>
      </c>
      <c r="B82" s="23" t="s">
        <v>733</v>
      </c>
    </row>
    <row r="83" spans="1:2">
      <c r="A83" s="23">
        <v>1001</v>
      </c>
      <c r="B83" s="23" t="s">
        <v>733</v>
      </c>
    </row>
    <row r="84" spans="1:2">
      <c r="A84" s="23">
        <v>1001</v>
      </c>
      <c r="B84" s="23" t="s">
        <v>733</v>
      </c>
    </row>
    <row r="85" spans="1:2">
      <c r="A85" s="23">
        <v>1001</v>
      </c>
      <c r="B85" s="23" t="s">
        <v>733</v>
      </c>
    </row>
    <row r="86" spans="1:2">
      <c r="A86" s="23">
        <v>1001</v>
      </c>
      <c r="B86" s="23" t="s">
        <v>733</v>
      </c>
    </row>
    <row r="87" spans="1:2">
      <c r="A87" s="23">
        <v>1001</v>
      </c>
      <c r="B87" s="23" t="s">
        <v>733</v>
      </c>
    </row>
    <row r="88" spans="1:2">
      <c r="A88" s="23">
        <v>1001</v>
      </c>
      <c r="B88" s="23" t="s">
        <v>733</v>
      </c>
    </row>
    <row r="89" spans="1:2">
      <c r="A89" s="23">
        <v>1001</v>
      </c>
      <c r="B89" s="23" t="s">
        <v>733</v>
      </c>
    </row>
    <row r="90" spans="1:2">
      <c r="A90" s="23">
        <v>1001</v>
      </c>
      <c r="B90" s="23" t="s">
        <v>733</v>
      </c>
    </row>
    <row r="91" spans="1:2">
      <c r="A91" s="23">
        <v>1001</v>
      </c>
      <c r="B91" s="23" t="s">
        <v>733</v>
      </c>
    </row>
    <row r="92" spans="1:2">
      <c r="A92" s="23">
        <v>1001</v>
      </c>
      <c r="B92" s="23" t="s">
        <v>733</v>
      </c>
    </row>
    <row r="93" spans="1:2">
      <c r="A93" s="23">
        <v>1001</v>
      </c>
      <c r="B93" s="23" t="s">
        <v>733</v>
      </c>
    </row>
    <row r="94" spans="1:2">
      <c r="A94" s="23">
        <v>1001</v>
      </c>
      <c r="B94" s="23" t="s">
        <v>733</v>
      </c>
    </row>
    <row r="95" spans="1:2">
      <c r="A95" s="23">
        <v>1001</v>
      </c>
      <c r="B95" s="23" t="s">
        <v>733</v>
      </c>
    </row>
    <row r="96" spans="1:2">
      <c r="A96" s="23">
        <v>1001</v>
      </c>
      <c r="B96" s="23" t="s">
        <v>733</v>
      </c>
    </row>
    <row r="97" spans="1:2">
      <c r="A97" s="23">
        <v>1001</v>
      </c>
      <c r="B97" s="23" t="s">
        <v>733</v>
      </c>
    </row>
    <row r="98" spans="1:2">
      <c r="A98" s="23">
        <v>1001</v>
      </c>
      <c r="B98" s="23" t="s">
        <v>733</v>
      </c>
    </row>
    <row r="99" spans="1:2">
      <c r="A99" s="23">
        <v>1001</v>
      </c>
      <c r="B99" s="23" t="s">
        <v>733</v>
      </c>
    </row>
    <row r="100" spans="1:2">
      <c r="A100" s="23">
        <v>1001</v>
      </c>
      <c r="B100" s="23" t="s">
        <v>733</v>
      </c>
    </row>
    <row r="101" spans="1:2">
      <c r="A101" s="23">
        <v>1001</v>
      </c>
      <c r="B101" s="23" t="s">
        <v>733</v>
      </c>
    </row>
    <row r="102" spans="1:2">
      <c r="A102" s="23">
        <v>1001</v>
      </c>
      <c r="B102" s="23" t="s">
        <v>733</v>
      </c>
    </row>
    <row r="103" spans="1:2">
      <c r="A103" s="23">
        <v>1001</v>
      </c>
      <c r="B103" s="23" t="s">
        <v>733</v>
      </c>
    </row>
    <row r="104" spans="1:2">
      <c r="A104" s="23">
        <v>1001</v>
      </c>
      <c r="B104" s="23" t="s">
        <v>733</v>
      </c>
    </row>
    <row r="105" spans="1:2">
      <c r="A105" s="23">
        <v>1001</v>
      </c>
      <c r="B105" s="23" t="s">
        <v>733</v>
      </c>
    </row>
    <row r="106" spans="1:2">
      <c r="A106" s="23">
        <v>1001</v>
      </c>
      <c r="B106" s="23" t="s">
        <v>733</v>
      </c>
    </row>
    <row r="107" spans="1:2">
      <c r="A107" s="23">
        <v>1001</v>
      </c>
      <c r="B107" s="23" t="s">
        <v>733</v>
      </c>
    </row>
    <row r="108" spans="1:2">
      <c r="A108" s="23">
        <v>1001</v>
      </c>
      <c r="B108" s="23" t="s">
        <v>733</v>
      </c>
    </row>
    <row r="109" spans="1:2">
      <c r="A109" s="23">
        <v>1001</v>
      </c>
      <c r="B109" s="23" t="s">
        <v>733</v>
      </c>
    </row>
    <row r="110" spans="1:2">
      <c r="A110" s="23">
        <v>1001</v>
      </c>
      <c r="B110" s="23" t="s">
        <v>733</v>
      </c>
    </row>
    <row r="111" spans="1:2">
      <c r="A111" s="23">
        <v>1001</v>
      </c>
      <c r="B111" s="23" t="s">
        <v>733</v>
      </c>
    </row>
    <row r="112" spans="1:2">
      <c r="A112" s="23">
        <v>1001</v>
      </c>
      <c r="B112" s="23" t="s">
        <v>733</v>
      </c>
    </row>
    <row r="113" spans="1:2">
      <c r="A113" s="23">
        <v>1001</v>
      </c>
      <c r="B113" s="23" t="s">
        <v>733</v>
      </c>
    </row>
    <row r="114" spans="1:2">
      <c r="A114" s="23">
        <v>1001</v>
      </c>
      <c r="B114" s="23" t="s">
        <v>733</v>
      </c>
    </row>
    <row r="115" spans="1:2">
      <c r="A115" s="23">
        <v>1001</v>
      </c>
      <c r="B115" s="23" t="s">
        <v>733</v>
      </c>
    </row>
    <row r="116" spans="1:2">
      <c r="A116" s="23">
        <v>1001</v>
      </c>
      <c r="B116" s="23" t="s">
        <v>733</v>
      </c>
    </row>
    <row r="117" spans="1:2">
      <c r="A117" s="23">
        <v>1001</v>
      </c>
      <c r="B117" s="23" t="s">
        <v>733</v>
      </c>
    </row>
    <row r="118" spans="1:2">
      <c r="A118" s="23">
        <v>1001</v>
      </c>
      <c r="B118" s="23" t="s">
        <v>733</v>
      </c>
    </row>
    <row r="119" spans="1:2">
      <c r="A119" s="23">
        <v>1001</v>
      </c>
      <c r="B119" s="23" t="s">
        <v>733</v>
      </c>
    </row>
    <row r="120" spans="1:2">
      <c r="A120" s="23">
        <v>1001</v>
      </c>
      <c r="B120" s="23" t="s">
        <v>733</v>
      </c>
    </row>
    <row r="121" spans="1:2">
      <c r="A121" s="23">
        <v>1001</v>
      </c>
      <c r="B121" s="23" t="s">
        <v>733</v>
      </c>
    </row>
    <row r="122" spans="1:2">
      <c r="A122" s="23">
        <v>1001</v>
      </c>
      <c r="B122" s="23" t="s">
        <v>733</v>
      </c>
    </row>
    <row r="123" spans="1:2">
      <c r="A123" s="23">
        <v>1001</v>
      </c>
      <c r="B123" s="23" t="s">
        <v>733</v>
      </c>
    </row>
    <row r="124" spans="1:2">
      <c r="A124" s="23">
        <v>1001</v>
      </c>
      <c r="B124" s="23" t="s">
        <v>733</v>
      </c>
    </row>
    <row r="125" spans="1:2">
      <c r="A125" s="23">
        <v>1001</v>
      </c>
      <c r="B125" s="23" t="s">
        <v>733</v>
      </c>
    </row>
    <row r="126" spans="1:2">
      <c r="A126" s="23">
        <v>1001</v>
      </c>
      <c r="B126" s="23" t="s">
        <v>733</v>
      </c>
    </row>
    <row r="127" spans="1:2">
      <c r="A127" s="23">
        <v>1001</v>
      </c>
      <c r="B127" s="23" t="s">
        <v>733</v>
      </c>
    </row>
    <row r="128" spans="1:2">
      <c r="A128" s="23">
        <v>1001</v>
      </c>
      <c r="B128" s="23" t="s">
        <v>733</v>
      </c>
    </row>
    <row r="129" spans="1:2">
      <c r="A129" s="23">
        <v>1001</v>
      </c>
      <c r="B129" s="23" t="s">
        <v>733</v>
      </c>
    </row>
    <row r="130" spans="1:2">
      <c r="A130" s="23">
        <v>1001</v>
      </c>
      <c r="B130" s="23" t="s">
        <v>733</v>
      </c>
    </row>
    <row r="131" spans="1:2">
      <c r="A131" s="23">
        <v>1001</v>
      </c>
      <c r="B131" s="23" t="s">
        <v>733</v>
      </c>
    </row>
    <row r="132" spans="1:2">
      <c r="A132" s="23">
        <v>1001</v>
      </c>
      <c r="B132" s="23" t="s">
        <v>733</v>
      </c>
    </row>
    <row r="133" spans="1:2">
      <c r="A133" s="23">
        <v>1001</v>
      </c>
      <c r="B133" s="23" t="s">
        <v>733</v>
      </c>
    </row>
    <row r="134" spans="1:2">
      <c r="A134" s="23">
        <v>1001</v>
      </c>
      <c r="B134" s="23" t="s">
        <v>733</v>
      </c>
    </row>
    <row r="135" spans="1:2">
      <c r="A135" s="23">
        <v>1001</v>
      </c>
      <c r="B135" s="23" t="s">
        <v>733</v>
      </c>
    </row>
    <row r="136" spans="1:2">
      <c r="A136" s="23">
        <v>1001</v>
      </c>
      <c r="B136" s="23" t="s">
        <v>733</v>
      </c>
    </row>
    <row r="137" spans="1:2">
      <c r="A137" s="23">
        <v>1001</v>
      </c>
      <c r="B137" s="23" t="s">
        <v>733</v>
      </c>
    </row>
    <row r="138" spans="1:2">
      <c r="A138" s="23">
        <v>1001</v>
      </c>
      <c r="B138" s="23" t="s">
        <v>733</v>
      </c>
    </row>
    <row r="139" spans="1:2">
      <c r="A139" s="23">
        <v>1001</v>
      </c>
      <c r="B139" s="23" t="s">
        <v>733</v>
      </c>
    </row>
    <row r="140" spans="1:2">
      <c r="A140" s="23">
        <v>1001</v>
      </c>
      <c r="B140" s="23" t="s">
        <v>733</v>
      </c>
    </row>
    <row r="141" spans="1:2">
      <c r="A141" s="23">
        <v>1001</v>
      </c>
      <c r="B141" s="23" t="s">
        <v>733</v>
      </c>
    </row>
    <row r="142" spans="1:2">
      <c r="A142" s="23">
        <v>1001</v>
      </c>
      <c r="B142" s="23" t="s">
        <v>733</v>
      </c>
    </row>
    <row r="143" spans="1:2">
      <c r="A143" s="23">
        <v>1001</v>
      </c>
      <c r="B143" s="23" t="s">
        <v>733</v>
      </c>
    </row>
    <row r="144" spans="1:2">
      <c r="A144" s="23">
        <v>1001</v>
      </c>
      <c r="B144" s="23" t="s">
        <v>733</v>
      </c>
    </row>
    <row r="145" spans="1:2">
      <c r="A145" s="23">
        <v>1001</v>
      </c>
      <c r="B145" s="23" t="s">
        <v>733</v>
      </c>
    </row>
    <row r="146" spans="1:2">
      <c r="A146" s="23">
        <v>1001</v>
      </c>
      <c r="B146" s="23" t="s">
        <v>733</v>
      </c>
    </row>
    <row r="147" spans="1:2">
      <c r="A147" s="23">
        <v>1001</v>
      </c>
      <c r="B147" s="23" t="s">
        <v>733</v>
      </c>
    </row>
    <row r="148" spans="1:2">
      <c r="A148" s="23">
        <v>1001</v>
      </c>
      <c r="B148" s="23" t="s">
        <v>733</v>
      </c>
    </row>
    <row r="149" spans="1:2">
      <c r="A149" s="23">
        <v>1001</v>
      </c>
      <c r="B149" s="23" t="s">
        <v>733</v>
      </c>
    </row>
    <row r="150" spans="1:2">
      <c r="A150" s="23">
        <v>1001</v>
      </c>
      <c r="B150" s="23" t="s">
        <v>733</v>
      </c>
    </row>
    <row r="151" spans="1:2">
      <c r="A151" s="23">
        <v>1001</v>
      </c>
      <c r="B151" s="23" t="s">
        <v>733</v>
      </c>
    </row>
    <row r="152" spans="1:2">
      <c r="A152" s="23">
        <v>1001</v>
      </c>
      <c r="B152" s="23" t="s">
        <v>733</v>
      </c>
    </row>
    <row r="153" spans="1:2">
      <c r="A153" s="23">
        <v>1001</v>
      </c>
      <c r="B153" s="23" t="s">
        <v>733</v>
      </c>
    </row>
    <row r="154" spans="1:2">
      <c r="A154" s="23">
        <v>1001</v>
      </c>
      <c r="B154" s="23" t="s">
        <v>733</v>
      </c>
    </row>
    <row r="155" spans="1:2">
      <c r="A155" s="23">
        <v>1001</v>
      </c>
      <c r="B155" s="23" t="s">
        <v>733</v>
      </c>
    </row>
    <row r="156" spans="1:2">
      <c r="A156" s="23">
        <v>1001</v>
      </c>
      <c r="B156" s="23" t="s">
        <v>733</v>
      </c>
    </row>
    <row r="157" spans="1:2">
      <c r="A157" s="23">
        <v>1001</v>
      </c>
      <c r="B157" s="23" t="s">
        <v>733</v>
      </c>
    </row>
    <row r="158" spans="1:2">
      <c r="A158" s="23">
        <v>1001</v>
      </c>
      <c r="B158" s="23" t="s">
        <v>733</v>
      </c>
    </row>
    <row r="159" spans="1:2">
      <c r="A159" s="23">
        <v>1001</v>
      </c>
      <c r="B159" s="23" t="s">
        <v>733</v>
      </c>
    </row>
    <row r="160" spans="1:2">
      <c r="A160" s="23">
        <v>1001</v>
      </c>
      <c r="B160" s="23" t="s">
        <v>733</v>
      </c>
    </row>
    <row r="161" spans="1:2">
      <c r="A161" s="23">
        <v>1001</v>
      </c>
      <c r="B161" s="23" t="s">
        <v>733</v>
      </c>
    </row>
    <row r="162" spans="1:2">
      <c r="A162" s="23">
        <v>1001</v>
      </c>
      <c r="B162" s="23" t="s">
        <v>733</v>
      </c>
    </row>
    <row r="163" spans="1:2">
      <c r="A163" s="23">
        <v>1001</v>
      </c>
      <c r="B163" s="23" t="s">
        <v>733</v>
      </c>
    </row>
    <row r="164" spans="1:2">
      <c r="A164" s="23">
        <v>1001</v>
      </c>
      <c r="B164" s="23" t="s">
        <v>733</v>
      </c>
    </row>
    <row r="165" spans="1:2">
      <c r="A165" s="23">
        <v>1001</v>
      </c>
      <c r="B165" s="23" t="s">
        <v>733</v>
      </c>
    </row>
    <row r="166" spans="1:2">
      <c r="A166" s="23">
        <v>1001</v>
      </c>
      <c r="B166" s="23" t="s">
        <v>733</v>
      </c>
    </row>
    <row r="167" spans="1:2">
      <c r="A167" s="23">
        <v>1001</v>
      </c>
      <c r="B167" s="23" t="s">
        <v>733</v>
      </c>
    </row>
    <row r="168" spans="1:2">
      <c r="A168" s="23">
        <v>1001</v>
      </c>
      <c r="B168" s="23" t="s">
        <v>733</v>
      </c>
    </row>
    <row r="169" spans="1:2">
      <c r="A169" s="23">
        <v>1001</v>
      </c>
      <c r="B169" s="23" t="s">
        <v>733</v>
      </c>
    </row>
    <row r="170" spans="1:2">
      <c r="A170" s="23">
        <v>1001</v>
      </c>
      <c r="B170" s="23" t="s">
        <v>733</v>
      </c>
    </row>
    <row r="171" spans="1:2">
      <c r="A171" s="23">
        <v>1001</v>
      </c>
      <c r="B171" s="23" t="s">
        <v>733</v>
      </c>
    </row>
    <row r="172" spans="1:2">
      <c r="A172" s="23">
        <v>1001</v>
      </c>
      <c r="B172" s="23" t="s">
        <v>733</v>
      </c>
    </row>
    <row r="173" spans="1:2">
      <c r="A173" s="23">
        <v>1001</v>
      </c>
      <c r="B173" s="23" t="s">
        <v>733</v>
      </c>
    </row>
    <row r="174" spans="1:2">
      <c r="A174" s="23">
        <v>1001</v>
      </c>
      <c r="B174" s="23" t="s">
        <v>733</v>
      </c>
    </row>
    <row r="175" spans="1:2">
      <c r="A175" s="23">
        <v>1001</v>
      </c>
      <c r="B175" s="23" t="s">
        <v>733</v>
      </c>
    </row>
    <row r="176" spans="1:2">
      <c r="A176" s="23">
        <v>1001</v>
      </c>
      <c r="B176" s="23" t="s">
        <v>733</v>
      </c>
    </row>
    <row r="177" spans="1:2">
      <c r="A177" s="23">
        <v>1001</v>
      </c>
      <c r="B177" s="23" t="s">
        <v>733</v>
      </c>
    </row>
    <row r="178" spans="1:2">
      <c r="A178" s="23">
        <v>1001</v>
      </c>
      <c r="B178" s="23" t="s">
        <v>733</v>
      </c>
    </row>
    <row r="179" spans="1:2">
      <c r="A179" s="23">
        <v>1001</v>
      </c>
      <c r="B179" s="23" t="s">
        <v>733</v>
      </c>
    </row>
    <row r="180" spans="1:2">
      <c r="A180" s="23">
        <v>1001</v>
      </c>
      <c r="B180" s="23" t="s">
        <v>733</v>
      </c>
    </row>
    <row r="181" spans="1:2">
      <c r="A181" s="23">
        <v>1001</v>
      </c>
      <c r="B181" s="23" t="s">
        <v>733</v>
      </c>
    </row>
    <row r="182" spans="1:2">
      <c r="A182" s="23">
        <v>1001</v>
      </c>
      <c r="B182" s="23" t="s">
        <v>733</v>
      </c>
    </row>
    <row r="183" spans="1:2">
      <c r="A183" s="23">
        <v>1001</v>
      </c>
      <c r="B183" s="23" t="s">
        <v>733</v>
      </c>
    </row>
    <row r="184" spans="1:2">
      <c r="A184" s="23">
        <v>1001</v>
      </c>
      <c r="B184" s="23" t="s">
        <v>733</v>
      </c>
    </row>
    <row r="185" spans="1:2">
      <c r="A185" s="23">
        <v>1001</v>
      </c>
      <c r="B185" s="23" t="s">
        <v>733</v>
      </c>
    </row>
    <row r="186" spans="1:2">
      <c r="A186" s="23">
        <v>1001</v>
      </c>
      <c r="B186" s="23" t="s">
        <v>733</v>
      </c>
    </row>
    <row r="187" spans="1:2">
      <c r="A187" s="23">
        <v>1001</v>
      </c>
      <c r="B187" s="23" t="s">
        <v>733</v>
      </c>
    </row>
    <row r="188" spans="1:2">
      <c r="A188" s="23">
        <v>1001</v>
      </c>
      <c r="B188" s="23" t="s">
        <v>733</v>
      </c>
    </row>
    <row r="189" spans="1:2">
      <c r="A189" s="23">
        <v>1001</v>
      </c>
      <c r="B189" s="23" t="s">
        <v>733</v>
      </c>
    </row>
    <row r="190" spans="1:2">
      <c r="A190" s="23">
        <v>1001</v>
      </c>
      <c r="B190" s="23" t="s">
        <v>733</v>
      </c>
    </row>
    <row r="191" spans="1:2">
      <c r="A191" s="23">
        <v>1001</v>
      </c>
      <c r="B191" s="23" t="s">
        <v>733</v>
      </c>
    </row>
    <row r="192" spans="1:2">
      <c r="A192" s="23">
        <v>1001</v>
      </c>
      <c r="B192" s="23" t="s">
        <v>733</v>
      </c>
    </row>
    <row r="193" spans="1:2">
      <c r="A193" s="23">
        <v>1001</v>
      </c>
      <c r="B193" s="23" t="s">
        <v>733</v>
      </c>
    </row>
    <row r="194" spans="1:2">
      <c r="A194" s="23">
        <v>1001</v>
      </c>
      <c r="B194" s="23" t="s">
        <v>733</v>
      </c>
    </row>
    <row r="195" spans="1:2">
      <c r="A195" s="23">
        <v>1001</v>
      </c>
      <c r="B195" s="23" t="s">
        <v>733</v>
      </c>
    </row>
    <row r="196" spans="1:2">
      <c r="A196" s="23">
        <v>1001</v>
      </c>
      <c r="B196" s="23" t="s">
        <v>733</v>
      </c>
    </row>
    <row r="197" spans="1:2">
      <c r="A197" s="23">
        <v>1001</v>
      </c>
      <c r="B197" s="23" t="s">
        <v>733</v>
      </c>
    </row>
    <row r="198" spans="1:2">
      <c r="A198" s="23">
        <v>1001</v>
      </c>
      <c r="B198" s="23" t="s">
        <v>733</v>
      </c>
    </row>
    <row r="199" spans="1:2">
      <c r="A199" s="23">
        <v>1001</v>
      </c>
      <c r="B199" s="23" t="s">
        <v>733</v>
      </c>
    </row>
    <row r="200" spans="1:2">
      <c r="A200" s="23">
        <v>1001</v>
      </c>
      <c r="B200" s="23" t="s">
        <v>733</v>
      </c>
    </row>
    <row r="201" spans="1:2">
      <c r="A201" s="23">
        <v>1001</v>
      </c>
      <c r="B201" s="23" t="s">
        <v>733</v>
      </c>
    </row>
    <row r="202" spans="1:2">
      <c r="A202" s="23">
        <v>1001</v>
      </c>
      <c r="B202" s="23" t="s">
        <v>733</v>
      </c>
    </row>
    <row r="203" spans="1:2">
      <c r="A203" s="23">
        <v>1001</v>
      </c>
      <c r="B203" s="23" t="s">
        <v>733</v>
      </c>
    </row>
    <row r="204" spans="1:2">
      <c r="A204" s="23">
        <v>1001</v>
      </c>
      <c r="B204" s="23" t="s">
        <v>733</v>
      </c>
    </row>
    <row r="205" spans="1:2">
      <c r="A205" s="23">
        <v>1001</v>
      </c>
      <c r="B205" s="23" t="s">
        <v>733</v>
      </c>
    </row>
    <row r="206" spans="1:2">
      <c r="A206" s="23">
        <v>1001</v>
      </c>
      <c r="B206" s="23" t="s">
        <v>733</v>
      </c>
    </row>
    <row r="207" spans="1:2">
      <c r="A207" s="23">
        <v>1001</v>
      </c>
      <c r="B207" s="23" t="s">
        <v>733</v>
      </c>
    </row>
    <row r="208" spans="1:2">
      <c r="A208" s="23">
        <v>1001</v>
      </c>
      <c r="B208" s="23" t="s">
        <v>733</v>
      </c>
    </row>
    <row r="209" spans="1:2">
      <c r="A209" s="23">
        <v>1001</v>
      </c>
      <c r="B209" s="23" t="s">
        <v>733</v>
      </c>
    </row>
    <row r="210" spans="1:2">
      <c r="A210" s="23">
        <v>1001</v>
      </c>
      <c r="B210" s="23" t="s">
        <v>733</v>
      </c>
    </row>
    <row r="211" spans="1:2">
      <c r="A211" s="23">
        <v>1001</v>
      </c>
      <c r="B211" s="23" t="s">
        <v>733</v>
      </c>
    </row>
    <row r="212" spans="1:2">
      <c r="A212" s="23">
        <v>1001</v>
      </c>
      <c r="B212" s="23" t="s">
        <v>733</v>
      </c>
    </row>
    <row r="213" spans="1:2">
      <c r="A213" s="23">
        <v>1001</v>
      </c>
      <c r="B213" s="23" t="s">
        <v>733</v>
      </c>
    </row>
    <row r="214" spans="1:2">
      <c r="A214" s="23">
        <v>1001</v>
      </c>
      <c r="B214" s="23" t="s">
        <v>733</v>
      </c>
    </row>
    <row r="215" spans="1:2">
      <c r="A215" s="23">
        <v>1001</v>
      </c>
      <c r="B215" s="23" t="s">
        <v>733</v>
      </c>
    </row>
    <row r="216" spans="1:2">
      <c r="A216" s="23">
        <v>1001</v>
      </c>
      <c r="B216" s="23" t="s">
        <v>733</v>
      </c>
    </row>
    <row r="217" spans="1:2">
      <c r="A217" s="23">
        <v>1001</v>
      </c>
      <c r="B217" s="23" t="s">
        <v>733</v>
      </c>
    </row>
    <row r="218" spans="1:2">
      <c r="A218" s="23">
        <v>1001</v>
      </c>
      <c r="B218" s="23" t="s">
        <v>733</v>
      </c>
    </row>
    <row r="219" spans="1:2">
      <c r="A219" s="23">
        <v>1001</v>
      </c>
      <c r="B219" s="23" t="s">
        <v>733</v>
      </c>
    </row>
    <row r="220" spans="1:2">
      <c r="A220" s="23">
        <v>1001</v>
      </c>
      <c r="B220" s="23" t="s">
        <v>733</v>
      </c>
    </row>
    <row r="221" spans="1:2">
      <c r="A221" s="23">
        <v>1001</v>
      </c>
      <c r="B221" s="23" t="s">
        <v>733</v>
      </c>
    </row>
    <row r="222" spans="1:2">
      <c r="A222" s="23">
        <v>1001</v>
      </c>
      <c r="B222" s="23" t="s">
        <v>733</v>
      </c>
    </row>
    <row r="223" spans="1:2">
      <c r="A223" s="23">
        <v>1001</v>
      </c>
      <c r="B223" s="23" t="s">
        <v>733</v>
      </c>
    </row>
    <row r="224" spans="1:2">
      <c r="A224" s="23">
        <v>1001</v>
      </c>
      <c r="B224" s="23" t="s">
        <v>733</v>
      </c>
    </row>
    <row r="225" spans="1:2">
      <c r="A225" s="23">
        <v>1001</v>
      </c>
      <c r="B225" s="23" t="s">
        <v>733</v>
      </c>
    </row>
    <row r="226" spans="1:2">
      <c r="A226" s="23">
        <v>1001</v>
      </c>
      <c r="B226" s="23" t="s">
        <v>733</v>
      </c>
    </row>
    <row r="227" spans="1:2">
      <c r="A227" s="23">
        <v>1001</v>
      </c>
      <c r="B227" s="23" t="s">
        <v>733</v>
      </c>
    </row>
    <row r="228" spans="1:2">
      <c r="A228" s="23">
        <v>1001</v>
      </c>
      <c r="B228" s="23" t="s">
        <v>733</v>
      </c>
    </row>
    <row r="229" spans="1:2">
      <c r="A229" s="23">
        <v>1001</v>
      </c>
      <c r="B229" s="23" t="s">
        <v>733</v>
      </c>
    </row>
    <row r="230" spans="1:2">
      <c r="A230" s="23">
        <v>1001</v>
      </c>
      <c r="B230" s="23" t="s">
        <v>733</v>
      </c>
    </row>
    <row r="231" spans="1:2">
      <c r="A231" s="23">
        <v>1001</v>
      </c>
      <c r="B231" s="23" t="s">
        <v>733</v>
      </c>
    </row>
    <row r="232" spans="1:2">
      <c r="A232" s="23">
        <v>1001</v>
      </c>
      <c r="B232" s="23" t="s">
        <v>733</v>
      </c>
    </row>
    <row r="233" spans="1:2">
      <c r="A233" s="23">
        <v>1001</v>
      </c>
      <c r="B233" s="23" t="s">
        <v>733</v>
      </c>
    </row>
    <row r="234" spans="1:2">
      <c r="A234" s="23">
        <v>1001</v>
      </c>
      <c r="B234" s="23" t="s">
        <v>733</v>
      </c>
    </row>
    <row r="235" spans="1:2">
      <c r="A235" s="23">
        <v>1001</v>
      </c>
      <c r="B235" s="23" t="s">
        <v>733</v>
      </c>
    </row>
    <row r="236" spans="1:2">
      <c r="A236" s="23">
        <v>1001</v>
      </c>
      <c r="B236" s="23" t="s">
        <v>733</v>
      </c>
    </row>
    <row r="237" spans="1:2">
      <c r="A237" s="23">
        <v>1001</v>
      </c>
      <c r="B237" s="23" t="s">
        <v>733</v>
      </c>
    </row>
    <row r="238" spans="1:2">
      <c r="A238" s="23">
        <v>1001</v>
      </c>
      <c r="B238" s="23" t="s">
        <v>733</v>
      </c>
    </row>
    <row r="239" spans="1:2">
      <c r="A239" s="23">
        <v>1001</v>
      </c>
      <c r="B239" s="23" t="s">
        <v>733</v>
      </c>
    </row>
    <row r="240" spans="1:2">
      <c r="A240" s="23">
        <v>1001</v>
      </c>
      <c r="B240" s="23" t="s">
        <v>733</v>
      </c>
    </row>
    <row r="241" spans="1:2">
      <c r="A241" s="23">
        <v>1001</v>
      </c>
      <c r="B241" s="23" t="s">
        <v>733</v>
      </c>
    </row>
    <row r="242" spans="1:2">
      <c r="A242" s="23">
        <v>1001</v>
      </c>
      <c r="B242" s="23" t="s">
        <v>733</v>
      </c>
    </row>
    <row r="243" spans="1:2">
      <c r="A243" s="23">
        <v>1001</v>
      </c>
      <c r="B243" s="23" t="s">
        <v>733</v>
      </c>
    </row>
    <row r="244" spans="1:2">
      <c r="A244" s="23">
        <v>1001</v>
      </c>
      <c r="B244" s="23" t="s">
        <v>733</v>
      </c>
    </row>
    <row r="245" spans="1:2">
      <c r="A245" s="23">
        <v>1001</v>
      </c>
      <c r="B245" s="23" t="s">
        <v>733</v>
      </c>
    </row>
    <row r="246" spans="1:2">
      <c r="A246" s="23">
        <v>1001</v>
      </c>
      <c r="B246" s="23" t="s">
        <v>733</v>
      </c>
    </row>
    <row r="247" spans="1:2">
      <c r="A247" s="23">
        <v>1001</v>
      </c>
      <c r="B247" s="23" t="s">
        <v>733</v>
      </c>
    </row>
    <row r="248" spans="1:2">
      <c r="A248" s="23">
        <v>1001</v>
      </c>
      <c r="B248" s="23" t="s">
        <v>733</v>
      </c>
    </row>
    <row r="249" spans="1:2">
      <c r="A249" s="23">
        <v>1001</v>
      </c>
      <c r="B249" s="23" t="s">
        <v>733</v>
      </c>
    </row>
    <row r="250" spans="1:2">
      <c r="A250" s="23">
        <v>1001</v>
      </c>
      <c r="B250" s="23" t="s">
        <v>733</v>
      </c>
    </row>
    <row r="251" spans="1:2">
      <c r="A251" s="23">
        <v>1001</v>
      </c>
      <c r="B251" s="23" t="s">
        <v>733</v>
      </c>
    </row>
    <row r="252" spans="1:2">
      <c r="A252" s="23">
        <v>1001</v>
      </c>
      <c r="B252" s="23" t="s">
        <v>733</v>
      </c>
    </row>
    <row r="253" spans="1:2">
      <c r="A253" s="23">
        <v>1001</v>
      </c>
      <c r="B253" s="23" t="s">
        <v>733</v>
      </c>
    </row>
    <row r="254" spans="1:2">
      <c r="A254" s="23">
        <v>1001</v>
      </c>
      <c r="B254" s="23" t="s">
        <v>733</v>
      </c>
    </row>
    <row r="255" spans="1:2">
      <c r="A255" s="23">
        <v>1001</v>
      </c>
      <c r="B255" s="23" t="s">
        <v>733</v>
      </c>
    </row>
    <row r="256" spans="1:2">
      <c r="A256" s="23">
        <v>1001</v>
      </c>
      <c r="B256" s="23" t="s">
        <v>733</v>
      </c>
    </row>
    <row r="257" spans="1:2">
      <c r="A257" s="23">
        <v>1001</v>
      </c>
      <c r="B257" s="23" t="s">
        <v>733</v>
      </c>
    </row>
    <row r="258" spans="1:2">
      <c r="A258" s="23">
        <v>1001</v>
      </c>
      <c r="B258" s="23" t="s">
        <v>733</v>
      </c>
    </row>
    <row r="259" spans="1:2">
      <c r="A259" s="23">
        <v>1001</v>
      </c>
      <c r="B259" s="23" t="s">
        <v>733</v>
      </c>
    </row>
    <row r="260" spans="1:2">
      <c r="A260" s="23">
        <v>1001</v>
      </c>
      <c r="B260" s="23" t="s">
        <v>733</v>
      </c>
    </row>
    <row r="261" spans="1:2">
      <c r="A261" s="23">
        <v>1001</v>
      </c>
      <c r="B261" s="23" t="s">
        <v>733</v>
      </c>
    </row>
    <row r="262" spans="1:2">
      <c r="A262" s="23">
        <v>1001</v>
      </c>
      <c r="B262" s="23" t="s">
        <v>733</v>
      </c>
    </row>
    <row r="263" spans="1:2">
      <c r="A263" s="23">
        <v>1001</v>
      </c>
      <c r="B263" s="23" t="s">
        <v>733</v>
      </c>
    </row>
    <row r="264" spans="1:2">
      <c r="A264" s="23">
        <v>1001</v>
      </c>
      <c r="B264" s="23" t="s">
        <v>733</v>
      </c>
    </row>
    <row r="265" spans="1:2">
      <c r="A265" s="23">
        <v>1001</v>
      </c>
      <c r="B265" s="23" t="s">
        <v>733</v>
      </c>
    </row>
    <row r="266" spans="1:2">
      <c r="A266" s="23">
        <v>1001</v>
      </c>
      <c r="B266" s="23" t="s">
        <v>733</v>
      </c>
    </row>
    <row r="267" spans="1:2">
      <c r="A267" s="23">
        <v>1001</v>
      </c>
      <c r="B267" s="23" t="s">
        <v>733</v>
      </c>
    </row>
    <row r="268" spans="1:2">
      <c r="A268" s="23">
        <v>1001</v>
      </c>
      <c r="B268" s="23" t="s">
        <v>733</v>
      </c>
    </row>
    <row r="269" spans="1:2">
      <c r="A269" s="23">
        <v>1001</v>
      </c>
      <c r="B269" s="23" t="s">
        <v>733</v>
      </c>
    </row>
    <row r="270" spans="1:2">
      <c r="A270" s="23">
        <v>1001</v>
      </c>
      <c r="B270" s="23" t="s">
        <v>733</v>
      </c>
    </row>
    <row r="271" spans="1:2">
      <c r="A271" s="23">
        <v>1001</v>
      </c>
      <c r="B271" s="23" t="s">
        <v>733</v>
      </c>
    </row>
    <row r="272" spans="1:2">
      <c r="A272" s="23">
        <v>1001</v>
      </c>
      <c r="B272" s="23" t="s">
        <v>733</v>
      </c>
    </row>
    <row r="273" spans="1:2">
      <c r="A273" s="23">
        <v>1001</v>
      </c>
      <c r="B273" s="23" t="s">
        <v>733</v>
      </c>
    </row>
    <row r="274" spans="1:2">
      <c r="A274" s="23">
        <v>1001</v>
      </c>
      <c r="B274" s="23" t="s">
        <v>733</v>
      </c>
    </row>
    <row r="275" spans="1:2">
      <c r="A275" s="23">
        <v>1001</v>
      </c>
      <c r="B275" s="23" t="s">
        <v>733</v>
      </c>
    </row>
    <row r="276" spans="1:2">
      <c r="A276" s="23">
        <v>1001</v>
      </c>
      <c r="B276" s="23" t="s">
        <v>733</v>
      </c>
    </row>
    <row r="277" spans="1:2">
      <c r="A277" s="23">
        <v>1001</v>
      </c>
      <c r="B277" s="23" t="s">
        <v>733</v>
      </c>
    </row>
    <row r="278" spans="1:2">
      <c r="A278" s="23">
        <v>1001</v>
      </c>
      <c r="B278" s="23" t="s">
        <v>733</v>
      </c>
    </row>
    <row r="279" spans="1:2">
      <c r="A279" s="23">
        <v>1001</v>
      </c>
      <c r="B279" s="23" t="s">
        <v>733</v>
      </c>
    </row>
    <row r="280" spans="1:2">
      <c r="A280" s="23">
        <v>1001</v>
      </c>
      <c r="B280" s="23" t="s">
        <v>733</v>
      </c>
    </row>
    <row r="281" spans="1:2">
      <c r="A281" s="23">
        <v>1001</v>
      </c>
      <c r="B281" s="23" t="s">
        <v>733</v>
      </c>
    </row>
    <row r="282" spans="1:2">
      <c r="A282" s="23">
        <v>1001</v>
      </c>
      <c r="B282" s="23" t="s">
        <v>733</v>
      </c>
    </row>
    <row r="283" spans="1:2">
      <c r="A283" s="23">
        <v>1001</v>
      </c>
      <c r="B283" s="23" t="s">
        <v>733</v>
      </c>
    </row>
    <row r="284" spans="1:2">
      <c r="A284" s="23">
        <v>1001</v>
      </c>
      <c r="B284" s="23" t="s">
        <v>733</v>
      </c>
    </row>
    <row r="285" spans="1:2">
      <c r="A285" s="23">
        <v>1001</v>
      </c>
      <c r="B285" s="23" t="s">
        <v>733</v>
      </c>
    </row>
    <row r="286" spans="1:2">
      <c r="A286" s="23">
        <v>1001</v>
      </c>
      <c r="B286" s="23" t="s">
        <v>733</v>
      </c>
    </row>
    <row r="287" spans="1:2">
      <c r="A287" s="23">
        <v>1001</v>
      </c>
      <c r="B287" s="23" t="s">
        <v>733</v>
      </c>
    </row>
    <row r="288" spans="1:2">
      <c r="A288" s="23">
        <v>1001</v>
      </c>
      <c r="B288" s="23" t="s">
        <v>733</v>
      </c>
    </row>
    <row r="289" spans="1:2">
      <c r="A289" s="23">
        <v>1001</v>
      </c>
      <c r="B289" s="23" t="s">
        <v>733</v>
      </c>
    </row>
    <row r="290" spans="1:2">
      <c r="A290" s="23">
        <v>1001</v>
      </c>
      <c r="B290" s="23" t="s">
        <v>733</v>
      </c>
    </row>
    <row r="291" spans="1:2">
      <c r="A291" s="23">
        <v>1001</v>
      </c>
      <c r="B291" s="23" t="s">
        <v>733</v>
      </c>
    </row>
    <row r="292" spans="1:2">
      <c r="A292" s="23">
        <v>1001</v>
      </c>
      <c r="B292" s="23" t="s">
        <v>733</v>
      </c>
    </row>
    <row r="293" spans="1:2">
      <c r="A293" s="23">
        <v>1001</v>
      </c>
      <c r="B293" s="23" t="s">
        <v>733</v>
      </c>
    </row>
    <row r="294" spans="1:2">
      <c r="A294" s="23">
        <v>1001</v>
      </c>
      <c r="B294" s="23" t="s">
        <v>733</v>
      </c>
    </row>
    <row r="295" spans="1:2">
      <c r="A295" s="23">
        <v>1001</v>
      </c>
      <c r="B295" s="23" t="s">
        <v>733</v>
      </c>
    </row>
    <row r="296" spans="1:2">
      <c r="A296" s="23">
        <v>1001</v>
      </c>
      <c r="B296" s="23" t="s">
        <v>733</v>
      </c>
    </row>
    <row r="297" spans="1:2">
      <c r="A297" s="23">
        <v>1001</v>
      </c>
      <c r="B297" s="23" t="s">
        <v>733</v>
      </c>
    </row>
    <row r="298" spans="1:2">
      <c r="A298" s="23">
        <v>1001</v>
      </c>
      <c r="B298" s="23" t="s">
        <v>733</v>
      </c>
    </row>
    <row r="299" spans="1:2">
      <c r="A299" s="23">
        <v>1001</v>
      </c>
      <c r="B299" s="23" t="s">
        <v>733</v>
      </c>
    </row>
    <row r="300" spans="1:2">
      <c r="A300" s="23">
        <v>1001</v>
      </c>
      <c r="B300" s="23" t="s">
        <v>733</v>
      </c>
    </row>
    <row r="301" spans="1:2">
      <c r="A301" s="23">
        <v>1001</v>
      </c>
      <c r="B301" s="23" t="s">
        <v>733</v>
      </c>
    </row>
    <row r="302" spans="1:2">
      <c r="A302" s="23">
        <v>1001</v>
      </c>
      <c r="B302" s="23" t="s">
        <v>733</v>
      </c>
    </row>
    <row r="303" spans="1:2">
      <c r="A303" s="23">
        <v>1001</v>
      </c>
      <c r="B303" s="23" t="s">
        <v>733</v>
      </c>
    </row>
    <row r="304" spans="1:2">
      <c r="A304" s="23">
        <v>1001</v>
      </c>
      <c r="B304" s="23" t="s">
        <v>733</v>
      </c>
    </row>
    <row r="305" spans="1:2">
      <c r="A305" s="23">
        <v>1001</v>
      </c>
      <c r="B305" s="23" t="s">
        <v>733</v>
      </c>
    </row>
    <row r="306" spans="1:2">
      <c r="A306" s="23">
        <v>1001</v>
      </c>
      <c r="B306" s="23" t="s">
        <v>733</v>
      </c>
    </row>
    <row r="307" spans="1:2">
      <c r="A307" s="23">
        <v>1001</v>
      </c>
      <c r="B307" s="23" t="s">
        <v>733</v>
      </c>
    </row>
    <row r="308" spans="1:2">
      <c r="A308" s="23">
        <v>1001</v>
      </c>
      <c r="B308" s="23" t="s">
        <v>733</v>
      </c>
    </row>
    <row r="309" spans="1:2">
      <c r="A309" s="23">
        <v>1001</v>
      </c>
      <c r="B309" s="23" t="s">
        <v>733</v>
      </c>
    </row>
    <row r="310" spans="1:2">
      <c r="A310" s="23">
        <v>1001</v>
      </c>
      <c r="B310" s="23" t="s">
        <v>733</v>
      </c>
    </row>
    <row r="311" spans="1:2">
      <c r="A311" s="23">
        <v>1001</v>
      </c>
      <c r="B311" s="23" t="s">
        <v>733</v>
      </c>
    </row>
    <row r="312" spans="1:2">
      <c r="A312" s="23">
        <v>1001</v>
      </c>
      <c r="B312" s="23" t="s">
        <v>733</v>
      </c>
    </row>
    <row r="313" spans="1:2">
      <c r="A313" s="23">
        <v>1001</v>
      </c>
      <c r="B313" s="23" t="s">
        <v>733</v>
      </c>
    </row>
    <row r="314" spans="1:2">
      <c r="A314" s="23">
        <v>1001</v>
      </c>
      <c r="B314" s="23" t="s">
        <v>733</v>
      </c>
    </row>
    <row r="315" spans="1:2">
      <c r="A315" s="23">
        <v>1001</v>
      </c>
      <c r="B315" s="23" t="s">
        <v>733</v>
      </c>
    </row>
    <row r="316" spans="1:2">
      <c r="A316" s="23">
        <v>1001</v>
      </c>
      <c r="B316" s="23" t="s">
        <v>733</v>
      </c>
    </row>
    <row r="317" spans="1:2">
      <c r="A317" s="23">
        <v>1001</v>
      </c>
      <c r="B317" s="23" t="s">
        <v>733</v>
      </c>
    </row>
    <row r="318" spans="1:2">
      <c r="A318" s="23">
        <v>1001</v>
      </c>
      <c r="B318" s="23" t="s">
        <v>733</v>
      </c>
    </row>
    <row r="319" spans="1:2">
      <c r="A319" s="23">
        <v>1001</v>
      </c>
      <c r="B319" s="23" t="s">
        <v>733</v>
      </c>
    </row>
    <row r="320" spans="1:2">
      <c r="A320" s="23">
        <v>1001</v>
      </c>
      <c r="B320" s="23" t="s">
        <v>733</v>
      </c>
    </row>
    <row r="321" spans="1:2">
      <c r="A321" s="23">
        <v>1001</v>
      </c>
      <c r="B321" s="23" t="s">
        <v>733</v>
      </c>
    </row>
    <row r="322" spans="1:2">
      <c r="A322" s="23">
        <v>1001</v>
      </c>
      <c r="B322" s="23" t="s">
        <v>733</v>
      </c>
    </row>
    <row r="323" spans="1:2">
      <c r="A323" s="23">
        <v>1001</v>
      </c>
      <c r="B323" s="23" t="s">
        <v>733</v>
      </c>
    </row>
    <row r="324" spans="1:2">
      <c r="A324" s="23">
        <v>1001</v>
      </c>
      <c r="B324" s="23" t="s">
        <v>733</v>
      </c>
    </row>
    <row r="325" spans="1:2">
      <c r="A325" s="23">
        <v>1001</v>
      </c>
      <c r="B325" s="23" t="s">
        <v>733</v>
      </c>
    </row>
    <row r="326" spans="1:2">
      <c r="A326" s="23">
        <v>1001</v>
      </c>
      <c r="B326" s="23" t="s">
        <v>733</v>
      </c>
    </row>
    <row r="327" spans="1:2">
      <c r="A327" s="23">
        <v>1001</v>
      </c>
      <c r="B327" s="23" t="s">
        <v>733</v>
      </c>
    </row>
    <row r="328" spans="1:2">
      <c r="A328" s="23">
        <v>1001</v>
      </c>
      <c r="B328" s="23" t="s">
        <v>733</v>
      </c>
    </row>
    <row r="329" spans="1:2">
      <c r="A329" s="23">
        <v>1001</v>
      </c>
      <c r="B329" s="23" t="s">
        <v>733</v>
      </c>
    </row>
    <row r="330" spans="1:2">
      <c r="A330" s="23">
        <v>1001</v>
      </c>
      <c r="B330" s="23" t="s">
        <v>733</v>
      </c>
    </row>
    <row r="331" spans="1:2">
      <c r="A331" s="23">
        <v>1001</v>
      </c>
      <c r="B331" s="23" t="s">
        <v>733</v>
      </c>
    </row>
    <row r="332" spans="1:2">
      <c r="A332" s="23">
        <v>1001</v>
      </c>
      <c r="B332" s="23" t="s">
        <v>733</v>
      </c>
    </row>
    <row r="333" spans="1:2">
      <c r="A333" s="23">
        <v>1001</v>
      </c>
      <c r="B333" s="23" t="s">
        <v>733</v>
      </c>
    </row>
    <row r="334" spans="1:2">
      <c r="A334" s="23">
        <v>1001</v>
      </c>
      <c r="B334" s="23" t="s">
        <v>733</v>
      </c>
    </row>
    <row r="335" spans="1:2">
      <c r="A335" s="23">
        <v>1001</v>
      </c>
      <c r="B335" s="23" t="s">
        <v>733</v>
      </c>
    </row>
    <row r="336" spans="1:2">
      <c r="A336" s="23">
        <v>1001</v>
      </c>
      <c r="B336" s="23" t="s">
        <v>733</v>
      </c>
    </row>
    <row r="337" spans="1:2">
      <c r="A337" s="23">
        <v>1001</v>
      </c>
      <c r="B337" s="23" t="s">
        <v>733</v>
      </c>
    </row>
    <row r="338" spans="1:2">
      <c r="A338" s="23">
        <v>1001</v>
      </c>
      <c r="B338" s="23" t="s">
        <v>733</v>
      </c>
    </row>
    <row r="339" spans="1:2">
      <c r="A339" s="23">
        <v>1001</v>
      </c>
      <c r="B339" s="23" t="s">
        <v>733</v>
      </c>
    </row>
    <row r="340" spans="1:2">
      <c r="A340" s="23">
        <v>1001</v>
      </c>
      <c r="B340" s="23" t="s">
        <v>733</v>
      </c>
    </row>
    <row r="341" spans="1:2">
      <c r="A341" s="23">
        <v>1001</v>
      </c>
      <c r="B341" s="23" t="s">
        <v>733</v>
      </c>
    </row>
    <row r="342" spans="1:2">
      <c r="A342" s="23">
        <v>1001</v>
      </c>
      <c r="B342" s="23" t="s">
        <v>733</v>
      </c>
    </row>
    <row r="343" spans="1:2">
      <c r="A343" s="23">
        <v>1001</v>
      </c>
      <c r="B343" s="23" t="s">
        <v>733</v>
      </c>
    </row>
    <row r="344" spans="1:2">
      <c r="A344" s="23">
        <v>1001</v>
      </c>
      <c r="B344" s="23" t="s">
        <v>733</v>
      </c>
    </row>
    <row r="345" spans="1:2">
      <c r="A345" s="23">
        <v>1001</v>
      </c>
      <c r="B345" s="23" t="s">
        <v>733</v>
      </c>
    </row>
    <row r="346" spans="1:2">
      <c r="A346" s="23">
        <v>1001</v>
      </c>
      <c r="B346" s="23" t="s">
        <v>733</v>
      </c>
    </row>
    <row r="347" spans="1:2">
      <c r="A347" s="23">
        <v>1001</v>
      </c>
      <c r="B347" s="23" t="s">
        <v>733</v>
      </c>
    </row>
    <row r="348" spans="1:2">
      <c r="A348" s="23">
        <v>1001</v>
      </c>
      <c r="B348" s="23" t="s">
        <v>733</v>
      </c>
    </row>
    <row r="349" spans="1:2">
      <c r="A349" s="23">
        <v>1001</v>
      </c>
      <c r="B349" s="23" t="s">
        <v>733</v>
      </c>
    </row>
    <row r="350" spans="1:2">
      <c r="A350" s="23">
        <v>1001</v>
      </c>
      <c r="B350" s="23" t="s">
        <v>733</v>
      </c>
    </row>
    <row r="351" spans="1:2">
      <c r="A351" s="23">
        <v>1001</v>
      </c>
      <c r="B351" s="23" t="s">
        <v>733</v>
      </c>
    </row>
    <row r="352" spans="1:2">
      <c r="A352" s="23">
        <v>1001</v>
      </c>
      <c r="B352" s="23" t="s">
        <v>733</v>
      </c>
    </row>
    <row r="353" spans="1:2">
      <c r="A353" s="23">
        <v>1001</v>
      </c>
      <c r="B353" s="23" t="s">
        <v>733</v>
      </c>
    </row>
    <row r="354" spans="1:2">
      <c r="A354" s="23">
        <v>1001</v>
      </c>
      <c r="B354" s="23" t="s">
        <v>733</v>
      </c>
    </row>
    <row r="355" spans="1:2">
      <c r="A355" s="23">
        <v>1001</v>
      </c>
      <c r="B355" s="23" t="s">
        <v>733</v>
      </c>
    </row>
    <row r="356" spans="1:2">
      <c r="A356" s="23">
        <v>1001</v>
      </c>
      <c r="B356" s="23" t="s">
        <v>733</v>
      </c>
    </row>
    <row r="357" spans="1:2">
      <c r="A357" s="23">
        <v>1001</v>
      </c>
      <c r="B357" s="23" t="s">
        <v>733</v>
      </c>
    </row>
    <row r="358" spans="1:2">
      <c r="A358" s="23">
        <v>1001</v>
      </c>
      <c r="B358" s="23" t="s">
        <v>733</v>
      </c>
    </row>
    <row r="359" spans="1:2">
      <c r="A359" s="23">
        <v>1001</v>
      </c>
      <c r="B359" s="23" t="s">
        <v>733</v>
      </c>
    </row>
    <row r="360" spans="1:2">
      <c r="A360" s="23">
        <v>1001</v>
      </c>
      <c r="B360" s="23" t="s">
        <v>733</v>
      </c>
    </row>
    <row r="361" spans="1:2">
      <c r="A361" s="23">
        <v>1001</v>
      </c>
      <c r="B361" s="23" t="s">
        <v>733</v>
      </c>
    </row>
    <row r="362" spans="1:2">
      <c r="A362" s="23">
        <v>1001</v>
      </c>
      <c r="B362" s="23" t="s">
        <v>733</v>
      </c>
    </row>
    <row r="363" spans="1:2">
      <c r="A363" s="23">
        <v>1001</v>
      </c>
      <c r="B363" s="23" t="s">
        <v>733</v>
      </c>
    </row>
    <row r="364" spans="1:2">
      <c r="A364" s="23">
        <v>1001</v>
      </c>
      <c r="B364" s="23" t="s">
        <v>733</v>
      </c>
    </row>
    <row r="365" spans="1:2">
      <c r="A365" s="23">
        <v>1001</v>
      </c>
      <c r="B365" s="23" t="s">
        <v>733</v>
      </c>
    </row>
    <row r="366" spans="1:2">
      <c r="A366" s="23">
        <v>1001</v>
      </c>
      <c r="B366" s="23" t="s">
        <v>733</v>
      </c>
    </row>
    <row r="367" spans="1:2">
      <c r="A367" s="23">
        <v>1001</v>
      </c>
      <c r="B367" s="23" t="s">
        <v>733</v>
      </c>
    </row>
    <row r="368" spans="1:2">
      <c r="A368" s="23">
        <v>1001</v>
      </c>
      <c r="B368" s="23" t="s">
        <v>733</v>
      </c>
    </row>
    <row r="369" spans="1:2">
      <c r="A369" s="23">
        <v>1001</v>
      </c>
      <c r="B369" s="23" t="s">
        <v>733</v>
      </c>
    </row>
    <row r="370" spans="1:2">
      <c r="A370" s="23">
        <v>1001</v>
      </c>
      <c r="B370" s="23" t="s">
        <v>733</v>
      </c>
    </row>
    <row r="371" spans="1:2">
      <c r="A371" s="23">
        <v>1001</v>
      </c>
      <c r="B371" s="23" t="s">
        <v>733</v>
      </c>
    </row>
    <row r="372" spans="1:2">
      <c r="A372" s="23">
        <v>1001</v>
      </c>
      <c r="B372" s="23" t="s">
        <v>733</v>
      </c>
    </row>
    <row r="373" spans="1:2">
      <c r="A373" s="23">
        <v>1001</v>
      </c>
      <c r="B373" s="23" t="s">
        <v>733</v>
      </c>
    </row>
    <row r="374" spans="1:2">
      <c r="A374" s="23">
        <v>1001</v>
      </c>
      <c r="B374" s="23" t="s">
        <v>733</v>
      </c>
    </row>
    <row r="375" spans="1:2">
      <c r="A375" s="23">
        <v>1001</v>
      </c>
      <c r="B375" s="23" t="s">
        <v>733</v>
      </c>
    </row>
    <row r="376" spans="1:2">
      <c r="A376" s="23">
        <v>1001</v>
      </c>
      <c r="B376" s="23" t="s">
        <v>733</v>
      </c>
    </row>
    <row r="377" spans="1:2">
      <c r="A377" s="23">
        <v>1001</v>
      </c>
      <c r="B377" s="23" t="s">
        <v>733</v>
      </c>
    </row>
    <row r="378" spans="1:2">
      <c r="A378" s="23">
        <v>1001</v>
      </c>
      <c r="B378" s="23" t="s">
        <v>733</v>
      </c>
    </row>
    <row r="379" spans="1:2">
      <c r="A379" s="23">
        <v>1001</v>
      </c>
      <c r="B379" s="23" t="s">
        <v>733</v>
      </c>
    </row>
    <row r="380" spans="1:2">
      <c r="A380" s="23">
        <v>1001</v>
      </c>
      <c r="B380" s="23" t="s">
        <v>733</v>
      </c>
    </row>
    <row r="381" spans="1:2">
      <c r="A381" s="23">
        <v>1001</v>
      </c>
      <c r="B381" s="23" t="s">
        <v>733</v>
      </c>
    </row>
    <row r="382" spans="1:2">
      <c r="A382" s="23">
        <v>1001</v>
      </c>
      <c r="B382" s="23" t="s">
        <v>733</v>
      </c>
    </row>
    <row r="383" spans="1:2">
      <c r="A383" s="23">
        <v>1001</v>
      </c>
      <c r="B383" s="23" t="s">
        <v>733</v>
      </c>
    </row>
    <row r="384" spans="1:2">
      <c r="A384" s="23">
        <v>1001</v>
      </c>
      <c r="B384" s="23" t="s">
        <v>733</v>
      </c>
    </row>
    <row r="385" spans="1:2">
      <c r="A385" s="23">
        <v>1001</v>
      </c>
      <c r="B385" s="23" t="s">
        <v>733</v>
      </c>
    </row>
    <row r="386" spans="1:2">
      <c r="A386" s="23">
        <v>1001</v>
      </c>
      <c r="B386" s="23" t="s">
        <v>733</v>
      </c>
    </row>
    <row r="387" spans="1:2">
      <c r="A387" s="23">
        <v>1001</v>
      </c>
      <c r="B387" s="23" t="s">
        <v>733</v>
      </c>
    </row>
    <row r="388" spans="1:2">
      <c r="A388" s="23">
        <v>1001</v>
      </c>
      <c r="B388" s="23" t="s">
        <v>733</v>
      </c>
    </row>
    <row r="389" spans="1:2">
      <c r="A389" s="23">
        <v>1001</v>
      </c>
      <c r="B389" s="23" t="s">
        <v>733</v>
      </c>
    </row>
    <row r="390" spans="1:2">
      <c r="A390" s="23">
        <v>1001</v>
      </c>
      <c r="B390" s="23" t="s">
        <v>733</v>
      </c>
    </row>
    <row r="391" spans="1:2">
      <c r="A391" s="23">
        <v>1001</v>
      </c>
      <c r="B391" s="23" t="s">
        <v>733</v>
      </c>
    </row>
    <row r="392" spans="1:2">
      <c r="A392" s="23">
        <v>1001</v>
      </c>
      <c r="B392" s="23" t="s">
        <v>733</v>
      </c>
    </row>
    <row r="393" spans="1:2">
      <c r="A393" s="23">
        <v>1001</v>
      </c>
      <c r="B393" s="23" t="s">
        <v>733</v>
      </c>
    </row>
    <row r="394" spans="1:2">
      <c r="A394" s="23">
        <v>1001</v>
      </c>
      <c r="B394" s="23" t="s">
        <v>733</v>
      </c>
    </row>
    <row r="395" spans="1:2">
      <c r="A395" s="23">
        <v>1001</v>
      </c>
      <c r="B395" s="23" t="s">
        <v>733</v>
      </c>
    </row>
    <row r="396" spans="1:2">
      <c r="A396" s="23">
        <v>1001</v>
      </c>
      <c r="B396" s="23" t="s">
        <v>733</v>
      </c>
    </row>
    <row r="397" spans="1:2">
      <c r="A397" s="23">
        <v>1001</v>
      </c>
      <c r="B397" s="23" t="s">
        <v>733</v>
      </c>
    </row>
    <row r="398" spans="1:2">
      <c r="A398" s="23">
        <v>1001</v>
      </c>
      <c r="B398" s="23" t="s">
        <v>733</v>
      </c>
    </row>
    <row r="399" spans="1:2">
      <c r="A399" s="23">
        <v>1001</v>
      </c>
      <c r="B399" s="23" t="s">
        <v>733</v>
      </c>
    </row>
    <row r="400" spans="1:2">
      <c r="A400" s="23">
        <v>1001</v>
      </c>
      <c r="B400" s="23" t="s">
        <v>733</v>
      </c>
    </row>
    <row r="401" spans="1:2">
      <c r="A401" s="23">
        <v>1001</v>
      </c>
      <c r="B401" s="23" t="s">
        <v>733</v>
      </c>
    </row>
    <row r="402" spans="1:2">
      <c r="A402" s="23">
        <v>1001</v>
      </c>
      <c r="B402" s="23" t="s">
        <v>733</v>
      </c>
    </row>
    <row r="403" spans="1:2">
      <c r="A403" s="23">
        <v>1001</v>
      </c>
      <c r="B403" s="23" t="s">
        <v>733</v>
      </c>
    </row>
    <row r="404" spans="1:2">
      <c r="A404" s="23">
        <v>1001</v>
      </c>
      <c r="B404" s="23" t="s">
        <v>733</v>
      </c>
    </row>
    <row r="405" spans="1:2">
      <c r="A405" s="23">
        <v>1001</v>
      </c>
      <c r="B405" s="23" t="s">
        <v>733</v>
      </c>
    </row>
    <row r="406" spans="1:2">
      <c r="A406" s="23">
        <v>1001</v>
      </c>
      <c r="B406" s="23" t="s">
        <v>733</v>
      </c>
    </row>
    <row r="407" spans="1:2">
      <c r="A407" s="23">
        <v>1001</v>
      </c>
      <c r="B407" s="23" t="s">
        <v>733</v>
      </c>
    </row>
    <row r="408" spans="1:2">
      <c r="A408" s="23">
        <v>1001</v>
      </c>
      <c r="B408" s="23" t="s">
        <v>733</v>
      </c>
    </row>
    <row r="409" spans="1:2">
      <c r="A409" s="23">
        <v>1001</v>
      </c>
      <c r="B409" s="23" t="s">
        <v>733</v>
      </c>
    </row>
    <row r="410" spans="1:2">
      <c r="A410" s="23">
        <v>1001</v>
      </c>
      <c r="B410" s="23" t="s">
        <v>733</v>
      </c>
    </row>
    <row r="411" spans="1:2">
      <c r="A411" s="23">
        <v>1001</v>
      </c>
      <c r="B411" s="23" t="s">
        <v>733</v>
      </c>
    </row>
    <row r="412" spans="1:2">
      <c r="A412" s="23">
        <v>1001</v>
      </c>
      <c r="B412" s="23" t="s">
        <v>733</v>
      </c>
    </row>
    <row r="413" spans="1:2">
      <c r="A413" s="23">
        <v>1001</v>
      </c>
      <c r="B413" s="23" t="s">
        <v>733</v>
      </c>
    </row>
    <row r="414" spans="1:2">
      <c r="A414" s="23">
        <v>1001</v>
      </c>
      <c r="B414" s="23" t="s">
        <v>733</v>
      </c>
    </row>
    <row r="415" spans="1:2">
      <c r="A415" s="23">
        <v>1001</v>
      </c>
      <c r="B415" s="23" t="s">
        <v>733</v>
      </c>
    </row>
    <row r="416" spans="1:2">
      <c r="A416" s="23">
        <v>1001</v>
      </c>
      <c r="B416" s="23" t="s">
        <v>733</v>
      </c>
    </row>
    <row r="417" spans="1:2">
      <c r="A417" s="23">
        <v>1001</v>
      </c>
      <c r="B417" s="23" t="s">
        <v>733</v>
      </c>
    </row>
    <row r="418" spans="1:2">
      <c r="A418" s="23">
        <v>1001</v>
      </c>
      <c r="B418" s="23" t="s">
        <v>733</v>
      </c>
    </row>
    <row r="419" spans="1:2">
      <c r="A419" s="23">
        <v>1001</v>
      </c>
      <c r="B419" s="23" t="s">
        <v>733</v>
      </c>
    </row>
    <row r="420" spans="1:2">
      <c r="A420" s="23">
        <v>1001</v>
      </c>
      <c r="B420" s="23" t="s">
        <v>733</v>
      </c>
    </row>
    <row r="421" spans="1:2">
      <c r="A421" s="23">
        <v>1001</v>
      </c>
      <c r="B421" s="23" t="s">
        <v>733</v>
      </c>
    </row>
    <row r="422" spans="1:2">
      <c r="A422" s="23">
        <v>1001</v>
      </c>
      <c r="B422" s="23" t="s">
        <v>733</v>
      </c>
    </row>
    <row r="423" spans="1:2">
      <c r="A423" s="23">
        <v>1001</v>
      </c>
      <c r="B423" s="23" t="s">
        <v>733</v>
      </c>
    </row>
    <row r="424" spans="1:2">
      <c r="A424" s="23">
        <v>1001</v>
      </c>
      <c r="B424" s="23" t="s">
        <v>733</v>
      </c>
    </row>
    <row r="425" spans="1:2">
      <c r="A425" s="23">
        <v>1001</v>
      </c>
      <c r="B425" s="23" t="s">
        <v>733</v>
      </c>
    </row>
    <row r="426" spans="1:2">
      <c r="A426" s="23">
        <v>1001</v>
      </c>
      <c r="B426" s="23" t="s">
        <v>733</v>
      </c>
    </row>
    <row r="427" spans="1:2">
      <c r="A427" s="23">
        <v>1001</v>
      </c>
      <c r="B427" s="23" t="s">
        <v>733</v>
      </c>
    </row>
    <row r="428" spans="1:2">
      <c r="A428" s="23">
        <v>1001</v>
      </c>
      <c r="B428" s="23" t="s">
        <v>733</v>
      </c>
    </row>
    <row r="429" spans="1:2">
      <c r="A429" s="23">
        <v>1001</v>
      </c>
      <c r="B429" s="23" t="s">
        <v>733</v>
      </c>
    </row>
    <row r="430" spans="1:2">
      <c r="A430" s="23">
        <v>1001</v>
      </c>
      <c r="B430" s="23" t="s">
        <v>733</v>
      </c>
    </row>
    <row r="431" spans="1:2">
      <c r="A431" s="23">
        <v>1001</v>
      </c>
      <c r="B431" s="23" t="s">
        <v>733</v>
      </c>
    </row>
    <row r="432" spans="1:2">
      <c r="A432" s="23">
        <v>1001</v>
      </c>
      <c r="B432" s="23" t="s">
        <v>733</v>
      </c>
    </row>
    <row r="433" spans="1:2">
      <c r="A433" s="23">
        <v>1001</v>
      </c>
      <c r="B433" s="23" t="s">
        <v>733</v>
      </c>
    </row>
    <row r="434" spans="1:2">
      <c r="A434" s="23">
        <v>1001</v>
      </c>
      <c r="B434" s="23" t="s">
        <v>733</v>
      </c>
    </row>
    <row r="435" spans="1:2">
      <c r="A435" s="23">
        <v>1001</v>
      </c>
      <c r="B435" s="23" t="s">
        <v>733</v>
      </c>
    </row>
    <row r="436" spans="1:2">
      <c r="A436" s="23">
        <v>1001</v>
      </c>
      <c r="B436" s="23" t="s">
        <v>733</v>
      </c>
    </row>
    <row r="437" spans="1:2">
      <c r="A437" s="23">
        <v>1001</v>
      </c>
      <c r="B437" s="23" t="s">
        <v>733</v>
      </c>
    </row>
    <row r="438" spans="1:2">
      <c r="A438" s="23">
        <v>1001</v>
      </c>
      <c r="B438" s="23" t="s">
        <v>733</v>
      </c>
    </row>
    <row r="439" spans="1:2">
      <c r="A439" s="23">
        <v>1001</v>
      </c>
      <c r="B439" s="23" t="s">
        <v>733</v>
      </c>
    </row>
    <row r="440" spans="1:2">
      <c r="A440" s="23">
        <v>1001</v>
      </c>
      <c r="B440" s="23" t="s">
        <v>733</v>
      </c>
    </row>
    <row r="441" spans="1:2">
      <c r="A441" s="23">
        <v>1001</v>
      </c>
      <c r="B441" s="23" t="s">
        <v>733</v>
      </c>
    </row>
    <row r="442" spans="1:2">
      <c r="A442" s="23">
        <v>1001</v>
      </c>
      <c r="B442" s="23" t="s">
        <v>733</v>
      </c>
    </row>
    <row r="443" spans="1:2">
      <c r="A443" s="23">
        <v>1001</v>
      </c>
      <c r="B443" s="23" t="s">
        <v>733</v>
      </c>
    </row>
    <row r="444" spans="1:2">
      <c r="A444" s="23">
        <v>1001</v>
      </c>
      <c r="B444" s="23" t="s">
        <v>733</v>
      </c>
    </row>
    <row r="445" spans="1:2">
      <c r="A445" s="23">
        <v>1001</v>
      </c>
      <c r="B445" s="23" t="s">
        <v>733</v>
      </c>
    </row>
    <row r="446" spans="1:2">
      <c r="A446" s="23">
        <v>1001</v>
      </c>
      <c r="B446" s="23" t="s">
        <v>733</v>
      </c>
    </row>
    <row r="447" spans="1:2">
      <c r="A447" s="23">
        <v>1001</v>
      </c>
      <c r="B447" s="23" t="s">
        <v>733</v>
      </c>
    </row>
    <row r="448" spans="1:2">
      <c r="A448" s="23">
        <v>1001</v>
      </c>
      <c r="B448" s="23" t="s">
        <v>733</v>
      </c>
    </row>
    <row r="449" spans="1:2">
      <c r="A449" s="23">
        <v>1001</v>
      </c>
      <c r="B449" s="23" t="s">
        <v>733</v>
      </c>
    </row>
    <row r="450" spans="1:2">
      <c r="A450" s="23">
        <v>1001</v>
      </c>
      <c r="B450" s="23" t="s">
        <v>733</v>
      </c>
    </row>
    <row r="451" spans="1:2">
      <c r="A451" s="23">
        <v>1001</v>
      </c>
      <c r="B451" s="23" t="s">
        <v>733</v>
      </c>
    </row>
    <row r="452" spans="1:2">
      <c r="A452" s="23">
        <v>1001</v>
      </c>
      <c r="B452" s="23" t="s">
        <v>733</v>
      </c>
    </row>
    <row r="453" spans="1:2">
      <c r="A453" s="23">
        <v>1001</v>
      </c>
      <c r="B453" s="23" t="s">
        <v>733</v>
      </c>
    </row>
    <row r="454" spans="1:2">
      <c r="A454" s="23">
        <v>1001</v>
      </c>
      <c r="B454" s="23" t="s">
        <v>733</v>
      </c>
    </row>
    <row r="455" spans="1:2">
      <c r="A455" s="23">
        <v>1001</v>
      </c>
      <c r="B455" s="23" t="s">
        <v>733</v>
      </c>
    </row>
    <row r="456" spans="1:2">
      <c r="A456" s="23">
        <v>1001</v>
      </c>
      <c r="B456" s="23" t="s">
        <v>733</v>
      </c>
    </row>
    <row r="457" spans="1:2">
      <c r="A457" s="23">
        <v>1001</v>
      </c>
      <c r="B457" s="23" t="s">
        <v>733</v>
      </c>
    </row>
    <row r="458" spans="1:2">
      <c r="A458" s="23">
        <v>1001</v>
      </c>
      <c r="B458" s="23" t="s">
        <v>733</v>
      </c>
    </row>
    <row r="459" spans="1:2">
      <c r="A459" s="23">
        <v>1001</v>
      </c>
      <c r="B459" s="23" t="s">
        <v>733</v>
      </c>
    </row>
    <row r="460" spans="1:2">
      <c r="A460" s="23">
        <v>1001</v>
      </c>
      <c r="B460" s="23" t="s">
        <v>733</v>
      </c>
    </row>
    <row r="461" spans="1:2">
      <c r="A461" s="23">
        <v>1001</v>
      </c>
      <c r="B461" s="23" t="s">
        <v>733</v>
      </c>
    </row>
    <row r="462" spans="1:2">
      <c r="A462" s="23">
        <v>1001</v>
      </c>
      <c r="B462" s="23" t="s">
        <v>733</v>
      </c>
    </row>
    <row r="463" spans="1:2">
      <c r="A463" s="23">
        <v>1001</v>
      </c>
      <c r="B463" s="23" t="s">
        <v>733</v>
      </c>
    </row>
    <row r="464" spans="1:2">
      <c r="A464" s="23">
        <v>1001</v>
      </c>
      <c r="B464" s="23" t="s">
        <v>733</v>
      </c>
    </row>
    <row r="465" spans="1:2">
      <c r="A465" s="23">
        <v>1001</v>
      </c>
      <c r="B465" s="23" t="s">
        <v>733</v>
      </c>
    </row>
    <row r="466" spans="1:2">
      <c r="A466" s="23">
        <v>1001</v>
      </c>
      <c r="B466" s="23" t="s">
        <v>733</v>
      </c>
    </row>
    <row r="467" spans="1:2">
      <c r="A467" s="23">
        <v>1001</v>
      </c>
      <c r="B467" s="23" t="s">
        <v>733</v>
      </c>
    </row>
    <row r="468" spans="1:2">
      <c r="A468" s="23">
        <v>1001</v>
      </c>
      <c r="B468" s="23" t="s">
        <v>733</v>
      </c>
    </row>
    <row r="469" spans="1:2">
      <c r="A469" s="23">
        <v>1001</v>
      </c>
      <c r="B469" s="23" t="s">
        <v>733</v>
      </c>
    </row>
    <row r="470" spans="1:2">
      <c r="A470" s="23">
        <v>1001</v>
      </c>
      <c r="B470" s="23" t="s">
        <v>733</v>
      </c>
    </row>
    <row r="471" spans="1:2">
      <c r="A471" s="23">
        <v>1001</v>
      </c>
      <c r="B471" s="23" t="s">
        <v>733</v>
      </c>
    </row>
    <row r="472" spans="1:2">
      <c r="A472" s="23">
        <v>1001</v>
      </c>
      <c r="B472" s="23" t="s">
        <v>733</v>
      </c>
    </row>
    <row r="473" spans="1:2">
      <c r="A473" s="23">
        <v>1001</v>
      </c>
      <c r="B473" s="23" t="s">
        <v>733</v>
      </c>
    </row>
    <row r="474" spans="1:2">
      <c r="A474" s="23">
        <v>1001</v>
      </c>
      <c r="B474" s="23" t="s">
        <v>733</v>
      </c>
    </row>
    <row r="475" spans="1:2">
      <c r="A475" s="23">
        <v>1001</v>
      </c>
      <c r="B475" s="23" t="s">
        <v>733</v>
      </c>
    </row>
    <row r="476" spans="1:2">
      <c r="A476" s="23">
        <v>1001</v>
      </c>
      <c r="B476" s="23" t="s">
        <v>733</v>
      </c>
    </row>
    <row r="477" spans="1:2">
      <c r="A477" s="23">
        <v>1001</v>
      </c>
      <c r="B477" s="23" t="s">
        <v>733</v>
      </c>
    </row>
    <row r="478" spans="1:2">
      <c r="A478" s="23">
        <v>1001</v>
      </c>
      <c r="B478" s="23" t="s">
        <v>733</v>
      </c>
    </row>
    <row r="479" spans="1:2">
      <c r="A479" s="23">
        <v>1001</v>
      </c>
      <c r="B479" s="23" t="s">
        <v>733</v>
      </c>
    </row>
    <row r="480" spans="1:2">
      <c r="A480" s="23">
        <v>1001</v>
      </c>
      <c r="B480" s="23" t="s">
        <v>733</v>
      </c>
    </row>
    <row r="481" spans="1:2">
      <c r="A481" s="23">
        <v>1001</v>
      </c>
      <c r="B481" s="23" t="s">
        <v>733</v>
      </c>
    </row>
    <row r="482" spans="1:2">
      <c r="A482" s="23">
        <v>1001</v>
      </c>
      <c r="B482" s="23" t="s">
        <v>733</v>
      </c>
    </row>
    <row r="483" spans="1:2">
      <c r="A483" s="23">
        <v>1001</v>
      </c>
      <c r="B483" s="23" t="s">
        <v>733</v>
      </c>
    </row>
    <row r="484" spans="1:2">
      <c r="A484" s="23">
        <v>1001</v>
      </c>
      <c r="B484" s="23" t="s">
        <v>733</v>
      </c>
    </row>
    <row r="485" spans="1:2">
      <c r="A485" s="23">
        <v>1001</v>
      </c>
      <c r="B485" s="23" t="s">
        <v>733</v>
      </c>
    </row>
    <row r="486" spans="1:2">
      <c r="A486" s="23">
        <v>1001</v>
      </c>
      <c r="B486" s="23" t="s">
        <v>733</v>
      </c>
    </row>
    <row r="487" spans="1:2">
      <c r="A487" s="23">
        <v>1001</v>
      </c>
      <c r="B487" s="23" t="s">
        <v>733</v>
      </c>
    </row>
    <row r="488" spans="1:2">
      <c r="A488" s="23">
        <v>1001</v>
      </c>
      <c r="B488" s="23" t="s">
        <v>733</v>
      </c>
    </row>
    <row r="489" spans="1:2">
      <c r="A489" s="23">
        <v>1001</v>
      </c>
      <c r="B489" s="23" t="s">
        <v>733</v>
      </c>
    </row>
    <row r="490" spans="1:2">
      <c r="A490" s="23">
        <v>1001</v>
      </c>
      <c r="B490" s="23" t="s">
        <v>733</v>
      </c>
    </row>
    <row r="491" spans="1:2">
      <c r="A491" s="23">
        <v>1001</v>
      </c>
      <c r="B491" s="23" t="s">
        <v>733</v>
      </c>
    </row>
    <row r="492" spans="1:2">
      <c r="A492" s="23">
        <v>1001</v>
      </c>
      <c r="B492" s="23" t="s">
        <v>733</v>
      </c>
    </row>
    <row r="493" spans="1:2">
      <c r="A493" s="23">
        <v>1001</v>
      </c>
      <c r="B493" s="23" t="s">
        <v>733</v>
      </c>
    </row>
    <row r="494" spans="1:2">
      <c r="A494" s="23">
        <v>1001</v>
      </c>
      <c r="B494" s="23" t="s">
        <v>733</v>
      </c>
    </row>
    <row r="495" spans="1:2">
      <c r="A495" s="23">
        <v>1001</v>
      </c>
      <c r="B495" s="23" t="s">
        <v>733</v>
      </c>
    </row>
    <row r="496" spans="1:2">
      <c r="A496" s="23">
        <v>1001</v>
      </c>
      <c r="B496" s="23" t="s">
        <v>733</v>
      </c>
    </row>
    <row r="497" spans="1:2">
      <c r="A497" s="23">
        <v>1001</v>
      </c>
      <c r="B497" s="23" t="s">
        <v>733</v>
      </c>
    </row>
    <row r="498" spans="1:2">
      <c r="A498" s="23">
        <v>1001</v>
      </c>
      <c r="B498" s="23" t="s">
        <v>733</v>
      </c>
    </row>
    <row r="499" spans="1:2">
      <c r="A499" s="23">
        <v>1001</v>
      </c>
      <c r="B499" s="23" t="s">
        <v>733</v>
      </c>
    </row>
    <row r="500" spans="1:2">
      <c r="A500" s="23">
        <v>1001</v>
      </c>
      <c r="B500" s="23" t="s">
        <v>733</v>
      </c>
    </row>
    <row r="501" spans="1:2">
      <c r="A501" s="23">
        <v>1001</v>
      </c>
      <c r="B501" s="23" t="s">
        <v>733</v>
      </c>
    </row>
    <row r="502" spans="1:2">
      <c r="A502" s="23">
        <v>1001</v>
      </c>
      <c r="B502" s="23" t="s">
        <v>733</v>
      </c>
    </row>
    <row r="503" spans="1:2">
      <c r="A503" s="23">
        <v>1001</v>
      </c>
      <c r="B503" s="23" t="s">
        <v>733</v>
      </c>
    </row>
    <row r="504" spans="1:2">
      <c r="A504" s="23">
        <v>1001</v>
      </c>
      <c r="B504" s="23" t="s">
        <v>733</v>
      </c>
    </row>
    <row r="505" spans="1:2">
      <c r="A505" s="23">
        <v>1001</v>
      </c>
      <c r="B505" s="23" t="s">
        <v>733</v>
      </c>
    </row>
    <row r="506" spans="1:2">
      <c r="A506" s="23">
        <v>1001</v>
      </c>
      <c r="B506" s="23" t="s">
        <v>733</v>
      </c>
    </row>
    <row r="507" spans="1:2">
      <c r="A507" s="23">
        <v>1001</v>
      </c>
      <c r="B507" s="23" t="s">
        <v>733</v>
      </c>
    </row>
    <row r="508" spans="1:2">
      <c r="A508" s="23">
        <v>1001</v>
      </c>
      <c r="B508" s="23" t="s">
        <v>733</v>
      </c>
    </row>
    <row r="509" spans="1:2">
      <c r="A509" s="23">
        <v>1001</v>
      </c>
      <c r="B509" s="23" t="s">
        <v>733</v>
      </c>
    </row>
    <row r="510" spans="1:2">
      <c r="A510" s="23">
        <v>1001</v>
      </c>
      <c r="B510" s="23" t="s">
        <v>733</v>
      </c>
    </row>
    <row r="511" spans="1:2">
      <c r="A511" s="23">
        <v>1001</v>
      </c>
      <c r="B511" s="23" t="s">
        <v>733</v>
      </c>
    </row>
    <row r="512" spans="1:2">
      <c r="A512" s="23">
        <v>1001</v>
      </c>
      <c r="B512" s="23" t="s">
        <v>733</v>
      </c>
    </row>
    <row r="513" spans="1:2">
      <c r="A513" s="23">
        <v>1001</v>
      </c>
      <c r="B513" s="23" t="s">
        <v>733</v>
      </c>
    </row>
    <row r="514" spans="1:2">
      <c r="A514" s="23">
        <v>1001</v>
      </c>
      <c r="B514" s="23" t="s">
        <v>733</v>
      </c>
    </row>
    <row r="515" spans="1:2">
      <c r="A515" s="23">
        <v>1001</v>
      </c>
      <c r="B515" s="23" t="s">
        <v>733</v>
      </c>
    </row>
    <row r="516" spans="1:2">
      <c r="A516" s="23">
        <v>1001</v>
      </c>
      <c r="B516" s="23" t="s">
        <v>733</v>
      </c>
    </row>
    <row r="517" spans="1:2">
      <c r="A517" s="23">
        <v>1001</v>
      </c>
      <c r="B517" s="23" t="s">
        <v>733</v>
      </c>
    </row>
    <row r="518" spans="1:2">
      <c r="A518" s="23">
        <v>1001</v>
      </c>
      <c r="B518" s="23" t="s">
        <v>733</v>
      </c>
    </row>
    <row r="519" spans="1:2">
      <c r="A519" s="23">
        <v>1001</v>
      </c>
      <c r="B519" s="23" t="s">
        <v>733</v>
      </c>
    </row>
    <row r="520" spans="1:2">
      <c r="A520" s="23">
        <v>1001</v>
      </c>
      <c r="B520" s="23" t="s">
        <v>733</v>
      </c>
    </row>
    <row r="521" spans="1:2">
      <c r="A521" s="23">
        <v>1001</v>
      </c>
      <c r="B521" s="23" t="s">
        <v>733</v>
      </c>
    </row>
    <row r="522" spans="1:2">
      <c r="A522" s="23">
        <v>1001</v>
      </c>
      <c r="B522" s="23" t="s">
        <v>733</v>
      </c>
    </row>
    <row r="523" spans="1:2">
      <c r="A523" s="23">
        <v>1001</v>
      </c>
      <c r="B523" s="23" t="s">
        <v>733</v>
      </c>
    </row>
    <row r="524" spans="1:2">
      <c r="A524" s="23">
        <v>1001</v>
      </c>
      <c r="B524" s="23" t="s">
        <v>733</v>
      </c>
    </row>
    <row r="525" spans="1:2">
      <c r="A525" s="23">
        <v>1001</v>
      </c>
      <c r="B525" s="23" t="s">
        <v>733</v>
      </c>
    </row>
    <row r="526" spans="1:2">
      <c r="A526" s="23">
        <v>1001</v>
      </c>
      <c r="B526" s="23" t="s">
        <v>733</v>
      </c>
    </row>
    <row r="527" spans="1:2">
      <c r="A527" s="23">
        <v>1001</v>
      </c>
      <c r="B527" s="23" t="s">
        <v>733</v>
      </c>
    </row>
    <row r="528" spans="1:2">
      <c r="A528" s="23">
        <v>1001</v>
      </c>
      <c r="B528" s="23" t="s">
        <v>733</v>
      </c>
    </row>
    <row r="529" spans="1:2">
      <c r="A529" s="23">
        <v>1001</v>
      </c>
      <c r="B529" s="23" t="s">
        <v>733</v>
      </c>
    </row>
    <row r="530" spans="1:2">
      <c r="A530" s="23">
        <v>1001</v>
      </c>
      <c r="B530" s="23" t="s">
        <v>733</v>
      </c>
    </row>
    <row r="531" spans="1:2">
      <c r="A531" s="23">
        <v>1001</v>
      </c>
      <c r="B531" s="23" t="s">
        <v>733</v>
      </c>
    </row>
    <row r="532" spans="1:2">
      <c r="A532" s="23">
        <v>1001</v>
      </c>
      <c r="B532" s="23" t="s">
        <v>733</v>
      </c>
    </row>
    <row r="533" spans="1:2">
      <c r="A533" s="23">
        <v>1001</v>
      </c>
      <c r="B533" s="23" t="s">
        <v>733</v>
      </c>
    </row>
    <row r="534" spans="1:2">
      <c r="A534" s="23">
        <v>1001</v>
      </c>
      <c r="B534" s="23" t="s">
        <v>733</v>
      </c>
    </row>
    <row r="535" spans="1:2">
      <c r="A535" s="23">
        <v>1003</v>
      </c>
      <c r="B535" s="23" t="s">
        <v>734</v>
      </c>
    </row>
    <row r="536" spans="1:2">
      <c r="A536" s="23">
        <v>1003</v>
      </c>
      <c r="B536" s="23" t="s">
        <v>734</v>
      </c>
    </row>
    <row r="537" spans="1:2">
      <c r="A537" s="23">
        <v>1003</v>
      </c>
      <c r="B537" s="23" t="s">
        <v>734</v>
      </c>
    </row>
    <row r="538" spans="1:2">
      <c r="A538" s="23">
        <v>1003</v>
      </c>
      <c r="B538" s="23" t="s">
        <v>734</v>
      </c>
    </row>
    <row r="539" spans="1:2">
      <c r="A539" s="23">
        <v>1003</v>
      </c>
      <c r="B539" s="23" t="s">
        <v>734</v>
      </c>
    </row>
    <row r="540" spans="1:2">
      <c r="A540" s="23">
        <v>1003</v>
      </c>
      <c r="B540" s="23" t="s">
        <v>734</v>
      </c>
    </row>
    <row r="541" spans="1:2">
      <c r="A541" s="23">
        <v>1003</v>
      </c>
      <c r="B541" s="23" t="s">
        <v>734</v>
      </c>
    </row>
    <row r="542" spans="1:2">
      <c r="A542" s="23">
        <v>1003</v>
      </c>
      <c r="B542" s="23" t="s">
        <v>734</v>
      </c>
    </row>
    <row r="543" spans="1:2">
      <c r="A543" s="23">
        <v>1003</v>
      </c>
      <c r="B543" s="23" t="s">
        <v>734</v>
      </c>
    </row>
    <row r="544" spans="1:2">
      <c r="A544" s="23">
        <v>1003</v>
      </c>
      <c r="B544" s="23" t="s">
        <v>734</v>
      </c>
    </row>
    <row r="545" spans="1:2">
      <c r="A545" s="23">
        <v>1003</v>
      </c>
      <c r="B545" s="23" t="s">
        <v>734</v>
      </c>
    </row>
    <row r="546" spans="1:2">
      <c r="A546" s="23">
        <v>1003</v>
      </c>
      <c r="B546" s="23" t="s">
        <v>734</v>
      </c>
    </row>
    <row r="547" spans="1:2">
      <c r="A547" s="23">
        <v>1003</v>
      </c>
      <c r="B547" s="23" t="s">
        <v>734</v>
      </c>
    </row>
    <row r="548" spans="1:2">
      <c r="A548" s="23">
        <v>1003</v>
      </c>
      <c r="B548" s="23" t="s">
        <v>734</v>
      </c>
    </row>
    <row r="549" spans="1:2">
      <c r="A549" s="23">
        <v>1003</v>
      </c>
      <c r="B549" s="23" t="s">
        <v>734</v>
      </c>
    </row>
    <row r="550" spans="1:2">
      <c r="A550" s="23">
        <v>1003</v>
      </c>
      <c r="B550" s="23" t="s">
        <v>734</v>
      </c>
    </row>
    <row r="551" spans="1:2">
      <c r="A551" s="23">
        <v>1003</v>
      </c>
      <c r="B551" s="23" t="s">
        <v>734</v>
      </c>
    </row>
    <row r="552" spans="1:2">
      <c r="A552" s="23">
        <v>1003</v>
      </c>
      <c r="B552" s="23" t="s">
        <v>734</v>
      </c>
    </row>
    <row r="553" spans="1:2">
      <c r="A553" s="23">
        <v>1003</v>
      </c>
      <c r="B553" s="23" t="s">
        <v>734</v>
      </c>
    </row>
    <row r="554" spans="1:2">
      <c r="A554" s="23">
        <v>1003</v>
      </c>
      <c r="B554" s="23" t="s">
        <v>734</v>
      </c>
    </row>
    <row r="555" spans="1:2">
      <c r="A555" s="23">
        <v>1003</v>
      </c>
      <c r="B555" s="23" t="s">
        <v>734</v>
      </c>
    </row>
    <row r="556" spans="1:2">
      <c r="A556" s="23">
        <v>1003</v>
      </c>
      <c r="B556" s="23" t="s">
        <v>734</v>
      </c>
    </row>
    <row r="557" spans="1:2">
      <c r="A557" s="23">
        <v>1003</v>
      </c>
      <c r="B557" s="23" t="s">
        <v>734</v>
      </c>
    </row>
    <row r="558" spans="1:2">
      <c r="A558" s="23">
        <v>1003</v>
      </c>
      <c r="B558" s="23" t="s">
        <v>734</v>
      </c>
    </row>
    <row r="559" spans="1:2">
      <c r="A559" s="23">
        <v>1003</v>
      </c>
      <c r="B559" s="23" t="s">
        <v>734</v>
      </c>
    </row>
    <row r="560" spans="1:2">
      <c r="A560" s="23">
        <v>1003</v>
      </c>
      <c r="B560" s="23" t="s">
        <v>734</v>
      </c>
    </row>
    <row r="561" spans="1:2">
      <c r="A561" s="23">
        <v>1003</v>
      </c>
      <c r="B561" s="23" t="s">
        <v>734</v>
      </c>
    </row>
    <row r="562" spans="1:2">
      <c r="A562" s="23">
        <v>1003</v>
      </c>
      <c r="B562" s="23" t="s">
        <v>734</v>
      </c>
    </row>
    <row r="563" spans="1:2">
      <c r="A563" s="23">
        <v>1003</v>
      </c>
      <c r="B563" s="23" t="s">
        <v>734</v>
      </c>
    </row>
    <row r="564" spans="1:2">
      <c r="A564" s="23">
        <v>1003</v>
      </c>
      <c r="B564" s="23" t="s">
        <v>734</v>
      </c>
    </row>
    <row r="565" spans="1:2">
      <c r="A565" s="23">
        <v>1003</v>
      </c>
      <c r="B565" s="23" t="s">
        <v>734</v>
      </c>
    </row>
    <row r="566" spans="1:2">
      <c r="A566" s="23">
        <v>1003</v>
      </c>
      <c r="B566" s="23" t="s">
        <v>734</v>
      </c>
    </row>
    <row r="567" spans="1:2">
      <c r="A567" s="23">
        <v>1003</v>
      </c>
      <c r="B567" s="23" t="s">
        <v>734</v>
      </c>
    </row>
    <row r="568" spans="1:2">
      <c r="A568" s="23">
        <v>1003</v>
      </c>
      <c r="B568" s="23" t="s">
        <v>734</v>
      </c>
    </row>
    <row r="569" spans="1:2">
      <c r="A569" s="23">
        <v>1003</v>
      </c>
      <c r="B569" s="23" t="s">
        <v>734</v>
      </c>
    </row>
    <row r="570" spans="1:2">
      <c r="A570" s="23">
        <v>1003</v>
      </c>
      <c r="B570" s="23" t="s">
        <v>734</v>
      </c>
    </row>
    <row r="571" spans="1:2">
      <c r="A571" s="23">
        <v>1003</v>
      </c>
      <c r="B571" s="23" t="s">
        <v>734</v>
      </c>
    </row>
    <row r="572" spans="1:2">
      <c r="A572" s="23">
        <v>1003</v>
      </c>
      <c r="B572" s="23" t="s">
        <v>734</v>
      </c>
    </row>
    <row r="573" spans="1:2">
      <c r="A573" s="23">
        <v>1003</v>
      </c>
      <c r="B573" s="23" t="s">
        <v>734</v>
      </c>
    </row>
    <row r="574" spans="1:2">
      <c r="A574" s="23">
        <v>1003</v>
      </c>
      <c r="B574" s="23" t="s">
        <v>734</v>
      </c>
    </row>
    <row r="575" spans="1:2">
      <c r="A575" s="23">
        <v>1003</v>
      </c>
      <c r="B575" s="23" t="s">
        <v>734</v>
      </c>
    </row>
    <row r="576" spans="1:2">
      <c r="A576" s="23">
        <v>1003</v>
      </c>
      <c r="B576" s="23" t="s">
        <v>734</v>
      </c>
    </row>
    <row r="577" spans="1:2">
      <c r="A577" s="23">
        <v>1003</v>
      </c>
      <c r="B577" s="23" t="s">
        <v>734</v>
      </c>
    </row>
    <row r="578" spans="1:2">
      <c r="A578" s="23">
        <v>1003</v>
      </c>
      <c r="B578" s="23" t="s">
        <v>734</v>
      </c>
    </row>
    <row r="579" spans="1:2">
      <c r="A579" s="23">
        <v>1003</v>
      </c>
      <c r="B579" s="23" t="s">
        <v>734</v>
      </c>
    </row>
    <row r="580" spans="1:2">
      <c r="A580" s="23">
        <v>1003</v>
      </c>
      <c r="B580" s="23" t="s">
        <v>734</v>
      </c>
    </row>
    <row r="581" spans="1:2">
      <c r="A581" s="23">
        <v>1003</v>
      </c>
      <c r="B581" s="23" t="s">
        <v>734</v>
      </c>
    </row>
    <row r="582" spans="1:2">
      <c r="A582" s="23">
        <v>1003</v>
      </c>
      <c r="B582" s="23" t="s">
        <v>734</v>
      </c>
    </row>
    <row r="583" spans="1:2">
      <c r="A583" s="23">
        <v>1003</v>
      </c>
      <c r="B583" s="23" t="s">
        <v>734</v>
      </c>
    </row>
    <row r="584" spans="1:2">
      <c r="A584" s="23">
        <v>1003</v>
      </c>
      <c r="B584" s="23" t="s">
        <v>734</v>
      </c>
    </row>
    <row r="585" spans="1:2">
      <c r="A585" s="23">
        <v>1003</v>
      </c>
      <c r="B585" s="23" t="s">
        <v>734</v>
      </c>
    </row>
    <row r="586" spans="1:2">
      <c r="A586" s="23">
        <v>1003</v>
      </c>
      <c r="B586" s="23" t="s">
        <v>734</v>
      </c>
    </row>
    <row r="587" spans="1:2">
      <c r="A587" s="23">
        <v>1003</v>
      </c>
      <c r="B587" s="23" t="s">
        <v>734</v>
      </c>
    </row>
    <row r="588" spans="1:2">
      <c r="A588" s="23">
        <v>1003</v>
      </c>
      <c r="B588" s="23" t="s">
        <v>734</v>
      </c>
    </row>
    <row r="589" spans="1:2">
      <c r="A589" s="23">
        <v>1003</v>
      </c>
      <c r="B589" s="23" t="s">
        <v>734</v>
      </c>
    </row>
    <row r="590" spans="1:2">
      <c r="A590" s="23">
        <v>1003</v>
      </c>
      <c r="B590" s="23" t="s">
        <v>734</v>
      </c>
    </row>
    <row r="591" spans="1:2">
      <c r="A591" s="23">
        <v>1003</v>
      </c>
      <c r="B591" s="23" t="s">
        <v>734</v>
      </c>
    </row>
    <row r="592" spans="1:2">
      <c r="A592" s="23">
        <v>1003</v>
      </c>
      <c r="B592" s="23" t="s">
        <v>734</v>
      </c>
    </row>
    <row r="593" spans="1:2">
      <c r="A593" s="23">
        <v>1003</v>
      </c>
      <c r="B593" s="23" t="s">
        <v>734</v>
      </c>
    </row>
    <row r="594" spans="1:2">
      <c r="A594" s="23">
        <v>1003</v>
      </c>
      <c r="B594" s="23" t="s">
        <v>734</v>
      </c>
    </row>
    <row r="595" spans="1:2">
      <c r="A595" s="23">
        <v>1003</v>
      </c>
      <c r="B595" s="23" t="s">
        <v>734</v>
      </c>
    </row>
    <row r="596" spans="1:2">
      <c r="A596" s="23">
        <v>1003</v>
      </c>
      <c r="B596" s="23" t="s">
        <v>734</v>
      </c>
    </row>
    <row r="597" spans="1:2">
      <c r="A597" s="23">
        <v>1003</v>
      </c>
      <c r="B597" s="23" t="s">
        <v>734</v>
      </c>
    </row>
    <row r="598" spans="1:2">
      <c r="A598" s="23">
        <v>1003</v>
      </c>
      <c r="B598" s="23" t="s">
        <v>734</v>
      </c>
    </row>
    <row r="599" spans="1:2">
      <c r="A599" s="23">
        <v>1003</v>
      </c>
      <c r="B599" s="23" t="s">
        <v>734</v>
      </c>
    </row>
    <row r="600" spans="1:2">
      <c r="A600" s="23">
        <v>1003</v>
      </c>
      <c r="B600" s="23" t="s">
        <v>734</v>
      </c>
    </row>
    <row r="601" spans="1:2">
      <c r="A601" s="23">
        <v>1003</v>
      </c>
      <c r="B601" s="23" t="s">
        <v>734</v>
      </c>
    </row>
    <row r="602" spans="1:2">
      <c r="A602" s="23">
        <v>1003</v>
      </c>
      <c r="B602" s="23" t="s">
        <v>734</v>
      </c>
    </row>
    <row r="603" spans="1:2">
      <c r="A603" s="23">
        <v>1003</v>
      </c>
      <c r="B603" s="23" t="s">
        <v>734</v>
      </c>
    </row>
    <row r="604" spans="1:2">
      <c r="A604" s="23">
        <v>1003</v>
      </c>
      <c r="B604" s="23" t="s">
        <v>734</v>
      </c>
    </row>
    <row r="605" spans="1:2">
      <c r="A605" s="23">
        <v>1003</v>
      </c>
      <c r="B605" s="23" t="s">
        <v>734</v>
      </c>
    </row>
    <row r="606" spans="1:2">
      <c r="A606" s="23">
        <v>1003</v>
      </c>
      <c r="B606" s="23" t="s">
        <v>734</v>
      </c>
    </row>
    <row r="607" spans="1:2">
      <c r="A607" s="23">
        <v>1003</v>
      </c>
      <c r="B607" s="23" t="s">
        <v>734</v>
      </c>
    </row>
    <row r="608" spans="1:2">
      <c r="A608" s="23">
        <v>1003</v>
      </c>
      <c r="B608" s="23" t="s">
        <v>734</v>
      </c>
    </row>
    <row r="609" spans="1:2">
      <c r="A609" s="23">
        <v>1003</v>
      </c>
      <c r="B609" s="23" t="s">
        <v>734</v>
      </c>
    </row>
    <row r="610" spans="1:2">
      <c r="A610" s="23">
        <v>1003</v>
      </c>
      <c r="B610" s="23" t="s">
        <v>734</v>
      </c>
    </row>
    <row r="611" spans="1:2">
      <c r="A611" s="23">
        <v>1003</v>
      </c>
      <c r="B611" s="23" t="s">
        <v>734</v>
      </c>
    </row>
    <row r="612" spans="1:2">
      <c r="A612" s="23">
        <v>1003</v>
      </c>
      <c r="B612" s="23" t="s">
        <v>734</v>
      </c>
    </row>
    <row r="613" spans="1:2">
      <c r="A613" s="23">
        <v>1003</v>
      </c>
      <c r="B613" s="23" t="s">
        <v>734</v>
      </c>
    </row>
    <row r="614" spans="1:2">
      <c r="A614" s="23">
        <v>1003</v>
      </c>
      <c r="B614" s="23" t="s">
        <v>734</v>
      </c>
    </row>
    <row r="615" spans="1:2">
      <c r="A615" s="23">
        <v>1003</v>
      </c>
      <c r="B615" s="23" t="s">
        <v>734</v>
      </c>
    </row>
    <row r="616" spans="1:2">
      <c r="A616" s="23">
        <v>1003</v>
      </c>
      <c r="B616" s="23" t="s">
        <v>734</v>
      </c>
    </row>
    <row r="617" spans="1:2">
      <c r="A617" s="23">
        <v>1003</v>
      </c>
      <c r="B617" s="23" t="s">
        <v>734</v>
      </c>
    </row>
    <row r="618" spans="1:2">
      <c r="A618" s="23">
        <v>1003</v>
      </c>
      <c r="B618" s="23" t="s">
        <v>734</v>
      </c>
    </row>
    <row r="619" spans="1:2">
      <c r="A619" s="23">
        <v>1003</v>
      </c>
      <c r="B619" s="23" t="s">
        <v>734</v>
      </c>
    </row>
    <row r="620" spans="1:2">
      <c r="A620" s="23">
        <v>1003</v>
      </c>
      <c r="B620" s="23" t="s">
        <v>734</v>
      </c>
    </row>
    <row r="621" spans="1:2">
      <c r="A621" s="23">
        <v>1003</v>
      </c>
      <c r="B621" s="23" t="s">
        <v>734</v>
      </c>
    </row>
    <row r="622" spans="1:2">
      <c r="A622" s="23">
        <v>1003</v>
      </c>
      <c r="B622" s="23" t="s">
        <v>734</v>
      </c>
    </row>
    <row r="623" spans="1:2">
      <c r="A623" s="23">
        <v>1003</v>
      </c>
      <c r="B623" s="23" t="s">
        <v>734</v>
      </c>
    </row>
    <row r="624" spans="1:2">
      <c r="A624" s="23">
        <v>1003</v>
      </c>
      <c r="B624" s="23" t="s">
        <v>734</v>
      </c>
    </row>
    <row r="625" spans="1:2">
      <c r="A625" s="23">
        <v>1003</v>
      </c>
      <c r="B625" s="23" t="s">
        <v>734</v>
      </c>
    </row>
    <row r="626" spans="1:2">
      <c r="A626" s="23">
        <v>1003</v>
      </c>
      <c r="B626" s="23" t="s">
        <v>734</v>
      </c>
    </row>
    <row r="627" spans="1:2">
      <c r="A627" s="23">
        <v>1003</v>
      </c>
      <c r="B627" s="23" t="s">
        <v>734</v>
      </c>
    </row>
    <row r="628" spans="1:2">
      <c r="A628" s="23">
        <v>1003</v>
      </c>
      <c r="B628" s="23" t="s">
        <v>734</v>
      </c>
    </row>
    <row r="629" spans="1:2">
      <c r="A629" s="23">
        <v>1003</v>
      </c>
      <c r="B629" s="23" t="s">
        <v>734</v>
      </c>
    </row>
    <row r="630" spans="1:2">
      <c r="A630" s="23">
        <v>1003</v>
      </c>
      <c r="B630" s="23" t="s">
        <v>734</v>
      </c>
    </row>
    <row r="631" spans="1:2">
      <c r="A631" s="23">
        <v>1003</v>
      </c>
      <c r="B631" s="23" t="s">
        <v>734</v>
      </c>
    </row>
    <row r="632" spans="1:2">
      <c r="A632" s="23">
        <v>1003</v>
      </c>
      <c r="B632" s="23" t="s">
        <v>734</v>
      </c>
    </row>
    <row r="633" spans="1:2">
      <c r="A633" s="23">
        <v>1003</v>
      </c>
      <c r="B633" s="23" t="s">
        <v>734</v>
      </c>
    </row>
    <row r="634" spans="1:2">
      <c r="A634" s="23">
        <v>1003</v>
      </c>
      <c r="B634" s="23" t="s">
        <v>734</v>
      </c>
    </row>
    <row r="635" spans="1:2">
      <c r="A635" s="23">
        <v>1003</v>
      </c>
      <c r="B635" s="23" t="s">
        <v>734</v>
      </c>
    </row>
    <row r="636" spans="1:2">
      <c r="A636" s="23">
        <v>1003</v>
      </c>
      <c r="B636" s="23" t="s">
        <v>734</v>
      </c>
    </row>
    <row r="637" spans="1:2">
      <c r="A637" s="23">
        <v>1003</v>
      </c>
      <c r="B637" s="23" t="s">
        <v>734</v>
      </c>
    </row>
    <row r="638" spans="1:2">
      <c r="A638" s="23">
        <v>1003</v>
      </c>
      <c r="B638" s="23" t="s">
        <v>734</v>
      </c>
    </row>
    <row r="639" spans="1:2">
      <c r="A639" s="23">
        <v>1003</v>
      </c>
      <c r="B639" s="23" t="s">
        <v>734</v>
      </c>
    </row>
    <row r="640" spans="1:2">
      <c r="A640" s="23">
        <v>1003</v>
      </c>
      <c r="B640" s="23" t="s">
        <v>734</v>
      </c>
    </row>
    <row r="641" spans="1:2">
      <c r="A641" s="23">
        <v>1003</v>
      </c>
      <c r="B641" s="23" t="s">
        <v>734</v>
      </c>
    </row>
    <row r="642" spans="1:2">
      <c r="A642" s="23">
        <v>1003</v>
      </c>
      <c r="B642" s="23" t="s">
        <v>734</v>
      </c>
    </row>
    <row r="643" spans="1:2">
      <c r="A643" s="23">
        <v>1003</v>
      </c>
      <c r="B643" s="23" t="s">
        <v>734</v>
      </c>
    </row>
    <row r="644" spans="1:2">
      <c r="A644" s="23">
        <v>1003</v>
      </c>
      <c r="B644" s="23" t="s">
        <v>734</v>
      </c>
    </row>
    <row r="645" spans="1:2">
      <c r="A645" s="23">
        <v>1003</v>
      </c>
      <c r="B645" s="23" t="s">
        <v>734</v>
      </c>
    </row>
    <row r="646" spans="1:2">
      <c r="A646" s="23">
        <v>1003</v>
      </c>
      <c r="B646" s="23" t="s">
        <v>734</v>
      </c>
    </row>
    <row r="647" spans="1:2">
      <c r="A647" s="23">
        <v>1003</v>
      </c>
      <c r="B647" s="23" t="s">
        <v>734</v>
      </c>
    </row>
    <row r="648" spans="1:2">
      <c r="A648" s="23">
        <v>1003</v>
      </c>
      <c r="B648" s="23" t="s">
        <v>734</v>
      </c>
    </row>
    <row r="649" spans="1:2">
      <c r="A649" s="23">
        <v>1003</v>
      </c>
      <c r="B649" s="23" t="s">
        <v>734</v>
      </c>
    </row>
    <row r="650" spans="1:2">
      <c r="A650" s="23">
        <v>1003</v>
      </c>
      <c r="B650" s="23" t="s">
        <v>734</v>
      </c>
    </row>
    <row r="651" spans="1:2">
      <c r="A651" s="23">
        <v>1003</v>
      </c>
      <c r="B651" s="23" t="s">
        <v>734</v>
      </c>
    </row>
    <row r="652" spans="1:2">
      <c r="A652" s="23">
        <v>1003</v>
      </c>
      <c r="B652" s="23" t="s">
        <v>734</v>
      </c>
    </row>
    <row r="653" spans="1:2">
      <c r="A653" s="23">
        <v>1003</v>
      </c>
      <c r="B653" s="23" t="s">
        <v>734</v>
      </c>
    </row>
    <row r="654" spans="1:2">
      <c r="A654" s="23">
        <v>1003</v>
      </c>
      <c r="B654" s="23" t="s">
        <v>734</v>
      </c>
    </row>
    <row r="655" spans="1:2">
      <c r="A655" s="23">
        <v>1003</v>
      </c>
      <c r="B655" s="23" t="s">
        <v>734</v>
      </c>
    </row>
    <row r="656" spans="1:2">
      <c r="A656" s="23">
        <v>1003</v>
      </c>
      <c r="B656" s="23" t="s">
        <v>734</v>
      </c>
    </row>
    <row r="657" spans="1:2">
      <c r="A657" s="23">
        <v>1003</v>
      </c>
      <c r="B657" s="23" t="s">
        <v>734</v>
      </c>
    </row>
    <row r="658" spans="1:2">
      <c r="A658" s="23">
        <v>1003</v>
      </c>
      <c r="B658" s="23" t="s">
        <v>734</v>
      </c>
    </row>
    <row r="659" spans="1:2">
      <c r="A659" s="23">
        <v>1003</v>
      </c>
      <c r="B659" s="23" t="s">
        <v>734</v>
      </c>
    </row>
    <row r="660" spans="1:2">
      <c r="A660" s="23">
        <v>1003</v>
      </c>
      <c r="B660" s="23" t="s">
        <v>734</v>
      </c>
    </row>
    <row r="661" spans="1:2">
      <c r="A661" s="23">
        <v>1003</v>
      </c>
      <c r="B661" s="23" t="s">
        <v>734</v>
      </c>
    </row>
    <row r="662" spans="1:2">
      <c r="A662" s="23">
        <v>1003</v>
      </c>
      <c r="B662" s="23" t="s">
        <v>734</v>
      </c>
    </row>
    <row r="663" spans="1:2">
      <c r="A663" s="23">
        <v>1003</v>
      </c>
      <c r="B663" s="23" t="s">
        <v>734</v>
      </c>
    </row>
    <row r="664" spans="1:2">
      <c r="A664" s="23">
        <v>1003</v>
      </c>
      <c r="B664" s="23" t="s">
        <v>734</v>
      </c>
    </row>
    <row r="665" spans="1:2">
      <c r="A665" s="23">
        <v>1003</v>
      </c>
      <c r="B665" s="23" t="s">
        <v>734</v>
      </c>
    </row>
    <row r="666" spans="1:2">
      <c r="A666" s="23">
        <v>1003</v>
      </c>
      <c r="B666" s="23" t="s">
        <v>734</v>
      </c>
    </row>
    <row r="667" spans="1:2">
      <c r="A667" s="23">
        <v>1003</v>
      </c>
      <c r="B667" s="23" t="s">
        <v>734</v>
      </c>
    </row>
    <row r="668" spans="1:2">
      <c r="A668" s="23">
        <v>1003</v>
      </c>
      <c r="B668" s="23" t="s">
        <v>734</v>
      </c>
    </row>
    <row r="669" spans="1:2">
      <c r="A669" s="23">
        <v>1003</v>
      </c>
      <c r="B669" s="23" t="s">
        <v>734</v>
      </c>
    </row>
    <row r="670" spans="1:2">
      <c r="A670" s="23">
        <v>1003</v>
      </c>
      <c r="B670" s="23" t="s">
        <v>734</v>
      </c>
    </row>
    <row r="671" spans="1:2">
      <c r="A671" s="23">
        <v>1003</v>
      </c>
      <c r="B671" s="23" t="s">
        <v>734</v>
      </c>
    </row>
    <row r="672" spans="1:2">
      <c r="A672" s="23">
        <v>1003</v>
      </c>
      <c r="B672" s="23" t="s">
        <v>734</v>
      </c>
    </row>
    <row r="673" spans="1:2">
      <c r="A673" s="23">
        <v>1003</v>
      </c>
      <c r="B673" s="23" t="s">
        <v>734</v>
      </c>
    </row>
    <row r="674" spans="1:2">
      <c r="A674" s="23">
        <v>1003</v>
      </c>
      <c r="B674" s="23" t="s">
        <v>734</v>
      </c>
    </row>
    <row r="675" spans="1:2">
      <c r="A675" s="23">
        <v>1003</v>
      </c>
      <c r="B675" s="23" t="s">
        <v>734</v>
      </c>
    </row>
    <row r="676" spans="1:2">
      <c r="A676" s="23">
        <v>1003</v>
      </c>
      <c r="B676" s="23" t="s">
        <v>734</v>
      </c>
    </row>
    <row r="677" spans="1:2">
      <c r="A677" s="23">
        <v>1003</v>
      </c>
      <c r="B677" s="23" t="s">
        <v>734</v>
      </c>
    </row>
    <row r="678" spans="1:2">
      <c r="A678" s="23">
        <v>1003</v>
      </c>
      <c r="B678" s="23" t="s">
        <v>734</v>
      </c>
    </row>
    <row r="679" spans="1:2">
      <c r="A679" s="23">
        <v>1003</v>
      </c>
      <c r="B679" s="23" t="s">
        <v>734</v>
      </c>
    </row>
    <row r="680" spans="1:2">
      <c r="A680" s="23">
        <v>1003</v>
      </c>
      <c r="B680" s="23" t="s">
        <v>734</v>
      </c>
    </row>
    <row r="681" spans="1:2">
      <c r="A681" s="23">
        <v>1003</v>
      </c>
      <c r="B681" s="23" t="s">
        <v>734</v>
      </c>
    </row>
    <row r="682" spans="1:2">
      <c r="A682" s="23">
        <v>1003</v>
      </c>
      <c r="B682" s="23" t="s">
        <v>734</v>
      </c>
    </row>
    <row r="683" spans="1:2">
      <c r="A683" s="23">
        <v>1003</v>
      </c>
      <c r="B683" s="23" t="s">
        <v>734</v>
      </c>
    </row>
    <row r="684" spans="1:2">
      <c r="A684" s="23">
        <v>1004</v>
      </c>
      <c r="B684" s="23" t="s">
        <v>735</v>
      </c>
    </row>
    <row r="685" spans="1:2">
      <c r="A685" s="23">
        <v>1004</v>
      </c>
      <c r="B685" s="23" t="s">
        <v>735</v>
      </c>
    </row>
    <row r="686" spans="1:2">
      <c r="A686" s="23">
        <v>1004</v>
      </c>
      <c r="B686" s="23" t="s">
        <v>735</v>
      </c>
    </row>
    <row r="687" spans="1:2">
      <c r="A687" s="23">
        <v>1004</v>
      </c>
      <c r="B687" s="23" t="s">
        <v>735</v>
      </c>
    </row>
    <row r="688" spans="1:2">
      <c r="A688" s="23">
        <v>1004</v>
      </c>
      <c r="B688" s="23" t="s">
        <v>735</v>
      </c>
    </row>
    <row r="689" spans="1:2">
      <c r="A689" s="23">
        <v>1004</v>
      </c>
      <c r="B689" s="23" t="s">
        <v>735</v>
      </c>
    </row>
    <row r="690" spans="1:2">
      <c r="A690" s="23">
        <v>1004</v>
      </c>
      <c r="B690" s="23" t="s">
        <v>735</v>
      </c>
    </row>
    <row r="691" spans="1:2">
      <c r="A691" s="23">
        <v>1004</v>
      </c>
      <c r="B691" s="23" t="s">
        <v>735</v>
      </c>
    </row>
    <row r="692" spans="1:2">
      <c r="A692" s="23">
        <v>1004</v>
      </c>
      <c r="B692" s="23" t="s">
        <v>735</v>
      </c>
    </row>
    <row r="693" spans="1:2">
      <c r="A693" s="23">
        <v>1004</v>
      </c>
      <c r="B693" s="23" t="s">
        <v>735</v>
      </c>
    </row>
    <row r="694" spans="1:2">
      <c r="A694" s="23">
        <v>1004</v>
      </c>
      <c r="B694" s="23" t="s">
        <v>735</v>
      </c>
    </row>
    <row r="695" spans="1:2">
      <c r="A695" s="23">
        <v>1004</v>
      </c>
      <c r="B695" s="23" t="s">
        <v>735</v>
      </c>
    </row>
    <row r="696" spans="1:2">
      <c r="A696" s="23">
        <v>1004</v>
      </c>
      <c r="B696" s="23" t="s">
        <v>735</v>
      </c>
    </row>
    <row r="697" spans="1:2">
      <c r="A697" s="23">
        <v>1004</v>
      </c>
      <c r="B697" s="23" t="s">
        <v>735</v>
      </c>
    </row>
    <row r="698" spans="1:2">
      <c r="A698" s="23">
        <v>1004</v>
      </c>
      <c r="B698" s="23" t="s">
        <v>735</v>
      </c>
    </row>
    <row r="699" spans="1:2">
      <c r="A699" s="23">
        <v>1004</v>
      </c>
      <c r="B699" s="23" t="s">
        <v>735</v>
      </c>
    </row>
    <row r="700" spans="1:2">
      <c r="A700" s="23">
        <v>1004</v>
      </c>
      <c r="B700" s="23" t="s">
        <v>735</v>
      </c>
    </row>
    <row r="701" spans="1:2">
      <c r="A701" s="23">
        <v>1004</v>
      </c>
      <c r="B701" s="23" t="s">
        <v>735</v>
      </c>
    </row>
    <row r="702" spans="1:2">
      <c r="A702" s="23">
        <v>1004</v>
      </c>
      <c r="B702" s="23" t="s">
        <v>735</v>
      </c>
    </row>
    <row r="703" spans="1:2">
      <c r="A703" s="23">
        <v>1004</v>
      </c>
      <c r="B703" s="23" t="s">
        <v>735</v>
      </c>
    </row>
    <row r="704" spans="1:2">
      <c r="A704" s="23">
        <v>1004</v>
      </c>
      <c r="B704" s="23" t="s">
        <v>735</v>
      </c>
    </row>
    <row r="705" spans="1:2">
      <c r="A705" s="23">
        <v>1004</v>
      </c>
      <c r="B705" s="23" t="s">
        <v>735</v>
      </c>
    </row>
    <row r="706" spans="1:2">
      <c r="A706" s="23">
        <v>1004</v>
      </c>
      <c r="B706" s="23" t="s">
        <v>735</v>
      </c>
    </row>
    <row r="707" spans="1:2">
      <c r="A707" s="23">
        <v>1004</v>
      </c>
      <c r="B707" s="23" t="s">
        <v>735</v>
      </c>
    </row>
    <row r="708" spans="1:2">
      <c r="A708" s="23">
        <v>1004</v>
      </c>
      <c r="B708" s="23" t="s">
        <v>735</v>
      </c>
    </row>
    <row r="709" spans="1:2">
      <c r="A709" s="23">
        <v>1004</v>
      </c>
      <c r="B709" s="23" t="s">
        <v>735</v>
      </c>
    </row>
    <row r="710" spans="1:2">
      <c r="A710" s="23">
        <v>1004</v>
      </c>
      <c r="B710" s="23" t="s">
        <v>735</v>
      </c>
    </row>
    <row r="711" spans="1:2">
      <c r="A711" s="23">
        <v>1004</v>
      </c>
      <c r="B711" s="23" t="s">
        <v>735</v>
      </c>
    </row>
    <row r="712" spans="1:2">
      <c r="A712" s="23">
        <v>1004</v>
      </c>
      <c r="B712" s="23" t="s">
        <v>735</v>
      </c>
    </row>
    <row r="713" spans="1:2">
      <c r="A713" s="23">
        <v>1004</v>
      </c>
      <c r="B713" s="23" t="s">
        <v>735</v>
      </c>
    </row>
    <row r="714" spans="1:2">
      <c r="A714" s="23">
        <v>1004</v>
      </c>
      <c r="B714" s="23" t="s">
        <v>735</v>
      </c>
    </row>
    <row r="715" spans="1:2">
      <c r="A715" s="23">
        <v>1004</v>
      </c>
      <c r="B715" s="23" t="s">
        <v>735</v>
      </c>
    </row>
    <row r="716" spans="1:2">
      <c r="A716" s="23">
        <v>1004</v>
      </c>
      <c r="B716" s="23" t="s">
        <v>735</v>
      </c>
    </row>
    <row r="717" spans="1:2">
      <c r="A717" s="23">
        <v>1004</v>
      </c>
      <c r="B717" s="23" t="s">
        <v>735</v>
      </c>
    </row>
    <row r="718" spans="1:2">
      <c r="A718" s="23">
        <v>1004</v>
      </c>
      <c r="B718" s="23" t="s">
        <v>735</v>
      </c>
    </row>
    <row r="719" spans="1:2">
      <c r="A719" s="23">
        <v>1004</v>
      </c>
      <c r="B719" s="23" t="s">
        <v>735</v>
      </c>
    </row>
    <row r="720" spans="1:2">
      <c r="A720" s="23">
        <v>1004</v>
      </c>
      <c r="B720" s="23" t="s">
        <v>735</v>
      </c>
    </row>
    <row r="721" spans="1:2">
      <c r="A721" s="23">
        <v>1004</v>
      </c>
      <c r="B721" s="23" t="s">
        <v>735</v>
      </c>
    </row>
    <row r="722" spans="1:2">
      <c r="A722" s="23">
        <v>1004</v>
      </c>
      <c r="B722" s="23" t="s">
        <v>735</v>
      </c>
    </row>
    <row r="723" spans="1:2">
      <c r="A723" s="23">
        <v>1004</v>
      </c>
      <c r="B723" s="23" t="s">
        <v>735</v>
      </c>
    </row>
    <row r="724" spans="1:2">
      <c r="A724" s="23">
        <v>1004</v>
      </c>
      <c r="B724" s="23" t="s">
        <v>735</v>
      </c>
    </row>
    <row r="725" spans="1:2">
      <c r="A725" s="23">
        <v>1004</v>
      </c>
      <c r="B725" s="23" t="s">
        <v>735</v>
      </c>
    </row>
    <row r="726" spans="1:2">
      <c r="A726" s="23">
        <v>1004</v>
      </c>
      <c r="B726" s="23" t="s">
        <v>735</v>
      </c>
    </row>
    <row r="727" spans="1:2">
      <c r="A727" s="23">
        <v>1004</v>
      </c>
      <c r="B727" s="23" t="s">
        <v>735</v>
      </c>
    </row>
    <row r="728" spans="1:2">
      <c r="A728" s="23">
        <v>1004</v>
      </c>
      <c r="B728" s="23" t="s">
        <v>735</v>
      </c>
    </row>
    <row r="729" spans="1:2">
      <c r="A729" s="23">
        <v>1004</v>
      </c>
      <c r="B729" s="23" t="s">
        <v>735</v>
      </c>
    </row>
    <row r="730" spans="1:2">
      <c r="A730" s="23">
        <v>1004</v>
      </c>
      <c r="B730" s="23" t="s">
        <v>735</v>
      </c>
    </row>
    <row r="731" spans="1:2">
      <c r="A731" s="23">
        <v>1004</v>
      </c>
      <c r="B731" s="23" t="s">
        <v>735</v>
      </c>
    </row>
    <row r="732" spans="1:2">
      <c r="A732" s="23">
        <v>1004</v>
      </c>
      <c r="B732" s="23" t="s">
        <v>735</v>
      </c>
    </row>
    <row r="733" spans="1:2">
      <c r="A733" s="23">
        <v>1004</v>
      </c>
      <c r="B733" s="23" t="s">
        <v>735</v>
      </c>
    </row>
    <row r="734" spans="1:2">
      <c r="A734" s="23">
        <v>1004</v>
      </c>
      <c r="B734" s="23" t="s">
        <v>735</v>
      </c>
    </row>
    <row r="735" spans="1:2">
      <c r="A735" s="23">
        <v>1004</v>
      </c>
      <c r="B735" s="23" t="s">
        <v>735</v>
      </c>
    </row>
    <row r="736" spans="1:2">
      <c r="A736" s="23">
        <v>1004</v>
      </c>
      <c r="B736" s="23" t="s">
        <v>735</v>
      </c>
    </row>
    <row r="737" spans="1:2">
      <c r="A737" s="23">
        <v>1004</v>
      </c>
      <c r="B737" s="23" t="s">
        <v>735</v>
      </c>
    </row>
    <row r="738" spans="1:2">
      <c r="A738" s="23">
        <v>1004</v>
      </c>
      <c r="B738" s="23" t="s">
        <v>735</v>
      </c>
    </row>
    <row r="739" spans="1:2">
      <c r="A739" s="23">
        <v>1004</v>
      </c>
      <c r="B739" s="23" t="s">
        <v>735</v>
      </c>
    </row>
    <row r="740" spans="1:2">
      <c r="A740" s="23">
        <v>1004</v>
      </c>
      <c r="B740" s="23" t="s">
        <v>735</v>
      </c>
    </row>
    <row r="741" spans="1:2">
      <c r="A741" s="23">
        <v>1004</v>
      </c>
      <c r="B741" s="23" t="s">
        <v>735</v>
      </c>
    </row>
    <row r="742" spans="1:2">
      <c r="A742" s="23">
        <v>1004</v>
      </c>
      <c r="B742" s="23" t="s">
        <v>735</v>
      </c>
    </row>
    <row r="743" spans="1:2">
      <c r="A743" s="23">
        <v>1004</v>
      </c>
      <c r="B743" s="23" t="s">
        <v>735</v>
      </c>
    </row>
    <row r="744" spans="1:2">
      <c r="A744" s="23">
        <v>1004</v>
      </c>
      <c r="B744" s="23" t="s">
        <v>735</v>
      </c>
    </row>
    <row r="745" spans="1:2">
      <c r="A745" s="23">
        <v>1004</v>
      </c>
      <c r="B745" s="23" t="s">
        <v>735</v>
      </c>
    </row>
    <row r="746" spans="1:2">
      <c r="A746" s="23">
        <v>1004</v>
      </c>
      <c r="B746" s="23" t="s">
        <v>735</v>
      </c>
    </row>
    <row r="747" spans="1:2">
      <c r="A747" s="23">
        <v>1004</v>
      </c>
      <c r="B747" s="23" t="s">
        <v>735</v>
      </c>
    </row>
    <row r="748" spans="1:2">
      <c r="A748" s="23">
        <v>1004</v>
      </c>
      <c r="B748" s="23" t="s">
        <v>735</v>
      </c>
    </row>
    <row r="749" spans="1:2">
      <c r="A749" s="23">
        <v>1004</v>
      </c>
      <c r="B749" s="23" t="s">
        <v>735</v>
      </c>
    </row>
    <row r="750" spans="1:2">
      <c r="A750" s="23">
        <v>1004</v>
      </c>
      <c r="B750" s="23" t="s">
        <v>735</v>
      </c>
    </row>
    <row r="751" spans="1:2">
      <c r="A751" s="23">
        <v>1004</v>
      </c>
      <c r="B751" s="23" t="s">
        <v>735</v>
      </c>
    </row>
    <row r="752" spans="1:2">
      <c r="A752" s="23">
        <v>1004</v>
      </c>
      <c r="B752" s="23" t="s">
        <v>735</v>
      </c>
    </row>
    <row r="753" spans="1:2">
      <c r="A753" s="23">
        <v>1004</v>
      </c>
      <c r="B753" s="23" t="s">
        <v>735</v>
      </c>
    </row>
    <row r="754" spans="1:2">
      <c r="A754" s="23">
        <v>1004</v>
      </c>
      <c r="B754" s="23" t="s">
        <v>735</v>
      </c>
    </row>
    <row r="755" spans="1:2">
      <c r="A755" s="23">
        <v>1004</v>
      </c>
      <c r="B755" s="23" t="s">
        <v>735</v>
      </c>
    </row>
    <row r="756" spans="1:2">
      <c r="A756" s="23">
        <v>1004</v>
      </c>
      <c r="B756" s="23" t="s">
        <v>735</v>
      </c>
    </row>
    <row r="757" spans="1:2">
      <c r="A757" s="23">
        <v>1004</v>
      </c>
      <c r="B757" s="23" t="s">
        <v>735</v>
      </c>
    </row>
    <row r="758" spans="1:2">
      <c r="A758" s="23">
        <v>1004</v>
      </c>
      <c r="B758" s="23" t="s">
        <v>735</v>
      </c>
    </row>
    <row r="759" spans="1:2">
      <c r="A759" s="23">
        <v>1004</v>
      </c>
      <c r="B759" s="23" t="s">
        <v>735</v>
      </c>
    </row>
    <row r="760" spans="1:2">
      <c r="A760" s="23">
        <v>1004</v>
      </c>
      <c r="B760" s="23" t="s">
        <v>735</v>
      </c>
    </row>
    <row r="761" spans="1:2">
      <c r="A761" s="23">
        <v>1004</v>
      </c>
      <c r="B761" s="23" t="s">
        <v>735</v>
      </c>
    </row>
    <row r="762" spans="1:2">
      <c r="A762" s="23">
        <v>1004</v>
      </c>
      <c r="B762" s="23" t="s">
        <v>735</v>
      </c>
    </row>
    <row r="763" spans="1:2">
      <c r="A763" s="23">
        <v>1004</v>
      </c>
      <c r="B763" s="23" t="s">
        <v>735</v>
      </c>
    </row>
    <row r="764" spans="1:2">
      <c r="A764" s="23">
        <v>1004</v>
      </c>
      <c r="B764" s="23" t="s">
        <v>735</v>
      </c>
    </row>
    <row r="765" spans="1:2">
      <c r="A765" s="23">
        <v>1004</v>
      </c>
      <c r="B765" s="23" t="s">
        <v>735</v>
      </c>
    </row>
    <row r="766" spans="1:2">
      <c r="A766" s="23">
        <v>1004</v>
      </c>
      <c r="B766" s="23" t="s">
        <v>735</v>
      </c>
    </row>
    <row r="767" spans="1:2">
      <c r="A767" s="23">
        <v>1004</v>
      </c>
      <c r="B767" s="23" t="s">
        <v>735</v>
      </c>
    </row>
    <row r="768" spans="1:2">
      <c r="A768" s="23">
        <v>1004</v>
      </c>
      <c r="B768" s="23" t="s">
        <v>735</v>
      </c>
    </row>
    <row r="769" spans="1:2">
      <c r="A769" s="23">
        <v>1004</v>
      </c>
      <c r="B769" s="23" t="s">
        <v>735</v>
      </c>
    </row>
    <row r="770" spans="1:2">
      <c r="A770" s="23">
        <v>1004</v>
      </c>
      <c r="B770" s="23" t="s">
        <v>735</v>
      </c>
    </row>
    <row r="771" spans="1:2">
      <c r="A771" s="23">
        <v>1004</v>
      </c>
      <c r="B771" s="23" t="s">
        <v>735</v>
      </c>
    </row>
    <row r="772" spans="1:2">
      <c r="A772" s="23">
        <v>1004</v>
      </c>
      <c r="B772" s="23" t="s">
        <v>735</v>
      </c>
    </row>
    <row r="773" spans="1:2">
      <c r="A773" s="23">
        <v>1004</v>
      </c>
      <c r="B773" s="23" t="s">
        <v>735</v>
      </c>
    </row>
    <row r="774" spans="1:2">
      <c r="A774" s="23">
        <v>1004</v>
      </c>
      <c r="B774" s="23" t="s">
        <v>735</v>
      </c>
    </row>
    <row r="775" spans="1:2">
      <c r="A775" s="23">
        <v>1004</v>
      </c>
      <c r="B775" s="23" t="s">
        <v>735</v>
      </c>
    </row>
    <row r="776" spans="1:2">
      <c r="A776" s="23">
        <v>1004</v>
      </c>
      <c r="B776" s="23" t="s">
        <v>735</v>
      </c>
    </row>
    <row r="777" spans="1:2">
      <c r="A777" s="23">
        <v>1004</v>
      </c>
      <c r="B777" s="23" t="s">
        <v>735</v>
      </c>
    </row>
    <row r="778" spans="1:2">
      <c r="A778" s="23">
        <v>1004</v>
      </c>
      <c r="B778" s="23" t="s">
        <v>735</v>
      </c>
    </row>
    <row r="779" spans="1:2">
      <c r="A779" s="23">
        <v>1004</v>
      </c>
      <c r="B779" s="23" t="s">
        <v>735</v>
      </c>
    </row>
    <row r="780" spans="1:2">
      <c r="A780" s="23">
        <v>1004</v>
      </c>
      <c r="B780" s="23" t="s">
        <v>735</v>
      </c>
    </row>
    <row r="781" spans="1:2">
      <c r="A781" s="23">
        <v>1004</v>
      </c>
      <c r="B781" s="23" t="s">
        <v>735</v>
      </c>
    </row>
    <row r="782" spans="1:2">
      <c r="A782" s="23">
        <v>1004</v>
      </c>
      <c r="B782" s="23" t="s">
        <v>735</v>
      </c>
    </row>
    <row r="783" spans="1:2">
      <c r="A783" s="23">
        <v>1004</v>
      </c>
      <c r="B783" s="23" t="s">
        <v>735</v>
      </c>
    </row>
    <row r="784" spans="1:2">
      <c r="A784" s="23">
        <v>1004</v>
      </c>
      <c r="B784" s="23" t="s">
        <v>735</v>
      </c>
    </row>
    <row r="785" spans="1:2">
      <c r="A785" s="23">
        <v>1004</v>
      </c>
      <c r="B785" s="23" t="s">
        <v>735</v>
      </c>
    </row>
    <row r="786" spans="1:2">
      <c r="A786" s="23">
        <v>1004</v>
      </c>
      <c r="B786" s="23" t="s">
        <v>735</v>
      </c>
    </row>
    <row r="787" spans="1:2">
      <c r="A787" s="23">
        <v>1004</v>
      </c>
      <c r="B787" s="23" t="s">
        <v>735</v>
      </c>
    </row>
    <row r="788" spans="1:2">
      <c r="A788" s="23">
        <v>1004</v>
      </c>
      <c r="B788" s="23" t="s">
        <v>735</v>
      </c>
    </row>
    <row r="789" spans="1:2">
      <c r="A789" s="23">
        <v>1004</v>
      </c>
      <c r="B789" s="23" t="s">
        <v>735</v>
      </c>
    </row>
    <row r="790" spans="1:2">
      <c r="A790" s="23">
        <v>1004</v>
      </c>
      <c r="B790" s="23" t="s">
        <v>735</v>
      </c>
    </row>
    <row r="791" spans="1:2">
      <c r="A791" s="23">
        <v>1004</v>
      </c>
      <c r="B791" s="23" t="s">
        <v>735</v>
      </c>
    </row>
    <row r="792" spans="1:2">
      <c r="A792" s="23">
        <v>1004</v>
      </c>
      <c r="B792" s="23" t="s">
        <v>735</v>
      </c>
    </row>
    <row r="793" spans="1:2">
      <c r="A793" s="23">
        <v>1004</v>
      </c>
      <c r="B793" s="23" t="s">
        <v>735</v>
      </c>
    </row>
    <row r="794" spans="1:2">
      <c r="A794" s="23">
        <v>1004</v>
      </c>
      <c r="B794" s="23" t="s">
        <v>735</v>
      </c>
    </row>
    <row r="795" spans="1:2">
      <c r="A795" s="23">
        <v>1004</v>
      </c>
      <c r="B795" s="23" t="s">
        <v>735</v>
      </c>
    </row>
    <row r="796" spans="1:2">
      <c r="A796" s="23">
        <v>1004</v>
      </c>
      <c r="B796" s="23" t="s">
        <v>735</v>
      </c>
    </row>
    <row r="797" spans="1:2">
      <c r="A797" s="23">
        <v>1004</v>
      </c>
      <c r="B797" s="23" t="s">
        <v>735</v>
      </c>
    </row>
    <row r="798" spans="1:2">
      <c r="A798" s="23">
        <v>1004</v>
      </c>
      <c r="B798" s="23" t="s">
        <v>735</v>
      </c>
    </row>
    <row r="799" spans="1:2">
      <c r="A799" s="23">
        <v>1004</v>
      </c>
      <c r="B799" s="23" t="s">
        <v>735</v>
      </c>
    </row>
    <row r="800" spans="1:2">
      <c r="A800" s="23">
        <v>1004</v>
      </c>
      <c r="B800" s="23" t="s">
        <v>735</v>
      </c>
    </row>
    <row r="801" spans="1:2">
      <c r="A801" s="23">
        <v>1004</v>
      </c>
      <c r="B801" s="23" t="s">
        <v>735</v>
      </c>
    </row>
    <row r="802" spans="1:2">
      <c r="A802" s="23">
        <v>1004</v>
      </c>
      <c r="B802" s="23" t="s">
        <v>735</v>
      </c>
    </row>
    <row r="803" spans="1:2">
      <c r="A803" s="23">
        <v>1004</v>
      </c>
      <c r="B803" s="23" t="s">
        <v>735</v>
      </c>
    </row>
    <row r="804" spans="1:2">
      <c r="A804" s="23">
        <v>1004</v>
      </c>
      <c r="B804" s="23" t="s">
        <v>735</v>
      </c>
    </row>
    <row r="805" spans="1:2">
      <c r="A805" s="23">
        <v>1004</v>
      </c>
      <c r="B805" s="23" t="s">
        <v>735</v>
      </c>
    </row>
    <row r="806" spans="1:2">
      <c r="A806" s="23">
        <v>1004</v>
      </c>
      <c r="B806" s="23" t="s">
        <v>735</v>
      </c>
    </row>
    <row r="807" spans="1:2">
      <c r="A807" s="23">
        <v>1004</v>
      </c>
      <c r="B807" s="23" t="s">
        <v>735</v>
      </c>
    </row>
    <row r="808" spans="1:2">
      <c r="A808" s="23">
        <v>1004</v>
      </c>
      <c r="B808" s="23" t="s">
        <v>735</v>
      </c>
    </row>
    <row r="809" spans="1:2">
      <c r="A809" s="23">
        <v>1004</v>
      </c>
      <c r="B809" s="23" t="s">
        <v>735</v>
      </c>
    </row>
    <row r="810" spans="1:2">
      <c r="A810" s="23">
        <v>1004</v>
      </c>
      <c r="B810" s="23" t="s">
        <v>735</v>
      </c>
    </row>
    <row r="811" spans="1:2">
      <c r="A811" s="23">
        <v>1004</v>
      </c>
      <c r="B811" s="23" t="s">
        <v>735</v>
      </c>
    </row>
    <row r="812" spans="1:2">
      <c r="A812" s="23">
        <v>1004</v>
      </c>
      <c r="B812" s="23" t="s">
        <v>735</v>
      </c>
    </row>
    <row r="813" spans="1:2">
      <c r="A813" s="23">
        <v>1004</v>
      </c>
      <c r="B813" s="23" t="s">
        <v>735</v>
      </c>
    </row>
    <row r="814" spans="1:2">
      <c r="A814" s="23">
        <v>1004</v>
      </c>
      <c r="B814" s="23" t="s">
        <v>735</v>
      </c>
    </row>
    <row r="815" spans="1:2">
      <c r="A815" s="23">
        <v>1004</v>
      </c>
      <c r="B815" s="23" t="s">
        <v>735</v>
      </c>
    </row>
    <row r="816" spans="1:2">
      <c r="A816" s="23">
        <v>1004</v>
      </c>
      <c r="B816" s="23" t="s">
        <v>735</v>
      </c>
    </row>
    <row r="817" spans="1:2">
      <c r="A817" s="23">
        <v>1004</v>
      </c>
      <c r="B817" s="23" t="s">
        <v>735</v>
      </c>
    </row>
    <row r="818" spans="1:2">
      <c r="A818" s="23">
        <v>1004</v>
      </c>
      <c r="B818" s="23" t="s">
        <v>735</v>
      </c>
    </row>
    <row r="819" spans="1:2">
      <c r="A819" s="23">
        <v>1004</v>
      </c>
      <c r="B819" s="23" t="s">
        <v>735</v>
      </c>
    </row>
    <row r="820" spans="1:2">
      <c r="A820" s="23">
        <v>1004</v>
      </c>
      <c r="B820" s="23" t="s">
        <v>735</v>
      </c>
    </row>
    <row r="821" spans="1:2">
      <c r="A821" s="23">
        <v>1004</v>
      </c>
      <c r="B821" s="23" t="s">
        <v>735</v>
      </c>
    </row>
    <row r="822" spans="1:2">
      <c r="A822" s="23">
        <v>1004</v>
      </c>
      <c r="B822" s="23" t="s">
        <v>735</v>
      </c>
    </row>
    <row r="823" spans="1:2">
      <c r="A823" s="23">
        <v>1004</v>
      </c>
      <c r="B823" s="23" t="s">
        <v>735</v>
      </c>
    </row>
    <row r="824" spans="1:2">
      <c r="A824" s="23">
        <v>1004</v>
      </c>
      <c r="B824" s="23" t="s">
        <v>735</v>
      </c>
    </row>
    <row r="825" spans="1:2">
      <c r="A825" s="23">
        <v>1004</v>
      </c>
      <c r="B825" s="23" t="s">
        <v>735</v>
      </c>
    </row>
    <row r="826" spans="1:2">
      <c r="A826" s="23">
        <v>1004</v>
      </c>
      <c r="B826" s="23" t="s">
        <v>735</v>
      </c>
    </row>
    <row r="827" spans="1:2">
      <c r="A827" s="23">
        <v>1004</v>
      </c>
      <c r="B827" s="23" t="s">
        <v>735</v>
      </c>
    </row>
    <row r="828" spans="1:2">
      <c r="A828" s="23">
        <v>1004</v>
      </c>
      <c r="B828" s="23" t="s">
        <v>735</v>
      </c>
    </row>
    <row r="829" spans="1:2">
      <c r="A829" s="23">
        <v>1004</v>
      </c>
      <c r="B829" s="23" t="s">
        <v>735</v>
      </c>
    </row>
    <row r="830" spans="1:2">
      <c r="A830" s="23">
        <v>1004</v>
      </c>
      <c r="B830" s="23" t="s">
        <v>735</v>
      </c>
    </row>
    <row r="831" spans="1:2">
      <c r="A831" s="23">
        <v>1004</v>
      </c>
      <c r="B831" s="23" t="s">
        <v>735</v>
      </c>
    </row>
    <row r="832" spans="1:2">
      <c r="A832" s="23">
        <v>1004</v>
      </c>
      <c r="B832" s="23" t="s">
        <v>735</v>
      </c>
    </row>
    <row r="833" spans="1:2">
      <c r="A833" s="23">
        <v>1004</v>
      </c>
      <c r="B833" s="23" t="s">
        <v>735</v>
      </c>
    </row>
    <row r="834" spans="1:2">
      <c r="A834" s="23">
        <v>1004</v>
      </c>
      <c r="B834" s="23" t="s">
        <v>735</v>
      </c>
    </row>
    <row r="835" spans="1:2">
      <c r="A835" s="23">
        <v>1004</v>
      </c>
      <c r="B835" s="23" t="s">
        <v>735</v>
      </c>
    </row>
    <row r="836" spans="1:2">
      <c r="A836" s="23">
        <v>1004</v>
      </c>
      <c r="B836" s="23" t="s">
        <v>735</v>
      </c>
    </row>
    <row r="837" spans="1:2">
      <c r="A837" s="23">
        <v>1004</v>
      </c>
      <c r="B837" s="23" t="s">
        <v>735</v>
      </c>
    </row>
    <row r="838" spans="1:2">
      <c r="A838" s="23">
        <v>1004</v>
      </c>
      <c r="B838" s="23" t="s">
        <v>735</v>
      </c>
    </row>
    <row r="839" spans="1:2">
      <c r="A839" s="23">
        <v>1004</v>
      </c>
      <c r="B839" s="23" t="s">
        <v>735</v>
      </c>
    </row>
    <row r="840" spans="1:2">
      <c r="A840" s="23">
        <v>1004</v>
      </c>
      <c r="B840" s="23" t="s">
        <v>735</v>
      </c>
    </row>
    <row r="841" spans="1:2">
      <c r="A841" s="23">
        <v>1004</v>
      </c>
      <c r="B841" s="23" t="s">
        <v>735</v>
      </c>
    </row>
    <row r="842" spans="1:2">
      <c r="A842" s="23">
        <v>1004</v>
      </c>
      <c r="B842" s="23" t="s">
        <v>735</v>
      </c>
    </row>
    <row r="843" spans="1:2">
      <c r="A843" s="23">
        <v>1004</v>
      </c>
      <c r="B843" s="23" t="s">
        <v>735</v>
      </c>
    </row>
    <row r="844" spans="1:2">
      <c r="A844" s="23">
        <v>1004</v>
      </c>
      <c r="B844" s="23" t="s">
        <v>735</v>
      </c>
    </row>
    <row r="845" spans="1:2">
      <c r="A845" s="23">
        <v>1004</v>
      </c>
      <c r="B845" s="23" t="s">
        <v>735</v>
      </c>
    </row>
    <row r="846" spans="1:2">
      <c r="A846" s="23">
        <v>1004</v>
      </c>
      <c r="B846" s="23" t="s">
        <v>735</v>
      </c>
    </row>
    <row r="847" spans="1:2">
      <c r="A847" s="23">
        <v>1004</v>
      </c>
      <c r="B847" s="23" t="s">
        <v>735</v>
      </c>
    </row>
    <row r="848" spans="1:2">
      <c r="A848" s="23">
        <v>1004</v>
      </c>
      <c r="B848" s="23" t="s">
        <v>735</v>
      </c>
    </row>
    <row r="849" spans="1:2">
      <c r="A849" s="23">
        <v>1004</v>
      </c>
      <c r="B849" s="23" t="s">
        <v>735</v>
      </c>
    </row>
    <row r="850" spans="1:2">
      <c r="A850" s="23">
        <v>1004</v>
      </c>
      <c r="B850" s="23" t="s">
        <v>735</v>
      </c>
    </row>
    <row r="851" spans="1:2">
      <c r="A851" s="23">
        <v>1004</v>
      </c>
      <c r="B851" s="23" t="s">
        <v>735</v>
      </c>
    </row>
    <row r="852" spans="1:2">
      <c r="A852" s="23">
        <v>1004</v>
      </c>
      <c r="B852" s="23" t="s">
        <v>735</v>
      </c>
    </row>
    <row r="853" spans="1:2">
      <c r="A853" s="23">
        <v>1004</v>
      </c>
      <c r="B853" s="23" t="s">
        <v>735</v>
      </c>
    </row>
    <row r="854" spans="1:2">
      <c r="A854" s="23">
        <v>1004</v>
      </c>
      <c r="B854" s="23" t="s">
        <v>735</v>
      </c>
    </row>
    <row r="855" spans="1:2">
      <c r="A855" s="23">
        <v>1004</v>
      </c>
      <c r="B855" s="23" t="s">
        <v>735</v>
      </c>
    </row>
    <row r="856" spans="1:2">
      <c r="A856" s="23">
        <v>1004</v>
      </c>
      <c r="B856" s="23" t="s">
        <v>735</v>
      </c>
    </row>
    <row r="857" spans="1:2">
      <c r="A857" s="23">
        <v>1004</v>
      </c>
      <c r="B857" s="23" t="s">
        <v>735</v>
      </c>
    </row>
    <row r="858" spans="1:2">
      <c r="A858" s="23">
        <v>1004</v>
      </c>
      <c r="B858" s="23" t="s">
        <v>735</v>
      </c>
    </row>
    <row r="859" spans="1:2">
      <c r="A859" s="23">
        <v>1004</v>
      </c>
      <c r="B859" s="23" t="s">
        <v>735</v>
      </c>
    </row>
    <row r="860" spans="1:2">
      <c r="A860" s="23">
        <v>1004</v>
      </c>
      <c r="B860" s="23" t="s">
        <v>735</v>
      </c>
    </row>
    <row r="861" spans="1:2">
      <c r="A861" s="23">
        <v>1004</v>
      </c>
      <c r="B861" s="23" t="s">
        <v>735</v>
      </c>
    </row>
    <row r="862" spans="1:2">
      <c r="A862" s="23">
        <v>1004</v>
      </c>
      <c r="B862" s="23" t="s">
        <v>735</v>
      </c>
    </row>
    <row r="863" spans="1:2">
      <c r="A863" s="23">
        <v>1004</v>
      </c>
      <c r="B863" s="23" t="s">
        <v>735</v>
      </c>
    </row>
    <row r="864" spans="1:2">
      <c r="A864" s="23">
        <v>1004</v>
      </c>
      <c r="B864" s="23" t="s">
        <v>735</v>
      </c>
    </row>
    <row r="865" spans="1:2">
      <c r="A865" s="23">
        <v>1004</v>
      </c>
      <c r="B865" s="23" t="s">
        <v>735</v>
      </c>
    </row>
    <row r="866" spans="1:2">
      <c r="A866" s="23">
        <v>1004</v>
      </c>
      <c r="B866" s="23" t="s">
        <v>735</v>
      </c>
    </row>
    <row r="867" spans="1:2">
      <c r="A867" s="23">
        <v>1004</v>
      </c>
      <c r="B867" s="23" t="s">
        <v>735</v>
      </c>
    </row>
    <row r="868" spans="1:2">
      <c r="A868" s="23">
        <v>1004</v>
      </c>
      <c r="B868" s="23" t="s">
        <v>735</v>
      </c>
    </row>
    <row r="869" spans="1:2">
      <c r="A869" s="23">
        <v>1004</v>
      </c>
      <c r="B869" s="23" t="s">
        <v>735</v>
      </c>
    </row>
    <row r="870" spans="1:2">
      <c r="A870" s="23">
        <v>1004</v>
      </c>
      <c r="B870" s="23" t="s">
        <v>735</v>
      </c>
    </row>
    <row r="871" spans="1:2">
      <c r="A871" s="23">
        <v>1004</v>
      </c>
      <c r="B871" s="23" t="s">
        <v>735</v>
      </c>
    </row>
    <row r="872" spans="1:2">
      <c r="A872" s="23">
        <v>1004</v>
      </c>
      <c r="B872" s="23" t="s">
        <v>735</v>
      </c>
    </row>
    <row r="873" spans="1:2">
      <c r="A873" s="23">
        <v>1004</v>
      </c>
      <c r="B873" s="23" t="s">
        <v>735</v>
      </c>
    </row>
    <row r="874" spans="1:2">
      <c r="A874" s="23">
        <v>1004</v>
      </c>
      <c r="B874" s="23" t="s">
        <v>735</v>
      </c>
    </row>
    <row r="875" spans="1:2">
      <c r="A875" s="23">
        <v>1004</v>
      </c>
      <c r="B875" s="23" t="s">
        <v>735</v>
      </c>
    </row>
    <row r="876" spans="1:2">
      <c r="A876" s="23">
        <v>1004</v>
      </c>
      <c r="B876" s="23" t="s">
        <v>735</v>
      </c>
    </row>
    <row r="877" spans="1:2">
      <c r="A877" s="23">
        <v>1004</v>
      </c>
      <c r="B877" s="23" t="s">
        <v>735</v>
      </c>
    </row>
    <row r="878" spans="1:2">
      <c r="A878" s="23">
        <v>1004</v>
      </c>
      <c r="B878" s="23" t="s">
        <v>735</v>
      </c>
    </row>
    <row r="879" spans="1:2">
      <c r="A879" s="23">
        <v>1004</v>
      </c>
      <c r="B879" s="23" t="s">
        <v>735</v>
      </c>
    </row>
    <row r="880" spans="1:2">
      <c r="A880" s="23">
        <v>1004</v>
      </c>
      <c r="B880" s="23" t="s">
        <v>735</v>
      </c>
    </row>
    <row r="881" spans="1:2">
      <c r="A881" s="23">
        <v>1004</v>
      </c>
      <c r="B881" s="23" t="s">
        <v>735</v>
      </c>
    </row>
    <row r="882" spans="1:2">
      <c r="A882" s="23">
        <v>1004</v>
      </c>
      <c r="B882" s="23" t="s">
        <v>735</v>
      </c>
    </row>
    <row r="883" spans="1:2">
      <c r="A883" s="23">
        <v>1004</v>
      </c>
      <c r="B883" s="23" t="s">
        <v>735</v>
      </c>
    </row>
    <row r="884" spans="1:2">
      <c r="A884" s="23">
        <v>1004</v>
      </c>
      <c r="B884" s="23" t="s">
        <v>735</v>
      </c>
    </row>
    <row r="885" spans="1:2">
      <c r="A885" s="23">
        <v>1004</v>
      </c>
      <c r="B885" s="23" t="s">
        <v>735</v>
      </c>
    </row>
    <row r="886" spans="1:2">
      <c r="A886" s="23">
        <v>1004</v>
      </c>
      <c r="B886" s="23" t="s">
        <v>735</v>
      </c>
    </row>
    <row r="887" spans="1:2">
      <c r="A887" s="23">
        <v>1004</v>
      </c>
      <c r="B887" s="23" t="s">
        <v>735</v>
      </c>
    </row>
    <row r="888" spans="1:2">
      <c r="A888" s="23">
        <v>1004</v>
      </c>
      <c r="B888" s="23" t="s">
        <v>735</v>
      </c>
    </row>
    <row r="889" spans="1:2">
      <c r="A889" s="23">
        <v>1004</v>
      </c>
      <c r="B889" s="23" t="s">
        <v>735</v>
      </c>
    </row>
    <row r="890" spans="1:2">
      <c r="A890" s="23">
        <v>1004</v>
      </c>
      <c r="B890" s="23" t="s">
        <v>735</v>
      </c>
    </row>
    <row r="891" spans="1:2">
      <c r="A891" s="23">
        <v>1004</v>
      </c>
      <c r="B891" s="23" t="s">
        <v>735</v>
      </c>
    </row>
    <row r="892" spans="1:2">
      <c r="A892" s="23">
        <v>1004</v>
      </c>
      <c r="B892" s="23" t="s">
        <v>735</v>
      </c>
    </row>
    <row r="893" spans="1:2">
      <c r="A893" s="23">
        <v>1004</v>
      </c>
      <c r="B893" s="23" t="s">
        <v>735</v>
      </c>
    </row>
    <row r="894" spans="1:2">
      <c r="A894" s="23">
        <v>1004</v>
      </c>
      <c r="B894" s="23" t="s">
        <v>735</v>
      </c>
    </row>
    <row r="895" spans="1:2">
      <c r="A895" s="23">
        <v>1004</v>
      </c>
      <c r="B895" s="23" t="s">
        <v>735</v>
      </c>
    </row>
    <row r="896" spans="1:2">
      <c r="A896" s="23">
        <v>1004</v>
      </c>
      <c r="B896" s="23" t="s">
        <v>735</v>
      </c>
    </row>
    <row r="897" spans="1:2">
      <c r="A897" s="23">
        <v>1004</v>
      </c>
      <c r="B897" s="23" t="s">
        <v>735</v>
      </c>
    </row>
    <row r="898" spans="1:2">
      <c r="A898" s="23">
        <v>1004</v>
      </c>
      <c r="B898" s="23" t="s">
        <v>735</v>
      </c>
    </row>
    <row r="899" spans="1:2">
      <c r="A899" s="23">
        <v>1004</v>
      </c>
      <c r="B899" s="23" t="s">
        <v>735</v>
      </c>
    </row>
    <row r="900" spans="1:2">
      <c r="A900" s="23">
        <v>1004</v>
      </c>
      <c r="B900" s="23" t="s">
        <v>735</v>
      </c>
    </row>
    <row r="901" spans="1:2">
      <c r="A901" s="23">
        <v>1004</v>
      </c>
      <c r="B901" s="23" t="s">
        <v>735</v>
      </c>
    </row>
    <row r="902" spans="1:2">
      <c r="A902" s="23">
        <v>1004</v>
      </c>
      <c r="B902" s="23" t="s">
        <v>735</v>
      </c>
    </row>
    <row r="903" spans="1:2">
      <c r="A903" s="23">
        <v>1004</v>
      </c>
      <c r="B903" s="23" t="s">
        <v>735</v>
      </c>
    </row>
    <row r="904" spans="1:2">
      <c r="A904" s="23">
        <v>1004</v>
      </c>
      <c r="B904" s="23" t="s">
        <v>735</v>
      </c>
    </row>
    <row r="905" spans="1:2">
      <c r="A905" s="23">
        <v>1004</v>
      </c>
      <c r="B905" s="23" t="s">
        <v>735</v>
      </c>
    </row>
    <row r="906" spans="1:2">
      <c r="A906" s="23">
        <v>1004</v>
      </c>
      <c r="B906" s="23" t="s">
        <v>735</v>
      </c>
    </row>
    <row r="907" spans="1:2">
      <c r="A907" s="23">
        <v>1004</v>
      </c>
      <c r="B907" s="23" t="s">
        <v>735</v>
      </c>
    </row>
    <row r="908" spans="1:2">
      <c r="A908" s="23">
        <v>1004</v>
      </c>
      <c r="B908" s="23" t="s">
        <v>735</v>
      </c>
    </row>
    <row r="909" spans="1:2">
      <c r="A909" s="23">
        <v>1004</v>
      </c>
      <c r="B909" s="23" t="s">
        <v>735</v>
      </c>
    </row>
    <row r="910" spans="1:2">
      <c r="A910" s="23">
        <v>1004</v>
      </c>
      <c r="B910" s="23" t="s">
        <v>735</v>
      </c>
    </row>
    <row r="911" spans="1:2">
      <c r="A911" s="23">
        <v>1004</v>
      </c>
      <c r="B911" s="23" t="s">
        <v>735</v>
      </c>
    </row>
    <row r="912" spans="1:2">
      <c r="A912" s="23">
        <v>1004</v>
      </c>
      <c r="B912" s="23" t="s">
        <v>735</v>
      </c>
    </row>
    <row r="913" spans="1:2">
      <c r="A913" s="23">
        <v>1004</v>
      </c>
      <c r="B913" s="23" t="s">
        <v>735</v>
      </c>
    </row>
    <row r="914" spans="1:2">
      <c r="A914" s="23">
        <v>1004</v>
      </c>
      <c r="B914" s="23" t="s">
        <v>735</v>
      </c>
    </row>
    <row r="915" spans="1:2">
      <c r="A915" s="23">
        <v>1004</v>
      </c>
      <c r="B915" s="23" t="s">
        <v>735</v>
      </c>
    </row>
    <row r="916" spans="1:2">
      <c r="A916" s="23">
        <v>1004</v>
      </c>
      <c r="B916" s="23" t="s">
        <v>735</v>
      </c>
    </row>
    <row r="917" spans="1:2">
      <c r="A917" s="23">
        <v>1004</v>
      </c>
      <c r="B917" s="23" t="s">
        <v>735</v>
      </c>
    </row>
    <row r="918" spans="1:2">
      <c r="A918" s="23">
        <v>1004</v>
      </c>
      <c r="B918" s="23" t="s">
        <v>735</v>
      </c>
    </row>
    <row r="919" spans="1:2">
      <c r="A919" s="23">
        <v>1004</v>
      </c>
      <c r="B919" s="23" t="s">
        <v>735</v>
      </c>
    </row>
    <row r="920" spans="1:2">
      <c r="A920" s="23">
        <v>1004</v>
      </c>
      <c r="B920" s="23" t="s">
        <v>735</v>
      </c>
    </row>
    <row r="921" spans="1:2">
      <c r="A921" s="23">
        <v>1004</v>
      </c>
      <c r="B921" s="23" t="s">
        <v>735</v>
      </c>
    </row>
    <row r="922" spans="1:2">
      <c r="A922" s="23">
        <v>1004</v>
      </c>
      <c r="B922" s="23" t="s">
        <v>735</v>
      </c>
    </row>
    <row r="923" spans="1:2">
      <c r="A923" s="23">
        <v>1004</v>
      </c>
      <c r="B923" s="23" t="s">
        <v>735</v>
      </c>
    </row>
    <row r="924" spans="1:2">
      <c r="A924" s="23">
        <v>1004</v>
      </c>
      <c r="B924" s="23" t="s">
        <v>735</v>
      </c>
    </row>
    <row r="925" spans="1:2">
      <c r="A925" s="23">
        <v>1004</v>
      </c>
      <c r="B925" s="23" t="s">
        <v>735</v>
      </c>
    </row>
    <row r="926" spans="1:2">
      <c r="A926" s="23">
        <v>1004</v>
      </c>
      <c r="B926" s="23" t="s">
        <v>735</v>
      </c>
    </row>
    <row r="927" spans="1:2">
      <c r="A927" s="23">
        <v>1004</v>
      </c>
      <c r="B927" s="23" t="s">
        <v>735</v>
      </c>
    </row>
    <row r="928" spans="1:2">
      <c r="A928" s="23">
        <v>1004</v>
      </c>
      <c r="B928" s="23" t="s">
        <v>735</v>
      </c>
    </row>
    <row r="929" spans="1:2">
      <c r="A929" s="23">
        <v>1004</v>
      </c>
      <c r="B929" s="23" t="s">
        <v>735</v>
      </c>
    </row>
    <row r="930" spans="1:2">
      <c r="A930" s="23">
        <v>1004</v>
      </c>
      <c r="B930" s="23" t="s">
        <v>735</v>
      </c>
    </row>
    <row r="931" spans="1:2">
      <c r="A931" s="23">
        <v>1004</v>
      </c>
      <c r="B931" s="23" t="s">
        <v>735</v>
      </c>
    </row>
    <row r="932" spans="1:2">
      <c r="A932" s="23">
        <v>1004</v>
      </c>
      <c r="B932" s="23" t="s">
        <v>735</v>
      </c>
    </row>
    <row r="933" spans="1:2">
      <c r="A933" s="23">
        <v>1004</v>
      </c>
      <c r="B933" s="23" t="s">
        <v>735</v>
      </c>
    </row>
    <row r="934" spans="1:2">
      <c r="A934" s="23">
        <v>1004</v>
      </c>
      <c r="B934" s="23" t="s">
        <v>735</v>
      </c>
    </row>
    <row r="935" spans="1:2">
      <c r="A935" s="23">
        <v>1004</v>
      </c>
      <c r="B935" s="23" t="s">
        <v>735</v>
      </c>
    </row>
    <row r="936" spans="1:2">
      <c r="A936" s="23">
        <v>1004</v>
      </c>
      <c r="B936" s="23" t="s">
        <v>735</v>
      </c>
    </row>
    <row r="937" spans="1:2">
      <c r="A937" s="23">
        <v>1004</v>
      </c>
      <c r="B937" s="23" t="s">
        <v>735</v>
      </c>
    </row>
    <row r="938" spans="1:2">
      <c r="A938" s="23">
        <v>1004</v>
      </c>
      <c r="B938" s="23" t="s">
        <v>735</v>
      </c>
    </row>
    <row r="939" spans="1:2">
      <c r="A939" s="23">
        <v>1004</v>
      </c>
      <c r="B939" s="23" t="s">
        <v>735</v>
      </c>
    </row>
    <row r="940" spans="1:2">
      <c r="A940" s="23">
        <v>1004</v>
      </c>
      <c r="B940" s="23" t="s">
        <v>735</v>
      </c>
    </row>
    <row r="941" spans="1:2">
      <c r="A941" s="23">
        <v>1004</v>
      </c>
      <c r="B941" s="23" t="s">
        <v>735</v>
      </c>
    </row>
    <row r="942" spans="1:2">
      <c r="A942" s="23">
        <v>1004</v>
      </c>
      <c r="B942" s="23" t="s">
        <v>735</v>
      </c>
    </row>
    <row r="943" spans="1:2">
      <c r="A943" s="23">
        <v>1004</v>
      </c>
      <c r="B943" s="23" t="s">
        <v>735</v>
      </c>
    </row>
    <row r="944" spans="1:2">
      <c r="A944" s="23">
        <v>1004</v>
      </c>
      <c r="B944" s="23" t="s">
        <v>735</v>
      </c>
    </row>
    <row r="945" spans="1:2">
      <c r="A945" s="23">
        <v>1004</v>
      </c>
      <c r="B945" s="23" t="s">
        <v>735</v>
      </c>
    </row>
    <row r="946" spans="1:2">
      <c r="A946" s="23">
        <v>1004</v>
      </c>
      <c r="B946" s="23" t="s">
        <v>735</v>
      </c>
    </row>
    <row r="947" spans="1:2">
      <c r="A947" s="23">
        <v>1004</v>
      </c>
      <c r="B947" s="23" t="s">
        <v>735</v>
      </c>
    </row>
    <row r="948" spans="1:2">
      <c r="A948" s="23">
        <v>1004</v>
      </c>
      <c r="B948" s="23" t="s">
        <v>735</v>
      </c>
    </row>
    <row r="949" spans="1:2">
      <c r="A949" s="23">
        <v>1004</v>
      </c>
      <c r="B949" s="23" t="s">
        <v>735</v>
      </c>
    </row>
    <row r="950" spans="1:2">
      <c r="A950" s="23">
        <v>1005</v>
      </c>
      <c r="B950" s="23" t="s">
        <v>736</v>
      </c>
    </row>
    <row r="951" spans="1:2">
      <c r="A951" s="23">
        <v>1005</v>
      </c>
      <c r="B951" s="23" t="s">
        <v>736</v>
      </c>
    </row>
    <row r="952" spans="1:2">
      <c r="A952" s="23">
        <v>1005</v>
      </c>
      <c r="B952" s="23" t="s">
        <v>736</v>
      </c>
    </row>
    <row r="953" spans="1:2">
      <c r="A953" s="23">
        <v>1005</v>
      </c>
      <c r="B953" s="23" t="s">
        <v>736</v>
      </c>
    </row>
    <row r="954" spans="1:2">
      <c r="A954" s="23">
        <v>1005</v>
      </c>
      <c r="B954" s="23" t="s">
        <v>736</v>
      </c>
    </row>
    <row r="955" spans="1:2">
      <c r="A955" s="23">
        <v>1005</v>
      </c>
      <c r="B955" s="23" t="s">
        <v>736</v>
      </c>
    </row>
    <row r="956" spans="1:2">
      <c r="A956" s="23">
        <v>1005</v>
      </c>
      <c r="B956" s="23" t="s">
        <v>736</v>
      </c>
    </row>
    <row r="957" spans="1:2">
      <c r="A957" s="23">
        <v>1005</v>
      </c>
      <c r="B957" s="23" t="s">
        <v>736</v>
      </c>
    </row>
    <row r="958" spans="1:2">
      <c r="A958" s="23">
        <v>1005</v>
      </c>
      <c r="B958" s="23" t="s">
        <v>736</v>
      </c>
    </row>
    <row r="959" spans="1:2">
      <c r="A959" s="23">
        <v>1005</v>
      </c>
      <c r="B959" s="23" t="s">
        <v>736</v>
      </c>
    </row>
    <row r="960" spans="1:2">
      <c r="A960" s="23">
        <v>1005</v>
      </c>
      <c r="B960" s="23" t="s">
        <v>736</v>
      </c>
    </row>
    <row r="961" spans="1:2">
      <c r="A961" s="23">
        <v>1005</v>
      </c>
      <c r="B961" s="23" t="s">
        <v>736</v>
      </c>
    </row>
    <row r="962" spans="1:2">
      <c r="A962" s="23">
        <v>1005</v>
      </c>
      <c r="B962" s="23" t="s">
        <v>736</v>
      </c>
    </row>
    <row r="963" spans="1:2">
      <c r="A963" s="23">
        <v>1005</v>
      </c>
      <c r="B963" s="23" t="s">
        <v>736</v>
      </c>
    </row>
    <row r="964" spans="1:2">
      <c r="A964" s="23">
        <v>1005</v>
      </c>
      <c r="B964" s="23" t="s">
        <v>736</v>
      </c>
    </row>
    <row r="965" spans="1:2">
      <c r="A965" s="23">
        <v>1005</v>
      </c>
      <c r="B965" s="23" t="s">
        <v>736</v>
      </c>
    </row>
    <row r="966" spans="1:2">
      <c r="A966" s="23">
        <v>1005</v>
      </c>
      <c r="B966" s="23" t="s">
        <v>736</v>
      </c>
    </row>
    <row r="967" spans="1:2">
      <c r="A967" s="23">
        <v>1005</v>
      </c>
      <c r="B967" s="23" t="s">
        <v>736</v>
      </c>
    </row>
    <row r="968" spans="1:2">
      <c r="A968" s="23">
        <v>1005</v>
      </c>
      <c r="B968" s="23" t="s">
        <v>736</v>
      </c>
    </row>
    <row r="969" spans="1:2">
      <c r="A969" s="23">
        <v>1005</v>
      </c>
      <c r="B969" s="23" t="s">
        <v>736</v>
      </c>
    </row>
    <row r="970" spans="1:2">
      <c r="A970" s="23">
        <v>1005</v>
      </c>
      <c r="B970" s="23" t="s">
        <v>736</v>
      </c>
    </row>
    <row r="971" spans="1:2">
      <c r="A971" s="23">
        <v>1005</v>
      </c>
      <c r="B971" s="23" t="s">
        <v>736</v>
      </c>
    </row>
    <row r="972" spans="1:2">
      <c r="A972" s="23">
        <v>1005</v>
      </c>
      <c r="B972" s="23" t="s">
        <v>736</v>
      </c>
    </row>
    <row r="973" spans="1:2">
      <c r="A973" s="23">
        <v>1005</v>
      </c>
      <c r="B973" s="23" t="s">
        <v>736</v>
      </c>
    </row>
    <row r="974" spans="1:2">
      <c r="A974" s="23">
        <v>1005</v>
      </c>
      <c r="B974" s="23" t="s">
        <v>736</v>
      </c>
    </row>
    <row r="975" spans="1:2">
      <c r="A975" s="23">
        <v>1005</v>
      </c>
      <c r="B975" s="23" t="s">
        <v>736</v>
      </c>
    </row>
    <row r="976" spans="1:2">
      <c r="A976" s="23">
        <v>1005</v>
      </c>
      <c r="B976" s="23" t="s">
        <v>736</v>
      </c>
    </row>
    <row r="977" spans="1:2">
      <c r="A977" s="23">
        <v>1005</v>
      </c>
      <c r="B977" s="23" t="s">
        <v>736</v>
      </c>
    </row>
    <row r="978" spans="1:2">
      <c r="A978" s="23">
        <v>1005</v>
      </c>
      <c r="B978" s="23" t="s">
        <v>736</v>
      </c>
    </row>
    <row r="979" spans="1:2">
      <c r="A979" s="23">
        <v>1005</v>
      </c>
      <c r="B979" s="23" t="s">
        <v>736</v>
      </c>
    </row>
    <row r="980" spans="1:2">
      <c r="A980" s="23">
        <v>1005</v>
      </c>
      <c r="B980" s="23" t="s">
        <v>736</v>
      </c>
    </row>
    <row r="981" spans="1:2">
      <c r="A981" s="23">
        <v>1005</v>
      </c>
      <c r="B981" s="23" t="s">
        <v>736</v>
      </c>
    </row>
    <row r="982" spans="1:2">
      <c r="A982" s="23">
        <v>1005</v>
      </c>
      <c r="B982" s="23" t="s">
        <v>736</v>
      </c>
    </row>
    <row r="983" spans="1:2">
      <c r="A983" s="23">
        <v>1005</v>
      </c>
      <c r="B983" s="23" t="s">
        <v>736</v>
      </c>
    </row>
    <row r="984" spans="1:2">
      <c r="A984" s="23">
        <v>1005</v>
      </c>
      <c r="B984" s="23" t="s">
        <v>736</v>
      </c>
    </row>
    <row r="985" spans="1:2">
      <c r="A985" s="23">
        <v>1005</v>
      </c>
      <c r="B985" s="23" t="s">
        <v>736</v>
      </c>
    </row>
    <row r="986" spans="1:2">
      <c r="A986" s="23">
        <v>1005</v>
      </c>
      <c r="B986" s="23" t="s">
        <v>736</v>
      </c>
    </row>
    <row r="987" spans="1:2">
      <c r="A987" s="23">
        <v>1005</v>
      </c>
      <c r="B987" s="23" t="s">
        <v>736</v>
      </c>
    </row>
    <row r="988" spans="1:2">
      <c r="A988" s="23">
        <v>1005</v>
      </c>
      <c r="B988" s="23" t="s">
        <v>736</v>
      </c>
    </row>
    <row r="989" spans="1:2">
      <c r="A989" s="23">
        <v>1005</v>
      </c>
      <c r="B989" s="23" t="s">
        <v>736</v>
      </c>
    </row>
    <row r="990" spans="1:2">
      <c r="A990" s="23">
        <v>1005</v>
      </c>
      <c r="B990" s="23" t="s">
        <v>736</v>
      </c>
    </row>
    <row r="991" spans="1:2">
      <c r="A991" s="23">
        <v>1005</v>
      </c>
      <c r="B991" s="23" t="s">
        <v>736</v>
      </c>
    </row>
    <row r="992" spans="1:2">
      <c r="A992" s="23">
        <v>1005</v>
      </c>
      <c r="B992" s="23" t="s">
        <v>736</v>
      </c>
    </row>
    <row r="993" spans="1:2">
      <c r="A993" s="23">
        <v>1005</v>
      </c>
      <c r="B993" s="23" t="s">
        <v>736</v>
      </c>
    </row>
    <row r="994" spans="1:2">
      <c r="A994" s="23">
        <v>1005</v>
      </c>
      <c r="B994" s="23" t="s">
        <v>736</v>
      </c>
    </row>
    <row r="995" spans="1:2">
      <c r="A995" s="23">
        <v>1005</v>
      </c>
      <c r="B995" s="23" t="s">
        <v>736</v>
      </c>
    </row>
    <row r="996" spans="1:2">
      <c r="A996" s="23">
        <v>1005</v>
      </c>
      <c r="B996" s="23" t="s">
        <v>736</v>
      </c>
    </row>
    <row r="997" spans="1:2">
      <c r="A997" s="23">
        <v>1005</v>
      </c>
      <c r="B997" s="23" t="s">
        <v>736</v>
      </c>
    </row>
    <row r="998" spans="1:2">
      <c r="A998" s="23">
        <v>1005</v>
      </c>
      <c r="B998" s="23" t="s">
        <v>736</v>
      </c>
    </row>
    <row r="999" spans="1:2">
      <c r="A999" s="23">
        <v>1005</v>
      </c>
      <c r="B999" s="23" t="s">
        <v>736</v>
      </c>
    </row>
    <row r="1000" spans="1:2">
      <c r="A1000" s="23">
        <v>1005</v>
      </c>
      <c r="B1000" s="23" t="s">
        <v>736</v>
      </c>
    </row>
    <row r="1001" spans="1:2">
      <c r="A1001" s="23">
        <v>1005</v>
      </c>
      <c r="B1001" s="23" t="s">
        <v>736</v>
      </c>
    </row>
    <row r="1002" spans="1:2">
      <c r="A1002" s="23">
        <v>1005</v>
      </c>
      <c r="B1002" s="23" t="s">
        <v>736</v>
      </c>
    </row>
    <row r="1003" spans="1:2">
      <c r="A1003" s="23">
        <v>1005</v>
      </c>
      <c r="B1003" s="23" t="s">
        <v>736</v>
      </c>
    </row>
    <row r="1004" spans="1:2">
      <c r="A1004" s="23">
        <v>1005</v>
      </c>
      <c r="B1004" s="23" t="s">
        <v>736</v>
      </c>
    </row>
    <row r="1005" spans="1:2">
      <c r="A1005" s="23">
        <v>1005</v>
      </c>
      <c r="B1005" s="23" t="s">
        <v>736</v>
      </c>
    </row>
    <row r="1006" spans="1:2">
      <c r="A1006" s="23">
        <v>1005</v>
      </c>
      <c r="B1006" s="23" t="s">
        <v>736</v>
      </c>
    </row>
    <row r="1007" spans="1:2">
      <c r="A1007" s="23">
        <v>1005</v>
      </c>
      <c r="B1007" s="23" t="s">
        <v>736</v>
      </c>
    </row>
    <row r="1008" spans="1:2">
      <c r="A1008" s="23">
        <v>1005</v>
      </c>
      <c r="B1008" s="23" t="s">
        <v>736</v>
      </c>
    </row>
    <row r="1009" spans="1:2">
      <c r="A1009" s="23">
        <v>1005</v>
      </c>
      <c r="B1009" s="23" t="s">
        <v>736</v>
      </c>
    </row>
    <row r="1010" spans="1:2">
      <c r="A1010" s="23">
        <v>1005</v>
      </c>
      <c r="B1010" s="23" t="s">
        <v>736</v>
      </c>
    </row>
    <row r="1011" spans="1:2">
      <c r="A1011" s="23">
        <v>1005</v>
      </c>
      <c r="B1011" s="23" t="s">
        <v>736</v>
      </c>
    </row>
    <row r="1012" spans="1:2">
      <c r="A1012" s="23">
        <v>1005</v>
      </c>
      <c r="B1012" s="23" t="s">
        <v>736</v>
      </c>
    </row>
    <row r="1013" spans="1:2">
      <c r="A1013" s="23">
        <v>1005</v>
      </c>
      <c r="B1013" s="23" t="s">
        <v>736</v>
      </c>
    </row>
    <row r="1014" spans="1:2">
      <c r="A1014" s="23">
        <v>1005</v>
      </c>
      <c r="B1014" s="23" t="s">
        <v>736</v>
      </c>
    </row>
    <row r="1015" spans="1:2">
      <c r="A1015" s="23">
        <v>1005</v>
      </c>
      <c r="B1015" s="23" t="s">
        <v>736</v>
      </c>
    </row>
    <row r="1016" spans="1:2">
      <c r="A1016" s="23">
        <v>1005</v>
      </c>
      <c r="B1016" s="23" t="s">
        <v>736</v>
      </c>
    </row>
    <row r="1017" spans="1:2">
      <c r="A1017" s="23">
        <v>1005</v>
      </c>
      <c r="B1017" s="23" t="s">
        <v>736</v>
      </c>
    </row>
    <row r="1018" spans="1:2">
      <c r="A1018" s="23">
        <v>1005</v>
      </c>
      <c r="B1018" s="23" t="s">
        <v>736</v>
      </c>
    </row>
    <row r="1019" spans="1:2">
      <c r="A1019" s="23">
        <v>1005</v>
      </c>
      <c r="B1019" s="23" t="s">
        <v>736</v>
      </c>
    </row>
    <row r="1020" spans="1:2">
      <c r="A1020" s="23">
        <v>1005</v>
      </c>
      <c r="B1020" s="23" t="s">
        <v>736</v>
      </c>
    </row>
    <row r="1021" spans="1:2">
      <c r="A1021" s="23">
        <v>1005</v>
      </c>
      <c r="B1021" s="23" t="s">
        <v>736</v>
      </c>
    </row>
    <row r="1022" spans="1:2">
      <c r="A1022" s="23">
        <v>1005</v>
      </c>
      <c r="B1022" s="23" t="s">
        <v>736</v>
      </c>
    </row>
    <row r="1023" spans="1:2">
      <c r="A1023" s="23">
        <v>1005</v>
      </c>
      <c r="B1023" s="23" t="s">
        <v>736</v>
      </c>
    </row>
    <row r="1024" spans="1:2">
      <c r="A1024" s="23">
        <v>1005</v>
      </c>
      <c r="B1024" s="23" t="s">
        <v>736</v>
      </c>
    </row>
    <row r="1025" spans="1:2">
      <c r="A1025" s="23">
        <v>1005</v>
      </c>
      <c r="B1025" s="23" t="s">
        <v>736</v>
      </c>
    </row>
    <row r="1026" spans="1:2">
      <c r="A1026" s="23">
        <v>1005</v>
      </c>
      <c r="B1026" s="23" t="s">
        <v>736</v>
      </c>
    </row>
    <row r="1027" spans="1:2">
      <c r="A1027" s="23">
        <v>1005</v>
      </c>
      <c r="B1027" s="23" t="s">
        <v>736</v>
      </c>
    </row>
    <row r="1028" spans="1:2">
      <c r="A1028" s="23">
        <v>1005</v>
      </c>
      <c r="B1028" s="23" t="s">
        <v>736</v>
      </c>
    </row>
    <row r="1029" spans="1:2">
      <c r="A1029" s="23">
        <v>1005</v>
      </c>
      <c r="B1029" s="23" t="s">
        <v>736</v>
      </c>
    </row>
    <row r="1030" spans="1:2">
      <c r="A1030" s="23">
        <v>1005</v>
      </c>
      <c r="B1030" s="23" t="s">
        <v>736</v>
      </c>
    </row>
    <row r="1031" spans="1:2">
      <c r="A1031" s="23">
        <v>1005</v>
      </c>
      <c r="B1031" s="23" t="s">
        <v>736</v>
      </c>
    </row>
    <row r="1032" spans="1:2">
      <c r="A1032" s="23">
        <v>1005</v>
      </c>
      <c r="B1032" s="23" t="s">
        <v>736</v>
      </c>
    </row>
    <row r="1033" spans="1:2">
      <c r="A1033" s="23">
        <v>1005</v>
      </c>
      <c r="B1033" s="23" t="s">
        <v>736</v>
      </c>
    </row>
    <row r="1034" spans="1:2">
      <c r="A1034" s="23">
        <v>1005</v>
      </c>
      <c r="B1034" s="23" t="s">
        <v>736</v>
      </c>
    </row>
    <row r="1035" spans="1:2">
      <c r="A1035" s="23">
        <v>1005</v>
      </c>
      <c r="B1035" s="23" t="s">
        <v>736</v>
      </c>
    </row>
    <row r="1036" spans="1:2">
      <c r="A1036" s="23">
        <v>1005</v>
      </c>
      <c r="B1036" s="23" t="s">
        <v>736</v>
      </c>
    </row>
    <row r="1037" spans="1:2">
      <c r="A1037" s="23">
        <v>1005</v>
      </c>
      <c r="B1037" s="23" t="s">
        <v>736</v>
      </c>
    </row>
    <row r="1038" spans="1:2">
      <c r="A1038" s="23">
        <v>1005</v>
      </c>
      <c r="B1038" s="23" t="s">
        <v>736</v>
      </c>
    </row>
    <row r="1039" spans="1:2">
      <c r="A1039" s="23">
        <v>1005</v>
      </c>
      <c r="B1039" s="23" t="s">
        <v>736</v>
      </c>
    </row>
    <row r="1040" spans="1:2">
      <c r="A1040" s="23">
        <v>1005</v>
      </c>
      <c r="B1040" s="23" t="s">
        <v>736</v>
      </c>
    </row>
    <row r="1041" spans="1:2">
      <c r="A1041" s="23">
        <v>1005</v>
      </c>
      <c r="B1041" s="23" t="s">
        <v>736</v>
      </c>
    </row>
    <row r="1042" spans="1:2">
      <c r="A1042" s="23">
        <v>1005</v>
      </c>
      <c r="B1042" s="23" t="s">
        <v>736</v>
      </c>
    </row>
    <row r="1043" spans="1:2">
      <c r="A1043" s="23">
        <v>1005</v>
      </c>
      <c r="B1043" s="23" t="s">
        <v>736</v>
      </c>
    </row>
    <row r="1044" spans="1:2">
      <c r="A1044" s="23">
        <v>1005</v>
      </c>
      <c r="B1044" s="23" t="s">
        <v>736</v>
      </c>
    </row>
    <row r="1045" spans="1:2">
      <c r="A1045" s="23">
        <v>1005</v>
      </c>
      <c r="B1045" s="23" t="s">
        <v>736</v>
      </c>
    </row>
    <row r="1046" spans="1:2">
      <c r="A1046" s="23">
        <v>1005</v>
      </c>
      <c r="B1046" s="23" t="s">
        <v>736</v>
      </c>
    </row>
    <row r="1047" spans="1:2">
      <c r="A1047" s="23">
        <v>1005</v>
      </c>
      <c r="B1047" s="23" t="s">
        <v>736</v>
      </c>
    </row>
    <row r="1048" spans="1:2">
      <c r="A1048" s="23">
        <v>1005</v>
      </c>
      <c r="B1048" s="23" t="s">
        <v>736</v>
      </c>
    </row>
    <row r="1049" spans="1:2">
      <c r="A1049" s="23">
        <v>1005</v>
      </c>
      <c r="B1049" s="23" t="s">
        <v>736</v>
      </c>
    </row>
    <row r="1050" spans="1:2">
      <c r="A1050" s="23">
        <v>1005</v>
      </c>
      <c r="B1050" s="23" t="s">
        <v>736</v>
      </c>
    </row>
    <row r="1051" spans="1:2">
      <c r="A1051" s="23">
        <v>1005</v>
      </c>
      <c r="B1051" s="23" t="s">
        <v>736</v>
      </c>
    </row>
    <row r="1052" spans="1:2">
      <c r="A1052" s="23">
        <v>1005</v>
      </c>
      <c r="B1052" s="23" t="s">
        <v>736</v>
      </c>
    </row>
    <row r="1053" spans="1:2">
      <c r="A1053" s="23">
        <v>1005</v>
      </c>
      <c r="B1053" s="23" t="s">
        <v>736</v>
      </c>
    </row>
    <row r="1054" spans="1:2">
      <c r="A1054" s="23">
        <v>1005</v>
      </c>
      <c r="B1054" s="23" t="s">
        <v>736</v>
      </c>
    </row>
    <row r="1055" spans="1:2">
      <c r="A1055" s="23">
        <v>1005</v>
      </c>
      <c r="B1055" s="23" t="s">
        <v>736</v>
      </c>
    </row>
    <row r="1056" spans="1:2">
      <c r="A1056" s="23">
        <v>1005</v>
      </c>
      <c r="B1056" s="23" t="s">
        <v>736</v>
      </c>
    </row>
    <row r="1057" spans="1:2">
      <c r="A1057" s="23">
        <v>1005</v>
      </c>
      <c r="B1057" s="23" t="s">
        <v>736</v>
      </c>
    </row>
    <row r="1058" spans="1:2">
      <c r="A1058" s="23">
        <v>1005</v>
      </c>
      <c r="B1058" s="23" t="s">
        <v>736</v>
      </c>
    </row>
    <row r="1059" spans="1:2">
      <c r="A1059" s="23">
        <v>1005</v>
      </c>
      <c r="B1059" s="23" t="s">
        <v>736</v>
      </c>
    </row>
    <row r="1060" spans="1:2">
      <c r="A1060" s="23">
        <v>1005</v>
      </c>
      <c r="B1060" s="23" t="s">
        <v>736</v>
      </c>
    </row>
    <row r="1061" spans="1:2">
      <c r="A1061" s="23">
        <v>1005</v>
      </c>
      <c r="B1061" s="23" t="s">
        <v>736</v>
      </c>
    </row>
    <row r="1062" spans="1:2">
      <c r="A1062" s="23">
        <v>1005</v>
      </c>
      <c r="B1062" s="23" t="s">
        <v>736</v>
      </c>
    </row>
    <row r="1063" spans="1:2">
      <c r="A1063" s="23">
        <v>1005</v>
      </c>
      <c r="B1063" s="23" t="s">
        <v>736</v>
      </c>
    </row>
    <row r="1064" spans="1:2">
      <c r="A1064" s="23">
        <v>1005</v>
      </c>
      <c r="B1064" s="23" t="s">
        <v>736</v>
      </c>
    </row>
    <row r="1065" spans="1:2">
      <c r="A1065" s="23">
        <v>1005</v>
      </c>
      <c r="B1065" s="23" t="s">
        <v>736</v>
      </c>
    </row>
    <row r="1066" spans="1:2">
      <c r="A1066" s="23">
        <v>1005</v>
      </c>
      <c r="B1066" s="23" t="s">
        <v>736</v>
      </c>
    </row>
    <row r="1067" spans="1:2">
      <c r="A1067" s="23">
        <v>1005</v>
      </c>
      <c r="B1067" s="23" t="s">
        <v>736</v>
      </c>
    </row>
    <row r="1068" spans="1:2">
      <c r="A1068" s="23">
        <v>1005</v>
      </c>
      <c r="B1068" s="23" t="s">
        <v>736</v>
      </c>
    </row>
    <row r="1069" spans="1:2">
      <c r="A1069" s="23">
        <v>1005</v>
      </c>
      <c r="B1069" s="23" t="s">
        <v>736</v>
      </c>
    </row>
    <row r="1070" spans="1:2">
      <c r="A1070" s="23">
        <v>1005</v>
      </c>
      <c r="B1070" s="23" t="s">
        <v>736</v>
      </c>
    </row>
    <row r="1071" spans="1:2">
      <c r="A1071" s="23">
        <v>1005</v>
      </c>
      <c r="B1071" s="23" t="s">
        <v>736</v>
      </c>
    </row>
    <row r="1072" spans="1:2">
      <c r="A1072" s="23">
        <v>1005</v>
      </c>
      <c r="B1072" s="23" t="s">
        <v>736</v>
      </c>
    </row>
    <row r="1073" spans="1:2">
      <c r="A1073" s="23">
        <v>1005</v>
      </c>
      <c r="B1073" s="23" t="s">
        <v>736</v>
      </c>
    </row>
    <row r="1074" spans="1:2">
      <c r="A1074" s="23">
        <v>1005</v>
      </c>
      <c r="B1074" s="23" t="s">
        <v>736</v>
      </c>
    </row>
    <row r="1075" spans="1:2">
      <c r="A1075" s="23">
        <v>1005</v>
      </c>
      <c r="B1075" s="23" t="s">
        <v>736</v>
      </c>
    </row>
    <row r="1076" spans="1:2">
      <c r="A1076" s="23">
        <v>1005</v>
      </c>
      <c r="B1076" s="23" t="s">
        <v>736</v>
      </c>
    </row>
    <row r="1077" spans="1:2">
      <c r="A1077" s="23">
        <v>1005</v>
      </c>
      <c r="B1077" s="23" t="s">
        <v>736</v>
      </c>
    </row>
    <row r="1078" spans="1:2">
      <c r="A1078" s="23">
        <v>1005</v>
      </c>
      <c r="B1078" s="23" t="s">
        <v>736</v>
      </c>
    </row>
    <row r="1079" spans="1:2">
      <c r="A1079" s="23">
        <v>1005</v>
      </c>
      <c r="B1079" s="23" t="s">
        <v>736</v>
      </c>
    </row>
    <row r="1080" spans="1:2">
      <c r="A1080" s="23">
        <v>1005</v>
      </c>
      <c r="B1080" s="23" t="s">
        <v>736</v>
      </c>
    </row>
    <row r="1081" spans="1:2">
      <c r="A1081" s="23">
        <v>1005</v>
      </c>
      <c r="B1081" s="23" t="s">
        <v>736</v>
      </c>
    </row>
    <row r="1082" spans="1:2">
      <c r="A1082" s="23">
        <v>1005</v>
      </c>
      <c r="B1082" s="23" t="s">
        <v>736</v>
      </c>
    </row>
    <row r="1083" spans="1:2">
      <c r="A1083" s="23">
        <v>1005</v>
      </c>
      <c r="B1083" s="23" t="s">
        <v>736</v>
      </c>
    </row>
    <row r="1084" spans="1:2">
      <c r="A1084" s="23">
        <v>1005</v>
      </c>
      <c r="B1084" s="23" t="s">
        <v>736</v>
      </c>
    </row>
    <row r="1085" spans="1:2">
      <c r="A1085" s="23">
        <v>1005</v>
      </c>
      <c r="B1085" s="23" t="s">
        <v>736</v>
      </c>
    </row>
    <row r="1086" spans="1:2">
      <c r="A1086" s="23">
        <v>1005</v>
      </c>
      <c r="B1086" s="23" t="s">
        <v>736</v>
      </c>
    </row>
    <row r="1087" spans="1:2">
      <c r="A1087" s="23">
        <v>1005</v>
      </c>
      <c r="B1087" s="23" t="s">
        <v>736</v>
      </c>
    </row>
    <row r="1088" spans="1:2">
      <c r="A1088" s="23">
        <v>1005</v>
      </c>
      <c r="B1088" s="23" t="s">
        <v>736</v>
      </c>
    </row>
    <row r="1089" spans="1:2">
      <c r="A1089" s="23">
        <v>1005</v>
      </c>
      <c r="B1089" s="23" t="s">
        <v>736</v>
      </c>
    </row>
    <row r="1090" spans="1:2">
      <c r="A1090" s="23">
        <v>1005</v>
      </c>
      <c r="B1090" s="23" t="s">
        <v>736</v>
      </c>
    </row>
    <row r="1091" spans="1:2">
      <c r="A1091" s="23">
        <v>1005</v>
      </c>
      <c r="B1091" s="23" t="s">
        <v>736</v>
      </c>
    </row>
    <row r="1092" spans="1:2">
      <c r="A1092" s="23">
        <v>1005</v>
      </c>
      <c r="B1092" s="23" t="s">
        <v>736</v>
      </c>
    </row>
    <row r="1093" spans="1:2">
      <c r="A1093" s="23">
        <v>1005</v>
      </c>
      <c r="B1093" s="23" t="s">
        <v>736</v>
      </c>
    </row>
    <row r="1094" spans="1:2">
      <c r="A1094" s="23">
        <v>1005</v>
      </c>
      <c r="B1094" s="23" t="s">
        <v>736</v>
      </c>
    </row>
    <row r="1095" spans="1:2">
      <c r="A1095" s="23">
        <v>1005</v>
      </c>
      <c r="B1095" s="23" t="s">
        <v>736</v>
      </c>
    </row>
    <row r="1096" spans="1:2">
      <c r="A1096" s="23">
        <v>1005</v>
      </c>
      <c r="B1096" s="23" t="s">
        <v>736</v>
      </c>
    </row>
    <row r="1097" spans="1:2">
      <c r="A1097" s="23">
        <v>1005</v>
      </c>
      <c r="B1097" s="23" t="s">
        <v>736</v>
      </c>
    </row>
    <row r="1098" spans="1:2">
      <c r="A1098" s="23">
        <v>1005</v>
      </c>
      <c r="B1098" s="23" t="s">
        <v>736</v>
      </c>
    </row>
    <row r="1099" spans="1:2">
      <c r="A1099" s="23">
        <v>1005</v>
      </c>
      <c r="B1099" s="23" t="s">
        <v>736</v>
      </c>
    </row>
    <row r="1100" spans="1:2">
      <c r="A1100" s="23">
        <v>1005</v>
      </c>
      <c r="B1100" s="23" t="s">
        <v>736</v>
      </c>
    </row>
    <row r="1101" spans="1:2">
      <c r="A1101" s="23">
        <v>1005</v>
      </c>
      <c r="B1101" s="23" t="s">
        <v>736</v>
      </c>
    </row>
    <row r="1102" spans="1:2">
      <c r="A1102" s="23">
        <v>1005</v>
      </c>
      <c r="B1102" s="23" t="s">
        <v>736</v>
      </c>
    </row>
    <row r="1103" spans="1:2">
      <c r="A1103" s="23">
        <v>1005</v>
      </c>
      <c r="B1103" s="23" t="s">
        <v>736</v>
      </c>
    </row>
    <row r="1104" spans="1:2">
      <c r="A1104" s="23">
        <v>1005</v>
      </c>
      <c r="B1104" s="23" t="s">
        <v>736</v>
      </c>
    </row>
    <row r="1105" spans="1:2">
      <c r="A1105" s="23">
        <v>1005</v>
      </c>
      <c r="B1105" s="23" t="s">
        <v>736</v>
      </c>
    </row>
    <row r="1106" spans="1:2">
      <c r="A1106" s="23">
        <v>1005</v>
      </c>
      <c r="B1106" s="23" t="s">
        <v>736</v>
      </c>
    </row>
    <row r="1107" spans="1:2">
      <c r="A1107" s="23">
        <v>1005</v>
      </c>
      <c r="B1107" s="23" t="s">
        <v>736</v>
      </c>
    </row>
    <row r="1108" spans="1:2">
      <c r="A1108" s="23">
        <v>1005</v>
      </c>
      <c r="B1108" s="23" t="s">
        <v>736</v>
      </c>
    </row>
    <row r="1109" spans="1:2">
      <c r="A1109" s="23">
        <v>1005</v>
      </c>
      <c r="B1109" s="23" t="s">
        <v>736</v>
      </c>
    </row>
    <row r="1110" spans="1:2">
      <c r="A1110" s="23">
        <v>1005</v>
      </c>
      <c r="B1110" s="23" t="s">
        <v>736</v>
      </c>
    </row>
    <row r="1111" spans="1:2">
      <c r="A1111" s="23">
        <v>1005</v>
      </c>
      <c r="B1111" s="23" t="s">
        <v>736</v>
      </c>
    </row>
    <row r="1112" spans="1:2">
      <c r="A1112" s="23">
        <v>1005</v>
      </c>
      <c r="B1112" s="23" t="s">
        <v>736</v>
      </c>
    </row>
    <row r="1113" spans="1:2">
      <c r="A1113" s="23">
        <v>1005</v>
      </c>
      <c r="B1113" s="23" t="s">
        <v>736</v>
      </c>
    </row>
    <row r="1114" spans="1:2">
      <c r="A1114" s="23">
        <v>1005</v>
      </c>
      <c r="B1114" s="23" t="s">
        <v>736</v>
      </c>
    </row>
    <row r="1115" spans="1:2">
      <c r="A1115" s="23">
        <v>1005</v>
      </c>
      <c r="B1115" s="23" t="s">
        <v>736</v>
      </c>
    </row>
    <row r="1116" spans="1:2">
      <c r="A1116" s="23">
        <v>1005</v>
      </c>
      <c r="B1116" s="23" t="s">
        <v>736</v>
      </c>
    </row>
    <row r="1117" spans="1:2">
      <c r="A1117" s="23">
        <v>1005</v>
      </c>
      <c r="B1117" s="23" t="s">
        <v>736</v>
      </c>
    </row>
    <row r="1118" spans="1:2">
      <c r="A1118" s="23">
        <v>1005</v>
      </c>
      <c r="B1118" s="23" t="s">
        <v>736</v>
      </c>
    </row>
    <row r="1119" spans="1:2">
      <c r="A1119" s="23">
        <v>1005</v>
      </c>
      <c r="B1119" s="23" t="s">
        <v>736</v>
      </c>
    </row>
    <row r="1120" spans="1:2">
      <c r="A1120" s="23">
        <v>1005</v>
      </c>
      <c r="B1120" s="23" t="s">
        <v>736</v>
      </c>
    </row>
    <row r="1121" spans="1:2">
      <c r="A1121" s="23">
        <v>1005</v>
      </c>
      <c r="B1121" s="23" t="s">
        <v>736</v>
      </c>
    </row>
    <row r="1122" spans="1:2">
      <c r="A1122" s="23">
        <v>1005</v>
      </c>
      <c r="B1122" s="23" t="s">
        <v>736</v>
      </c>
    </row>
    <row r="1123" spans="1:2">
      <c r="A1123" s="23">
        <v>1005</v>
      </c>
      <c r="B1123" s="23" t="s">
        <v>736</v>
      </c>
    </row>
    <row r="1124" spans="1:2">
      <c r="A1124" s="23">
        <v>1005</v>
      </c>
      <c r="B1124" s="23" t="s">
        <v>736</v>
      </c>
    </row>
    <row r="1125" spans="1:2">
      <c r="A1125" s="23">
        <v>1005</v>
      </c>
      <c r="B1125" s="23" t="s">
        <v>736</v>
      </c>
    </row>
    <row r="1126" spans="1:2">
      <c r="A1126" s="23">
        <v>1005</v>
      </c>
      <c r="B1126" s="23" t="s">
        <v>736</v>
      </c>
    </row>
    <row r="1127" spans="1:2">
      <c r="A1127" s="23">
        <v>1005</v>
      </c>
      <c r="B1127" s="23" t="s">
        <v>736</v>
      </c>
    </row>
    <row r="1128" spans="1:2">
      <c r="A1128" s="23">
        <v>1005</v>
      </c>
      <c r="B1128" s="23" t="s">
        <v>736</v>
      </c>
    </row>
    <row r="1129" spans="1:2">
      <c r="A1129" s="23">
        <v>1005</v>
      </c>
      <c r="B1129" s="23" t="s">
        <v>736</v>
      </c>
    </row>
    <row r="1130" spans="1:2">
      <c r="A1130" s="23">
        <v>1005</v>
      </c>
      <c r="B1130" s="23" t="s">
        <v>736</v>
      </c>
    </row>
    <row r="1131" spans="1:2">
      <c r="A1131" s="23">
        <v>1005</v>
      </c>
      <c r="B1131" s="23" t="s">
        <v>736</v>
      </c>
    </row>
    <row r="1132" spans="1:2">
      <c r="A1132" s="23">
        <v>1005</v>
      </c>
      <c r="B1132" s="23" t="s">
        <v>736</v>
      </c>
    </row>
    <row r="1133" spans="1:2">
      <c r="A1133" s="23">
        <v>1005</v>
      </c>
      <c r="B1133" s="23" t="s">
        <v>736</v>
      </c>
    </row>
    <row r="1134" spans="1:2">
      <c r="A1134" s="23">
        <v>1005</v>
      </c>
      <c r="B1134" s="23" t="s">
        <v>736</v>
      </c>
    </row>
    <row r="1135" spans="1:2">
      <c r="A1135" s="23">
        <v>1005</v>
      </c>
      <c r="B1135" s="23" t="s">
        <v>736</v>
      </c>
    </row>
    <row r="1136" spans="1:2">
      <c r="A1136" s="23">
        <v>1005</v>
      </c>
      <c r="B1136" s="23" t="s">
        <v>736</v>
      </c>
    </row>
    <row r="1137" spans="1:2">
      <c r="A1137" s="23">
        <v>1006</v>
      </c>
      <c r="B1137" s="23" t="s">
        <v>737</v>
      </c>
    </row>
    <row r="1138" spans="1:2">
      <c r="A1138" s="23">
        <v>1006</v>
      </c>
      <c r="B1138" s="23" t="s">
        <v>737</v>
      </c>
    </row>
    <row r="1139" spans="1:2">
      <c r="A1139" s="23">
        <v>1006</v>
      </c>
      <c r="B1139" s="23" t="s">
        <v>737</v>
      </c>
    </row>
    <row r="1140" spans="1:2">
      <c r="A1140" s="23">
        <v>1006</v>
      </c>
      <c r="B1140" s="23" t="s">
        <v>737</v>
      </c>
    </row>
    <row r="1141" spans="1:2">
      <c r="A1141" s="23">
        <v>1006</v>
      </c>
      <c r="B1141" s="23" t="s">
        <v>737</v>
      </c>
    </row>
    <row r="1142" spans="1:2">
      <c r="A1142" s="23">
        <v>1006</v>
      </c>
      <c r="B1142" s="23" t="s">
        <v>737</v>
      </c>
    </row>
    <row r="1143" spans="1:2">
      <c r="A1143" s="23">
        <v>1006</v>
      </c>
      <c r="B1143" s="23" t="s">
        <v>737</v>
      </c>
    </row>
    <row r="1144" spans="1:2">
      <c r="A1144" s="23">
        <v>1006</v>
      </c>
      <c r="B1144" s="23" t="s">
        <v>737</v>
      </c>
    </row>
    <row r="1145" spans="1:2">
      <c r="A1145" s="23">
        <v>1006</v>
      </c>
      <c r="B1145" s="23" t="s">
        <v>737</v>
      </c>
    </row>
    <row r="1146" spans="1:2">
      <c r="A1146" s="23">
        <v>1006</v>
      </c>
      <c r="B1146" s="23" t="s">
        <v>737</v>
      </c>
    </row>
    <row r="1147" spans="1:2">
      <c r="A1147" s="23">
        <v>1006</v>
      </c>
      <c r="B1147" s="23" t="s">
        <v>737</v>
      </c>
    </row>
    <row r="1148" spans="1:2">
      <c r="A1148" s="23">
        <v>1006</v>
      </c>
      <c r="B1148" s="23" t="s">
        <v>737</v>
      </c>
    </row>
    <row r="1149" spans="1:2">
      <c r="A1149" s="23">
        <v>1006</v>
      </c>
      <c r="B1149" s="23" t="s">
        <v>737</v>
      </c>
    </row>
    <row r="1150" spans="1:2">
      <c r="A1150" s="23">
        <v>1006</v>
      </c>
      <c r="B1150" s="23" t="s">
        <v>737</v>
      </c>
    </row>
    <row r="1151" spans="1:2">
      <c r="A1151" s="23">
        <v>1006</v>
      </c>
      <c r="B1151" s="23" t="s">
        <v>737</v>
      </c>
    </row>
    <row r="1152" spans="1:2">
      <c r="A1152" s="23">
        <v>1006</v>
      </c>
      <c r="B1152" s="23" t="s">
        <v>737</v>
      </c>
    </row>
    <row r="1153" spans="1:2">
      <c r="A1153" s="23">
        <v>1006</v>
      </c>
      <c r="B1153" s="23" t="s">
        <v>737</v>
      </c>
    </row>
    <row r="1154" spans="1:2">
      <c r="A1154" s="23">
        <v>1006</v>
      </c>
      <c r="B1154" s="23" t="s">
        <v>737</v>
      </c>
    </row>
    <row r="1155" spans="1:2">
      <c r="A1155" s="23">
        <v>1006</v>
      </c>
      <c r="B1155" s="23" t="s">
        <v>737</v>
      </c>
    </row>
    <row r="1156" spans="1:2">
      <c r="A1156" s="23">
        <v>1006</v>
      </c>
      <c r="B1156" s="23" t="s">
        <v>737</v>
      </c>
    </row>
    <row r="1157" spans="1:2">
      <c r="A1157" s="23">
        <v>1006</v>
      </c>
      <c r="B1157" s="23" t="s">
        <v>737</v>
      </c>
    </row>
    <row r="1158" spans="1:2">
      <c r="A1158" s="23">
        <v>1006</v>
      </c>
      <c r="B1158" s="23" t="s">
        <v>737</v>
      </c>
    </row>
    <row r="1159" spans="1:2">
      <c r="A1159" s="23">
        <v>1006</v>
      </c>
      <c r="B1159" s="23" t="s">
        <v>737</v>
      </c>
    </row>
    <row r="1160" spans="1:2">
      <c r="A1160" s="23">
        <v>1006</v>
      </c>
      <c r="B1160" s="23" t="s">
        <v>737</v>
      </c>
    </row>
    <row r="1161" spans="1:2">
      <c r="A1161" s="23">
        <v>1006</v>
      </c>
      <c r="B1161" s="23" t="s">
        <v>737</v>
      </c>
    </row>
    <row r="1162" spans="1:2">
      <c r="A1162" s="23">
        <v>1006</v>
      </c>
      <c r="B1162" s="23" t="s">
        <v>737</v>
      </c>
    </row>
    <row r="1163" spans="1:2">
      <c r="A1163" s="23">
        <v>1006</v>
      </c>
      <c r="B1163" s="23" t="s">
        <v>737</v>
      </c>
    </row>
    <row r="1164" spans="1:2">
      <c r="A1164" s="23">
        <v>1006</v>
      </c>
      <c r="B1164" s="23" t="s">
        <v>737</v>
      </c>
    </row>
    <row r="1165" spans="1:2">
      <c r="A1165" s="23">
        <v>1006</v>
      </c>
      <c r="B1165" s="23" t="s">
        <v>737</v>
      </c>
    </row>
    <row r="1166" spans="1:2">
      <c r="A1166" s="23">
        <v>1006</v>
      </c>
      <c r="B1166" s="23" t="s">
        <v>737</v>
      </c>
    </row>
    <row r="1167" spans="1:2">
      <c r="A1167" s="23">
        <v>1006</v>
      </c>
      <c r="B1167" s="23" t="s">
        <v>737</v>
      </c>
    </row>
    <row r="1168" spans="1:2">
      <c r="A1168" s="23">
        <v>1006</v>
      </c>
      <c r="B1168" s="23" t="s">
        <v>737</v>
      </c>
    </row>
    <row r="1169" spans="1:2">
      <c r="A1169" s="23">
        <v>1006</v>
      </c>
      <c r="B1169" s="23" t="s">
        <v>737</v>
      </c>
    </row>
    <row r="1170" spans="1:2">
      <c r="A1170" s="23">
        <v>1006</v>
      </c>
      <c r="B1170" s="23" t="s">
        <v>737</v>
      </c>
    </row>
    <row r="1171" spans="1:2">
      <c r="A1171" s="23">
        <v>1006</v>
      </c>
      <c r="B1171" s="23" t="s">
        <v>737</v>
      </c>
    </row>
    <row r="1172" spans="1:2">
      <c r="A1172" s="23">
        <v>1006</v>
      </c>
      <c r="B1172" s="23" t="s">
        <v>737</v>
      </c>
    </row>
    <row r="1173" spans="1:2">
      <c r="A1173" s="23">
        <v>1006</v>
      </c>
      <c r="B1173" s="23" t="s">
        <v>737</v>
      </c>
    </row>
    <row r="1174" spans="1:2">
      <c r="A1174" s="23">
        <v>1006</v>
      </c>
      <c r="B1174" s="23" t="s">
        <v>737</v>
      </c>
    </row>
    <row r="1175" spans="1:2">
      <c r="A1175" s="23">
        <v>1006</v>
      </c>
      <c r="B1175" s="23" t="s">
        <v>737</v>
      </c>
    </row>
    <row r="1176" spans="1:2">
      <c r="A1176" s="23">
        <v>1006</v>
      </c>
      <c r="B1176" s="23" t="s">
        <v>737</v>
      </c>
    </row>
    <row r="1177" spans="1:2">
      <c r="A1177" s="23">
        <v>1006</v>
      </c>
      <c r="B1177" s="23" t="s">
        <v>737</v>
      </c>
    </row>
    <row r="1178" spans="1:2">
      <c r="A1178" s="23">
        <v>1006</v>
      </c>
      <c r="B1178" s="23" t="s">
        <v>737</v>
      </c>
    </row>
    <row r="1179" spans="1:2">
      <c r="A1179" s="23">
        <v>1006</v>
      </c>
      <c r="B1179" s="23" t="s">
        <v>737</v>
      </c>
    </row>
    <row r="1180" spans="1:2">
      <c r="A1180" s="23">
        <v>1006</v>
      </c>
      <c r="B1180" s="23" t="s">
        <v>737</v>
      </c>
    </row>
    <row r="1181" spans="1:2">
      <c r="A1181" s="23">
        <v>1006</v>
      </c>
      <c r="B1181" s="23" t="s">
        <v>737</v>
      </c>
    </row>
    <row r="1182" spans="1:2">
      <c r="A1182" s="23">
        <v>1006</v>
      </c>
      <c r="B1182" s="23" t="s">
        <v>737</v>
      </c>
    </row>
    <row r="1183" spans="1:2">
      <c r="A1183" s="23">
        <v>1006</v>
      </c>
      <c r="B1183" s="23" t="s">
        <v>737</v>
      </c>
    </row>
    <row r="1184" spans="1:2">
      <c r="A1184" s="23">
        <v>1006</v>
      </c>
      <c r="B1184" s="23" t="s">
        <v>737</v>
      </c>
    </row>
    <row r="1185" spans="1:2">
      <c r="A1185" s="23">
        <v>1006</v>
      </c>
      <c r="B1185" s="23" t="s">
        <v>737</v>
      </c>
    </row>
    <row r="1186" spans="1:2">
      <c r="A1186" s="23">
        <v>1006</v>
      </c>
      <c r="B1186" s="23" t="s">
        <v>737</v>
      </c>
    </row>
    <row r="1187" spans="1:2">
      <c r="A1187" s="23">
        <v>1006</v>
      </c>
      <c r="B1187" s="23" t="s">
        <v>737</v>
      </c>
    </row>
    <row r="1188" spans="1:2">
      <c r="A1188" s="23">
        <v>1006</v>
      </c>
      <c r="B1188" s="23" t="s">
        <v>737</v>
      </c>
    </row>
    <row r="1189" spans="1:2">
      <c r="A1189" s="23">
        <v>1006</v>
      </c>
      <c r="B1189" s="23" t="s">
        <v>737</v>
      </c>
    </row>
    <row r="1190" spans="1:2">
      <c r="A1190" s="23">
        <v>1006</v>
      </c>
      <c r="B1190" s="23" t="s">
        <v>737</v>
      </c>
    </row>
    <row r="1191" spans="1:2">
      <c r="A1191" s="23">
        <v>1006</v>
      </c>
      <c r="B1191" s="23" t="s">
        <v>737</v>
      </c>
    </row>
    <row r="1192" spans="1:2">
      <c r="A1192" s="23">
        <v>1007</v>
      </c>
      <c r="B1192" s="23" t="s">
        <v>738</v>
      </c>
    </row>
    <row r="1193" spans="1:2">
      <c r="A1193" s="23">
        <v>1007</v>
      </c>
      <c r="B1193" s="23" t="s">
        <v>738</v>
      </c>
    </row>
    <row r="1194" spans="1:2">
      <c r="A1194" s="23">
        <v>1007</v>
      </c>
      <c r="B1194" s="23" t="s">
        <v>738</v>
      </c>
    </row>
    <row r="1195" spans="1:2">
      <c r="A1195" s="23">
        <v>1007</v>
      </c>
      <c r="B1195" s="23" t="s">
        <v>738</v>
      </c>
    </row>
    <row r="1196" spans="1:2">
      <c r="A1196" s="23">
        <v>1007</v>
      </c>
      <c r="B1196" s="23" t="s">
        <v>738</v>
      </c>
    </row>
    <row r="1197" spans="1:2">
      <c r="A1197" s="23">
        <v>1007</v>
      </c>
      <c r="B1197" s="23" t="s">
        <v>738</v>
      </c>
    </row>
    <row r="1198" spans="1:2">
      <c r="A1198" s="23">
        <v>1007</v>
      </c>
      <c r="B1198" s="23" t="s">
        <v>738</v>
      </c>
    </row>
    <row r="1199" spans="1:2">
      <c r="A1199" s="23">
        <v>1007</v>
      </c>
      <c r="B1199" s="23" t="s">
        <v>738</v>
      </c>
    </row>
    <row r="1200" spans="1:2">
      <c r="A1200" s="23">
        <v>1007</v>
      </c>
      <c r="B1200" s="23" t="s">
        <v>738</v>
      </c>
    </row>
    <row r="1201" spans="1:2">
      <c r="A1201" s="23">
        <v>1007</v>
      </c>
      <c r="B1201" s="23" t="s">
        <v>738</v>
      </c>
    </row>
    <row r="1202" spans="1:2">
      <c r="A1202" s="23">
        <v>1007</v>
      </c>
      <c r="B1202" s="23" t="s">
        <v>738</v>
      </c>
    </row>
    <row r="1203" spans="1:2">
      <c r="A1203" s="23">
        <v>1007</v>
      </c>
      <c r="B1203" s="23" t="s">
        <v>738</v>
      </c>
    </row>
    <row r="1204" spans="1:2">
      <c r="A1204" s="23">
        <v>1007</v>
      </c>
      <c r="B1204" s="23" t="s">
        <v>738</v>
      </c>
    </row>
    <row r="1205" spans="1:2">
      <c r="A1205" s="23">
        <v>1007</v>
      </c>
      <c r="B1205" s="23" t="s">
        <v>738</v>
      </c>
    </row>
    <row r="1206" spans="1:2">
      <c r="A1206" s="23">
        <v>1007</v>
      </c>
      <c r="B1206" s="23" t="s">
        <v>738</v>
      </c>
    </row>
    <row r="1207" spans="1:2">
      <c r="A1207" s="23">
        <v>1007</v>
      </c>
      <c r="B1207" s="23" t="s">
        <v>738</v>
      </c>
    </row>
    <row r="1208" spans="1:2">
      <c r="A1208" s="23">
        <v>1007</v>
      </c>
      <c r="B1208" s="23" t="s">
        <v>738</v>
      </c>
    </row>
    <row r="1209" spans="1:2">
      <c r="A1209" s="23">
        <v>1007</v>
      </c>
      <c r="B1209" s="23" t="s">
        <v>738</v>
      </c>
    </row>
    <row r="1210" spans="1:2">
      <c r="A1210" s="23">
        <v>1007</v>
      </c>
      <c r="B1210" s="23" t="s">
        <v>738</v>
      </c>
    </row>
    <row r="1211" spans="1:2">
      <c r="A1211" s="23">
        <v>1007</v>
      </c>
      <c r="B1211" s="23" t="s">
        <v>738</v>
      </c>
    </row>
    <row r="1212" spans="1:2">
      <c r="A1212" s="23">
        <v>1007</v>
      </c>
      <c r="B1212" s="23" t="s">
        <v>738</v>
      </c>
    </row>
    <row r="1213" spans="1:2">
      <c r="A1213" s="23">
        <v>1007</v>
      </c>
      <c r="B1213" s="23" t="s">
        <v>738</v>
      </c>
    </row>
    <row r="1214" spans="1:2">
      <c r="A1214" s="23">
        <v>1007</v>
      </c>
      <c r="B1214" s="23" t="s">
        <v>738</v>
      </c>
    </row>
    <row r="1215" spans="1:2">
      <c r="A1215" s="23">
        <v>1007</v>
      </c>
      <c r="B1215" s="23" t="s">
        <v>738</v>
      </c>
    </row>
    <row r="1216" spans="1:2">
      <c r="A1216" s="23">
        <v>1007</v>
      </c>
      <c r="B1216" s="23" t="s">
        <v>738</v>
      </c>
    </row>
    <row r="1217" spans="1:2">
      <c r="A1217" s="23">
        <v>1007</v>
      </c>
      <c r="B1217" s="23" t="s">
        <v>738</v>
      </c>
    </row>
    <row r="1218" spans="1:2">
      <c r="A1218" s="23">
        <v>1007</v>
      </c>
      <c r="B1218" s="23" t="s">
        <v>738</v>
      </c>
    </row>
    <row r="1219" spans="1:2">
      <c r="A1219" s="23">
        <v>1007</v>
      </c>
      <c r="B1219" s="23" t="s">
        <v>738</v>
      </c>
    </row>
    <row r="1220" spans="1:2">
      <c r="A1220" s="23">
        <v>1007</v>
      </c>
      <c r="B1220" s="23" t="s">
        <v>738</v>
      </c>
    </row>
    <row r="1221" spans="1:2">
      <c r="A1221" s="23">
        <v>1007</v>
      </c>
      <c r="B1221" s="23" t="s">
        <v>738</v>
      </c>
    </row>
    <row r="1222" spans="1:2">
      <c r="A1222" s="23">
        <v>1007</v>
      </c>
      <c r="B1222" s="23" t="s">
        <v>738</v>
      </c>
    </row>
    <row r="1223" spans="1:2">
      <c r="A1223" s="23">
        <v>1007</v>
      </c>
      <c r="B1223" s="23" t="s">
        <v>738</v>
      </c>
    </row>
    <row r="1224" spans="1:2">
      <c r="A1224" s="23">
        <v>1007</v>
      </c>
      <c r="B1224" s="23" t="s">
        <v>738</v>
      </c>
    </row>
    <row r="1225" spans="1:2">
      <c r="A1225" s="23">
        <v>1007</v>
      </c>
      <c r="B1225" s="23" t="s">
        <v>738</v>
      </c>
    </row>
    <row r="1226" spans="1:2">
      <c r="A1226" s="23">
        <v>1007</v>
      </c>
      <c r="B1226" s="23" t="s">
        <v>738</v>
      </c>
    </row>
    <row r="1227" spans="1:2">
      <c r="A1227" s="23">
        <v>1007</v>
      </c>
      <c r="B1227" s="23" t="s">
        <v>738</v>
      </c>
    </row>
    <row r="1228" spans="1:2">
      <c r="A1228" s="23">
        <v>1007</v>
      </c>
      <c r="B1228" s="23" t="s">
        <v>738</v>
      </c>
    </row>
    <row r="1229" spans="1:2">
      <c r="A1229" s="23">
        <v>1007</v>
      </c>
      <c r="B1229" s="23" t="s">
        <v>738</v>
      </c>
    </row>
    <row r="1230" spans="1:2">
      <c r="A1230" s="23">
        <v>1007</v>
      </c>
      <c r="B1230" s="23" t="s">
        <v>738</v>
      </c>
    </row>
    <row r="1231" spans="1:2">
      <c r="A1231" s="23">
        <v>1007</v>
      </c>
      <c r="B1231" s="23" t="s">
        <v>738</v>
      </c>
    </row>
    <row r="1232" spans="1:2">
      <c r="A1232" s="23">
        <v>1007</v>
      </c>
      <c r="B1232" s="23" t="s">
        <v>738</v>
      </c>
    </row>
    <row r="1233" spans="1:2">
      <c r="A1233" s="23">
        <v>1007</v>
      </c>
      <c r="B1233" s="23" t="s">
        <v>738</v>
      </c>
    </row>
    <row r="1234" spans="1:2">
      <c r="A1234" s="23">
        <v>1007</v>
      </c>
      <c r="B1234" s="23" t="s">
        <v>738</v>
      </c>
    </row>
    <row r="1235" spans="1:2">
      <c r="A1235" s="23">
        <v>1007</v>
      </c>
      <c r="B1235" s="23" t="s">
        <v>738</v>
      </c>
    </row>
    <row r="1236" spans="1:2">
      <c r="A1236" s="23">
        <v>1007</v>
      </c>
      <c r="B1236" s="23" t="s">
        <v>738</v>
      </c>
    </row>
    <row r="1237" spans="1:2">
      <c r="A1237" s="23">
        <v>1007</v>
      </c>
      <c r="B1237" s="23" t="s">
        <v>738</v>
      </c>
    </row>
    <row r="1238" spans="1:2">
      <c r="A1238" s="23">
        <v>1007</v>
      </c>
      <c r="B1238" s="23" t="s">
        <v>738</v>
      </c>
    </row>
    <row r="1239" spans="1:2">
      <c r="A1239" s="23">
        <v>1007</v>
      </c>
      <c r="B1239" s="23" t="s">
        <v>738</v>
      </c>
    </row>
    <row r="1240" spans="1:2">
      <c r="A1240" s="23">
        <v>1007</v>
      </c>
      <c r="B1240" s="23" t="s">
        <v>738</v>
      </c>
    </row>
    <row r="1241" spans="1:2">
      <c r="A1241" s="23">
        <v>1007</v>
      </c>
      <c r="B1241" s="23" t="s">
        <v>738</v>
      </c>
    </row>
    <row r="1242" spans="1:2">
      <c r="A1242" s="23">
        <v>1007</v>
      </c>
      <c r="B1242" s="23" t="s">
        <v>738</v>
      </c>
    </row>
    <row r="1243" spans="1:2">
      <c r="A1243" s="23">
        <v>1007</v>
      </c>
      <c r="B1243" s="23" t="s">
        <v>738</v>
      </c>
    </row>
    <row r="1244" spans="1:2">
      <c r="A1244" s="23">
        <v>1007</v>
      </c>
      <c r="B1244" s="23" t="s">
        <v>738</v>
      </c>
    </row>
    <row r="1245" spans="1:2">
      <c r="A1245" s="23">
        <v>1007</v>
      </c>
      <c r="B1245" s="23" t="s">
        <v>738</v>
      </c>
    </row>
    <row r="1246" spans="1:2">
      <c r="A1246" s="23">
        <v>1007</v>
      </c>
      <c r="B1246" s="23" t="s">
        <v>738</v>
      </c>
    </row>
    <row r="1247" spans="1:2">
      <c r="A1247" s="23">
        <v>1007</v>
      </c>
      <c r="B1247" s="23" t="s">
        <v>738</v>
      </c>
    </row>
    <row r="1248" spans="1:2">
      <c r="A1248" s="23">
        <v>1007</v>
      </c>
      <c r="B1248" s="23" t="s">
        <v>738</v>
      </c>
    </row>
    <row r="1249" spans="1:2">
      <c r="A1249" s="23">
        <v>1007</v>
      </c>
      <c r="B1249" s="23" t="s">
        <v>738</v>
      </c>
    </row>
    <row r="1250" spans="1:2">
      <c r="A1250" s="23">
        <v>1007</v>
      </c>
      <c r="B1250" s="23" t="s">
        <v>738</v>
      </c>
    </row>
    <row r="1251" spans="1:2">
      <c r="A1251" s="23">
        <v>1007</v>
      </c>
      <c r="B1251" s="23" t="s">
        <v>738</v>
      </c>
    </row>
    <row r="1252" spans="1:2">
      <c r="A1252" s="23">
        <v>1007</v>
      </c>
      <c r="B1252" s="23" t="s">
        <v>738</v>
      </c>
    </row>
    <row r="1253" spans="1:2">
      <c r="A1253" s="23">
        <v>1007</v>
      </c>
      <c r="B1253" s="23" t="s">
        <v>738</v>
      </c>
    </row>
    <row r="1254" spans="1:2">
      <c r="A1254" s="23">
        <v>1007</v>
      </c>
      <c r="B1254" s="23" t="s">
        <v>738</v>
      </c>
    </row>
    <row r="1255" spans="1:2">
      <c r="A1255" s="23">
        <v>1007</v>
      </c>
      <c r="B1255" s="23" t="s">
        <v>738</v>
      </c>
    </row>
    <row r="1256" spans="1:2">
      <c r="A1256" s="23">
        <v>1007</v>
      </c>
      <c r="B1256" s="23" t="s">
        <v>738</v>
      </c>
    </row>
    <row r="1257" spans="1:2">
      <c r="A1257" s="23">
        <v>1007</v>
      </c>
      <c r="B1257" s="23" t="s">
        <v>738</v>
      </c>
    </row>
    <row r="1258" spans="1:2">
      <c r="A1258" s="23">
        <v>1007</v>
      </c>
      <c r="B1258" s="23" t="s">
        <v>738</v>
      </c>
    </row>
    <row r="1259" spans="1:2">
      <c r="A1259" s="23">
        <v>1007</v>
      </c>
      <c r="B1259" s="23" t="s">
        <v>738</v>
      </c>
    </row>
    <row r="1260" spans="1:2">
      <c r="A1260" s="23">
        <v>1007</v>
      </c>
      <c r="B1260" s="23" t="s">
        <v>738</v>
      </c>
    </row>
    <row r="1261" spans="1:2">
      <c r="A1261" s="23">
        <v>1007</v>
      </c>
      <c r="B1261" s="23" t="s">
        <v>738</v>
      </c>
    </row>
    <row r="1262" spans="1:2">
      <c r="A1262" s="23">
        <v>1007</v>
      </c>
      <c r="B1262" s="23" t="s">
        <v>738</v>
      </c>
    </row>
    <row r="1263" spans="1:2">
      <c r="A1263" s="23">
        <v>1007</v>
      </c>
      <c r="B1263" s="23" t="s">
        <v>738</v>
      </c>
    </row>
    <row r="1264" spans="1:2">
      <c r="A1264" s="23">
        <v>1007</v>
      </c>
      <c r="B1264" s="23" t="s">
        <v>738</v>
      </c>
    </row>
    <row r="1265" spans="1:2">
      <c r="A1265" s="23">
        <v>1007</v>
      </c>
      <c r="B1265" s="23" t="s">
        <v>738</v>
      </c>
    </row>
    <row r="1266" spans="1:2">
      <c r="A1266" s="23">
        <v>1007</v>
      </c>
      <c r="B1266" s="23" t="s">
        <v>738</v>
      </c>
    </row>
    <row r="1267" spans="1:2">
      <c r="A1267" s="23">
        <v>1007</v>
      </c>
      <c r="B1267" s="23" t="s">
        <v>738</v>
      </c>
    </row>
    <row r="1268" spans="1:2">
      <c r="A1268" s="23">
        <v>1007</v>
      </c>
      <c r="B1268" s="23" t="s">
        <v>738</v>
      </c>
    </row>
    <row r="1269" spans="1:2">
      <c r="A1269" s="23">
        <v>1007</v>
      </c>
      <c r="B1269" s="23" t="s">
        <v>738</v>
      </c>
    </row>
    <row r="1270" spans="1:2">
      <c r="A1270" s="23">
        <v>1007</v>
      </c>
      <c r="B1270" s="23" t="s">
        <v>738</v>
      </c>
    </row>
    <row r="1271" spans="1:2">
      <c r="A1271" s="23">
        <v>1007</v>
      </c>
      <c r="B1271" s="23" t="s">
        <v>738</v>
      </c>
    </row>
    <row r="1272" spans="1:2">
      <c r="A1272" s="23">
        <v>1007</v>
      </c>
      <c r="B1272" s="23" t="s">
        <v>738</v>
      </c>
    </row>
    <row r="1273" spans="1:2">
      <c r="A1273" s="23">
        <v>1007</v>
      </c>
      <c r="B1273" s="23" t="s">
        <v>738</v>
      </c>
    </row>
    <row r="1274" spans="1:2">
      <c r="A1274" s="23">
        <v>1007</v>
      </c>
      <c r="B1274" s="23" t="s">
        <v>738</v>
      </c>
    </row>
    <row r="1275" spans="1:2">
      <c r="A1275" s="23">
        <v>1007</v>
      </c>
      <c r="B1275" s="23" t="s">
        <v>738</v>
      </c>
    </row>
    <row r="1276" spans="1:2">
      <c r="A1276" s="23">
        <v>1007</v>
      </c>
      <c r="B1276" s="23" t="s">
        <v>738</v>
      </c>
    </row>
    <row r="1277" spans="1:2">
      <c r="A1277" s="23">
        <v>1007</v>
      </c>
      <c r="B1277" s="23" t="s">
        <v>738</v>
      </c>
    </row>
    <row r="1278" spans="1:2">
      <c r="A1278" s="23">
        <v>1007</v>
      </c>
      <c r="B1278" s="23" t="s">
        <v>738</v>
      </c>
    </row>
    <row r="1279" spans="1:2">
      <c r="A1279" s="23">
        <v>1007</v>
      </c>
      <c r="B1279" s="23" t="s">
        <v>738</v>
      </c>
    </row>
    <row r="1280" spans="1:2">
      <c r="A1280" s="23">
        <v>1008</v>
      </c>
      <c r="B1280" s="23" t="s">
        <v>739</v>
      </c>
    </row>
    <row r="1281" spans="1:2">
      <c r="A1281" s="23">
        <v>1008</v>
      </c>
      <c r="B1281" s="23" t="s">
        <v>739</v>
      </c>
    </row>
    <row r="1282" spans="1:2">
      <c r="A1282" s="23">
        <v>1008</v>
      </c>
      <c r="B1282" s="23" t="s">
        <v>739</v>
      </c>
    </row>
    <row r="1283" spans="1:2">
      <c r="A1283" s="23">
        <v>1008</v>
      </c>
      <c r="B1283" s="23" t="s">
        <v>739</v>
      </c>
    </row>
    <row r="1284" spans="1:2">
      <c r="A1284" s="23">
        <v>1008</v>
      </c>
      <c r="B1284" s="23" t="s">
        <v>739</v>
      </c>
    </row>
    <row r="1285" spans="1:2">
      <c r="A1285" s="23">
        <v>1008</v>
      </c>
      <c r="B1285" s="23" t="s">
        <v>739</v>
      </c>
    </row>
    <row r="1286" spans="1:2">
      <c r="A1286" s="23">
        <v>1008</v>
      </c>
      <c r="B1286" s="23" t="s">
        <v>739</v>
      </c>
    </row>
    <row r="1287" spans="1:2">
      <c r="A1287" s="23">
        <v>1008</v>
      </c>
      <c r="B1287" s="23" t="s">
        <v>739</v>
      </c>
    </row>
    <row r="1288" spans="1:2">
      <c r="A1288" s="23">
        <v>1008</v>
      </c>
      <c r="B1288" s="23" t="s">
        <v>739</v>
      </c>
    </row>
    <row r="1289" spans="1:2">
      <c r="A1289" s="23">
        <v>1008</v>
      </c>
      <c r="B1289" s="23" t="s">
        <v>739</v>
      </c>
    </row>
    <row r="1290" spans="1:2">
      <c r="A1290" s="23">
        <v>1008</v>
      </c>
      <c r="B1290" s="23" t="s">
        <v>739</v>
      </c>
    </row>
    <row r="1291" spans="1:2">
      <c r="A1291" s="23">
        <v>1008</v>
      </c>
      <c r="B1291" s="23" t="s">
        <v>739</v>
      </c>
    </row>
    <row r="1292" spans="1:2">
      <c r="A1292" s="23">
        <v>1008</v>
      </c>
      <c r="B1292" s="23" t="s">
        <v>739</v>
      </c>
    </row>
    <row r="1293" spans="1:2">
      <c r="A1293" s="23">
        <v>1008</v>
      </c>
      <c r="B1293" s="23" t="s">
        <v>739</v>
      </c>
    </row>
    <row r="1294" spans="1:2">
      <c r="A1294" s="23">
        <v>1008</v>
      </c>
      <c r="B1294" s="23" t="s">
        <v>739</v>
      </c>
    </row>
    <row r="1295" spans="1:2">
      <c r="A1295" s="23">
        <v>1008</v>
      </c>
      <c r="B1295" s="23" t="s">
        <v>739</v>
      </c>
    </row>
    <row r="1296" spans="1:2">
      <c r="A1296" s="23">
        <v>1008</v>
      </c>
      <c r="B1296" s="23" t="s">
        <v>739</v>
      </c>
    </row>
    <row r="1297" spans="1:2">
      <c r="A1297" s="23">
        <v>1008</v>
      </c>
      <c r="B1297" s="23" t="s">
        <v>739</v>
      </c>
    </row>
    <row r="1298" spans="1:2">
      <c r="A1298" s="23">
        <v>1008</v>
      </c>
      <c r="B1298" s="23" t="s">
        <v>739</v>
      </c>
    </row>
    <row r="1299" spans="1:2">
      <c r="A1299" s="23">
        <v>1008</v>
      </c>
      <c r="B1299" s="23" t="s">
        <v>739</v>
      </c>
    </row>
    <row r="1300" spans="1:2">
      <c r="A1300" s="23">
        <v>1008</v>
      </c>
      <c r="B1300" s="23" t="s">
        <v>739</v>
      </c>
    </row>
    <row r="1301" spans="1:2">
      <c r="A1301" s="23">
        <v>1008</v>
      </c>
      <c r="B1301" s="23" t="s">
        <v>739</v>
      </c>
    </row>
    <row r="1302" spans="1:2">
      <c r="A1302" s="23">
        <v>1008</v>
      </c>
      <c r="B1302" s="23" t="s">
        <v>739</v>
      </c>
    </row>
    <row r="1303" spans="1:2">
      <c r="A1303" s="23">
        <v>1008</v>
      </c>
      <c r="B1303" s="23" t="s">
        <v>739</v>
      </c>
    </row>
    <row r="1304" spans="1:2">
      <c r="A1304" s="23">
        <v>1008</v>
      </c>
      <c r="B1304" s="23" t="s">
        <v>739</v>
      </c>
    </row>
    <row r="1305" spans="1:2">
      <c r="A1305" s="23">
        <v>1008</v>
      </c>
      <c r="B1305" s="23" t="s">
        <v>739</v>
      </c>
    </row>
    <row r="1306" spans="1:2">
      <c r="A1306" s="23">
        <v>1008</v>
      </c>
      <c r="B1306" s="23" t="s">
        <v>739</v>
      </c>
    </row>
    <row r="1307" spans="1:2">
      <c r="A1307" s="23">
        <v>1008</v>
      </c>
      <c r="B1307" s="23" t="s">
        <v>739</v>
      </c>
    </row>
    <row r="1308" spans="1:2">
      <c r="A1308" s="23">
        <v>1008</v>
      </c>
      <c r="B1308" s="23" t="s">
        <v>739</v>
      </c>
    </row>
    <row r="1309" spans="1:2">
      <c r="A1309" s="23">
        <v>1008</v>
      </c>
      <c r="B1309" s="23" t="s">
        <v>739</v>
      </c>
    </row>
    <row r="1310" spans="1:2">
      <c r="A1310" s="23">
        <v>1008</v>
      </c>
      <c r="B1310" s="23" t="s">
        <v>739</v>
      </c>
    </row>
    <row r="1311" spans="1:2">
      <c r="A1311" s="23">
        <v>1008</v>
      </c>
      <c r="B1311" s="23" t="s">
        <v>739</v>
      </c>
    </row>
    <row r="1312" spans="1:2">
      <c r="A1312" s="23">
        <v>1008</v>
      </c>
      <c r="B1312" s="23" t="s">
        <v>739</v>
      </c>
    </row>
    <row r="1313" spans="1:2">
      <c r="A1313" s="23">
        <v>1008</v>
      </c>
      <c r="B1313" s="23" t="s">
        <v>739</v>
      </c>
    </row>
    <row r="1314" spans="1:2">
      <c r="A1314" s="23">
        <v>1008</v>
      </c>
      <c r="B1314" s="23" t="s">
        <v>739</v>
      </c>
    </row>
    <row r="1315" spans="1:2">
      <c r="A1315" s="23">
        <v>1008</v>
      </c>
      <c r="B1315" s="23" t="s">
        <v>739</v>
      </c>
    </row>
    <row r="1316" spans="1:2">
      <c r="A1316" s="23">
        <v>1008</v>
      </c>
      <c r="B1316" s="23" t="s">
        <v>739</v>
      </c>
    </row>
    <row r="1317" spans="1:2">
      <c r="A1317" s="23">
        <v>1008</v>
      </c>
      <c r="B1317" s="23" t="s">
        <v>739</v>
      </c>
    </row>
    <row r="1318" spans="1:2">
      <c r="A1318" s="23">
        <v>1008</v>
      </c>
      <c r="B1318" s="23" t="s">
        <v>739</v>
      </c>
    </row>
    <row r="1319" spans="1:2">
      <c r="A1319" s="23">
        <v>1008</v>
      </c>
      <c r="B1319" s="23" t="s">
        <v>739</v>
      </c>
    </row>
    <row r="1320" spans="1:2">
      <c r="A1320" s="23">
        <v>1008</v>
      </c>
      <c r="B1320" s="23" t="s">
        <v>739</v>
      </c>
    </row>
    <row r="1321" spans="1:2">
      <c r="A1321" s="23">
        <v>1008</v>
      </c>
      <c r="B1321" s="23" t="s">
        <v>739</v>
      </c>
    </row>
    <row r="1322" spans="1:2">
      <c r="A1322" s="23">
        <v>1008</v>
      </c>
      <c r="B1322" s="23" t="s">
        <v>739</v>
      </c>
    </row>
    <row r="1323" spans="1:2">
      <c r="A1323" s="23">
        <v>1008</v>
      </c>
      <c r="B1323" s="23" t="s">
        <v>739</v>
      </c>
    </row>
    <row r="1324" spans="1:2">
      <c r="A1324" s="23">
        <v>1008</v>
      </c>
      <c r="B1324" s="23" t="s">
        <v>739</v>
      </c>
    </row>
    <row r="1325" spans="1:2">
      <c r="A1325" s="23">
        <v>1008</v>
      </c>
      <c r="B1325" s="23" t="s">
        <v>739</v>
      </c>
    </row>
    <row r="1326" spans="1:2">
      <c r="A1326" s="23">
        <v>1008</v>
      </c>
      <c r="B1326" s="23" t="s">
        <v>739</v>
      </c>
    </row>
    <row r="1327" spans="1:2">
      <c r="A1327" s="23">
        <v>1008</v>
      </c>
      <c r="B1327" s="23" t="s">
        <v>739</v>
      </c>
    </row>
    <row r="1328" spans="1:2">
      <c r="A1328" s="23">
        <v>1008</v>
      </c>
      <c r="B1328" s="23" t="s">
        <v>739</v>
      </c>
    </row>
    <row r="1329" spans="1:2">
      <c r="A1329" s="23">
        <v>1008</v>
      </c>
      <c r="B1329" s="23" t="s">
        <v>739</v>
      </c>
    </row>
    <row r="1330" spans="1:2">
      <c r="A1330" s="23">
        <v>1008</v>
      </c>
      <c r="B1330" s="23" t="s">
        <v>739</v>
      </c>
    </row>
    <row r="1331" spans="1:2">
      <c r="A1331" s="23">
        <v>1008</v>
      </c>
      <c r="B1331" s="23" t="s">
        <v>739</v>
      </c>
    </row>
    <row r="1332" spans="1:2">
      <c r="A1332" s="23">
        <v>1008</v>
      </c>
      <c r="B1332" s="23" t="s">
        <v>739</v>
      </c>
    </row>
    <row r="1333" spans="1:2">
      <c r="A1333" s="23">
        <v>1008</v>
      </c>
      <c r="B1333" s="23" t="s">
        <v>739</v>
      </c>
    </row>
    <row r="1334" spans="1:2">
      <c r="A1334" s="23">
        <v>1008</v>
      </c>
      <c r="B1334" s="23" t="s">
        <v>739</v>
      </c>
    </row>
    <row r="1335" spans="1:2">
      <c r="A1335" s="23">
        <v>1008</v>
      </c>
      <c r="B1335" s="23" t="s">
        <v>739</v>
      </c>
    </row>
    <row r="1336" spans="1:2">
      <c r="A1336" s="23">
        <v>1008</v>
      </c>
      <c r="B1336" s="23" t="s">
        <v>739</v>
      </c>
    </row>
    <row r="1337" spans="1:2">
      <c r="A1337" s="23">
        <v>1008</v>
      </c>
      <c r="B1337" s="23" t="s">
        <v>739</v>
      </c>
    </row>
    <row r="1338" spans="1:2">
      <c r="A1338" s="23">
        <v>1008</v>
      </c>
      <c r="B1338" s="23" t="s">
        <v>739</v>
      </c>
    </row>
    <row r="1339" spans="1:2">
      <c r="A1339" s="23">
        <v>1008</v>
      </c>
      <c r="B1339" s="23" t="s">
        <v>739</v>
      </c>
    </row>
    <row r="1340" spans="1:2">
      <c r="A1340" s="23">
        <v>1008</v>
      </c>
      <c r="B1340" s="23" t="s">
        <v>739</v>
      </c>
    </row>
    <row r="1341" spans="1:2">
      <c r="A1341" s="23">
        <v>1008</v>
      </c>
      <c r="B1341" s="23" t="s">
        <v>739</v>
      </c>
    </row>
    <row r="1342" spans="1:2">
      <c r="A1342" s="23">
        <v>1008</v>
      </c>
      <c r="B1342" s="23" t="s">
        <v>739</v>
      </c>
    </row>
    <row r="1343" spans="1:2">
      <c r="A1343" s="23">
        <v>1008</v>
      </c>
      <c r="B1343" s="23" t="s">
        <v>739</v>
      </c>
    </row>
    <row r="1344" spans="1:2">
      <c r="A1344" s="23">
        <v>1008</v>
      </c>
      <c r="B1344" s="23" t="s">
        <v>739</v>
      </c>
    </row>
    <row r="1345" spans="1:2">
      <c r="A1345" s="23">
        <v>1008</v>
      </c>
      <c r="B1345" s="23" t="s">
        <v>739</v>
      </c>
    </row>
    <row r="1346" spans="1:2">
      <c r="A1346" s="23">
        <v>1008</v>
      </c>
      <c r="B1346" s="23" t="s">
        <v>739</v>
      </c>
    </row>
    <row r="1347" spans="1:2">
      <c r="A1347" s="23">
        <v>1008</v>
      </c>
      <c r="B1347" s="23" t="s">
        <v>739</v>
      </c>
    </row>
    <row r="1348" spans="1:2">
      <c r="A1348" s="23">
        <v>1008</v>
      </c>
      <c r="B1348" s="23" t="s">
        <v>739</v>
      </c>
    </row>
    <row r="1349" spans="1:2">
      <c r="A1349" s="23">
        <v>1008</v>
      </c>
      <c r="B1349" s="23" t="s">
        <v>739</v>
      </c>
    </row>
    <row r="1350" spans="1:2">
      <c r="A1350" s="23">
        <v>1008</v>
      </c>
      <c r="B1350" s="23" t="s">
        <v>739</v>
      </c>
    </row>
    <row r="1351" spans="1:2">
      <c r="A1351" s="23">
        <v>1008</v>
      </c>
      <c r="B1351" s="23" t="s">
        <v>739</v>
      </c>
    </row>
    <row r="1352" spans="1:2">
      <c r="A1352" s="23">
        <v>1008</v>
      </c>
      <c r="B1352" s="23" t="s">
        <v>739</v>
      </c>
    </row>
    <row r="1353" spans="1:2">
      <c r="A1353" s="23">
        <v>1008</v>
      </c>
      <c r="B1353" s="23" t="s">
        <v>739</v>
      </c>
    </row>
    <row r="1354" spans="1:2">
      <c r="A1354" s="23">
        <v>1008</v>
      </c>
      <c r="B1354" s="23" t="s">
        <v>739</v>
      </c>
    </row>
    <row r="1355" spans="1:2">
      <c r="A1355" s="23">
        <v>1010</v>
      </c>
      <c r="B1355" s="23" t="s">
        <v>740</v>
      </c>
    </row>
    <row r="1356" spans="1:2">
      <c r="A1356" s="23">
        <v>1010</v>
      </c>
      <c r="B1356" s="23" t="s">
        <v>740</v>
      </c>
    </row>
    <row r="1357" spans="1:2">
      <c r="A1357" s="23">
        <v>1010</v>
      </c>
      <c r="B1357" s="23" t="s">
        <v>740</v>
      </c>
    </row>
    <row r="1358" spans="1:2">
      <c r="A1358" s="23">
        <v>1010</v>
      </c>
      <c r="B1358" s="23" t="s">
        <v>740</v>
      </c>
    </row>
    <row r="1359" spans="1:2">
      <c r="A1359" s="23">
        <v>1010</v>
      </c>
      <c r="B1359" s="23" t="s">
        <v>740</v>
      </c>
    </row>
    <row r="1360" spans="1:2">
      <c r="A1360" s="23">
        <v>1010</v>
      </c>
      <c r="B1360" s="23" t="s">
        <v>740</v>
      </c>
    </row>
    <row r="1361" spans="1:2">
      <c r="A1361" s="23">
        <v>1010</v>
      </c>
      <c r="B1361" s="23" t="s">
        <v>740</v>
      </c>
    </row>
    <row r="1362" spans="1:2">
      <c r="A1362" s="23">
        <v>1010</v>
      </c>
      <c r="B1362" s="23" t="s">
        <v>740</v>
      </c>
    </row>
    <row r="1363" spans="1:2">
      <c r="A1363" s="23">
        <v>1010</v>
      </c>
      <c r="B1363" s="23" t="s">
        <v>740</v>
      </c>
    </row>
    <row r="1364" spans="1:2">
      <c r="A1364" s="23">
        <v>1010</v>
      </c>
      <c r="B1364" s="23" t="s">
        <v>740</v>
      </c>
    </row>
    <row r="1365" spans="1:2">
      <c r="A1365" s="23">
        <v>1010</v>
      </c>
      <c r="B1365" s="23" t="s">
        <v>740</v>
      </c>
    </row>
    <row r="1366" spans="1:2">
      <c r="A1366" s="23">
        <v>1010</v>
      </c>
      <c r="B1366" s="23" t="s">
        <v>740</v>
      </c>
    </row>
    <row r="1367" spans="1:2">
      <c r="A1367" s="23">
        <v>1010</v>
      </c>
      <c r="B1367" s="23" t="s">
        <v>740</v>
      </c>
    </row>
    <row r="1368" spans="1:2">
      <c r="A1368" s="23">
        <v>1010</v>
      </c>
      <c r="B1368" s="23" t="s">
        <v>740</v>
      </c>
    </row>
    <row r="1369" spans="1:2">
      <c r="A1369" s="23">
        <v>1010</v>
      </c>
      <c r="B1369" s="23" t="s">
        <v>740</v>
      </c>
    </row>
    <row r="1370" spans="1:2">
      <c r="A1370" s="23">
        <v>1010</v>
      </c>
      <c r="B1370" s="23" t="s">
        <v>740</v>
      </c>
    </row>
    <row r="1371" spans="1:2">
      <c r="A1371" s="23">
        <v>1010</v>
      </c>
      <c r="B1371" s="23" t="s">
        <v>740</v>
      </c>
    </row>
    <row r="1372" spans="1:2">
      <c r="A1372" s="23">
        <v>1010</v>
      </c>
      <c r="B1372" s="23" t="s">
        <v>740</v>
      </c>
    </row>
    <row r="1373" spans="1:2">
      <c r="A1373" s="23">
        <v>1010</v>
      </c>
      <c r="B1373" s="23" t="s">
        <v>740</v>
      </c>
    </row>
    <row r="1374" spans="1:2">
      <c r="A1374" s="23">
        <v>1010</v>
      </c>
      <c r="B1374" s="23" t="s">
        <v>740</v>
      </c>
    </row>
    <row r="1375" spans="1:2">
      <c r="A1375" s="23">
        <v>1010</v>
      </c>
      <c r="B1375" s="23" t="s">
        <v>740</v>
      </c>
    </row>
    <row r="1376" spans="1:2">
      <c r="A1376" s="23">
        <v>1010</v>
      </c>
      <c r="B1376" s="23" t="s">
        <v>740</v>
      </c>
    </row>
    <row r="1377" spans="1:2">
      <c r="A1377" s="23">
        <v>1010</v>
      </c>
      <c r="B1377" s="23" t="s">
        <v>740</v>
      </c>
    </row>
    <row r="1378" spans="1:2">
      <c r="A1378" s="23">
        <v>1010</v>
      </c>
      <c r="B1378" s="23" t="s">
        <v>740</v>
      </c>
    </row>
    <row r="1379" spans="1:2">
      <c r="A1379" s="23">
        <v>1010</v>
      </c>
      <c r="B1379" s="23" t="s">
        <v>740</v>
      </c>
    </row>
    <row r="1380" spans="1:2">
      <c r="A1380" s="23">
        <v>1010</v>
      </c>
      <c r="B1380" s="23" t="s">
        <v>740</v>
      </c>
    </row>
    <row r="1381" spans="1:2">
      <c r="A1381" s="23">
        <v>1010</v>
      </c>
      <c r="B1381" s="23" t="s">
        <v>740</v>
      </c>
    </row>
    <row r="1382" spans="1:2">
      <c r="A1382" s="23">
        <v>1010</v>
      </c>
      <c r="B1382" s="23" t="s">
        <v>740</v>
      </c>
    </row>
    <row r="1383" spans="1:2">
      <c r="A1383" s="23">
        <v>1010</v>
      </c>
      <c r="B1383" s="23" t="s">
        <v>740</v>
      </c>
    </row>
    <row r="1384" spans="1:2">
      <c r="A1384" s="23">
        <v>1010</v>
      </c>
      <c r="B1384" s="23" t="s">
        <v>740</v>
      </c>
    </row>
    <row r="1385" spans="1:2">
      <c r="A1385" s="23">
        <v>1010</v>
      </c>
      <c r="B1385" s="23" t="s">
        <v>740</v>
      </c>
    </row>
    <row r="1386" spans="1:2">
      <c r="A1386" s="23">
        <v>1010</v>
      </c>
      <c r="B1386" s="23" t="s">
        <v>740</v>
      </c>
    </row>
    <row r="1387" spans="1:2">
      <c r="A1387" s="23">
        <v>1010</v>
      </c>
      <c r="B1387" s="23" t="s">
        <v>740</v>
      </c>
    </row>
    <row r="1388" spans="1:2">
      <c r="A1388" s="23">
        <v>1010</v>
      </c>
      <c r="B1388" s="23" t="s">
        <v>740</v>
      </c>
    </row>
    <row r="1389" spans="1:2">
      <c r="A1389" s="23">
        <v>1010</v>
      </c>
      <c r="B1389" s="23" t="s">
        <v>740</v>
      </c>
    </row>
    <row r="1390" spans="1:2">
      <c r="A1390" s="23">
        <v>1010</v>
      </c>
      <c r="B1390" s="23" t="s">
        <v>740</v>
      </c>
    </row>
    <row r="1391" spans="1:2">
      <c r="A1391" s="23">
        <v>1010</v>
      </c>
      <c r="B1391" s="23" t="s">
        <v>740</v>
      </c>
    </row>
    <row r="1392" spans="1:2">
      <c r="A1392" s="23">
        <v>1010</v>
      </c>
      <c r="B1392" s="23" t="s">
        <v>740</v>
      </c>
    </row>
    <row r="1393" spans="1:2">
      <c r="A1393" s="23">
        <v>1010</v>
      </c>
      <c r="B1393" s="23" t="s">
        <v>740</v>
      </c>
    </row>
    <row r="1394" spans="1:2">
      <c r="A1394" s="23">
        <v>1010</v>
      </c>
      <c r="B1394" s="23" t="s">
        <v>740</v>
      </c>
    </row>
    <row r="1395" spans="1:2">
      <c r="A1395" s="23">
        <v>1010</v>
      </c>
      <c r="B1395" s="23" t="s">
        <v>740</v>
      </c>
    </row>
    <row r="1396" spans="1:2">
      <c r="A1396" s="23">
        <v>1010</v>
      </c>
      <c r="B1396" s="23" t="s">
        <v>740</v>
      </c>
    </row>
    <row r="1397" spans="1:2">
      <c r="A1397" s="23">
        <v>1010</v>
      </c>
      <c r="B1397" s="23" t="s">
        <v>740</v>
      </c>
    </row>
    <row r="1398" spans="1:2">
      <c r="A1398" s="23">
        <v>1010</v>
      </c>
      <c r="B1398" s="23" t="s">
        <v>740</v>
      </c>
    </row>
    <row r="1399" spans="1:2">
      <c r="A1399" s="23">
        <v>1010</v>
      </c>
      <c r="B1399" s="23" t="s">
        <v>740</v>
      </c>
    </row>
    <row r="1400" spans="1:2">
      <c r="A1400" s="23">
        <v>1010</v>
      </c>
      <c r="B1400" s="23" t="s">
        <v>740</v>
      </c>
    </row>
    <row r="1401" spans="1:2">
      <c r="A1401" s="23">
        <v>1010</v>
      </c>
      <c r="B1401" s="23" t="s">
        <v>740</v>
      </c>
    </row>
    <row r="1402" spans="1:2">
      <c r="A1402" s="23">
        <v>1010</v>
      </c>
      <c r="B1402" s="23" t="s">
        <v>740</v>
      </c>
    </row>
    <row r="1403" spans="1:2">
      <c r="A1403" s="23">
        <v>1010</v>
      </c>
      <c r="B1403" s="23" t="s">
        <v>740</v>
      </c>
    </row>
    <row r="1404" spans="1:2">
      <c r="A1404" s="23">
        <v>1010</v>
      </c>
      <c r="B1404" s="23" t="s">
        <v>740</v>
      </c>
    </row>
    <row r="1405" spans="1:2">
      <c r="A1405" s="23">
        <v>1010</v>
      </c>
      <c r="B1405" s="23" t="s">
        <v>740</v>
      </c>
    </row>
    <row r="1406" spans="1:2">
      <c r="A1406" s="23">
        <v>1010</v>
      </c>
      <c r="B1406" s="23" t="s">
        <v>740</v>
      </c>
    </row>
    <row r="1407" spans="1:2">
      <c r="A1407" s="23">
        <v>1010</v>
      </c>
      <c r="B1407" s="23" t="s">
        <v>740</v>
      </c>
    </row>
    <row r="1408" spans="1:2">
      <c r="A1408" s="23">
        <v>1010</v>
      </c>
      <c r="B1408" s="23" t="s">
        <v>740</v>
      </c>
    </row>
    <row r="1409" spans="1:2">
      <c r="A1409" s="23">
        <v>1010</v>
      </c>
      <c r="B1409" s="23" t="s">
        <v>740</v>
      </c>
    </row>
    <row r="1410" spans="1:2">
      <c r="A1410" s="23">
        <v>1010</v>
      </c>
      <c r="B1410" s="23" t="s">
        <v>740</v>
      </c>
    </row>
    <row r="1411" spans="1:2">
      <c r="A1411" s="23">
        <v>1010</v>
      </c>
      <c r="B1411" s="23" t="s">
        <v>740</v>
      </c>
    </row>
    <row r="1412" spans="1:2">
      <c r="A1412" s="23">
        <v>1010</v>
      </c>
      <c r="B1412" s="23" t="s">
        <v>740</v>
      </c>
    </row>
    <row r="1413" spans="1:2">
      <c r="A1413" s="23">
        <v>1010</v>
      </c>
      <c r="B1413" s="23" t="s">
        <v>740</v>
      </c>
    </row>
    <row r="1414" spans="1:2">
      <c r="A1414" s="23">
        <v>1010</v>
      </c>
      <c r="B1414" s="23" t="s">
        <v>740</v>
      </c>
    </row>
    <row r="1415" spans="1:2">
      <c r="A1415" s="23">
        <v>1010</v>
      </c>
      <c r="B1415" s="23" t="s">
        <v>740</v>
      </c>
    </row>
    <row r="1416" spans="1:2">
      <c r="A1416" s="23">
        <v>1010</v>
      </c>
      <c r="B1416" s="23" t="s">
        <v>740</v>
      </c>
    </row>
    <row r="1417" spans="1:2">
      <c r="A1417" s="23">
        <v>1010</v>
      </c>
      <c r="B1417" s="23" t="s">
        <v>740</v>
      </c>
    </row>
    <row r="1418" spans="1:2">
      <c r="A1418" s="23">
        <v>1010</v>
      </c>
      <c r="B1418" s="23" t="s">
        <v>740</v>
      </c>
    </row>
    <row r="1419" spans="1:2">
      <c r="A1419" s="23">
        <v>1010</v>
      </c>
      <c r="B1419" s="23" t="s">
        <v>740</v>
      </c>
    </row>
    <row r="1420" spans="1:2">
      <c r="A1420" s="23">
        <v>1010</v>
      </c>
      <c r="B1420" s="23" t="s">
        <v>740</v>
      </c>
    </row>
    <row r="1421" spans="1:2">
      <c r="A1421" s="23">
        <v>1010</v>
      </c>
      <c r="B1421" s="23" t="s">
        <v>740</v>
      </c>
    </row>
    <row r="1422" spans="1:2">
      <c r="A1422" s="23">
        <v>1010</v>
      </c>
      <c r="B1422" s="23" t="s">
        <v>740</v>
      </c>
    </row>
    <row r="1423" spans="1:2">
      <c r="A1423" s="23">
        <v>1010</v>
      </c>
      <c r="B1423" s="23" t="s">
        <v>740</v>
      </c>
    </row>
    <row r="1424" spans="1:2">
      <c r="A1424" s="23">
        <v>1010</v>
      </c>
      <c r="B1424" s="23" t="s">
        <v>740</v>
      </c>
    </row>
    <row r="1425" spans="1:2">
      <c r="A1425" s="23">
        <v>1010</v>
      </c>
      <c r="B1425" s="23" t="s">
        <v>740</v>
      </c>
    </row>
    <row r="1426" spans="1:2">
      <c r="A1426" s="23">
        <v>1010</v>
      </c>
      <c r="B1426" s="23" t="s">
        <v>740</v>
      </c>
    </row>
    <row r="1427" spans="1:2">
      <c r="A1427" s="23">
        <v>1010</v>
      </c>
      <c r="B1427" s="23" t="s">
        <v>740</v>
      </c>
    </row>
    <row r="1428" spans="1:2">
      <c r="A1428" s="23">
        <v>1010</v>
      </c>
      <c r="B1428" s="23" t="s">
        <v>740</v>
      </c>
    </row>
    <row r="1429" spans="1:2">
      <c r="A1429" s="23">
        <v>1010</v>
      </c>
      <c r="B1429" s="23" t="s">
        <v>740</v>
      </c>
    </row>
    <row r="1430" spans="1:2">
      <c r="A1430" s="23">
        <v>1010</v>
      </c>
      <c r="B1430" s="23" t="s">
        <v>740</v>
      </c>
    </row>
    <row r="1431" spans="1:2">
      <c r="A1431" s="23">
        <v>1010</v>
      </c>
      <c r="B1431" s="23" t="s">
        <v>740</v>
      </c>
    </row>
    <row r="1432" spans="1:2">
      <c r="A1432" s="23">
        <v>1010</v>
      </c>
      <c r="B1432" s="23" t="s">
        <v>740</v>
      </c>
    </row>
    <row r="1433" spans="1:2">
      <c r="A1433" s="23">
        <v>1010</v>
      </c>
      <c r="B1433" s="23" t="s">
        <v>740</v>
      </c>
    </row>
    <row r="1434" spans="1:2">
      <c r="A1434" s="23">
        <v>1010</v>
      </c>
      <c r="B1434" s="23" t="s">
        <v>740</v>
      </c>
    </row>
    <row r="1435" spans="1:2">
      <c r="A1435" s="23">
        <v>1010</v>
      </c>
      <c r="B1435" s="23" t="s">
        <v>740</v>
      </c>
    </row>
    <row r="1436" spans="1:2">
      <c r="A1436" s="23">
        <v>1010</v>
      </c>
      <c r="B1436" s="23" t="s">
        <v>740</v>
      </c>
    </row>
    <row r="1437" spans="1:2">
      <c r="A1437" s="23">
        <v>1010</v>
      </c>
      <c r="B1437" s="23" t="s">
        <v>740</v>
      </c>
    </row>
    <row r="1438" spans="1:2">
      <c r="A1438" s="23">
        <v>1010</v>
      </c>
      <c r="B1438" s="23" t="s">
        <v>740</v>
      </c>
    </row>
    <row r="1439" spans="1:2">
      <c r="A1439" s="23">
        <v>1010</v>
      </c>
      <c r="B1439" s="23" t="s">
        <v>740</v>
      </c>
    </row>
    <row r="1440" spans="1:2">
      <c r="A1440" s="23">
        <v>1010</v>
      </c>
      <c r="B1440" s="23" t="s">
        <v>740</v>
      </c>
    </row>
    <row r="1441" spans="1:2">
      <c r="A1441" s="23">
        <v>1010</v>
      </c>
      <c r="B1441" s="23" t="s">
        <v>740</v>
      </c>
    </row>
    <row r="1442" spans="1:2">
      <c r="A1442" s="23">
        <v>1010</v>
      </c>
      <c r="B1442" s="23" t="s">
        <v>740</v>
      </c>
    </row>
    <row r="1443" spans="1:2">
      <c r="A1443" s="23">
        <v>1010</v>
      </c>
      <c r="B1443" s="23" t="s">
        <v>740</v>
      </c>
    </row>
    <row r="1444" spans="1:2">
      <c r="A1444" s="23">
        <v>1010</v>
      </c>
      <c r="B1444" s="23" t="s">
        <v>740</v>
      </c>
    </row>
    <row r="1445" spans="1:2">
      <c r="A1445" s="23">
        <v>1010</v>
      </c>
      <c r="B1445" s="23" t="s">
        <v>740</v>
      </c>
    </row>
    <row r="1446" spans="1:2">
      <c r="A1446" s="23">
        <v>1010</v>
      </c>
      <c r="B1446" s="23" t="s">
        <v>740</v>
      </c>
    </row>
    <row r="1447" spans="1:2">
      <c r="A1447" s="23">
        <v>1010</v>
      </c>
      <c r="B1447" s="23" t="s">
        <v>740</v>
      </c>
    </row>
    <row r="1448" spans="1:2">
      <c r="A1448" s="23">
        <v>1010</v>
      </c>
      <c r="B1448" s="23" t="s">
        <v>740</v>
      </c>
    </row>
    <row r="1449" spans="1:2">
      <c r="A1449" s="23">
        <v>1010</v>
      </c>
      <c r="B1449" s="23" t="s">
        <v>740</v>
      </c>
    </row>
    <row r="1450" spans="1:2">
      <c r="A1450" s="23">
        <v>1010</v>
      </c>
      <c r="B1450" s="23" t="s">
        <v>740</v>
      </c>
    </row>
    <row r="1451" spans="1:2">
      <c r="A1451" s="23">
        <v>1011</v>
      </c>
      <c r="B1451" s="23" t="s">
        <v>741</v>
      </c>
    </row>
    <row r="1452" spans="1:2">
      <c r="A1452" s="23">
        <v>1011</v>
      </c>
      <c r="B1452" s="23" t="s">
        <v>741</v>
      </c>
    </row>
    <row r="1453" spans="1:2">
      <c r="A1453" s="23">
        <v>1011</v>
      </c>
      <c r="B1453" s="23" t="s">
        <v>741</v>
      </c>
    </row>
    <row r="1454" spans="1:2">
      <c r="A1454" s="23">
        <v>1011</v>
      </c>
      <c r="B1454" s="23" t="s">
        <v>741</v>
      </c>
    </row>
    <row r="1455" spans="1:2">
      <c r="A1455" s="23">
        <v>1011</v>
      </c>
      <c r="B1455" s="23" t="s">
        <v>741</v>
      </c>
    </row>
    <row r="1456" spans="1:2">
      <c r="A1456" s="23">
        <v>1011</v>
      </c>
      <c r="B1456" s="23" t="s">
        <v>741</v>
      </c>
    </row>
    <row r="1457" spans="1:2">
      <c r="A1457" s="23">
        <v>1011</v>
      </c>
      <c r="B1457" s="23" t="s">
        <v>741</v>
      </c>
    </row>
    <row r="1458" spans="1:2">
      <c r="A1458" s="23">
        <v>1011</v>
      </c>
      <c r="B1458" s="23" t="s">
        <v>741</v>
      </c>
    </row>
    <row r="1459" spans="1:2">
      <c r="A1459" s="23">
        <v>1011</v>
      </c>
      <c r="B1459" s="23" t="s">
        <v>741</v>
      </c>
    </row>
    <row r="1460" spans="1:2">
      <c r="A1460" s="23">
        <v>1011</v>
      </c>
      <c r="B1460" s="23" t="s">
        <v>741</v>
      </c>
    </row>
    <row r="1461" spans="1:2">
      <c r="A1461" s="23">
        <v>1011</v>
      </c>
      <c r="B1461" s="23" t="s">
        <v>741</v>
      </c>
    </row>
    <row r="1462" spans="1:2">
      <c r="A1462" s="23">
        <v>1011</v>
      </c>
      <c r="B1462" s="23" t="s">
        <v>741</v>
      </c>
    </row>
    <row r="1463" spans="1:2">
      <c r="A1463" s="23">
        <v>1011</v>
      </c>
      <c r="B1463" s="23" t="s">
        <v>741</v>
      </c>
    </row>
    <row r="1464" spans="1:2">
      <c r="A1464" s="23">
        <v>1011</v>
      </c>
      <c r="B1464" s="23" t="s">
        <v>741</v>
      </c>
    </row>
    <row r="1465" spans="1:2">
      <c r="A1465" s="23">
        <v>1011</v>
      </c>
      <c r="B1465" s="23" t="s">
        <v>741</v>
      </c>
    </row>
    <row r="1466" spans="1:2">
      <c r="A1466" s="23">
        <v>1011</v>
      </c>
      <c r="B1466" s="23" t="s">
        <v>741</v>
      </c>
    </row>
    <row r="1467" spans="1:2">
      <c r="A1467" s="23">
        <v>1011</v>
      </c>
      <c r="B1467" s="23" t="s">
        <v>741</v>
      </c>
    </row>
    <row r="1468" spans="1:2">
      <c r="A1468" s="23">
        <v>1011</v>
      </c>
      <c r="B1468" s="23" t="s">
        <v>741</v>
      </c>
    </row>
    <row r="1469" spans="1:2">
      <c r="A1469" s="23">
        <v>1011</v>
      </c>
      <c r="B1469" s="23" t="s">
        <v>741</v>
      </c>
    </row>
    <row r="1470" spans="1:2">
      <c r="A1470" s="23">
        <v>1011</v>
      </c>
      <c r="B1470" s="23" t="s">
        <v>741</v>
      </c>
    </row>
    <row r="1471" spans="1:2">
      <c r="A1471" s="23">
        <v>1011</v>
      </c>
      <c r="B1471" s="23" t="s">
        <v>741</v>
      </c>
    </row>
    <row r="1472" spans="1:2">
      <c r="A1472" s="23">
        <v>1011</v>
      </c>
      <c r="B1472" s="23" t="s">
        <v>741</v>
      </c>
    </row>
    <row r="1473" spans="1:2">
      <c r="A1473" s="23">
        <v>1011</v>
      </c>
      <c r="B1473" s="23" t="s">
        <v>741</v>
      </c>
    </row>
    <row r="1474" spans="1:2">
      <c r="A1474" s="23">
        <v>1011</v>
      </c>
      <c r="B1474" s="23" t="s">
        <v>741</v>
      </c>
    </row>
    <row r="1475" spans="1:2">
      <c r="A1475" s="23">
        <v>1011</v>
      </c>
      <c r="B1475" s="23" t="s">
        <v>741</v>
      </c>
    </row>
    <row r="1476" spans="1:2">
      <c r="A1476" s="23">
        <v>1011</v>
      </c>
      <c r="B1476" s="23" t="s">
        <v>741</v>
      </c>
    </row>
    <row r="1477" spans="1:2">
      <c r="A1477" s="23">
        <v>1011</v>
      </c>
      <c r="B1477" s="23" t="s">
        <v>741</v>
      </c>
    </row>
    <row r="1478" spans="1:2">
      <c r="A1478" s="23">
        <v>1011</v>
      </c>
      <c r="B1478" s="23" t="s">
        <v>741</v>
      </c>
    </row>
    <row r="1479" spans="1:2">
      <c r="A1479" s="23">
        <v>1011</v>
      </c>
      <c r="B1479" s="23" t="s">
        <v>741</v>
      </c>
    </row>
    <row r="1480" spans="1:2">
      <c r="A1480" s="23">
        <v>1011</v>
      </c>
      <c r="B1480" s="23" t="s">
        <v>741</v>
      </c>
    </row>
    <row r="1481" spans="1:2">
      <c r="A1481" s="23">
        <v>1011</v>
      </c>
      <c r="B1481" s="23" t="s">
        <v>741</v>
      </c>
    </row>
    <row r="1482" spans="1:2">
      <c r="A1482" s="23">
        <v>1011</v>
      </c>
      <c r="B1482" s="23" t="s">
        <v>741</v>
      </c>
    </row>
    <row r="1483" spans="1:2">
      <c r="A1483" s="23">
        <v>1011</v>
      </c>
      <c r="B1483" s="23" t="s">
        <v>741</v>
      </c>
    </row>
    <row r="1484" spans="1:2">
      <c r="A1484" s="23">
        <v>1011</v>
      </c>
      <c r="B1484" s="23" t="s">
        <v>741</v>
      </c>
    </row>
    <row r="1485" spans="1:2">
      <c r="A1485" s="23">
        <v>1011</v>
      </c>
      <c r="B1485" s="23" t="s">
        <v>741</v>
      </c>
    </row>
    <row r="1486" spans="1:2">
      <c r="A1486" s="23">
        <v>1011</v>
      </c>
      <c r="B1486" s="23" t="s">
        <v>741</v>
      </c>
    </row>
    <row r="1487" spans="1:2">
      <c r="A1487" s="23">
        <v>1011</v>
      </c>
      <c r="B1487" s="23" t="s">
        <v>741</v>
      </c>
    </row>
    <row r="1488" spans="1:2">
      <c r="A1488" s="23">
        <v>1011</v>
      </c>
      <c r="B1488" s="23" t="s">
        <v>741</v>
      </c>
    </row>
    <row r="1489" spans="1:2">
      <c r="A1489" s="23">
        <v>1011</v>
      </c>
      <c r="B1489" s="23" t="s">
        <v>741</v>
      </c>
    </row>
    <row r="1490" spans="1:2">
      <c r="A1490" s="23">
        <v>1011</v>
      </c>
      <c r="B1490" s="23" t="s">
        <v>741</v>
      </c>
    </row>
    <row r="1491" spans="1:2">
      <c r="A1491" s="23">
        <v>1011</v>
      </c>
      <c r="B1491" s="23" t="s">
        <v>741</v>
      </c>
    </row>
    <row r="1492" spans="1:2">
      <c r="A1492" s="23">
        <v>1011</v>
      </c>
      <c r="B1492" s="23" t="s">
        <v>741</v>
      </c>
    </row>
    <row r="1493" spans="1:2">
      <c r="A1493" s="23">
        <v>1011</v>
      </c>
      <c r="B1493" s="23" t="s">
        <v>741</v>
      </c>
    </row>
    <row r="1494" spans="1:2">
      <c r="A1494" s="23">
        <v>1011</v>
      </c>
      <c r="B1494" s="23" t="s">
        <v>741</v>
      </c>
    </row>
    <row r="1495" spans="1:2">
      <c r="A1495" s="23">
        <v>1012</v>
      </c>
      <c r="B1495" s="23" t="s">
        <v>742</v>
      </c>
    </row>
    <row r="1496" spans="1:2">
      <c r="A1496" s="23">
        <v>1012</v>
      </c>
      <c r="B1496" s="23" t="s">
        <v>742</v>
      </c>
    </row>
    <row r="1497" spans="1:2">
      <c r="A1497" s="23">
        <v>1012</v>
      </c>
      <c r="B1497" s="23" t="s">
        <v>742</v>
      </c>
    </row>
    <row r="1498" spans="1:2">
      <c r="A1498" s="23">
        <v>1012</v>
      </c>
      <c r="B1498" s="23" t="s">
        <v>742</v>
      </c>
    </row>
    <row r="1499" spans="1:2">
      <c r="A1499" s="23">
        <v>1012</v>
      </c>
      <c r="B1499" s="23" t="s">
        <v>742</v>
      </c>
    </row>
    <row r="1500" spans="1:2">
      <c r="A1500" s="23">
        <v>1012</v>
      </c>
      <c r="B1500" s="23" t="s">
        <v>742</v>
      </c>
    </row>
    <row r="1501" spans="1:2">
      <c r="A1501" s="23">
        <v>1012</v>
      </c>
      <c r="B1501" s="23" t="s">
        <v>742</v>
      </c>
    </row>
    <row r="1502" spans="1:2">
      <c r="A1502" s="23">
        <v>1012</v>
      </c>
      <c r="B1502" s="23" t="s">
        <v>742</v>
      </c>
    </row>
    <row r="1503" spans="1:2">
      <c r="A1503" s="23">
        <v>1012</v>
      </c>
      <c r="B1503" s="23" t="s">
        <v>742</v>
      </c>
    </row>
    <row r="1504" spans="1:2">
      <c r="A1504" s="23">
        <v>1012</v>
      </c>
      <c r="B1504" s="23" t="s">
        <v>742</v>
      </c>
    </row>
    <row r="1505" spans="1:2">
      <c r="A1505" s="23">
        <v>1012</v>
      </c>
      <c r="B1505" s="23" t="s">
        <v>742</v>
      </c>
    </row>
    <row r="1506" spans="1:2">
      <c r="A1506" s="23">
        <v>1012</v>
      </c>
      <c r="B1506" s="23" t="s">
        <v>742</v>
      </c>
    </row>
    <row r="1507" spans="1:2">
      <c r="A1507" s="23">
        <v>1012</v>
      </c>
      <c r="B1507" s="23" t="s">
        <v>742</v>
      </c>
    </row>
    <row r="1508" spans="1:2">
      <c r="A1508" s="23">
        <v>1012</v>
      </c>
      <c r="B1508" s="23" t="s">
        <v>742</v>
      </c>
    </row>
    <row r="1509" spans="1:2">
      <c r="A1509" s="23">
        <v>1012</v>
      </c>
      <c r="B1509" s="23" t="s">
        <v>742</v>
      </c>
    </row>
    <row r="1510" spans="1:2">
      <c r="A1510" s="23">
        <v>1012</v>
      </c>
      <c r="B1510" s="23" t="s">
        <v>742</v>
      </c>
    </row>
    <row r="1511" spans="1:2">
      <c r="A1511" s="23">
        <v>1012</v>
      </c>
      <c r="B1511" s="23" t="s">
        <v>742</v>
      </c>
    </row>
    <row r="1512" spans="1:2">
      <c r="A1512" s="23">
        <v>1012</v>
      </c>
      <c r="B1512" s="23" t="s">
        <v>742</v>
      </c>
    </row>
    <row r="1513" spans="1:2">
      <c r="A1513" s="23">
        <v>1012</v>
      </c>
      <c r="B1513" s="23" t="s">
        <v>742</v>
      </c>
    </row>
    <row r="1514" spans="1:2">
      <c r="A1514" s="23">
        <v>1012</v>
      </c>
      <c r="B1514" s="23" t="s">
        <v>742</v>
      </c>
    </row>
    <row r="1515" spans="1:2">
      <c r="A1515" s="23">
        <v>1012</v>
      </c>
      <c r="B1515" s="23" t="s">
        <v>742</v>
      </c>
    </row>
    <row r="1516" spans="1:2">
      <c r="A1516" s="23">
        <v>1012</v>
      </c>
      <c r="B1516" s="23" t="s">
        <v>742</v>
      </c>
    </row>
    <row r="1517" spans="1:2">
      <c r="A1517" s="23">
        <v>1012</v>
      </c>
      <c r="B1517" s="23" t="s">
        <v>742</v>
      </c>
    </row>
    <row r="1518" spans="1:2">
      <c r="A1518" s="23">
        <v>1012</v>
      </c>
      <c r="B1518" s="23" t="s">
        <v>742</v>
      </c>
    </row>
    <row r="1519" spans="1:2">
      <c r="A1519" s="23">
        <v>1012</v>
      </c>
      <c r="B1519" s="23" t="s">
        <v>742</v>
      </c>
    </row>
    <row r="1520" spans="1:2">
      <c r="A1520" s="23">
        <v>1012</v>
      </c>
      <c r="B1520" s="23" t="s">
        <v>742</v>
      </c>
    </row>
    <row r="1521" spans="1:2">
      <c r="A1521" s="23">
        <v>1012</v>
      </c>
      <c r="B1521" s="23" t="s">
        <v>742</v>
      </c>
    </row>
    <row r="1522" spans="1:2">
      <c r="A1522" s="23">
        <v>1012</v>
      </c>
      <c r="B1522" s="23" t="s">
        <v>742</v>
      </c>
    </row>
    <row r="1523" spans="1:2">
      <c r="A1523" s="23">
        <v>1012</v>
      </c>
      <c r="B1523" s="23" t="s">
        <v>742</v>
      </c>
    </row>
    <row r="1524" spans="1:2">
      <c r="A1524" s="23">
        <v>1012</v>
      </c>
      <c r="B1524" s="23" t="s">
        <v>742</v>
      </c>
    </row>
    <row r="1525" spans="1:2">
      <c r="A1525" s="23">
        <v>1012</v>
      </c>
      <c r="B1525" s="23" t="s">
        <v>742</v>
      </c>
    </row>
    <row r="1526" spans="1:2">
      <c r="A1526" s="23">
        <v>1012</v>
      </c>
      <c r="B1526" s="23" t="s">
        <v>742</v>
      </c>
    </row>
    <row r="1527" spans="1:2">
      <c r="A1527" s="23">
        <v>1012</v>
      </c>
      <c r="B1527" s="23" t="s">
        <v>742</v>
      </c>
    </row>
    <row r="1528" spans="1:2">
      <c r="A1528" s="23">
        <v>1012</v>
      </c>
      <c r="B1528" s="23" t="s">
        <v>742</v>
      </c>
    </row>
    <row r="1529" spans="1:2">
      <c r="A1529" s="23">
        <v>1012</v>
      </c>
      <c r="B1529" s="23" t="s">
        <v>742</v>
      </c>
    </row>
    <row r="1530" spans="1:2">
      <c r="A1530" s="23">
        <v>1012</v>
      </c>
      <c r="B1530" s="23" t="s">
        <v>742</v>
      </c>
    </row>
    <row r="1531" spans="1:2">
      <c r="A1531" s="23">
        <v>1012</v>
      </c>
      <c r="B1531" s="23" t="s">
        <v>742</v>
      </c>
    </row>
    <row r="1532" spans="1:2">
      <c r="A1532" s="23">
        <v>1012</v>
      </c>
      <c r="B1532" s="23" t="s">
        <v>742</v>
      </c>
    </row>
    <row r="1533" spans="1:2">
      <c r="A1533" s="23">
        <v>1012</v>
      </c>
      <c r="B1533" s="23" t="s">
        <v>742</v>
      </c>
    </row>
    <row r="1534" spans="1:2">
      <c r="A1534" s="23">
        <v>1012</v>
      </c>
      <c r="B1534" s="23" t="s">
        <v>742</v>
      </c>
    </row>
    <row r="1535" spans="1:2">
      <c r="A1535" s="23">
        <v>1012</v>
      </c>
      <c r="B1535" s="23" t="s">
        <v>742</v>
      </c>
    </row>
    <row r="1536" spans="1:2">
      <c r="A1536" s="23">
        <v>1012</v>
      </c>
      <c r="B1536" s="23" t="s">
        <v>742</v>
      </c>
    </row>
    <row r="1537" spans="1:2">
      <c r="A1537" s="23">
        <v>1012</v>
      </c>
      <c r="B1537" s="23" t="s">
        <v>742</v>
      </c>
    </row>
    <row r="1538" spans="1:2">
      <c r="A1538" s="23">
        <v>1012</v>
      </c>
      <c r="B1538" s="23" t="s">
        <v>742</v>
      </c>
    </row>
    <row r="1539" spans="1:2">
      <c r="A1539" s="23">
        <v>1012</v>
      </c>
      <c r="B1539" s="23" t="s">
        <v>742</v>
      </c>
    </row>
    <row r="1540" spans="1:2">
      <c r="A1540" s="23">
        <v>1012</v>
      </c>
      <c r="B1540" s="23" t="s">
        <v>742</v>
      </c>
    </row>
    <row r="1541" spans="1:2">
      <c r="A1541" s="23">
        <v>1012</v>
      </c>
      <c r="B1541" s="23" t="s">
        <v>742</v>
      </c>
    </row>
    <row r="1542" spans="1:2">
      <c r="A1542" s="23">
        <v>1012</v>
      </c>
      <c r="B1542" s="23" t="s">
        <v>742</v>
      </c>
    </row>
    <row r="1543" spans="1:2">
      <c r="A1543" s="23">
        <v>1012</v>
      </c>
      <c r="B1543" s="23" t="s">
        <v>742</v>
      </c>
    </row>
    <row r="1544" spans="1:2">
      <c r="A1544" s="23">
        <v>1012</v>
      </c>
      <c r="B1544" s="23" t="s">
        <v>742</v>
      </c>
    </row>
    <row r="1545" spans="1:2">
      <c r="A1545" s="23">
        <v>1012</v>
      </c>
      <c r="B1545" s="23" t="s">
        <v>742</v>
      </c>
    </row>
    <row r="1546" spans="1:2">
      <c r="A1546" s="23">
        <v>1012</v>
      </c>
      <c r="B1546" s="23" t="s">
        <v>742</v>
      </c>
    </row>
    <row r="1547" spans="1:2">
      <c r="A1547" s="23">
        <v>1012</v>
      </c>
      <c r="B1547" s="23" t="s">
        <v>742</v>
      </c>
    </row>
    <row r="1548" spans="1:2">
      <c r="A1548" s="23">
        <v>1012</v>
      </c>
      <c r="B1548" s="23" t="s">
        <v>742</v>
      </c>
    </row>
    <row r="1549" spans="1:2">
      <c r="A1549" s="23">
        <v>1012</v>
      </c>
      <c r="B1549" s="23" t="s">
        <v>742</v>
      </c>
    </row>
    <row r="1550" spans="1:2">
      <c r="A1550" s="23">
        <v>1012</v>
      </c>
      <c r="B1550" s="23" t="s">
        <v>742</v>
      </c>
    </row>
    <row r="1551" spans="1:2">
      <c r="A1551" s="23">
        <v>1012</v>
      </c>
      <c r="B1551" s="23" t="s">
        <v>742</v>
      </c>
    </row>
    <row r="1552" spans="1:2">
      <c r="A1552" s="23">
        <v>1012</v>
      </c>
      <c r="B1552" s="23" t="s">
        <v>742</v>
      </c>
    </row>
    <row r="1553" spans="1:2">
      <c r="A1553" s="23">
        <v>1012</v>
      </c>
      <c r="B1553" s="23" t="s">
        <v>742</v>
      </c>
    </row>
    <row r="1554" spans="1:2">
      <c r="A1554" s="23">
        <v>1012</v>
      </c>
      <c r="B1554" s="23" t="s">
        <v>742</v>
      </c>
    </row>
    <row r="1555" spans="1:2">
      <c r="A1555" s="23">
        <v>1012</v>
      </c>
      <c r="B1555" s="23" t="s">
        <v>742</v>
      </c>
    </row>
    <row r="1556" spans="1:2">
      <c r="A1556" s="23">
        <v>1012</v>
      </c>
      <c r="B1556" s="23" t="s">
        <v>742</v>
      </c>
    </row>
    <row r="1557" spans="1:2">
      <c r="A1557" s="23">
        <v>1012</v>
      </c>
      <c r="B1557" s="23" t="s">
        <v>742</v>
      </c>
    </row>
    <row r="1558" spans="1:2">
      <c r="A1558" s="23">
        <v>1012</v>
      </c>
      <c r="B1558" s="23" t="s">
        <v>742</v>
      </c>
    </row>
    <row r="1559" spans="1:2">
      <c r="A1559" s="23">
        <v>1012</v>
      </c>
      <c r="B1559" s="23" t="s">
        <v>742</v>
      </c>
    </row>
    <row r="1560" spans="1:2">
      <c r="A1560" s="23">
        <v>1012</v>
      </c>
      <c r="B1560" s="23" t="s">
        <v>742</v>
      </c>
    </row>
    <row r="1561" spans="1:2">
      <c r="A1561" s="23">
        <v>1012</v>
      </c>
      <c r="B1561" s="23" t="s">
        <v>742</v>
      </c>
    </row>
    <row r="1562" spans="1:2">
      <c r="A1562" s="23">
        <v>1012</v>
      </c>
      <c r="B1562" s="23" t="s">
        <v>742</v>
      </c>
    </row>
    <row r="1563" spans="1:2">
      <c r="A1563" s="23">
        <v>1012</v>
      </c>
      <c r="B1563" s="23" t="s">
        <v>742</v>
      </c>
    </row>
    <row r="1564" spans="1:2">
      <c r="A1564" s="23">
        <v>1012</v>
      </c>
      <c r="B1564" s="23" t="s">
        <v>742</v>
      </c>
    </row>
    <row r="1565" spans="1:2">
      <c r="A1565" s="23">
        <v>1012</v>
      </c>
      <c r="B1565" s="23" t="s">
        <v>742</v>
      </c>
    </row>
    <row r="1566" spans="1:2">
      <c r="A1566" s="23">
        <v>1012</v>
      </c>
      <c r="B1566" s="23" t="s">
        <v>742</v>
      </c>
    </row>
    <row r="1567" spans="1:2">
      <c r="A1567" s="23">
        <v>1012</v>
      </c>
      <c r="B1567" s="23" t="s">
        <v>742</v>
      </c>
    </row>
    <row r="1568" spans="1:2">
      <c r="A1568" s="23">
        <v>1012</v>
      </c>
      <c r="B1568" s="23" t="s">
        <v>742</v>
      </c>
    </row>
    <row r="1569" spans="1:2">
      <c r="A1569" s="23">
        <v>1012</v>
      </c>
      <c r="B1569" s="23" t="s">
        <v>742</v>
      </c>
    </row>
    <row r="1570" spans="1:2">
      <c r="A1570" s="23">
        <v>1012</v>
      </c>
      <c r="B1570" s="23" t="s">
        <v>742</v>
      </c>
    </row>
    <row r="1571" spans="1:2">
      <c r="A1571" s="23">
        <v>1012</v>
      </c>
      <c r="B1571" s="23" t="s">
        <v>742</v>
      </c>
    </row>
    <row r="1572" spans="1:2">
      <c r="A1572" s="23">
        <v>1012</v>
      </c>
      <c r="B1572" s="23" t="s">
        <v>742</v>
      </c>
    </row>
    <row r="1573" spans="1:2">
      <c r="A1573" s="23">
        <v>1012</v>
      </c>
      <c r="B1573" s="23" t="s">
        <v>742</v>
      </c>
    </row>
    <row r="1574" spans="1:2">
      <c r="A1574" s="23">
        <v>1012</v>
      </c>
      <c r="B1574" s="23" t="s">
        <v>742</v>
      </c>
    </row>
    <row r="1575" spans="1:2">
      <c r="A1575" s="23">
        <v>1012</v>
      </c>
      <c r="B1575" s="23" t="s">
        <v>742</v>
      </c>
    </row>
    <row r="1576" spans="1:2">
      <c r="A1576" s="23">
        <v>1012</v>
      </c>
      <c r="B1576" s="23" t="s">
        <v>742</v>
      </c>
    </row>
    <row r="1577" spans="1:2">
      <c r="A1577" s="23">
        <v>1012</v>
      </c>
      <c r="B1577" s="23" t="s">
        <v>742</v>
      </c>
    </row>
    <row r="1578" spans="1:2">
      <c r="A1578" s="23">
        <v>1012</v>
      </c>
      <c r="B1578" s="23" t="s">
        <v>742</v>
      </c>
    </row>
    <row r="1579" spans="1:2">
      <c r="A1579" s="23">
        <v>1012</v>
      </c>
      <c r="B1579" s="23" t="s">
        <v>742</v>
      </c>
    </row>
    <row r="1580" spans="1:2">
      <c r="A1580" s="23">
        <v>1012</v>
      </c>
      <c r="B1580" s="23" t="s">
        <v>742</v>
      </c>
    </row>
    <row r="1581" spans="1:2">
      <c r="A1581" s="23">
        <v>1012</v>
      </c>
      <c r="B1581" s="23" t="s">
        <v>742</v>
      </c>
    </row>
    <row r="1582" spans="1:2">
      <c r="A1582" s="23">
        <v>1012</v>
      </c>
      <c r="B1582" s="23" t="s">
        <v>742</v>
      </c>
    </row>
    <row r="1583" spans="1:2">
      <c r="A1583" s="23">
        <v>1012</v>
      </c>
      <c r="B1583" s="23" t="s">
        <v>742</v>
      </c>
    </row>
    <row r="1584" spans="1:2">
      <c r="A1584" s="23">
        <v>1012</v>
      </c>
      <c r="B1584" s="23" t="s">
        <v>742</v>
      </c>
    </row>
    <row r="1585" spans="1:2">
      <c r="A1585" s="23">
        <v>1012</v>
      </c>
      <c r="B1585" s="23" t="s">
        <v>742</v>
      </c>
    </row>
    <row r="1586" spans="1:2">
      <c r="A1586" s="23">
        <v>1012</v>
      </c>
      <c r="B1586" s="23" t="s">
        <v>742</v>
      </c>
    </row>
    <row r="1587" spans="1:2">
      <c r="A1587" s="23">
        <v>1012</v>
      </c>
      <c r="B1587" s="23" t="s">
        <v>742</v>
      </c>
    </row>
    <row r="1588" spans="1:2">
      <c r="A1588" s="23">
        <v>1012</v>
      </c>
      <c r="B1588" s="23" t="s">
        <v>742</v>
      </c>
    </row>
    <row r="1589" spans="1:2">
      <c r="A1589" s="23">
        <v>1012</v>
      </c>
      <c r="B1589" s="23" t="s">
        <v>742</v>
      </c>
    </row>
    <row r="1590" spans="1:2">
      <c r="A1590" s="23">
        <v>1012</v>
      </c>
      <c r="B1590" s="23" t="s">
        <v>742</v>
      </c>
    </row>
    <row r="1591" spans="1:2">
      <c r="A1591" s="23">
        <v>1012</v>
      </c>
      <c r="B1591" s="23" t="s">
        <v>742</v>
      </c>
    </row>
    <row r="1592" spans="1:2">
      <c r="A1592" s="23">
        <v>1012</v>
      </c>
      <c r="B1592" s="23" t="s">
        <v>742</v>
      </c>
    </row>
    <row r="1593" spans="1:2">
      <c r="A1593" s="23">
        <v>1012</v>
      </c>
      <c r="B1593" s="23" t="s">
        <v>742</v>
      </c>
    </row>
    <row r="1594" spans="1:2">
      <c r="A1594" s="23">
        <v>1012</v>
      </c>
      <c r="B1594" s="23" t="s">
        <v>742</v>
      </c>
    </row>
    <row r="1595" spans="1:2">
      <c r="A1595" s="23">
        <v>1012</v>
      </c>
      <c r="B1595" s="23" t="s">
        <v>742</v>
      </c>
    </row>
    <row r="1596" spans="1:2">
      <c r="A1596" s="23">
        <v>1012</v>
      </c>
      <c r="B1596" s="23" t="s">
        <v>742</v>
      </c>
    </row>
    <row r="1597" spans="1:2">
      <c r="A1597" s="23">
        <v>1012</v>
      </c>
      <c r="B1597" s="23" t="s">
        <v>742</v>
      </c>
    </row>
    <row r="1598" spans="1:2">
      <c r="A1598" s="23">
        <v>1012</v>
      </c>
      <c r="B1598" s="23" t="s">
        <v>742</v>
      </c>
    </row>
    <row r="1599" spans="1:2">
      <c r="A1599" s="23">
        <v>1012</v>
      </c>
      <c r="B1599" s="23" t="s">
        <v>742</v>
      </c>
    </row>
    <row r="1600" spans="1:2">
      <c r="A1600" s="23">
        <v>1012</v>
      </c>
      <c r="B1600" s="23" t="s">
        <v>742</v>
      </c>
    </row>
    <row r="1601" spans="1:2">
      <c r="A1601" s="23">
        <v>1012</v>
      </c>
      <c r="B1601" s="23" t="s">
        <v>742</v>
      </c>
    </row>
    <row r="1602" spans="1:2">
      <c r="A1602" s="23">
        <v>1012</v>
      </c>
      <c r="B1602" s="23" t="s">
        <v>742</v>
      </c>
    </row>
    <row r="1603" spans="1:2">
      <c r="A1603" s="23">
        <v>1012</v>
      </c>
      <c r="B1603" s="23" t="s">
        <v>742</v>
      </c>
    </row>
    <row r="1604" spans="1:2">
      <c r="A1604" s="23">
        <v>1012</v>
      </c>
      <c r="B1604" s="23" t="s">
        <v>742</v>
      </c>
    </row>
    <row r="1605" spans="1:2">
      <c r="A1605" s="23">
        <v>1012</v>
      </c>
      <c r="B1605" s="23" t="s">
        <v>742</v>
      </c>
    </row>
    <row r="1606" spans="1:2">
      <c r="A1606" s="23">
        <v>1012</v>
      </c>
      <c r="B1606" s="23" t="s">
        <v>742</v>
      </c>
    </row>
    <row r="1607" spans="1:2">
      <c r="A1607" s="23">
        <v>1012</v>
      </c>
      <c r="B1607" s="23" t="s">
        <v>742</v>
      </c>
    </row>
    <row r="1608" spans="1:2">
      <c r="A1608" s="23">
        <v>1012</v>
      </c>
      <c r="B1608" s="23" t="s">
        <v>742</v>
      </c>
    </row>
    <row r="1609" spans="1:2">
      <c r="A1609" s="23">
        <v>1012</v>
      </c>
      <c r="B1609" s="23" t="s">
        <v>742</v>
      </c>
    </row>
    <row r="1610" spans="1:2">
      <c r="A1610" s="23">
        <v>1012</v>
      </c>
      <c r="B1610" s="23" t="s">
        <v>742</v>
      </c>
    </row>
    <row r="1611" spans="1:2">
      <c r="A1611" s="23">
        <v>1012</v>
      </c>
      <c r="B1611" s="23" t="s">
        <v>742</v>
      </c>
    </row>
    <row r="1612" spans="1:2">
      <c r="A1612" s="23">
        <v>1012</v>
      </c>
      <c r="B1612" s="23" t="s">
        <v>742</v>
      </c>
    </row>
    <row r="1613" spans="1:2">
      <c r="A1613" s="23">
        <v>1012</v>
      </c>
      <c r="B1613" s="23" t="s">
        <v>742</v>
      </c>
    </row>
    <row r="1614" spans="1:2">
      <c r="A1614" s="23">
        <v>1012</v>
      </c>
      <c r="B1614" s="23" t="s">
        <v>742</v>
      </c>
    </row>
    <row r="1615" spans="1:2">
      <c r="A1615" s="23">
        <v>1012</v>
      </c>
      <c r="B1615" s="23" t="s">
        <v>742</v>
      </c>
    </row>
    <row r="1616" spans="1:2">
      <c r="A1616" s="23">
        <v>1012</v>
      </c>
      <c r="B1616" s="23" t="s">
        <v>742</v>
      </c>
    </row>
    <row r="1617" spans="1:2">
      <c r="A1617" s="23">
        <v>1012</v>
      </c>
      <c r="B1617" s="23" t="s">
        <v>742</v>
      </c>
    </row>
    <row r="1618" spans="1:2">
      <c r="A1618" s="23">
        <v>1012</v>
      </c>
      <c r="B1618" s="23" t="s">
        <v>742</v>
      </c>
    </row>
    <row r="1619" spans="1:2">
      <c r="A1619" s="23">
        <v>1012</v>
      </c>
      <c r="B1619" s="23" t="s">
        <v>742</v>
      </c>
    </row>
    <row r="1620" spans="1:2">
      <c r="A1620" s="23">
        <v>1012</v>
      </c>
      <c r="B1620" s="23" t="s">
        <v>742</v>
      </c>
    </row>
    <row r="1621" spans="1:2">
      <c r="A1621" s="23">
        <v>1012</v>
      </c>
      <c r="B1621" s="23" t="s">
        <v>742</v>
      </c>
    </row>
    <row r="1622" spans="1:2">
      <c r="A1622" s="23">
        <v>1012</v>
      </c>
      <c r="B1622" s="23" t="s">
        <v>742</v>
      </c>
    </row>
    <row r="1623" spans="1:2">
      <c r="A1623" s="23">
        <v>1012</v>
      </c>
      <c r="B1623" s="23" t="s">
        <v>742</v>
      </c>
    </row>
    <row r="1624" spans="1:2">
      <c r="A1624" s="23">
        <v>1012</v>
      </c>
      <c r="B1624" s="23" t="s">
        <v>742</v>
      </c>
    </row>
    <row r="1625" spans="1:2">
      <c r="A1625" s="23">
        <v>1012</v>
      </c>
      <c r="B1625" s="23" t="s">
        <v>742</v>
      </c>
    </row>
    <row r="1626" spans="1:2">
      <c r="A1626" s="23">
        <v>1012</v>
      </c>
      <c r="B1626" s="23" t="s">
        <v>742</v>
      </c>
    </row>
    <row r="1627" spans="1:2">
      <c r="A1627" s="23">
        <v>1012</v>
      </c>
      <c r="B1627" s="23" t="s">
        <v>742</v>
      </c>
    </row>
    <row r="1628" spans="1:2">
      <c r="A1628" s="23">
        <v>1012</v>
      </c>
      <c r="B1628" s="23" t="s">
        <v>742</v>
      </c>
    </row>
    <row r="1629" spans="1:2">
      <c r="A1629" s="23">
        <v>1012</v>
      </c>
      <c r="B1629" s="23" t="s">
        <v>742</v>
      </c>
    </row>
    <row r="1630" spans="1:2">
      <c r="A1630" s="23">
        <v>1012</v>
      </c>
      <c r="B1630" s="23" t="s">
        <v>742</v>
      </c>
    </row>
    <row r="1631" spans="1:2">
      <c r="A1631" s="23">
        <v>1012</v>
      </c>
      <c r="B1631" s="23" t="s">
        <v>742</v>
      </c>
    </row>
    <row r="1632" spans="1:2">
      <c r="A1632" s="23">
        <v>1012</v>
      </c>
      <c r="B1632" s="23" t="s">
        <v>742</v>
      </c>
    </row>
    <row r="1633" spans="1:2">
      <c r="A1633" s="23">
        <v>1012</v>
      </c>
      <c r="B1633" s="23" t="s">
        <v>742</v>
      </c>
    </row>
    <row r="1634" spans="1:2">
      <c r="A1634" s="23">
        <v>1012</v>
      </c>
      <c r="B1634" s="23" t="s">
        <v>742</v>
      </c>
    </row>
    <row r="1635" spans="1:2">
      <c r="A1635" s="23">
        <v>1012</v>
      </c>
      <c r="B1635" s="23" t="s">
        <v>742</v>
      </c>
    </row>
    <row r="1636" spans="1:2">
      <c r="A1636" s="23">
        <v>1012</v>
      </c>
      <c r="B1636" s="23" t="s">
        <v>742</v>
      </c>
    </row>
    <row r="1637" spans="1:2">
      <c r="A1637" s="23">
        <v>1012</v>
      </c>
      <c r="B1637" s="23" t="s">
        <v>742</v>
      </c>
    </row>
    <row r="1638" spans="1:2">
      <c r="A1638" s="23">
        <v>1012</v>
      </c>
      <c r="B1638" s="23" t="s">
        <v>742</v>
      </c>
    </row>
    <row r="1639" spans="1:2">
      <c r="A1639" s="23">
        <v>1012</v>
      </c>
      <c r="B1639" s="23" t="s">
        <v>742</v>
      </c>
    </row>
    <row r="1640" spans="1:2">
      <c r="A1640" s="23">
        <v>1012</v>
      </c>
      <c r="B1640" s="23" t="s">
        <v>742</v>
      </c>
    </row>
    <row r="1641" spans="1:2">
      <c r="A1641" s="23">
        <v>1012</v>
      </c>
      <c r="B1641" s="23" t="s">
        <v>742</v>
      </c>
    </row>
    <row r="1642" spans="1:2">
      <c r="A1642" s="23">
        <v>1012</v>
      </c>
      <c r="B1642" s="23" t="s">
        <v>742</v>
      </c>
    </row>
    <row r="1643" spans="1:2">
      <c r="A1643" s="23">
        <v>1012</v>
      </c>
      <c r="B1643" s="23" t="s">
        <v>742</v>
      </c>
    </row>
    <row r="1644" spans="1:2">
      <c r="A1644" s="23">
        <v>1012</v>
      </c>
      <c r="B1644" s="23" t="s">
        <v>742</v>
      </c>
    </row>
    <row r="1645" spans="1:2">
      <c r="A1645" s="23">
        <v>1012</v>
      </c>
      <c r="B1645" s="23" t="s">
        <v>742</v>
      </c>
    </row>
    <row r="1646" spans="1:2">
      <c r="A1646" s="23">
        <v>1012</v>
      </c>
      <c r="B1646" s="23" t="s">
        <v>742</v>
      </c>
    </row>
    <row r="1647" spans="1:2">
      <c r="A1647" s="23">
        <v>1012</v>
      </c>
      <c r="B1647" s="23" t="s">
        <v>742</v>
      </c>
    </row>
    <row r="1648" spans="1:2">
      <c r="A1648" s="23">
        <v>1012</v>
      </c>
      <c r="B1648" s="23" t="s">
        <v>742</v>
      </c>
    </row>
    <row r="1649" spans="1:2">
      <c r="A1649" s="23">
        <v>1012</v>
      </c>
      <c r="B1649" s="23" t="s">
        <v>742</v>
      </c>
    </row>
    <row r="1650" spans="1:2">
      <c r="A1650" s="23">
        <v>1012</v>
      </c>
      <c r="B1650" s="23" t="s">
        <v>742</v>
      </c>
    </row>
    <row r="1651" spans="1:2">
      <c r="A1651" s="23">
        <v>1012</v>
      </c>
      <c r="B1651" s="23" t="s">
        <v>742</v>
      </c>
    </row>
    <row r="1652" spans="1:2">
      <c r="A1652" s="23">
        <v>1012</v>
      </c>
      <c r="B1652" s="23" t="s">
        <v>742</v>
      </c>
    </row>
    <row r="1653" spans="1:2">
      <c r="A1653" s="23">
        <v>1012</v>
      </c>
      <c r="B1653" s="23" t="s">
        <v>742</v>
      </c>
    </row>
    <row r="1654" spans="1:2">
      <c r="A1654" s="23">
        <v>1012</v>
      </c>
      <c r="B1654" s="23" t="s">
        <v>742</v>
      </c>
    </row>
    <row r="1655" spans="1:2">
      <c r="A1655" s="23">
        <v>1012</v>
      </c>
      <c r="B1655" s="23" t="s">
        <v>742</v>
      </c>
    </row>
    <row r="1656" spans="1:2">
      <c r="A1656" s="23">
        <v>1012</v>
      </c>
      <c r="B1656" s="23" t="s">
        <v>742</v>
      </c>
    </row>
    <row r="1657" spans="1:2">
      <c r="A1657" s="23">
        <v>1012</v>
      </c>
      <c r="B1657" s="23" t="s">
        <v>742</v>
      </c>
    </row>
    <row r="1658" spans="1:2">
      <c r="A1658" s="23">
        <v>1012</v>
      </c>
      <c r="B1658" s="23" t="s">
        <v>742</v>
      </c>
    </row>
    <row r="1659" spans="1:2">
      <c r="A1659" s="23">
        <v>1012</v>
      </c>
      <c r="B1659" s="23" t="s">
        <v>742</v>
      </c>
    </row>
    <row r="1660" spans="1:2">
      <c r="A1660" s="23">
        <v>1012</v>
      </c>
      <c r="B1660" s="23" t="s">
        <v>742</v>
      </c>
    </row>
    <row r="1661" spans="1:2">
      <c r="A1661" s="23">
        <v>1012</v>
      </c>
      <c r="B1661" s="23" t="s">
        <v>742</v>
      </c>
    </row>
    <row r="1662" spans="1:2">
      <c r="A1662" s="23">
        <v>1012</v>
      </c>
      <c r="B1662" s="23" t="s">
        <v>742</v>
      </c>
    </row>
    <row r="1663" spans="1:2">
      <c r="A1663" s="23">
        <v>1012</v>
      </c>
      <c r="B1663" s="23" t="s">
        <v>742</v>
      </c>
    </row>
    <row r="1664" spans="1:2">
      <c r="A1664" s="23">
        <v>1012</v>
      </c>
      <c r="B1664" s="23" t="s">
        <v>742</v>
      </c>
    </row>
    <row r="1665" spans="1:2">
      <c r="A1665" s="23">
        <v>1012</v>
      </c>
      <c r="B1665" s="23" t="s">
        <v>742</v>
      </c>
    </row>
    <row r="1666" spans="1:2">
      <c r="A1666" s="23">
        <v>1012</v>
      </c>
      <c r="B1666" s="23" t="s">
        <v>742</v>
      </c>
    </row>
    <row r="1667" spans="1:2">
      <c r="A1667" s="23">
        <v>1012</v>
      </c>
      <c r="B1667" s="23" t="s">
        <v>742</v>
      </c>
    </row>
    <row r="1668" spans="1:2">
      <c r="A1668" s="23">
        <v>1012</v>
      </c>
      <c r="B1668" s="23" t="s">
        <v>742</v>
      </c>
    </row>
    <row r="1669" spans="1:2">
      <c r="A1669" s="23">
        <v>1012</v>
      </c>
      <c r="B1669" s="23" t="s">
        <v>742</v>
      </c>
    </row>
    <row r="1670" spans="1:2">
      <c r="A1670" s="23">
        <v>1012</v>
      </c>
      <c r="B1670" s="23" t="s">
        <v>742</v>
      </c>
    </row>
    <row r="1671" spans="1:2">
      <c r="A1671" s="23">
        <v>1012</v>
      </c>
      <c r="B1671" s="23" t="s">
        <v>742</v>
      </c>
    </row>
    <row r="1672" spans="1:2">
      <c r="A1672" s="23">
        <v>1012</v>
      </c>
      <c r="B1672" s="23" t="s">
        <v>742</v>
      </c>
    </row>
    <row r="1673" spans="1:2">
      <c r="A1673" s="23">
        <v>1012</v>
      </c>
      <c r="B1673" s="23" t="s">
        <v>742</v>
      </c>
    </row>
    <row r="1674" spans="1:2">
      <c r="A1674" s="23">
        <v>1012</v>
      </c>
      <c r="B1674" s="23" t="s">
        <v>742</v>
      </c>
    </row>
    <row r="1675" spans="1:2">
      <c r="A1675" s="23">
        <v>1012</v>
      </c>
      <c r="B1675" s="23" t="s">
        <v>742</v>
      </c>
    </row>
    <row r="1676" spans="1:2">
      <c r="A1676" s="23">
        <v>1012</v>
      </c>
      <c r="B1676" s="23" t="s">
        <v>742</v>
      </c>
    </row>
    <row r="1677" spans="1:2">
      <c r="A1677" s="23">
        <v>1012</v>
      </c>
      <c r="B1677" s="23" t="s">
        <v>742</v>
      </c>
    </row>
    <row r="1678" spans="1:2">
      <c r="A1678" s="23">
        <v>1012</v>
      </c>
      <c r="B1678" s="23" t="s">
        <v>742</v>
      </c>
    </row>
    <row r="1679" spans="1:2">
      <c r="A1679" s="23">
        <v>1012</v>
      </c>
      <c r="B1679" s="23" t="s">
        <v>742</v>
      </c>
    </row>
    <row r="1680" spans="1:2">
      <c r="A1680" s="23">
        <v>1012</v>
      </c>
      <c r="B1680" s="23" t="s">
        <v>742</v>
      </c>
    </row>
    <row r="1681" spans="1:2">
      <c r="A1681" s="23">
        <v>1012</v>
      </c>
      <c r="B1681" s="23" t="s">
        <v>742</v>
      </c>
    </row>
    <row r="1682" spans="1:2">
      <c r="A1682" s="23">
        <v>1012</v>
      </c>
      <c r="B1682" s="23" t="s">
        <v>742</v>
      </c>
    </row>
    <row r="1683" spans="1:2">
      <c r="A1683" s="23">
        <v>1012</v>
      </c>
      <c r="B1683" s="23" t="s">
        <v>742</v>
      </c>
    </row>
    <row r="1684" spans="1:2">
      <c r="A1684" s="23">
        <v>1012</v>
      </c>
      <c r="B1684" s="23" t="s">
        <v>742</v>
      </c>
    </row>
    <row r="1685" spans="1:2">
      <c r="A1685" s="23">
        <v>1012</v>
      </c>
      <c r="B1685" s="23" t="s">
        <v>742</v>
      </c>
    </row>
    <row r="1686" spans="1:2">
      <c r="A1686" s="23">
        <v>1012</v>
      </c>
      <c r="B1686" s="23" t="s">
        <v>742</v>
      </c>
    </row>
    <row r="1687" spans="1:2">
      <c r="A1687" s="23">
        <v>1012</v>
      </c>
      <c r="B1687" s="23" t="s">
        <v>742</v>
      </c>
    </row>
    <row r="1688" spans="1:2">
      <c r="A1688" s="23">
        <v>1013</v>
      </c>
      <c r="B1688" s="23" t="s">
        <v>743</v>
      </c>
    </row>
    <row r="1689" spans="1:2">
      <c r="A1689" s="23">
        <v>1013</v>
      </c>
      <c r="B1689" s="23" t="s">
        <v>743</v>
      </c>
    </row>
    <row r="1690" spans="1:2">
      <c r="A1690" s="23">
        <v>1013</v>
      </c>
      <c r="B1690" s="23" t="s">
        <v>743</v>
      </c>
    </row>
    <row r="1691" spans="1:2">
      <c r="A1691" s="23">
        <v>1013</v>
      </c>
      <c r="B1691" s="23" t="s">
        <v>743</v>
      </c>
    </row>
    <row r="1692" spans="1:2">
      <c r="A1692" s="23">
        <v>1013</v>
      </c>
      <c r="B1692" s="23" t="s">
        <v>743</v>
      </c>
    </row>
    <row r="1693" spans="1:2">
      <c r="A1693" s="23">
        <v>1013</v>
      </c>
      <c r="B1693" s="23" t="s">
        <v>743</v>
      </c>
    </row>
    <row r="1694" spans="1:2">
      <c r="A1694" s="23">
        <v>1013</v>
      </c>
      <c r="B1694" s="23" t="s">
        <v>743</v>
      </c>
    </row>
    <row r="1695" spans="1:2">
      <c r="A1695" s="23">
        <v>1013</v>
      </c>
      <c r="B1695" s="23" t="s">
        <v>743</v>
      </c>
    </row>
    <row r="1696" spans="1:2">
      <c r="A1696" s="23">
        <v>1013</v>
      </c>
      <c r="B1696" s="23" t="s">
        <v>743</v>
      </c>
    </row>
    <row r="1697" spans="1:2">
      <c r="A1697" s="23">
        <v>1013</v>
      </c>
      <c r="B1697" s="23" t="s">
        <v>743</v>
      </c>
    </row>
    <row r="1698" spans="1:2">
      <c r="A1698" s="23">
        <v>1013</v>
      </c>
      <c r="B1698" s="23" t="s">
        <v>743</v>
      </c>
    </row>
    <row r="1699" spans="1:2">
      <c r="A1699" s="23">
        <v>1013</v>
      </c>
      <c r="B1699" s="23" t="s">
        <v>743</v>
      </c>
    </row>
    <row r="1700" spans="1:2">
      <c r="A1700" s="23">
        <v>1013</v>
      </c>
      <c r="B1700" s="23" t="s">
        <v>743</v>
      </c>
    </row>
    <row r="1701" spans="1:2">
      <c r="A1701" s="23">
        <v>1013</v>
      </c>
      <c r="B1701" s="23" t="s">
        <v>743</v>
      </c>
    </row>
    <row r="1702" spans="1:2">
      <c r="A1702" s="23">
        <v>1013</v>
      </c>
      <c r="B1702" s="23" t="s">
        <v>743</v>
      </c>
    </row>
    <row r="1703" spans="1:2">
      <c r="A1703" s="23">
        <v>1013</v>
      </c>
      <c r="B1703" s="23" t="s">
        <v>743</v>
      </c>
    </row>
    <row r="1704" spans="1:2">
      <c r="A1704" s="23">
        <v>1013</v>
      </c>
      <c r="B1704" s="23" t="s">
        <v>743</v>
      </c>
    </row>
    <row r="1705" spans="1:2">
      <c r="A1705" s="23">
        <v>1013</v>
      </c>
      <c r="B1705" s="23" t="s">
        <v>743</v>
      </c>
    </row>
    <row r="1706" spans="1:2">
      <c r="A1706" s="23">
        <v>1013</v>
      </c>
      <c r="B1706" s="23" t="s">
        <v>743</v>
      </c>
    </row>
    <row r="1707" spans="1:2">
      <c r="A1707" s="23">
        <v>1013</v>
      </c>
      <c r="B1707" s="23" t="s">
        <v>743</v>
      </c>
    </row>
    <row r="1708" spans="1:2">
      <c r="A1708" s="23">
        <v>1013</v>
      </c>
      <c r="B1708" s="23" t="s">
        <v>743</v>
      </c>
    </row>
    <row r="1709" spans="1:2">
      <c r="A1709" s="23">
        <v>1013</v>
      </c>
      <c r="B1709" s="23" t="s">
        <v>743</v>
      </c>
    </row>
    <row r="1710" spans="1:2">
      <c r="A1710" s="23">
        <v>1013</v>
      </c>
      <c r="B1710" s="23" t="s">
        <v>743</v>
      </c>
    </row>
    <row r="1711" spans="1:2">
      <c r="A1711" s="23">
        <v>1013</v>
      </c>
      <c r="B1711" s="23" t="s">
        <v>743</v>
      </c>
    </row>
    <row r="1712" spans="1:2">
      <c r="A1712" s="23">
        <v>1013</v>
      </c>
      <c r="B1712" s="23" t="s">
        <v>743</v>
      </c>
    </row>
    <row r="1713" spans="1:2">
      <c r="A1713" s="23">
        <v>1013</v>
      </c>
      <c r="B1713" s="23" t="s">
        <v>743</v>
      </c>
    </row>
    <row r="1714" spans="1:2">
      <c r="A1714" s="23">
        <v>1013</v>
      </c>
      <c r="B1714" s="23" t="s">
        <v>743</v>
      </c>
    </row>
    <row r="1715" spans="1:2">
      <c r="A1715" s="23">
        <v>1013</v>
      </c>
      <c r="B1715" s="23" t="s">
        <v>743</v>
      </c>
    </row>
    <row r="1716" spans="1:2">
      <c r="A1716" s="23">
        <v>1013</v>
      </c>
      <c r="B1716" s="23" t="s">
        <v>743</v>
      </c>
    </row>
    <row r="1717" spans="1:2">
      <c r="A1717" s="23">
        <v>1013</v>
      </c>
      <c r="B1717" s="23" t="s">
        <v>743</v>
      </c>
    </row>
    <row r="1718" spans="1:2">
      <c r="A1718" s="23">
        <v>1013</v>
      </c>
      <c r="B1718" s="23" t="s">
        <v>743</v>
      </c>
    </row>
    <row r="1719" spans="1:2">
      <c r="A1719" s="23">
        <v>1013</v>
      </c>
      <c r="B1719" s="23" t="s">
        <v>743</v>
      </c>
    </row>
    <row r="1720" spans="1:2">
      <c r="A1720" s="23">
        <v>1013</v>
      </c>
      <c r="B1720" s="23" t="s">
        <v>743</v>
      </c>
    </row>
    <row r="1721" spans="1:2">
      <c r="A1721" s="23">
        <v>1013</v>
      </c>
      <c r="B1721" s="23" t="s">
        <v>743</v>
      </c>
    </row>
    <row r="1722" spans="1:2">
      <c r="A1722" s="23">
        <v>1013</v>
      </c>
      <c r="B1722" s="23" t="s">
        <v>743</v>
      </c>
    </row>
    <row r="1723" spans="1:2">
      <c r="A1723" s="23">
        <v>1013</v>
      </c>
      <c r="B1723" s="23" t="s">
        <v>743</v>
      </c>
    </row>
    <row r="1724" spans="1:2">
      <c r="A1724" s="23">
        <v>1013</v>
      </c>
      <c r="B1724" s="23" t="s">
        <v>743</v>
      </c>
    </row>
    <row r="1725" spans="1:2">
      <c r="A1725" s="23">
        <v>1013</v>
      </c>
      <c r="B1725" s="23" t="s">
        <v>743</v>
      </c>
    </row>
    <row r="1726" spans="1:2">
      <c r="A1726" s="23">
        <v>1013</v>
      </c>
      <c r="B1726" s="23" t="s">
        <v>743</v>
      </c>
    </row>
    <row r="1727" spans="1:2">
      <c r="A1727" s="23">
        <v>1013</v>
      </c>
      <c r="B1727" s="23" t="s">
        <v>743</v>
      </c>
    </row>
    <row r="1728" spans="1:2">
      <c r="A1728" s="23">
        <v>1013</v>
      </c>
      <c r="B1728" s="23" t="s">
        <v>743</v>
      </c>
    </row>
    <row r="1729" spans="1:2">
      <c r="A1729" s="23">
        <v>1013</v>
      </c>
      <c r="B1729" s="23" t="s">
        <v>743</v>
      </c>
    </row>
    <row r="1730" spans="1:2">
      <c r="A1730" s="23">
        <v>1013</v>
      </c>
      <c r="B1730" s="23" t="s">
        <v>743</v>
      </c>
    </row>
    <row r="1731" spans="1:2">
      <c r="A1731" s="23">
        <v>1013</v>
      </c>
      <c r="B1731" s="23" t="s">
        <v>743</v>
      </c>
    </row>
    <row r="1732" spans="1:2">
      <c r="A1732" s="23">
        <v>1013</v>
      </c>
      <c r="B1732" s="23" t="s">
        <v>743</v>
      </c>
    </row>
    <row r="1733" spans="1:2">
      <c r="A1733" s="23">
        <v>1013</v>
      </c>
      <c r="B1733" s="23" t="s">
        <v>743</v>
      </c>
    </row>
    <row r="1734" spans="1:2">
      <c r="A1734" s="23">
        <v>1013</v>
      </c>
      <c r="B1734" s="23" t="s">
        <v>743</v>
      </c>
    </row>
    <row r="1735" spans="1:2">
      <c r="A1735" s="23">
        <v>1013</v>
      </c>
      <c r="B1735" s="23" t="s">
        <v>743</v>
      </c>
    </row>
    <row r="1736" spans="1:2">
      <c r="A1736" s="23">
        <v>1013</v>
      </c>
      <c r="B1736" s="23" t="s">
        <v>743</v>
      </c>
    </row>
    <row r="1737" spans="1:2">
      <c r="A1737" s="23">
        <v>1013</v>
      </c>
      <c r="B1737" s="23" t="s">
        <v>743</v>
      </c>
    </row>
    <row r="1738" spans="1:2">
      <c r="A1738" s="23">
        <v>1013</v>
      </c>
      <c r="B1738" s="23" t="s">
        <v>743</v>
      </c>
    </row>
    <row r="1739" spans="1:2">
      <c r="A1739" s="23">
        <v>1013</v>
      </c>
      <c r="B1739" s="23" t="s">
        <v>743</v>
      </c>
    </row>
    <row r="1740" spans="1:2">
      <c r="A1740" s="23">
        <v>1013</v>
      </c>
      <c r="B1740" s="23" t="s">
        <v>743</v>
      </c>
    </row>
    <row r="1741" spans="1:2">
      <c r="A1741" s="23">
        <v>1013</v>
      </c>
      <c r="B1741" s="23" t="s">
        <v>743</v>
      </c>
    </row>
    <row r="1742" spans="1:2">
      <c r="A1742" s="23">
        <v>1013</v>
      </c>
      <c r="B1742" s="23" t="s">
        <v>743</v>
      </c>
    </row>
    <row r="1743" spans="1:2">
      <c r="A1743" s="23">
        <v>1013</v>
      </c>
      <c r="B1743" s="23" t="s">
        <v>743</v>
      </c>
    </row>
    <row r="1744" spans="1:2">
      <c r="A1744" s="23">
        <v>1013</v>
      </c>
      <c r="B1744" s="23" t="s">
        <v>743</v>
      </c>
    </row>
    <row r="1745" spans="1:2">
      <c r="A1745" s="23">
        <v>1013</v>
      </c>
      <c r="B1745" s="23" t="s">
        <v>743</v>
      </c>
    </row>
    <row r="1746" spans="1:2">
      <c r="A1746" s="23">
        <v>1013</v>
      </c>
      <c r="B1746" s="23" t="s">
        <v>743</v>
      </c>
    </row>
    <row r="1747" spans="1:2">
      <c r="A1747" s="23">
        <v>1013</v>
      </c>
      <c r="B1747" s="23" t="s">
        <v>743</v>
      </c>
    </row>
    <row r="1748" spans="1:2">
      <c r="A1748" s="23">
        <v>1013</v>
      </c>
      <c r="B1748" s="23" t="s">
        <v>743</v>
      </c>
    </row>
    <row r="1749" spans="1:2">
      <c r="A1749" s="23">
        <v>1013</v>
      </c>
      <c r="B1749" s="23" t="s">
        <v>743</v>
      </c>
    </row>
    <row r="1750" spans="1:2">
      <c r="A1750" s="23">
        <v>1013</v>
      </c>
      <c r="B1750" s="23" t="s">
        <v>743</v>
      </c>
    </row>
    <row r="1751" spans="1:2">
      <c r="A1751" s="23">
        <v>1013</v>
      </c>
      <c r="B1751" s="23" t="s">
        <v>743</v>
      </c>
    </row>
    <row r="1752" spans="1:2">
      <c r="A1752" s="23">
        <v>1013</v>
      </c>
      <c r="B1752" s="23" t="s">
        <v>743</v>
      </c>
    </row>
    <row r="1753" spans="1:2">
      <c r="A1753" s="23">
        <v>1013</v>
      </c>
      <c r="B1753" s="23" t="s">
        <v>743</v>
      </c>
    </row>
    <row r="1754" spans="1:2">
      <c r="A1754" s="23">
        <v>1013</v>
      </c>
      <c r="B1754" s="23" t="s">
        <v>743</v>
      </c>
    </row>
    <row r="1755" spans="1:2">
      <c r="A1755" s="23">
        <v>1013</v>
      </c>
      <c r="B1755" s="23" t="s">
        <v>743</v>
      </c>
    </row>
    <row r="1756" spans="1:2">
      <c r="A1756" s="23">
        <v>1013</v>
      </c>
      <c r="B1756" s="23" t="s">
        <v>743</v>
      </c>
    </row>
    <row r="1757" spans="1:2">
      <c r="A1757" s="23">
        <v>1013</v>
      </c>
      <c r="B1757" s="23" t="s">
        <v>743</v>
      </c>
    </row>
    <row r="1758" spans="1:2">
      <c r="A1758" s="23">
        <v>1013</v>
      </c>
      <c r="B1758" s="23" t="s">
        <v>743</v>
      </c>
    </row>
    <row r="1759" spans="1:2">
      <c r="A1759" s="23">
        <v>1013</v>
      </c>
      <c r="B1759" s="23" t="s">
        <v>743</v>
      </c>
    </row>
    <row r="1760" spans="1:2">
      <c r="A1760" s="23">
        <v>1013</v>
      </c>
      <c r="B1760" s="23" t="s">
        <v>743</v>
      </c>
    </row>
    <row r="1761" spans="1:2">
      <c r="A1761" s="23">
        <v>1013</v>
      </c>
      <c r="B1761" s="23" t="s">
        <v>743</v>
      </c>
    </row>
    <row r="1762" spans="1:2">
      <c r="A1762" s="23">
        <v>1013</v>
      </c>
      <c r="B1762" s="23" t="s">
        <v>743</v>
      </c>
    </row>
    <row r="1763" spans="1:2">
      <c r="A1763" s="23">
        <v>1013</v>
      </c>
      <c r="B1763" s="23" t="s">
        <v>743</v>
      </c>
    </row>
    <row r="1764" spans="1:2">
      <c r="A1764" s="23">
        <v>1013</v>
      </c>
      <c r="B1764" s="23" t="s">
        <v>743</v>
      </c>
    </row>
    <row r="1765" spans="1:2">
      <c r="A1765" s="23">
        <v>1013</v>
      </c>
      <c r="B1765" s="23" t="s">
        <v>743</v>
      </c>
    </row>
    <row r="1766" spans="1:2">
      <c r="A1766" s="23">
        <v>1013</v>
      </c>
      <c r="B1766" s="23" t="s">
        <v>743</v>
      </c>
    </row>
    <row r="1767" spans="1:2">
      <c r="A1767" s="23">
        <v>1013</v>
      </c>
      <c r="B1767" s="23" t="s">
        <v>743</v>
      </c>
    </row>
    <row r="1768" spans="1:2">
      <c r="A1768" s="23">
        <v>1013</v>
      </c>
      <c r="B1768" s="23" t="s">
        <v>743</v>
      </c>
    </row>
    <row r="1769" spans="1:2">
      <c r="A1769" s="23">
        <v>1013</v>
      </c>
      <c r="B1769" s="23" t="s">
        <v>743</v>
      </c>
    </row>
    <row r="1770" spans="1:2">
      <c r="A1770" s="23">
        <v>1013</v>
      </c>
      <c r="B1770" s="23" t="s">
        <v>743</v>
      </c>
    </row>
    <row r="1771" spans="1:2">
      <c r="A1771" s="23">
        <v>1013</v>
      </c>
      <c r="B1771" s="23" t="s">
        <v>743</v>
      </c>
    </row>
    <row r="1772" spans="1:2">
      <c r="A1772" s="23">
        <v>1013</v>
      </c>
      <c r="B1772" s="23" t="s">
        <v>743</v>
      </c>
    </row>
    <row r="1773" spans="1:2">
      <c r="A1773" s="23">
        <v>1013</v>
      </c>
      <c r="B1773" s="23" t="s">
        <v>743</v>
      </c>
    </row>
    <row r="1774" spans="1:2">
      <c r="A1774" s="23">
        <v>1013</v>
      </c>
      <c r="B1774" s="23" t="s">
        <v>743</v>
      </c>
    </row>
    <row r="1775" spans="1:2">
      <c r="A1775" s="23">
        <v>1013</v>
      </c>
      <c r="B1775" s="23" t="s">
        <v>743</v>
      </c>
    </row>
    <row r="1776" spans="1:2">
      <c r="A1776" s="23">
        <v>1013</v>
      </c>
      <c r="B1776" s="23" t="s">
        <v>743</v>
      </c>
    </row>
    <row r="1777" spans="1:2">
      <c r="A1777" s="23">
        <v>1013</v>
      </c>
      <c r="B1777" s="23" t="s">
        <v>743</v>
      </c>
    </row>
    <row r="1778" spans="1:2">
      <c r="A1778" s="23">
        <v>1013</v>
      </c>
      <c r="B1778" s="23" t="s">
        <v>743</v>
      </c>
    </row>
    <row r="1779" spans="1:2">
      <c r="A1779" s="23">
        <v>1013</v>
      </c>
      <c r="B1779" s="23" t="s">
        <v>743</v>
      </c>
    </row>
    <row r="1780" spans="1:2">
      <c r="A1780" s="23">
        <v>1013</v>
      </c>
      <c r="B1780" s="23" t="s">
        <v>743</v>
      </c>
    </row>
    <row r="1781" spans="1:2">
      <c r="A1781" s="23">
        <v>1013</v>
      </c>
      <c r="B1781" s="23" t="s">
        <v>743</v>
      </c>
    </row>
    <row r="1782" spans="1:2">
      <c r="A1782" s="23">
        <v>1013</v>
      </c>
      <c r="B1782" s="23" t="s">
        <v>743</v>
      </c>
    </row>
    <row r="1783" spans="1:2">
      <c r="A1783" s="23">
        <v>1013</v>
      </c>
      <c r="B1783" s="23" t="s">
        <v>743</v>
      </c>
    </row>
    <row r="1784" spans="1:2">
      <c r="A1784" s="23">
        <v>1013</v>
      </c>
      <c r="B1784" s="23" t="s">
        <v>743</v>
      </c>
    </row>
    <row r="1785" spans="1:2">
      <c r="A1785" s="23">
        <v>1013</v>
      </c>
      <c r="B1785" s="23" t="s">
        <v>743</v>
      </c>
    </row>
    <row r="1786" spans="1:2">
      <c r="A1786" s="23">
        <v>1013</v>
      </c>
      <c r="B1786" s="23" t="s">
        <v>743</v>
      </c>
    </row>
    <row r="1787" spans="1:2">
      <c r="A1787" s="23">
        <v>1013</v>
      </c>
      <c r="B1787" s="23" t="s">
        <v>743</v>
      </c>
    </row>
    <row r="1788" spans="1:2">
      <c r="A1788" s="23">
        <v>1013</v>
      </c>
      <c r="B1788" s="23" t="s">
        <v>743</v>
      </c>
    </row>
    <row r="1789" spans="1:2">
      <c r="A1789" s="23">
        <v>1013</v>
      </c>
      <c r="B1789" s="23" t="s">
        <v>743</v>
      </c>
    </row>
    <row r="1790" spans="1:2">
      <c r="A1790" s="23">
        <v>1013</v>
      </c>
      <c r="B1790" s="23" t="s">
        <v>743</v>
      </c>
    </row>
    <row r="1791" spans="1:2">
      <c r="A1791" s="23">
        <v>1013</v>
      </c>
      <c r="B1791" s="23" t="s">
        <v>743</v>
      </c>
    </row>
    <row r="1792" spans="1:2">
      <c r="A1792" s="23">
        <v>1013</v>
      </c>
      <c r="B1792" s="23" t="s">
        <v>743</v>
      </c>
    </row>
    <row r="1793" spans="1:2">
      <c r="A1793" s="23">
        <v>1013</v>
      </c>
      <c r="B1793" s="23" t="s">
        <v>743</v>
      </c>
    </row>
    <row r="1794" spans="1:2">
      <c r="A1794" s="23">
        <v>1013</v>
      </c>
      <c r="B1794" s="23" t="s">
        <v>743</v>
      </c>
    </row>
    <row r="1795" spans="1:2">
      <c r="A1795" s="23">
        <v>1013</v>
      </c>
      <c r="B1795" s="23" t="s">
        <v>743</v>
      </c>
    </row>
    <row r="1796" spans="1:2">
      <c r="A1796" s="23">
        <v>1013</v>
      </c>
      <c r="B1796" s="23" t="s">
        <v>743</v>
      </c>
    </row>
    <row r="1797" spans="1:2">
      <c r="A1797" s="23">
        <v>1013</v>
      </c>
      <c r="B1797" s="23" t="s">
        <v>743</v>
      </c>
    </row>
    <row r="1798" spans="1:2">
      <c r="A1798" s="23">
        <v>1013</v>
      </c>
      <c r="B1798" s="23" t="s">
        <v>743</v>
      </c>
    </row>
    <row r="1799" spans="1:2">
      <c r="A1799" s="23">
        <v>1013</v>
      </c>
      <c r="B1799" s="23" t="s">
        <v>743</v>
      </c>
    </row>
    <row r="1800" spans="1:2">
      <c r="A1800" s="23">
        <v>1013</v>
      </c>
      <c r="B1800" s="23" t="s">
        <v>743</v>
      </c>
    </row>
    <row r="1801" spans="1:2">
      <c r="A1801" s="23">
        <v>1013</v>
      </c>
      <c r="B1801" s="23" t="s">
        <v>743</v>
      </c>
    </row>
    <row r="1802" spans="1:2">
      <c r="A1802" s="23">
        <v>1013</v>
      </c>
      <c r="B1802" s="23" t="s">
        <v>743</v>
      </c>
    </row>
    <row r="1803" spans="1:2">
      <c r="A1803" s="23">
        <v>1013</v>
      </c>
      <c r="B1803" s="23" t="s">
        <v>743</v>
      </c>
    </row>
    <row r="1804" spans="1:2">
      <c r="A1804" s="23">
        <v>1013</v>
      </c>
      <c r="B1804" s="23" t="s">
        <v>743</v>
      </c>
    </row>
    <row r="1805" spans="1:2">
      <c r="A1805" s="23">
        <v>1013</v>
      </c>
      <c r="B1805" s="23" t="s">
        <v>743</v>
      </c>
    </row>
    <row r="1806" spans="1:2">
      <c r="A1806" s="23">
        <v>1013</v>
      </c>
      <c r="B1806" s="23" t="s">
        <v>743</v>
      </c>
    </row>
    <row r="1807" spans="1:2">
      <c r="A1807" s="23">
        <v>1013</v>
      </c>
      <c r="B1807" s="23" t="s">
        <v>743</v>
      </c>
    </row>
    <row r="1808" spans="1:2">
      <c r="A1808" s="23">
        <v>1013</v>
      </c>
      <c r="B1808" s="23" t="s">
        <v>743</v>
      </c>
    </row>
    <row r="1809" spans="1:2">
      <c r="A1809" s="23">
        <v>1013</v>
      </c>
      <c r="B1809" s="23" t="s">
        <v>743</v>
      </c>
    </row>
    <row r="1810" spans="1:2">
      <c r="A1810" s="23">
        <v>1013</v>
      </c>
      <c r="B1810" s="23" t="s">
        <v>743</v>
      </c>
    </row>
    <row r="1811" spans="1:2">
      <c r="A1811" s="23">
        <v>1013</v>
      </c>
      <c r="B1811" s="23" t="s">
        <v>743</v>
      </c>
    </row>
    <row r="1812" spans="1:2">
      <c r="A1812" s="23">
        <v>1014</v>
      </c>
      <c r="B1812" s="23" t="s">
        <v>744</v>
      </c>
    </row>
    <row r="1813" spans="1:2">
      <c r="A1813" s="23">
        <v>1014</v>
      </c>
      <c r="B1813" s="23" t="s">
        <v>744</v>
      </c>
    </row>
    <row r="1814" spans="1:2">
      <c r="A1814" s="23">
        <v>1014</v>
      </c>
      <c r="B1814" s="23" t="s">
        <v>744</v>
      </c>
    </row>
    <row r="1815" spans="1:2">
      <c r="A1815" s="23">
        <v>1014</v>
      </c>
      <c r="B1815" s="23" t="s">
        <v>744</v>
      </c>
    </row>
    <row r="1816" spans="1:2">
      <c r="A1816" s="23">
        <v>1014</v>
      </c>
      <c r="B1816" s="23" t="s">
        <v>744</v>
      </c>
    </row>
    <row r="1817" spans="1:2">
      <c r="A1817" s="23">
        <v>1014</v>
      </c>
      <c r="B1817" s="23" t="s">
        <v>744</v>
      </c>
    </row>
    <row r="1818" spans="1:2">
      <c r="A1818" s="23">
        <v>1014</v>
      </c>
      <c r="B1818" s="23" t="s">
        <v>744</v>
      </c>
    </row>
    <row r="1819" spans="1:2">
      <c r="A1819" s="23">
        <v>1014</v>
      </c>
      <c r="B1819" s="23" t="s">
        <v>744</v>
      </c>
    </row>
    <row r="1820" spans="1:2">
      <c r="A1820" s="23">
        <v>1014</v>
      </c>
      <c r="B1820" s="23" t="s">
        <v>744</v>
      </c>
    </row>
    <row r="1821" spans="1:2">
      <c r="A1821" s="23">
        <v>1014</v>
      </c>
      <c r="B1821" s="23" t="s">
        <v>744</v>
      </c>
    </row>
    <row r="1822" spans="1:2">
      <c r="A1822" s="23">
        <v>1014</v>
      </c>
      <c r="B1822" s="23" t="s">
        <v>744</v>
      </c>
    </row>
    <row r="1823" spans="1:2">
      <c r="A1823" s="23">
        <v>1014</v>
      </c>
      <c r="B1823" s="23" t="s">
        <v>744</v>
      </c>
    </row>
    <row r="1824" spans="1:2">
      <c r="A1824" s="23">
        <v>1014</v>
      </c>
      <c r="B1824" s="23" t="s">
        <v>744</v>
      </c>
    </row>
    <row r="1825" spans="1:2">
      <c r="A1825" s="23">
        <v>1014</v>
      </c>
      <c r="B1825" s="23" t="s">
        <v>744</v>
      </c>
    </row>
    <row r="1826" spans="1:2">
      <c r="A1826" s="23">
        <v>1014</v>
      </c>
      <c r="B1826" s="23" t="s">
        <v>744</v>
      </c>
    </row>
    <row r="1827" spans="1:2">
      <c r="A1827" s="23">
        <v>1014</v>
      </c>
      <c r="B1827" s="23" t="s">
        <v>744</v>
      </c>
    </row>
    <row r="1828" spans="1:2">
      <c r="A1828" s="23">
        <v>1014</v>
      </c>
      <c r="B1828" s="23" t="s">
        <v>744</v>
      </c>
    </row>
    <row r="1829" spans="1:2">
      <c r="A1829" s="23">
        <v>1014</v>
      </c>
      <c r="B1829" s="23" t="s">
        <v>744</v>
      </c>
    </row>
    <row r="1830" spans="1:2">
      <c r="A1830" s="23">
        <v>1014</v>
      </c>
      <c r="B1830" s="23" t="s">
        <v>744</v>
      </c>
    </row>
    <row r="1831" spans="1:2">
      <c r="A1831" s="23">
        <v>1014</v>
      </c>
      <c r="B1831" s="23" t="s">
        <v>744</v>
      </c>
    </row>
    <row r="1832" spans="1:2">
      <c r="A1832" s="23">
        <v>1014</v>
      </c>
      <c r="B1832" s="23" t="s">
        <v>744</v>
      </c>
    </row>
    <row r="1833" spans="1:2">
      <c r="A1833" s="23">
        <v>1014</v>
      </c>
      <c r="B1833" s="23" t="s">
        <v>744</v>
      </c>
    </row>
    <row r="1834" spans="1:2">
      <c r="A1834" s="23">
        <v>1014</v>
      </c>
      <c r="B1834" s="23" t="s">
        <v>744</v>
      </c>
    </row>
    <row r="1835" spans="1:2">
      <c r="A1835" s="23">
        <v>1014</v>
      </c>
      <c r="B1835" s="23" t="s">
        <v>744</v>
      </c>
    </row>
    <row r="1836" spans="1:2">
      <c r="A1836" s="23">
        <v>1014</v>
      </c>
      <c r="B1836" s="23" t="s">
        <v>744</v>
      </c>
    </row>
    <row r="1837" spans="1:2">
      <c r="A1837" s="23">
        <v>1014</v>
      </c>
      <c r="B1837" s="23" t="s">
        <v>744</v>
      </c>
    </row>
    <row r="1838" spans="1:2">
      <c r="A1838" s="23">
        <v>1014</v>
      </c>
      <c r="B1838" s="23" t="s">
        <v>744</v>
      </c>
    </row>
    <row r="1839" spans="1:2">
      <c r="A1839" s="23">
        <v>1014</v>
      </c>
      <c r="B1839" s="23" t="s">
        <v>744</v>
      </c>
    </row>
    <row r="1840" spans="1:2">
      <c r="A1840" s="23">
        <v>1014</v>
      </c>
      <c r="B1840" s="23" t="s">
        <v>744</v>
      </c>
    </row>
    <row r="1841" spans="1:2">
      <c r="A1841" s="23">
        <v>1014</v>
      </c>
      <c r="B1841" s="23" t="s">
        <v>744</v>
      </c>
    </row>
    <row r="1842" spans="1:2">
      <c r="A1842" s="23">
        <v>1014</v>
      </c>
      <c r="B1842" s="23" t="s">
        <v>744</v>
      </c>
    </row>
    <row r="1843" spans="1:2">
      <c r="A1843" s="23">
        <v>1014</v>
      </c>
      <c r="B1843" s="23" t="s">
        <v>744</v>
      </c>
    </row>
    <row r="1844" spans="1:2">
      <c r="A1844" s="23">
        <v>1014</v>
      </c>
      <c r="B1844" s="23" t="s">
        <v>744</v>
      </c>
    </row>
    <row r="1845" spans="1:2">
      <c r="A1845" s="23">
        <v>1014</v>
      </c>
      <c r="B1845" s="23" t="s">
        <v>744</v>
      </c>
    </row>
    <row r="1846" spans="1:2">
      <c r="A1846" s="23">
        <v>1014</v>
      </c>
      <c r="B1846" s="23" t="s">
        <v>744</v>
      </c>
    </row>
    <row r="1847" spans="1:2">
      <c r="A1847" s="23">
        <v>1014</v>
      </c>
      <c r="B1847" s="23" t="s">
        <v>744</v>
      </c>
    </row>
    <row r="1848" spans="1:2">
      <c r="A1848" s="23">
        <v>1014</v>
      </c>
      <c r="B1848" s="23" t="s">
        <v>744</v>
      </c>
    </row>
    <row r="1849" spans="1:2">
      <c r="A1849" s="23">
        <v>1014</v>
      </c>
      <c r="B1849" s="23" t="s">
        <v>744</v>
      </c>
    </row>
    <row r="1850" spans="1:2">
      <c r="A1850" s="23">
        <v>1014</v>
      </c>
      <c r="B1850" s="23" t="s">
        <v>744</v>
      </c>
    </row>
    <row r="1851" spans="1:2">
      <c r="A1851" s="23">
        <v>1014</v>
      </c>
      <c r="B1851" s="23" t="s">
        <v>744</v>
      </c>
    </row>
    <row r="1852" spans="1:2">
      <c r="A1852" s="23">
        <v>1014</v>
      </c>
      <c r="B1852" s="23" t="s">
        <v>744</v>
      </c>
    </row>
    <row r="1853" spans="1:2">
      <c r="A1853" s="23">
        <v>1014</v>
      </c>
      <c r="B1853" s="23" t="s">
        <v>744</v>
      </c>
    </row>
    <row r="1854" spans="1:2">
      <c r="A1854" s="23">
        <v>1014</v>
      </c>
      <c r="B1854" s="23" t="s">
        <v>744</v>
      </c>
    </row>
    <row r="1855" spans="1:2">
      <c r="A1855" s="23">
        <v>1014</v>
      </c>
      <c r="B1855" s="23" t="s">
        <v>744</v>
      </c>
    </row>
    <row r="1856" spans="1:2">
      <c r="A1856" s="23">
        <v>1014</v>
      </c>
      <c r="B1856" s="23" t="s">
        <v>744</v>
      </c>
    </row>
    <row r="1857" spans="1:2">
      <c r="A1857" s="23">
        <v>1014</v>
      </c>
      <c r="B1857" s="23" t="s">
        <v>744</v>
      </c>
    </row>
    <row r="1858" spans="1:2">
      <c r="A1858" s="23">
        <v>1014</v>
      </c>
      <c r="B1858" s="23" t="s">
        <v>744</v>
      </c>
    </row>
    <row r="1859" spans="1:2">
      <c r="A1859" s="23">
        <v>1014</v>
      </c>
      <c r="B1859" s="23" t="s">
        <v>744</v>
      </c>
    </row>
    <row r="1860" spans="1:2">
      <c r="A1860" s="23">
        <v>1014</v>
      </c>
      <c r="B1860" s="23" t="s">
        <v>744</v>
      </c>
    </row>
    <row r="1861" spans="1:2">
      <c r="A1861" s="23">
        <v>1014</v>
      </c>
      <c r="B1861" s="23" t="s">
        <v>744</v>
      </c>
    </row>
    <row r="1862" spans="1:2">
      <c r="A1862" s="23">
        <v>1014</v>
      </c>
      <c r="B1862" s="23" t="s">
        <v>744</v>
      </c>
    </row>
    <row r="1863" spans="1:2">
      <c r="A1863" s="23">
        <v>1014</v>
      </c>
      <c r="B1863" s="23" t="s">
        <v>744</v>
      </c>
    </row>
    <row r="1864" spans="1:2">
      <c r="A1864" s="23">
        <v>1014</v>
      </c>
      <c r="B1864" s="23" t="s">
        <v>744</v>
      </c>
    </row>
    <row r="1865" spans="1:2">
      <c r="A1865" s="23">
        <v>1014</v>
      </c>
      <c r="B1865" s="23" t="s">
        <v>744</v>
      </c>
    </row>
    <row r="1866" spans="1:2">
      <c r="A1866" s="23">
        <v>1014</v>
      </c>
      <c r="B1866" s="23" t="s">
        <v>744</v>
      </c>
    </row>
    <row r="1867" spans="1:2">
      <c r="A1867" s="23">
        <v>1014</v>
      </c>
      <c r="B1867" s="23" t="s">
        <v>744</v>
      </c>
    </row>
    <row r="1868" spans="1:2">
      <c r="A1868" s="23">
        <v>1014</v>
      </c>
      <c r="B1868" s="23" t="s">
        <v>744</v>
      </c>
    </row>
    <row r="1869" spans="1:2">
      <c r="A1869" s="23">
        <v>1014</v>
      </c>
      <c r="B1869" s="23" t="s">
        <v>744</v>
      </c>
    </row>
    <row r="1870" spans="1:2">
      <c r="A1870" s="23">
        <v>1014</v>
      </c>
      <c r="B1870" s="23" t="s">
        <v>744</v>
      </c>
    </row>
    <row r="1871" spans="1:2">
      <c r="A1871" s="23">
        <v>1014</v>
      </c>
      <c r="B1871" s="23" t="s">
        <v>744</v>
      </c>
    </row>
    <row r="1872" spans="1:2">
      <c r="A1872" s="23">
        <v>1014</v>
      </c>
      <c r="B1872" s="23" t="s">
        <v>744</v>
      </c>
    </row>
    <row r="1873" spans="1:2">
      <c r="A1873" s="23">
        <v>1014</v>
      </c>
      <c r="B1873" s="23" t="s">
        <v>744</v>
      </c>
    </row>
    <row r="1874" spans="1:2">
      <c r="A1874" s="23">
        <v>1014</v>
      </c>
      <c r="B1874" s="23" t="s">
        <v>744</v>
      </c>
    </row>
    <row r="1875" spans="1:2">
      <c r="A1875" s="23">
        <v>1014</v>
      </c>
      <c r="B1875" s="23" t="s">
        <v>744</v>
      </c>
    </row>
    <row r="1876" spans="1:2">
      <c r="A1876" s="23">
        <v>1014</v>
      </c>
      <c r="B1876" s="23" t="s">
        <v>744</v>
      </c>
    </row>
    <row r="1877" spans="1:2">
      <c r="A1877" s="23">
        <v>1014</v>
      </c>
      <c r="B1877" s="23" t="s">
        <v>744</v>
      </c>
    </row>
    <row r="1878" spans="1:2">
      <c r="A1878" s="23">
        <v>1014</v>
      </c>
      <c r="B1878" s="23" t="s">
        <v>744</v>
      </c>
    </row>
    <row r="1879" spans="1:2">
      <c r="A1879" s="23">
        <v>1014</v>
      </c>
      <c r="B1879" s="23" t="s">
        <v>744</v>
      </c>
    </row>
    <row r="1880" spans="1:2">
      <c r="A1880" s="23">
        <v>1014</v>
      </c>
      <c r="B1880" s="23" t="s">
        <v>744</v>
      </c>
    </row>
    <row r="1881" spans="1:2">
      <c r="A1881" s="23">
        <v>1014</v>
      </c>
      <c r="B1881" s="23" t="s">
        <v>744</v>
      </c>
    </row>
    <row r="1882" spans="1:2">
      <c r="A1882" s="23">
        <v>1014</v>
      </c>
      <c r="B1882" s="23" t="s">
        <v>744</v>
      </c>
    </row>
    <row r="1883" spans="1:2">
      <c r="A1883" s="23">
        <v>1014</v>
      </c>
      <c r="B1883" s="23" t="s">
        <v>744</v>
      </c>
    </row>
    <row r="1884" spans="1:2">
      <c r="A1884" s="23">
        <v>1014</v>
      </c>
      <c r="B1884" s="23" t="s">
        <v>744</v>
      </c>
    </row>
    <row r="1885" spans="1:2">
      <c r="A1885" s="23">
        <v>1014</v>
      </c>
      <c r="B1885" s="23" t="s">
        <v>744</v>
      </c>
    </row>
    <row r="1886" spans="1:2">
      <c r="A1886" s="23">
        <v>1014</v>
      </c>
      <c r="B1886" s="23" t="s">
        <v>744</v>
      </c>
    </row>
    <row r="1887" spans="1:2">
      <c r="A1887" s="23">
        <v>1014</v>
      </c>
      <c r="B1887" s="23" t="s">
        <v>744</v>
      </c>
    </row>
    <row r="1888" spans="1:2">
      <c r="A1888" s="23">
        <v>1014</v>
      </c>
      <c r="B1888" s="23" t="s">
        <v>744</v>
      </c>
    </row>
    <row r="1889" spans="1:2">
      <c r="A1889" s="23">
        <v>1014</v>
      </c>
      <c r="B1889" s="23" t="s">
        <v>744</v>
      </c>
    </row>
    <row r="1890" spans="1:2">
      <c r="A1890" s="23">
        <v>1014</v>
      </c>
      <c r="B1890" s="23" t="s">
        <v>744</v>
      </c>
    </row>
    <row r="1891" spans="1:2">
      <c r="A1891" s="23">
        <v>1014</v>
      </c>
      <c r="B1891" s="23" t="s">
        <v>744</v>
      </c>
    </row>
    <row r="1892" spans="1:2">
      <c r="A1892" s="23">
        <v>1014</v>
      </c>
      <c r="B1892" s="23" t="s">
        <v>744</v>
      </c>
    </row>
    <row r="1893" spans="1:2">
      <c r="A1893" s="23">
        <v>1014</v>
      </c>
      <c r="B1893" s="23" t="s">
        <v>744</v>
      </c>
    </row>
    <row r="1894" spans="1:2">
      <c r="A1894" s="23">
        <v>1014</v>
      </c>
      <c r="B1894" s="23" t="s">
        <v>744</v>
      </c>
    </row>
    <row r="1895" spans="1:2">
      <c r="A1895" s="23">
        <v>1014</v>
      </c>
      <c r="B1895" s="23" t="s">
        <v>744</v>
      </c>
    </row>
    <row r="1896" spans="1:2">
      <c r="A1896" s="23">
        <v>1014</v>
      </c>
      <c r="B1896" s="23" t="s">
        <v>744</v>
      </c>
    </row>
    <row r="1897" spans="1:2">
      <c r="A1897" s="23">
        <v>1014</v>
      </c>
      <c r="B1897" s="23" t="s">
        <v>744</v>
      </c>
    </row>
    <row r="1898" spans="1:2">
      <c r="A1898" s="23">
        <v>1014</v>
      </c>
      <c r="B1898" s="23" t="s">
        <v>744</v>
      </c>
    </row>
    <row r="1899" spans="1:2">
      <c r="A1899" s="23">
        <v>1014</v>
      </c>
      <c r="B1899" s="23" t="s">
        <v>744</v>
      </c>
    </row>
    <row r="1900" spans="1:2">
      <c r="A1900" s="23">
        <v>1014</v>
      </c>
      <c r="B1900" s="23" t="s">
        <v>744</v>
      </c>
    </row>
    <row r="1901" spans="1:2">
      <c r="A1901" s="23">
        <v>1014</v>
      </c>
      <c r="B1901" s="23" t="s">
        <v>744</v>
      </c>
    </row>
    <row r="1902" spans="1:2">
      <c r="A1902" s="23">
        <v>1014</v>
      </c>
      <c r="B1902" s="23" t="s">
        <v>744</v>
      </c>
    </row>
    <row r="1903" spans="1:2">
      <c r="A1903" s="23">
        <v>1014</v>
      </c>
      <c r="B1903" s="23" t="s">
        <v>744</v>
      </c>
    </row>
    <row r="1904" spans="1:2">
      <c r="A1904" s="23">
        <v>1014</v>
      </c>
      <c r="B1904" s="23" t="s">
        <v>744</v>
      </c>
    </row>
    <row r="1905" spans="1:2">
      <c r="A1905" s="23">
        <v>1014</v>
      </c>
      <c r="B1905" s="23" t="s">
        <v>744</v>
      </c>
    </row>
    <row r="1906" spans="1:2">
      <c r="A1906" s="23">
        <v>1014</v>
      </c>
      <c r="B1906" s="23" t="s">
        <v>744</v>
      </c>
    </row>
    <row r="1907" spans="1:2">
      <c r="A1907" s="23">
        <v>1014</v>
      </c>
      <c r="B1907" s="23" t="s">
        <v>744</v>
      </c>
    </row>
    <row r="1908" spans="1:2">
      <c r="A1908" s="23">
        <v>1014</v>
      </c>
      <c r="B1908" s="23" t="s">
        <v>744</v>
      </c>
    </row>
    <row r="1909" spans="1:2">
      <c r="A1909" s="23">
        <v>1014</v>
      </c>
      <c r="B1909" s="23" t="s">
        <v>744</v>
      </c>
    </row>
    <row r="1910" spans="1:2">
      <c r="A1910" s="23">
        <v>1014</v>
      </c>
      <c r="B1910" s="23" t="s">
        <v>744</v>
      </c>
    </row>
    <row r="1911" spans="1:2">
      <c r="A1911" s="23">
        <v>1014</v>
      </c>
      <c r="B1911" s="23" t="s">
        <v>744</v>
      </c>
    </row>
    <row r="1912" spans="1:2">
      <c r="A1912" s="23">
        <v>1014</v>
      </c>
      <c r="B1912" s="23" t="s">
        <v>744</v>
      </c>
    </row>
    <row r="1913" spans="1:2">
      <c r="A1913" s="23">
        <v>1014</v>
      </c>
      <c r="B1913" s="23" t="s">
        <v>744</v>
      </c>
    </row>
    <row r="1914" spans="1:2">
      <c r="A1914" s="23">
        <v>1014</v>
      </c>
      <c r="B1914" s="23" t="s">
        <v>744</v>
      </c>
    </row>
    <row r="1915" spans="1:2">
      <c r="A1915" s="23">
        <v>1014</v>
      </c>
      <c r="B1915" s="23" t="s">
        <v>744</v>
      </c>
    </row>
    <row r="1916" spans="1:2">
      <c r="A1916" s="23">
        <v>1014</v>
      </c>
      <c r="B1916" s="23" t="s">
        <v>744</v>
      </c>
    </row>
    <row r="1917" spans="1:2">
      <c r="A1917" s="23">
        <v>1014</v>
      </c>
      <c r="B1917" s="23" t="s">
        <v>744</v>
      </c>
    </row>
    <row r="1918" spans="1:2">
      <c r="A1918" s="23">
        <v>1014</v>
      </c>
      <c r="B1918" s="23" t="s">
        <v>744</v>
      </c>
    </row>
    <row r="1919" spans="1:2">
      <c r="A1919" s="23">
        <v>1014</v>
      </c>
      <c r="B1919" s="23" t="s">
        <v>744</v>
      </c>
    </row>
    <row r="1920" spans="1:2">
      <c r="A1920" s="23">
        <v>1014</v>
      </c>
      <c r="B1920" s="23" t="s">
        <v>744</v>
      </c>
    </row>
    <row r="1921" spans="1:2">
      <c r="A1921" s="23">
        <v>1014</v>
      </c>
      <c r="B1921" s="23" t="s">
        <v>744</v>
      </c>
    </row>
    <row r="1922" spans="1:2">
      <c r="A1922" s="23">
        <v>1014</v>
      </c>
      <c r="B1922" s="23" t="s">
        <v>744</v>
      </c>
    </row>
    <row r="1923" spans="1:2">
      <c r="A1923" s="23">
        <v>1014</v>
      </c>
      <c r="B1923" s="23" t="s">
        <v>744</v>
      </c>
    </row>
    <row r="1924" spans="1:2">
      <c r="A1924" s="23">
        <v>1014</v>
      </c>
      <c r="B1924" s="23" t="s">
        <v>744</v>
      </c>
    </row>
    <row r="1925" spans="1:2">
      <c r="A1925" s="23">
        <v>1014</v>
      </c>
      <c r="B1925" s="23" t="s">
        <v>744</v>
      </c>
    </row>
    <row r="1926" spans="1:2">
      <c r="A1926" s="23">
        <v>1014</v>
      </c>
      <c r="B1926" s="23" t="s">
        <v>744</v>
      </c>
    </row>
    <row r="1927" spans="1:2">
      <c r="A1927" s="23">
        <v>1014</v>
      </c>
      <c r="B1927" s="23" t="s">
        <v>744</v>
      </c>
    </row>
    <row r="1928" spans="1:2">
      <c r="A1928" s="23">
        <v>1014</v>
      </c>
      <c r="B1928" s="23" t="s">
        <v>744</v>
      </c>
    </row>
    <row r="1929" spans="1:2">
      <c r="A1929" s="23">
        <v>1014</v>
      </c>
      <c r="B1929" s="23" t="s">
        <v>744</v>
      </c>
    </row>
    <row r="1930" spans="1:2">
      <c r="A1930" s="23">
        <v>1014</v>
      </c>
      <c r="B1930" s="23" t="s">
        <v>744</v>
      </c>
    </row>
    <row r="1931" spans="1:2">
      <c r="A1931" s="23">
        <v>1014</v>
      </c>
      <c r="B1931" s="23" t="s">
        <v>744</v>
      </c>
    </row>
    <row r="1932" spans="1:2">
      <c r="A1932" s="23">
        <v>1014</v>
      </c>
      <c r="B1932" s="23" t="s">
        <v>744</v>
      </c>
    </row>
    <row r="1933" spans="1:2">
      <c r="A1933" s="23">
        <v>1014</v>
      </c>
      <c r="B1933" s="23" t="s">
        <v>744</v>
      </c>
    </row>
    <row r="1934" spans="1:2">
      <c r="A1934" s="23">
        <v>1014</v>
      </c>
      <c r="B1934" s="23" t="s">
        <v>744</v>
      </c>
    </row>
    <row r="1935" spans="1:2">
      <c r="A1935" s="23">
        <v>1014</v>
      </c>
      <c r="B1935" s="23" t="s">
        <v>744</v>
      </c>
    </row>
    <row r="1936" spans="1:2">
      <c r="A1936" s="23">
        <v>1014</v>
      </c>
      <c r="B1936" s="23" t="s">
        <v>744</v>
      </c>
    </row>
    <row r="1937" spans="1:2">
      <c r="A1937" s="23">
        <v>1014</v>
      </c>
      <c r="B1937" s="23" t="s">
        <v>744</v>
      </c>
    </row>
    <row r="1938" spans="1:2">
      <c r="A1938" s="23">
        <v>1014</v>
      </c>
      <c r="B1938" s="23" t="s">
        <v>744</v>
      </c>
    </row>
    <row r="1939" spans="1:2">
      <c r="A1939" s="23">
        <v>1014</v>
      </c>
      <c r="B1939" s="23" t="s">
        <v>744</v>
      </c>
    </row>
    <row r="1940" spans="1:2">
      <c r="A1940" s="23">
        <v>1014</v>
      </c>
      <c r="B1940" s="23" t="s">
        <v>744</v>
      </c>
    </row>
    <row r="1941" spans="1:2">
      <c r="A1941" s="23">
        <v>1014</v>
      </c>
      <c r="B1941" s="23" t="s">
        <v>744</v>
      </c>
    </row>
    <row r="1942" spans="1:2">
      <c r="A1942" s="23">
        <v>1014</v>
      </c>
      <c r="B1942" s="23" t="s">
        <v>744</v>
      </c>
    </row>
    <row r="1943" spans="1:2">
      <c r="A1943" s="23">
        <v>1014</v>
      </c>
      <c r="B1943" s="23" t="s">
        <v>744</v>
      </c>
    </row>
    <row r="1944" spans="1:2">
      <c r="A1944" s="23">
        <v>1014</v>
      </c>
      <c r="B1944" s="23" t="s">
        <v>744</v>
      </c>
    </row>
    <row r="1945" spans="1:2">
      <c r="A1945" s="23">
        <v>1015</v>
      </c>
      <c r="B1945" s="23" t="s">
        <v>745</v>
      </c>
    </row>
    <row r="1946" spans="1:2">
      <c r="A1946" s="23">
        <v>1015</v>
      </c>
      <c r="B1946" s="23" t="s">
        <v>745</v>
      </c>
    </row>
    <row r="1947" spans="1:2">
      <c r="A1947" s="23">
        <v>1015</v>
      </c>
      <c r="B1947" s="23" t="s">
        <v>745</v>
      </c>
    </row>
    <row r="1948" spans="1:2">
      <c r="A1948" s="23">
        <v>1015</v>
      </c>
      <c r="B1948" s="23" t="s">
        <v>745</v>
      </c>
    </row>
    <row r="1949" spans="1:2">
      <c r="A1949" s="23">
        <v>1015</v>
      </c>
      <c r="B1949" s="23" t="s">
        <v>745</v>
      </c>
    </row>
    <row r="1950" spans="1:2">
      <c r="A1950" s="23">
        <v>1015</v>
      </c>
      <c r="B1950" s="23" t="s">
        <v>745</v>
      </c>
    </row>
    <row r="1951" spans="1:2">
      <c r="A1951" s="23">
        <v>1015</v>
      </c>
      <c r="B1951" s="23" t="s">
        <v>745</v>
      </c>
    </row>
    <row r="1952" spans="1:2">
      <c r="A1952" s="23">
        <v>1015</v>
      </c>
      <c r="B1952" s="23" t="s">
        <v>745</v>
      </c>
    </row>
    <row r="1953" spans="1:2">
      <c r="A1953" s="23">
        <v>1015</v>
      </c>
      <c r="B1953" s="23" t="s">
        <v>745</v>
      </c>
    </row>
    <row r="1954" spans="1:2">
      <c r="A1954" s="23">
        <v>1015</v>
      </c>
      <c r="B1954" s="23" t="s">
        <v>745</v>
      </c>
    </row>
    <row r="1955" spans="1:2">
      <c r="A1955" s="23">
        <v>1015</v>
      </c>
      <c r="B1955" s="23" t="s">
        <v>745</v>
      </c>
    </row>
    <row r="1956" spans="1:2">
      <c r="A1956" s="23">
        <v>1015</v>
      </c>
      <c r="B1956" s="23" t="s">
        <v>745</v>
      </c>
    </row>
    <row r="1957" spans="1:2">
      <c r="A1957" s="23">
        <v>1015</v>
      </c>
      <c r="B1957" s="23" t="s">
        <v>745</v>
      </c>
    </row>
    <row r="1958" spans="1:2">
      <c r="A1958" s="23">
        <v>1015</v>
      </c>
      <c r="B1958" s="23" t="s">
        <v>745</v>
      </c>
    </row>
    <row r="1959" spans="1:2">
      <c r="A1959" s="23">
        <v>1015</v>
      </c>
      <c r="B1959" s="23" t="s">
        <v>745</v>
      </c>
    </row>
    <row r="1960" spans="1:2">
      <c r="A1960" s="23">
        <v>1015</v>
      </c>
      <c r="B1960" s="23" t="s">
        <v>745</v>
      </c>
    </row>
    <row r="1961" spans="1:2">
      <c r="A1961" s="23">
        <v>1015</v>
      </c>
      <c r="B1961" s="23" t="s">
        <v>745</v>
      </c>
    </row>
    <row r="1962" spans="1:2">
      <c r="A1962" s="23">
        <v>1015</v>
      </c>
      <c r="B1962" s="23" t="s">
        <v>745</v>
      </c>
    </row>
    <row r="1963" spans="1:2">
      <c r="A1963" s="23">
        <v>1015</v>
      </c>
      <c r="B1963" s="23" t="s">
        <v>745</v>
      </c>
    </row>
    <row r="1964" spans="1:2">
      <c r="A1964" s="23">
        <v>1015</v>
      </c>
      <c r="B1964" s="23" t="s">
        <v>745</v>
      </c>
    </row>
    <row r="1965" spans="1:2">
      <c r="A1965" s="23">
        <v>1015</v>
      </c>
      <c r="B1965" s="23" t="s">
        <v>745</v>
      </c>
    </row>
    <row r="1966" spans="1:2">
      <c r="A1966" s="23">
        <v>1015</v>
      </c>
      <c r="B1966" s="23" t="s">
        <v>745</v>
      </c>
    </row>
    <row r="1967" spans="1:2">
      <c r="A1967" s="23">
        <v>1015</v>
      </c>
      <c r="B1967" s="23" t="s">
        <v>745</v>
      </c>
    </row>
    <row r="1968" spans="1:2">
      <c r="A1968" s="23">
        <v>1015</v>
      </c>
      <c r="B1968" s="23" t="s">
        <v>745</v>
      </c>
    </row>
    <row r="1969" spans="1:2">
      <c r="A1969" s="23">
        <v>1015</v>
      </c>
      <c r="B1969" s="23" t="s">
        <v>745</v>
      </c>
    </row>
    <row r="1970" spans="1:2">
      <c r="A1970" s="23">
        <v>1015</v>
      </c>
      <c r="B1970" s="23" t="s">
        <v>745</v>
      </c>
    </row>
    <row r="1971" spans="1:2">
      <c r="A1971" s="23">
        <v>1015</v>
      </c>
      <c r="B1971" s="23" t="s">
        <v>745</v>
      </c>
    </row>
    <row r="1972" spans="1:2">
      <c r="A1972" s="23">
        <v>1015</v>
      </c>
      <c r="B1972" s="23" t="s">
        <v>745</v>
      </c>
    </row>
    <row r="1973" spans="1:2">
      <c r="A1973" s="23">
        <v>1015</v>
      </c>
      <c r="B1973" s="23" t="s">
        <v>745</v>
      </c>
    </row>
    <row r="1974" spans="1:2">
      <c r="A1974" s="23">
        <v>1015</v>
      </c>
      <c r="B1974" s="23" t="s">
        <v>745</v>
      </c>
    </row>
    <row r="1975" spans="1:2">
      <c r="A1975" s="23">
        <v>1015</v>
      </c>
      <c r="B1975" s="23" t="s">
        <v>745</v>
      </c>
    </row>
    <row r="1976" spans="1:2">
      <c r="A1976" s="23">
        <v>1015</v>
      </c>
      <c r="B1976" s="23" t="s">
        <v>745</v>
      </c>
    </row>
    <row r="1977" spans="1:2">
      <c r="A1977" s="23">
        <v>1015</v>
      </c>
      <c r="B1977" s="23" t="s">
        <v>745</v>
      </c>
    </row>
    <row r="1978" spans="1:2">
      <c r="A1978" s="23">
        <v>1015</v>
      </c>
      <c r="B1978" s="23" t="s">
        <v>745</v>
      </c>
    </row>
    <row r="1979" spans="1:2">
      <c r="A1979" s="23">
        <v>1015</v>
      </c>
      <c r="B1979" s="23" t="s">
        <v>745</v>
      </c>
    </row>
    <row r="1980" spans="1:2">
      <c r="A1980" s="23">
        <v>1015</v>
      </c>
      <c r="B1980" s="23" t="s">
        <v>745</v>
      </c>
    </row>
    <row r="1981" spans="1:2">
      <c r="A1981" s="23">
        <v>1015</v>
      </c>
      <c r="B1981" s="23" t="s">
        <v>745</v>
      </c>
    </row>
    <row r="1982" spans="1:2">
      <c r="A1982" s="23">
        <v>1015</v>
      </c>
      <c r="B1982" s="23" t="s">
        <v>745</v>
      </c>
    </row>
    <row r="1983" spans="1:2">
      <c r="A1983" s="23">
        <v>1015</v>
      </c>
      <c r="B1983" s="23" t="s">
        <v>745</v>
      </c>
    </row>
    <row r="1984" spans="1:2">
      <c r="A1984" s="23">
        <v>1015</v>
      </c>
      <c r="B1984" s="23" t="s">
        <v>745</v>
      </c>
    </row>
    <row r="1985" spans="1:2">
      <c r="A1985" s="23">
        <v>1015</v>
      </c>
      <c r="B1985" s="23" t="s">
        <v>745</v>
      </c>
    </row>
    <row r="1986" spans="1:2">
      <c r="A1986" s="23">
        <v>1015</v>
      </c>
      <c r="B1986" s="23" t="s">
        <v>745</v>
      </c>
    </row>
    <row r="1987" spans="1:2">
      <c r="A1987" s="23">
        <v>1015</v>
      </c>
      <c r="B1987" s="23" t="s">
        <v>745</v>
      </c>
    </row>
    <row r="1988" spans="1:2">
      <c r="A1988" s="23">
        <v>1015</v>
      </c>
      <c r="B1988" s="23" t="s">
        <v>745</v>
      </c>
    </row>
    <row r="1989" spans="1:2">
      <c r="A1989" s="23">
        <v>1015</v>
      </c>
      <c r="B1989" s="23" t="s">
        <v>745</v>
      </c>
    </row>
    <row r="1990" spans="1:2">
      <c r="A1990" s="23">
        <v>1015</v>
      </c>
      <c r="B1990" s="23" t="s">
        <v>745</v>
      </c>
    </row>
    <row r="1991" spans="1:2">
      <c r="A1991" s="23">
        <v>1015</v>
      </c>
      <c r="B1991" s="23" t="s">
        <v>745</v>
      </c>
    </row>
    <row r="1992" spans="1:2">
      <c r="A1992" s="23">
        <v>1015</v>
      </c>
      <c r="B1992" s="23" t="s">
        <v>745</v>
      </c>
    </row>
    <row r="1993" spans="1:2">
      <c r="A1993" s="23">
        <v>1015</v>
      </c>
      <c r="B1993" s="23" t="s">
        <v>745</v>
      </c>
    </row>
    <row r="1994" spans="1:2">
      <c r="A1994" s="23">
        <v>1015</v>
      </c>
      <c r="B1994" s="23" t="s">
        <v>745</v>
      </c>
    </row>
    <row r="1995" spans="1:2">
      <c r="A1995" s="23">
        <v>1015</v>
      </c>
      <c r="B1995" s="23" t="s">
        <v>745</v>
      </c>
    </row>
    <row r="1996" spans="1:2">
      <c r="A1996" s="23">
        <v>1015</v>
      </c>
      <c r="B1996" s="23" t="s">
        <v>745</v>
      </c>
    </row>
    <row r="1997" spans="1:2">
      <c r="A1997" s="23">
        <v>1015</v>
      </c>
      <c r="B1997" s="23" t="s">
        <v>745</v>
      </c>
    </row>
    <row r="1998" spans="1:2">
      <c r="A1998" s="23">
        <v>1015</v>
      </c>
      <c r="B1998" s="23" t="s">
        <v>745</v>
      </c>
    </row>
    <row r="1999" spans="1:2">
      <c r="A1999" s="23">
        <v>1015</v>
      </c>
      <c r="B1999" s="23" t="s">
        <v>745</v>
      </c>
    </row>
    <row r="2000" spans="1:2">
      <c r="A2000" s="23">
        <v>1015</v>
      </c>
      <c r="B2000" s="23" t="s">
        <v>745</v>
      </c>
    </row>
    <row r="2001" spans="1:2">
      <c r="A2001" s="23">
        <v>1015</v>
      </c>
      <c r="B2001" s="23" t="s">
        <v>745</v>
      </c>
    </row>
    <row r="2002" spans="1:2">
      <c r="A2002" s="23">
        <v>1015</v>
      </c>
      <c r="B2002" s="23" t="s">
        <v>745</v>
      </c>
    </row>
    <row r="2003" spans="1:2">
      <c r="A2003" s="23">
        <v>1015</v>
      </c>
      <c r="B2003" s="23" t="s">
        <v>745</v>
      </c>
    </row>
    <row r="2004" spans="1:2">
      <c r="A2004" s="23">
        <v>1015</v>
      </c>
      <c r="B2004" s="23" t="s">
        <v>745</v>
      </c>
    </row>
    <row r="2005" spans="1:2">
      <c r="A2005" s="23">
        <v>1015</v>
      </c>
      <c r="B2005" s="23" t="s">
        <v>745</v>
      </c>
    </row>
    <row r="2006" spans="1:2">
      <c r="A2006" s="23">
        <v>1015</v>
      </c>
      <c r="B2006" s="23" t="s">
        <v>745</v>
      </c>
    </row>
    <row r="2007" spans="1:2">
      <c r="A2007" s="23">
        <v>1015</v>
      </c>
      <c r="B2007" s="23" t="s">
        <v>745</v>
      </c>
    </row>
    <row r="2008" spans="1:2">
      <c r="A2008" s="23">
        <v>1015</v>
      </c>
      <c r="B2008" s="23" t="s">
        <v>745</v>
      </c>
    </row>
    <row r="2009" spans="1:2">
      <c r="A2009" s="23">
        <v>1015</v>
      </c>
      <c r="B2009" s="23" t="s">
        <v>745</v>
      </c>
    </row>
    <row r="2010" spans="1:2">
      <c r="A2010" s="23">
        <v>1015</v>
      </c>
      <c r="B2010" s="23" t="s">
        <v>745</v>
      </c>
    </row>
    <row r="2011" spans="1:2">
      <c r="A2011" s="23">
        <v>1015</v>
      </c>
      <c r="B2011" s="23" t="s">
        <v>745</v>
      </c>
    </row>
    <row r="2012" spans="1:2">
      <c r="A2012" s="23">
        <v>1015</v>
      </c>
      <c r="B2012" s="23" t="s">
        <v>745</v>
      </c>
    </row>
    <row r="2013" spans="1:2">
      <c r="A2013" s="23">
        <v>1015</v>
      </c>
      <c r="B2013" s="23" t="s">
        <v>745</v>
      </c>
    </row>
    <row r="2014" spans="1:2">
      <c r="A2014" s="23">
        <v>1015</v>
      </c>
      <c r="B2014" s="23" t="s">
        <v>745</v>
      </c>
    </row>
    <row r="2015" spans="1:2">
      <c r="A2015" s="23">
        <v>1015</v>
      </c>
      <c r="B2015" s="23" t="s">
        <v>745</v>
      </c>
    </row>
    <row r="2016" spans="1:2">
      <c r="A2016" s="23">
        <v>1015</v>
      </c>
      <c r="B2016" s="23" t="s">
        <v>745</v>
      </c>
    </row>
    <row r="2017" spans="1:2">
      <c r="A2017" s="23">
        <v>1015</v>
      </c>
      <c r="B2017" s="23" t="s">
        <v>745</v>
      </c>
    </row>
    <row r="2018" spans="1:2">
      <c r="A2018" s="23">
        <v>1015</v>
      </c>
      <c r="B2018" s="23" t="s">
        <v>745</v>
      </c>
    </row>
    <row r="2019" spans="1:2">
      <c r="A2019" s="23">
        <v>1015</v>
      </c>
      <c r="B2019" s="23" t="s">
        <v>745</v>
      </c>
    </row>
    <row r="2020" spans="1:2">
      <c r="A2020" s="23">
        <v>1015</v>
      </c>
      <c r="B2020" s="23" t="s">
        <v>745</v>
      </c>
    </row>
    <row r="2021" spans="1:2">
      <c r="A2021" s="23">
        <v>1015</v>
      </c>
      <c r="B2021" s="23" t="s">
        <v>745</v>
      </c>
    </row>
    <row r="2022" spans="1:2">
      <c r="A2022" s="23">
        <v>1015</v>
      </c>
      <c r="B2022" s="23" t="s">
        <v>745</v>
      </c>
    </row>
    <row r="2023" spans="1:2">
      <c r="A2023" s="23">
        <v>1015</v>
      </c>
      <c r="B2023" s="23" t="s">
        <v>745</v>
      </c>
    </row>
    <row r="2024" spans="1:2">
      <c r="A2024" s="23">
        <v>1015</v>
      </c>
      <c r="B2024" s="23" t="s">
        <v>745</v>
      </c>
    </row>
    <row r="2025" spans="1:2">
      <c r="A2025" s="23">
        <v>1015</v>
      </c>
      <c r="B2025" s="23" t="s">
        <v>745</v>
      </c>
    </row>
    <row r="2026" spans="1:2">
      <c r="A2026" s="23">
        <v>1015</v>
      </c>
      <c r="B2026" s="23" t="s">
        <v>745</v>
      </c>
    </row>
    <row r="2027" spans="1:2">
      <c r="A2027" s="23">
        <v>1015</v>
      </c>
      <c r="B2027" s="23" t="s">
        <v>745</v>
      </c>
    </row>
    <row r="2028" spans="1:2">
      <c r="A2028" s="23">
        <v>1015</v>
      </c>
      <c r="B2028" s="23" t="s">
        <v>745</v>
      </c>
    </row>
    <row r="2029" spans="1:2">
      <c r="A2029" s="23">
        <v>1015</v>
      </c>
      <c r="B2029" s="23" t="s">
        <v>745</v>
      </c>
    </row>
    <row r="2030" spans="1:2">
      <c r="A2030" s="23">
        <v>1015</v>
      </c>
      <c r="B2030" s="23" t="s">
        <v>745</v>
      </c>
    </row>
    <row r="2031" spans="1:2">
      <c r="A2031" s="23">
        <v>1015</v>
      </c>
      <c r="B2031" s="23" t="s">
        <v>745</v>
      </c>
    </row>
    <row r="2032" spans="1:2">
      <c r="A2032" s="23">
        <v>1015</v>
      </c>
      <c r="B2032" s="23" t="s">
        <v>745</v>
      </c>
    </row>
    <row r="2033" spans="1:2">
      <c r="A2033" s="23">
        <v>1015</v>
      </c>
      <c r="B2033" s="23" t="s">
        <v>745</v>
      </c>
    </row>
    <row r="2034" spans="1:2">
      <c r="A2034" s="23">
        <v>1015</v>
      </c>
      <c r="B2034" s="23" t="s">
        <v>745</v>
      </c>
    </row>
    <row r="2035" spans="1:2">
      <c r="A2035" s="23">
        <v>1015</v>
      </c>
      <c r="B2035" s="23" t="s">
        <v>745</v>
      </c>
    </row>
    <row r="2036" spans="1:2">
      <c r="A2036" s="23">
        <v>1015</v>
      </c>
      <c r="B2036" s="23" t="s">
        <v>745</v>
      </c>
    </row>
    <row r="2037" spans="1:2">
      <c r="A2037" s="23">
        <v>1015</v>
      </c>
      <c r="B2037" s="23" t="s">
        <v>745</v>
      </c>
    </row>
    <row r="2038" spans="1:2">
      <c r="A2038" s="23">
        <v>1015</v>
      </c>
      <c r="B2038" s="23" t="s">
        <v>745</v>
      </c>
    </row>
    <row r="2039" spans="1:2">
      <c r="A2039" s="23">
        <v>1015</v>
      </c>
      <c r="B2039" s="23" t="s">
        <v>745</v>
      </c>
    </row>
    <row r="2040" spans="1:2">
      <c r="A2040" s="23">
        <v>1015</v>
      </c>
      <c r="B2040" s="23" t="s">
        <v>745</v>
      </c>
    </row>
    <row r="2041" spans="1:2">
      <c r="A2041" s="23">
        <v>1015</v>
      </c>
      <c r="B2041" s="23" t="s">
        <v>745</v>
      </c>
    </row>
    <row r="2042" spans="1:2">
      <c r="A2042" s="23">
        <v>1015</v>
      </c>
      <c r="B2042" s="23" t="s">
        <v>745</v>
      </c>
    </row>
    <row r="2043" spans="1:2">
      <c r="A2043" s="23">
        <v>1015</v>
      </c>
      <c r="B2043" s="23" t="s">
        <v>745</v>
      </c>
    </row>
    <row r="2044" spans="1:2">
      <c r="A2044" s="23">
        <v>1015</v>
      </c>
      <c r="B2044" s="23" t="s">
        <v>745</v>
      </c>
    </row>
    <row r="2045" spans="1:2">
      <c r="A2045" s="23">
        <v>1015</v>
      </c>
      <c r="B2045" s="23" t="s">
        <v>745</v>
      </c>
    </row>
    <row r="2046" spans="1:2">
      <c r="A2046" s="23">
        <v>1015</v>
      </c>
      <c r="B2046" s="23" t="s">
        <v>745</v>
      </c>
    </row>
    <row r="2047" spans="1:2">
      <c r="A2047" s="23">
        <v>1015</v>
      </c>
      <c r="B2047" s="23" t="s">
        <v>745</v>
      </c>
    </row>
    <row r="2048" spans="1:2">
      <c r="A2048" s="23">
        <v>1015</v>
      </c>
      <c r="B2048" s="23" t="s">
        <v>745</v>
      </c>
    </row>
    <row r="2049" spans="1:2">
      <c r="A2049" s="23">
        <v>1015</v>
      </c>
      <c r="B2049" s="23" t="s">
        <v>745</v>
      </c>
    </row>
    <row r="2050" spans="1:2">
      <c r="A2050" s="23">
        <v>1015</v>
      </c>
      <c r="B2050" s="23" t="s">
        <v>745</v>
      </c>
    </row>
    <row r="2051" spans="1:2">
      <c r="A2051" s="23">
        <v>1015</v>
      </c>
      <c r="B2051" s="23" t="s">
        <v>745</v>
      </c>
    </row>
    <row r="2052" spans="1:2">
      <c r="A2052" s="23">
        <v>1015</v>
      </c>
      <c r="B2052" s="23" t="s">
        <v>745</v>
      </c>
    </row>
    <row r="2053" spans="1:2">
      <c r="A2053" s="23">
        <v>1015</v>
      </c>
      <c r="B2053" s="23" t="s">
        <v>745</v>
      </c>
    </row>
    <row r="2054" spans="1:2">
      <c r="A2054" s="23">
        <v>1015</v>
      </c>
      <c r="B2054" s="23" t="s">
        <v>745</v>
      </c>
    </row>
    <row r="2055" spans="1:2">
      <c r="A2055" s="23">
        <v>1015</v>
      </c>
      <c r="B2055" s="23" t="s">
        <v>745</v>
      </c>
    </row>
    <row r="2056" spans="1:2">
      <c r="A2056" s="23">
        <v>1015</v>
      </c>
      <c r="B2056" s="23" t="s">
        <v>745</v>
      </c>
    </row>
    <row r="2057" spans="1:2">
      <c r="A2057" s="23">
        <v>1015</v>
      </c>
      <c r="B2057" s="23" t="s">
        <v>745</v>
      </c>
    </row>
    <row r="2058" spans="1:2">
      <c r="A2058" s="23">
        <v>1015</v>
      </c>
      <c r="B2058" s="23" t="s">
        <v>745</v>
      </c>
    </row>
    <row r="2059" spans="1:2">
      <c r="A2059" s="23">
        <v>1015</v>
      </c>
      <c r="B2059" s="23" t="s">
        <v>745</v>
      </c>
    </row>
    <row r="2060" spans="1:2">
      <c r="A2060" s="23">
        <v>1015</v>
      </c>
      <c r="B2060" s="23" t="s">
        <v>745</v>
      </c>
    </row>
    <row r="2061" spans="1:2">
      <c r="A2061" s="23">
        <v>1015</v>
      </c>
      <c r="B2061" s="23" t="s">
        <v>745</v>
      </c>
    </row>
    <row r="2062" spans="1:2">
      <c r="A2062" s="23">
        <v>1015</v>
      </c>
      <c r="B2062" s="23" t="s">
        <v>745</v>
      </c>
    </row>
    <row r="2063" spans="1:2">
      <c r="A2063" s="23">
        <v>1015</v>
      </c>
      <c r="B2063" s="23" t="s">
        <v>745</v>
      </c>
    </row>
    <row r="2064" spans="1:2">
      <c r="A2064" s="23">
        <v>1015</v>
      </c>
      <c r="B2064" s="23" t="s">
        <v>745</v>
      </c>
    </row>
    <row r="2065" spans="1:2">
      <c r="A2065" s="23">
        <v>1015</v>
      </c>
      <c r="B2065" s="23" t="s">
        <v>745</v>
      </c>
    </row>
    <row r="2066" spans="1:2">
      <c r="A2066" s="23">
        <v>1015</v>
      </c>
      <c r="B2066" s="23" t="s">
        <v>745</v>
      </c>
    </row>
    <row r="2067" spans="1:2">
      <c r="A2067" s="23">
        <v>1015</v>
      </c>
      <c r="B2067" s="23" t="s">
        <v>745</v>
      </c>
    </row>
    <row r="2068" spans="1:2">
      <c r="A2068" s="23">
        <v>1015</v>
      </c>
      <c r="B2068" s="23" t="s">
        <v>745</v>
      </c>
    </row>
    <row r="2069" spans="1:2">
      <c r="A2069" s="23">
        <v>1015</v>
      </c>
      <c r="B2069" s="23" t="s">
        <v>745</v>
      </c>
    </row>
    <row r="2070" spans="1:2">
      <c r="A2070" s="23">
        <v>1015</v>
      </c>
      <c r="B2070" s="23" t="s">
        <v>745</v>
      </c>
    </row>
    <row r="2071" spans="1:2">
      <c r="A2071" s="23">
        <v>1015</v>
      </c>
      <c r="B2071" s="23" t="s">
        <v>745</v>
      </c>
    </row>
    <row r="2072" spans="1:2">
      <c r="A2072" s="23">
        <v>1015</v>
      </c>
      <c r="B2072" s="23" t="s">
        <v>745</v>
      </c>
    </row>
    <row r="2073" spans="1:2">
      <c r="A2073" s="23">
        <v>1015</v>
      </c>
      <c r="B2073" s="23" t="s">
        <v>745</v>
      </c>
    </row>
    <row r="2074" spans="1:2">
      <c r="A2074" s="23">
        <v>1015</v>
      </c>
      <c r="B2074" s="23" t="s">
        <v>745</v>
      </c>
    </row>
    <row r="2075" spans="1:2">
      <c r="A2075" s="23">
        <v>1015</v>
      </c>
      <c r="B2075" s="23" t="s">
        <v>745</v>
      </c>
    </row>
    <row r="2076" spans="1:2">
      <c r="A2076" s="23">
        <v>1015</v>
      </c>
      <c r="B2076" s="23" t="s">
        <v>745</v>
      </c>
    </row>
    <row r="2077" spans="1:2">
      <c r="A2077" s="23">
        <v>1015</v>
      </c>
      <c r="B2077" s="23" t="s">
        <v>745</v>
      </c>
    </row>
    <row r="2078" spans="1:2">
      <c r="A2078" s="23">
        <v>1015</v>
      </c>
      <c r="B2078" s="23" t="s">
        <v>745</v>
      </c>
    </row>
    <row r="2079" spans="1:2">
      <c r="A2079" s="23">
        <v>1015</v>
      </c>
      <c r="B2079" s="23" t="s">
        <v>745</v>
      </c>
    </row>
    <row r="2080" spans="1:2">
      <c r="A2080" s="23">
        <v>1015</v>
      </c>
      <c r="B2080" s="23" t="s">
        <v>745</v>
      </c>
    </row>
    <row r="2081" spans="1:2">
      <c r="A2081" s="23">
        <v>1016</v>
      </c>
      <c r="B2081" s="23" t="s">
        <v>746</v>
      </c>
    </row>
    <row r="2082" spans="1:2">
      <c r="A2082" s="23">
        <v>1016</v>
      </c>
      <c r="B2082" s="23" t="s">
        <v>746</v>
      </c>
    </row>
    <row r="2083" spans="1:2">
      <c r="A2083" s="23">
        <v>1016</v>
      </c>
      <c r="B2083" s="23" t="s">
        <v>746</v>
      </c>
    </row>
    <row r="2084" spans="1:2">
      <c r="A2084" s="23">
        <v>1016</v>
      </c>
      <c r="B2084" s="23" t="s">
        <v>746</v>
      </c>
    </row>
    <row r="2085" spans="1:2">
      <c r="A2085" s="23">
        <v>1016</v>
      </c>
      <c r="B2085" s="23" t="s">
        <v>746</v>
      </c>
    </row>
    <row r="2086" spans="1:2">
      <c r="A2086" s="23">
        <v>1016</v>
      </c>
      <c r="B2086" s="23" t="s">
        <v>746</v>
      </c>
    </row>
    <row r="2087" spans="1:2">
      <c r="A2087" s="23">
        <v>1016</v>
      </c>
      <c r="B2087" s="23" t="s">
        <v>746</v>
      </c>
    </row>
    <row r="2088" spans="1:2">
      <c r="A2088" s="23">
        <v>1016</v>
      </c>
      <c r="B2088" s="23" t="s">
        <v>746</v>
      </c>
    </row>
    <row r="2089" spans="1:2">
      <c r="A2089" s="23">
        <v>1016</v>
      </c>
      <c r="B2089" s="23" t="s">
        <v>746</v>
      </c>
    </row>
    <row r="2090" spans="1:2">
      <c r="A2090" s="23">
        <v>1016</v>
      </c>
      <c r="B2090" s="23" t="s">
        <v>746</v>
      </c>
    </row>
    <row r="2091" spans="1:2">
      <c r="A2091" s="23">
        <v>1016</v>
      </c>
      <c r="B2091" s="23" t="s">
        <v>746</v>
      </c>
    </row>
    <row r="2092" spans="1:2">
      <c r="A2092" s="23">
        <v>1016</v>
      </c>
      <c r="B2092" s="23" t="s">
        <v>746</v>
      </c>
    </row>
    <row r="2093" spans="1:2">
      <c r="A2093" s="23">
        <v>1016</v>
      </c>
      <c r="B2093" s="23" t="s">
        <v>746</v>
      </c>
    </row>
    <row r="2094" spans="1:2">
      <c r="A2094" s="23">
        <v>1016</v>
      </c>
      <c r="B2094" s="23" t="s">
        <v>746</v>
      </c>
    </row>
    <row r="2095" spans="1:2">
      <c r="A2095" s="23">
        <v>1016</v>
      </c>
      <c r="B2095" s="23" t="s">
        <v>746</v>
      </c>
    </row>
    <row r="2096" spans="1:2">
      <c r="A2096" s="23">
        <v>1016</v>
      </c>
      <c r="B2096" s="23" t="s">
        <v>746</v>
      </c>
    </row>
    <row r="2097" spans="1:2">
      <c r="A2097" s="23">
        <v>1016</v>
      </c>
      <c r="B2097" s="23" t="s">
        <v>746</v>
      </c>
    </row>
    <row r="2098" spans="1:2">
      <c r="A2098" s="23">
        <v>1016</v>
      </c>
      <c r="B2098" s="23" t="s">
        <v>746</v>
      </c>
    </row>
    <row r="2099" spans="1:2">
      <c r="A2099" s="23">
        <v>1016</v>
      </c>
      <c r="B2099" s="23" t="s">
        <v>746</v>
      </c>
    </row>
    <row r="2100" spans="1:2">
      <c r="A2100" s="23">
        <v>1016</v>
      </c>
      <c r="B2100" s="23" t="s">
        <v>746</v>
      </c>
    </row>
    <row r="2101" spans="1:2">
      <c r="A2101" s="23">
        <v>1016</v>
      </c>
      <c r="B2101" s="23" t="s">
        <v>746</v>
      </c>
    </row>
    <row r="2102" spans="1:2">
      <c r="A2102" s="23">
        <v>1016</v>
      </c>
      <c r="B2102" s="23" t="s">
        <v>746</v>
      </c>
    </row>
    <row r="2103" spans="1:2">
      <c r="A2103" s="23">
        <v>1016</v>
      </c>
      <c r="B2103" s="23" t="s">
        <v>746</v>
      </c>
    </row>
    <row r="2104" spans="1:2">
      <c r="A2104" s="23">
        <v>1016</v>
      </c>
      <c r="B2104" s="23" t="s">
        <v>746</v>
      </c>
    </row>
    <row r="2105" spans="1:2">
      <c r="A2105" s="23">
        <v>1016</v>
      </c>
      <c r="B2105" s="23" t="s">
        <v>746</v>
      </c>
    </row>
    <row r="2106" spans="1:2">
      <c r="A2106" s="23">
        <v>1016</v>
      </c>
      <c r="B2106" s="23" t="s">
        <v>746</v>
      </c>
    </row>
    <row r="2107" spans="1:2">
      <c r="A2107" s="23">
        <v>1016</v>
      </c>
      <c r="B2107" s="23" t="s">
        <v>746</v>
      </c>
    </row>
    <row r="2108" spans="1:2">
      <c r="A2108" s="23">
        <v>1016</v>
      </c>
      <c r="B2108" s="23" t="s">
        <v>746</v>
      </c>
    </row>
    <row r="2109" spans="1:2">
      <c r="A2109" s="23">
        <v>1016</v>
      </c>
      <c r="B2109" s="23" t="s">
        <v>746</v>
      </c>
    </row>
    <row r="2110" spans="1:2">
      <c r="A2110" s="23">
        <v>1016</v>
      </c>
      <c r="B2110" s="23" t="s">
        <v>746</v>
      </c>
    </row>
    <row r="2111" spans="1:2">
      <c r="A2111" s="23">
        <v>1016</v>
      </c>
      <c r="B2111" s="23" t="s">
        <v>746</v>
      </c>
    </row>
    <row r="2112" spans="1:2">
      <c r="A2112" s="23">
        <v>1016</v>
      </c>
      <c r="B2112" s="23" t="s">
        <v>746</v>
      </c>
    </row>
    <row r="2113" spans="1:2">
      <c r="A2113" s="23">
        <v>1016</v>
      </c>
      <c r="B2113" s="23" t="s">
        <v>746</v>
      </c>
    </row>
    <row r="2114" spans="1:2">
      <c r="A2114" s="23">
        <v>1016</v>
      </c>
      <c r="B2114" s="23" t="s">
        <v>746</v>
      </c>
    </row>
    <row r="2115" spans="1:2">
      <c r="A2115" s="23">
        <v>1016</v>
      </c>
      <c r="B2115" s="23" t="s">
        <v>746</v>
      </c>
    </row>
    <row r="2116" spans="1:2">
      <c r="A2116" s="23">
        <v>1017</v>
      </c>
      <c r="B2116" s="23" t="s">
        <v>747</v>
      </c>
    </row>
    <row r="2117" spans="1:2">
      <c r="A2117" s="23">
        <v>1017</v>
      </c>
      <c r="B2117" s="23" t="s">
        <v>747</v>
      </c>
    </row>
    <row r="2118" spans="1:2">
      <c r="A2118" s="23">
        <v>1017</v>
      </c>
      <c r="B2118" s="23" t="s">
        <v>747</v>
      </c>
    </row>
    <row r="2119" spans="1:2">
      <c r="A2119" s="23">
        <v>1017</v>
      </c>
      <c r="B2119" s="23" t="s">
        <v>747</v>
      </c>
    </row>
    <row r="2120" spans="1:2">
      <c r="A2120" s="23">
        <v>1017</v>
      </c>
      <c r="B2120" s="23" t="s">
        <v>747</v>
      </c>
    </row>
    <row r="2121" spans="1:2">
      <c r="A2121" s="23">
        <v>1017</v>
      </c>
      <c r="B2121" s="23" t="s">
        <v>747</v>
      </c>
    </row>
    <row r="2122" spans="1:2">
      <c r="A2122" s="23">
        <v>1017</v>
      </c>
      <c r="B2122" s="23" t="s">
        <v>747</v>
      </c>
    </row>
    <row r="2123" spans="1:2">
      <c r="A2123" s="23">
        <v>1017</v>
      </c>
      <c r="B2123" s="23" t="s">
        <v>747</v>
      </c>
    </row>
    <row r="2124" spans="1:2">
      <c r="A2124" s="23">
        <v>1017</v>
      </c>
      <c r="B2124" s="23" t="s">
        <v>747</v>
      </c>
    </row>
    <row r="2125" spans="1:2">
      <c r="A2125" s="23">
        <v>1017</v>
      </c>
      <c r="B2125" s="23" t="s">
        <v>747</v>
      </c>
    </row>
    <row r="2126" spans="1:2">
      <c r="A2126" s="23">
        <v>1017</v>
      </c>
      <c r="B2126" s="23" t="s">
        <v>747</v>
      </c>
    </row>
    <row r="2127" spans="1:2">
      <c r="A2127" s="23">
        <v>1017</v>
      </c>
      <c r="B2127" s="23" t="s">
        <v>747</v>
      </c>
    </row>
    <row r="2128" spans="1:2">
      <c r="A2128" s="23">
        <v>1017</v>
      </c>
      <c r="B2128" s="23" t="s">
        <v>747</v>
      </c>
    </row>
    <row r="2129" spans="1:2">
      <c r="A2129" s="23">
        <v>1017</v>
      </c>
      <c r="B2129" s="23" t="s">
        <v>747</v>
      </c>
    </row>
    <row r="2130" spans="1:2">
      <c r="A2130" s="23">
        <v>1017</v>
      </c>
      <c r="B2130" s="23" t="s">
        <v>747</v>
      </c>
    </row>
    <row r="2131" spans="1:2">
      <c r="A2131" s="23">
        <v>1017</v>
      </c>
      <c r="B2131" s="23" t="s">
        <v>747</v>
      </c>
    </row>
    <row r="2132" spans="1:2">
      <c r="A2132" s="23">
        <v>1017</v>
      </c>
      <c r="B2132" s="23" t="s">
        <v>747</v>
      </c>
    </row>
    <row r="2133" spans="1:2">
      <c r="A2133" s="23">
        <v>1017</v>
      </c>
      <c r="B2133" s="23" t="s">
        <v>747</v>
      </c>
    </row>
    <row r="2134" spans="1:2">
      <c r="A2134" s="23">
        <v>1017</v>
      </c>
      <c r="B2134" s="23" t="s">
        <v>747</v>
      </c>
    </row>
    <row r="2135" spans="1:2">
      <c r="A2135" s="23">
        <v>1017</v>
      </c>
      <c r="B2135" s="23" t="s">
        <v>747</v>
      </c>
    </row>
    <row r="2136" spans="1:2">
      <c r="A2136" s="23">
        <v>1017</v>
      </c>
      <c r="B2136" s="23" t="s">
        <v>747</v>
      </c>
    </row>
    <row r="2137" spans="1:2">
      <c r="A2137" s="23">
        <v>1017</v>
      </c>
      <c r="B2137" s="23" t="s">
        <v>747</v>
      </c>
    </row>
    <row r="2138" spans="1:2">
      <c r="A2138" s="23">
        <v>1017</v>
      </c>
      <c r="B2138" s="23" t="s">
        <v>747</v>
      </c>
    </row>
    <row r="2139" spans="1:2">
      <c r="A2139" s="23">
        <v>1017</v>
      </c>
      <c r="B2139" s="23" t="s">
        <v>747</v>
      </c>
    </row>
    <row r="2140" spans="1:2">
      <c r="A2140" s="23">
        <v>1017</v>
      </c>
      <c r="B2140" s="23" t="s">
        <v>747</v>
      </c>
    </row>
    <row r="2141" spans="1:2">
      <c r="A2141" s="23">
        <v>1017</v>
      </c>
      <c r="B2141" s="23" t="s">
        <v>747</v>
      </c>
    </row>
    <row r="2142" spans="1:2">
      <c r="A2142" s="23">
        <v>1017</v>
      </c>
      <c r="B2142" s="23" t="s">
        <v>747</v>
      </c>
    </row>
    <row r="2143" spans="1:2">
      <c r="A2143" s="23">
        <v>1017</v>
      </c>
      <c r="B2143" s="23" t="s">
        <v>747</v>
      </c>
    </row>
    <row r="2144" spans="1:2">
      <c r="A2144" s="23">
        <v>1017</v>
      </c>
      <c r="B2144" s="23" t="s">
        <v>747</v>
      </c>
    </row>
    <row r="2145" spans="1:2">
      <c r="A2145" s="23">
        <v>1017</v>
      </c>
      <c r="B2145" s="23" t="s">
        <v>747</v>
      </c>
    </row>
    <row r="2146" spans="1:2">
      <c r="A2146" s="23">
        <v>1017</v>
      </c>
      <c r="B2146" s="23" t="s">
        <v>747</v>
      </c>
    </row>
    <row r="2147" spans="1:2">
      <c r="A2147" s="23">
        <v>1017</v>
      </c>
      <c r="B2147" s="23" t="s">
        <v>747</v>
      </c>
    </row>
    <row r="2148" spans="1:2">
      <c r="A2148" s="23">
        <v>1017</v>
      </c>
      <c r="B2148" s="23" t="s">
        <v>747</v>
      </c>
    </row>
    <row r="2149" spans="1:2">
      <c r="A2149" s="23">
        <v>1017</v>
      </c>
      <c r="B2149" s="23" t="s">
        <v>747</v>
      </c>
    </row>
    <row r="2150" spans="1:2">
      <c r="A2150" s="23">
        <v>1017</v>
      </c>
      <c r="B2150" s="23" t="s">
        <v>747</v>
      </c>
    </row>
    <row r="2151" spans="1:2">
      <c r="A2151" s="23">
        <v>1017</v>
      </c>
      <c r="B2151" s="23" t="s">
        <v>747</v>
      </c>
    </row>
    <row r="2152" spans="1:2">
      <c r="A2152" s="23">
        <v>1017</v>
      </c>
      <c r="B2152" s="23" t="s">
        <v>747</v>
      </c>
    </row>
    <row r="2153" spans="1:2">
      <c r="A2153" s="23">
        <v>1017</v>
      </c>
      <c r="B2153" s="23" t="s">
        <v>747</v>
      </c>
    </row>
    <row r="2154" spans="1:2">
      <c r="A2154" s="23">
        <v>1017</v>
      </c>
      <c r="B2154" s="23" t="s">
        <v>747</v>
      </c>
    </row>
    <row r="2155" spans="1:2">
      <c r="A2155" s="23">
        <v>1017</v>
      </c>
      <c r="B2155" s="23" t="s">
        <v>747</v>
      </c>
    </row>
    <row r="2156" spans="1:2">
      <c r="A2156" s="23">
        <v>1017</v>
      </c>
      <c r="B2156" s="23" t="s">
        <v>747</v>
      </c>
    </row>
    <row r="2157" spans="1:2">
      <c r="A2157" s="23">
        <v>1017</v>
      </c>
      <c r="B2157" s="23" t="s">
        <v>747</v>
      </c>
    </row>
    <row r="2158" spans="1:2">
      <c r="A2158" s="23">
        <v>1017</v>
      </c>
      <c r="B2158" s="23" t="s">
        <v>747</v>
      </c>
    </row>
    <row r="2159" spans="1:2">
      <c r="A2159" s="23">
        <v>1017</v>
      </c>
      <c r="B2159" s="23" t="s">
        <v>747</v>
      </c>
    </row>
    <row r="2160" spans="1:2">
      <c r="A2160" s="23">
        <v>1017</v>
      </c>
      <c r="B2160" s="23" t="s">
        <v>747</v>
      </c>
    </row>
    <row r="2161" spans="1:2">
      <c r="A2161" s="23">
        <v>1017</v>
      </c>
      <c r="B2161" s="23" t="s">
        <v>747</v>
      </c>
    </row>
    <row r="2162" spans="1:2">
      <c r="A2162" s="23">
        <v>1017</v>
      </c>
      <c r="B2162" s="23" t="s">
        <v>747</v>
      </c>
    </row>
    <row r="2163" spans="1:2">
      <c r="A2163" s="23">
        <v>1017</v>
      </c>
      <c r="B2163" s="23" t="s">
        <v>747</v>
      </c>
    </row>
    <row r="2164" spans="1:2">
      <c r="A2164" s="23">
        <v>1017</v>
      </c>
      <c r="B2164" s="23" t="s">
        <v>747</v>
      </c>
    </row>
    <row r="2165" spans="1:2">
      <c r="A2165" s="23">
        <v>1017</v>
      </c>
      <c r="B2165" s="23" t="s">
        <v>747</v>
      </c>
    </row>
    <row r="2166" spans="1:2">
      <c r="A2166" s="23">
        <v>1017</v>
      </c>
      <c r="B2166" s="23" t="s">
        <v>747</v>
      </c>
    </row>
    <row r="2167" spans="1:2">
      <c r="A2167" s="23">
        <v>1017</v>
      </c>
      <c r="B2167" s="23" t="s">
        <v>747</v>
      </c>
    </row>
    <row r="2168" spans="1:2">
      <c r="A2168" s="23">
        <v>1017</v>
      </c>
      <c r="B2168" s="23" t="s">
        <v>747</v>
      </c>
    </row>
    <row r="2169" spans="1:2">
      <c r="A2169" s="23">
        <v>1017</v>
      </c>
      <c r="B2169" s="23" t="s">
        <v>747</v>
      </c>
    </row>
    <row r="2170" spans="1:2">
      <c r="A2170" s="23">
        <v>1017</v>
      </c>
      <c r="B2170" s="23" t="s">
        <v>747</v>
      </c>
    </row>
    <row r="2171" spans="1:2">
      <c r="A2171" s="23">
        <v>1017</v>
      </c>
      <c r="B2171" s="23" t="s">
        <v>747</v>
      </c>
    </row>
    <row r="2172" spans="1:2">
      <c r="A2172" s="23">
        <v>1017</v>
      </c>
      <c r="B2172" s="23" t="s">
        <v>747</v>
      </c>
    </row>
    <row r="2173" spans="1:2">
      <c r="A2173" s="23">
        <v>1017</v>
      </c>
      <c r="B2173" s="23" t="s">
        <v>747</v>
      </c>
    </row>
    <row r="2174" spans="1:2">
      <c r="A2174" s="23">
        <v>1017</v>
      </c>
      <c r="B2174" s="23" t="s">
        <v>747</v>
      </c>
    </row>
    <row r="2175" spans="1:2">
      <c r="A2175" s="23">
        <v>1018</v>
      </c>
      <c r="B2175" s="23" t="s">
        <v>748</v>
      </c>
    </row>
    <row r="2176" spans="1:2">
      <c r="A2176" s="23">
        <v>1018</v>
      </c>
      <c r="B2176" s="23" t="s">
        <v>748</v>
      </c>
    </row>
    <row r="2177" spans="1:2">
      <c r="A2177" s="23">
        <v>1018</v>
      </c>
      <c r="B2177" s="23" t="s">
        <v>748</v>
      </c>
    </row>
    <row r="2178" spans="1:2">
      <c r="A2178" s="23">
        <v>1018</v>
      </c>
      <c r="B2178" s="23" t="s">
        <v>748</v>
      </c>
    </row>
    <row r="2179" spans="1:2">
      <c r="A2179" s="23">
        <v>1018</v>
      </c>
      <c r="B2179" s="23" t="s">
        <v>748</v>
      </c>
    </row>
    <row r="2180" spans="1:2">
      <c r="A2180" s="23">
        <v>1018</v>
      </c>
      <c r="B2180" s="23" t="s">
        <v>748</v>
      </c>
    </row>
    <row r="2181" spans="1:2">
      <c r="A2181" s="23">
        <v>1018</v>
      </c>
      <c r="B2181" s="23" t="s">
        <v>748</v>
      </c>
    </row>
    <row r="2182" spans="1:2">
      <c r="A2182" s="23">
        <v>1018</v>
      </c>
      <c r="B2182" s="23" t="s">
        <v>748</v>
      </c>
    </row>
    <row r="2183" spans="1:2">
      <c r="A2183" s="23">
        <v>1018</v>
      </c>
      <c r="B2183" s="23" t="s">
        <v>748</v>
      </c>
    </row>
    <row r="2184" spans="1:2">
      <c r="A2184" s="23">
        <v>1018</v>
      </c>
      <c r="B2184" s="23" t="s">
        <v>748</v>
      </c>
    </row>
    <row r="2185" spans="1:2">
      <c r="A2185" s="23">
        <v>1018</v>
      </c>
      <c r="B2185" s="23" t="s">
        <v>748</v>
      </c>
    </row>
    <row r="2186" spans="1:2">
      <c r="A2186" s="23">
        <v>1018</v>
      </c>
      <c r="B2186" s="23" t="s">
        <v>748</v>
      </c>
    </row>
    <row r="2187" spans="1:2">
      <c r="A2187" s="23">
        <v>1018</v>
      </c>
      <c r="B2187" s="23" t="s">
        <v>748</v>
      </c>
    </row>
    <row r="2188" spans="1:2">
      <c r="A2188" s="23">
        <v>1018</v>
      </c>
      <c r="B2188" s="23" t="s">
        <v>748</v>
      </c>
    </row>
    <row r="2189" spans="1:2">
      <c r="A2189" s="23">
        <v>1018</v>
      </c>
      <c r="B2189" s="23" t="s">
        <v>748</v>
      </c>
    </row>
    <row r="2190" spans="1:2">
      <c r="A2190" s="23">
        <v>1018</v>
      </c>
      <c r="B2190" s="23" t="s">
        <v>748</v>
      </c>
    </row>
    <row r="2191" spans="1:2">
      <c r="A2191" s="23">
        <v>1018</v>
      </c>
      <c r="B2191" s="23" t="s">
        <v>748</v>
      </c>
    </row>
    <row r="2192" spans="1:2">
      <c r="A2192" s="23">
        <v>1018</v>
      </c>
      <c r="B2192" s="23" t="s">
        <v>748</v>
      </c>
    </row>
    <row r="2193" spans="1:2">
      <c r="A2193" s="23">
        <v>1018</v>
      </c>
      <c r="B2193" s="23" t="s">
        <v>748</v>
      </c>
    </row>
    <row r="2194" spans="1:2">
      <c r="A2194" s="23">
        <v>1018</v>
      </c>
      <c r="B2194" s="23" t="s">
        <v>748</v>
      </c>
    </row>
    <row r="2195" spans="1:2">
      <c r="A2195" s="23">
        <v>1018</v>
      </c>
      <c r="B2195" s="23" t="s">
        <v>748</v>
      </c>
    </row>
    <row r="2196" spans="1:2">
      <c r="A2196" s="23">
        <v>1018</v>
      </c>
      <c r="B2196" s="23" t="s">
        <v>748</v>
      </c>
    </row>
    <row r="2197" spans="1:2">
      <c r="A2197" s="23">
        <v>1018</v>
      </c>
      <c r="B2197" s="23" t="s">
        <v>748</v>
      </c>
    </row>
    <row r="2198" spans="1:2">
      <c r="A2198" s="23">
        <v>1018</v>
      </c>
      <c r="B2198" s="23" t="s">
        <v>748</v>
      </c>
    </row>
    <row r="2199" spans="1:2">
      <c r="A2199" s="23">
        <v>1018</v>
      </c>
      <c r="B2199" s="23" t="s">
        <v>748</v>
      </c>
    </row>
    <row r="2200" spans="1:2">
      <c r="A2200" s="23">
        <v>1018</v>
      </c>
      <c r="B2200" s="23" t="s">
        <v>748</v>
      </c>
    </row>
    <row r="2201" spans="1:2">
      <c r="A2201" s="23">
        <v>1018</v>
      </c>
      <c r="B2201" s="23" t="s">
        <v>748</v>
      </c>
    </row>
    <row r="2202" spans="1:2">
      <c r="A2202" s="23">
        <v>1018</v>
      </c>
      <c r="B2202" s="23" t="s">
        <v>748</v>
      </c>
    </row>
    <row r="2203" spans="1:2">
      <c r="A2203" s="23">
        <v>1018</v>
      </c>
      <c r="B2203" s="23" t="s">
        <v>748</v>
      </c>
    </row>
    <row r="2204" spans="1:2">
      <c r="A2204" s="23">
        <v>1018</v>
      </c>
      <c r="B2204" s="23" t="s">
        <v>748</v>
      </c>
    </row>
    <row r="2205" spans="1:2">
      <c r="A2205" s="23">
        <v>1018</v>
      </c>
      <c r="B2205" s="23" t="s">
        <v>748</v>
      </c>
    </row>
    <row r="2206" spans="1:2">
      <c r="A2206" s="23">
        <v>1018</v>
      </c>
      <c r="B2206" s="23" t="s">
        <v>748</v>
      </c>
    </row>
    <row r="2207" spans="1:2">
      <c r="A2207" s="23">
        <v>1018</v>
      </c>
      <c r="B2207" s="23" t="s">
        <v>748</v>
      </c>
    </row>
    <row r="2208" spans="1:2">
      <c r="A2208" s="23">
        <v>1018</v>
      </c>
      <c r="B2208" s="23" t="s">
        <v>748</v>
      </c>
    </row>
    <row r="2209" spans="1:2">
      <c r="A2209" s="23">
        <v>1018</v>
      </c>
      <c r="B2209" s="23" t="s">
        <v>748</v>
      </c>
    </row>
    <row r="2210" spans="1:2">
      <c r="A2210" s="23">
        <v>1018</v>
      </c>
      <c r="B2210" s="23" t="s">
        <v>748</v>
      </c>
    </row>
    <row r="2211" spans="1:2">
      <c r="A2211" s="23">
        <v>1018</v>
      </c>
      <c r="B2211" s="23" t="s">
        <v>748</v>
      </c>
    </row>
    <row r="2212" spans="1:2">
      <c r="A2212" s="23">
        <v>1018</v>
      </c>
      <c r="B2212" s="23" t="s">
        <v>748</v>
      </c>
    </row>
    <row r="2213" spans="1:2">
      <c r="A2213" s="23">
        <v>1018</v>
      </c>
      <c r="B2213" s="23" t="s">
        <v>748</v>
      </c>
    </row>
    <row r="2214" spans="1:2">
      <c r="A2214" s="23">
        <v>1018</v>
      </c>
      <c r="B2214" s="23" t="s">
        <v>748</v>
      </c>
    </row>
    <row r="2215" spans="1:2">
      <c r="A2215" s="23">
        <v>1018</v>
      </c>
      <c r="B2215" s="23" t="s">
        <v>748</v>
      </c>
    </row>
    <row r="2216" spans="1:2">
      <c r="A2216" s="23">
        <v>1018</v>
      </c>
      <c r="B2216" s="23" t="s">
        <v>748</v>
      </c>
    </row>
    <row r="2217" spans="1:2">
      <c r="A2217" s="23">
        <v>1018</v>
      </c>
      <c r="B2217" s="23" t="s">
        <v>748</v>
      </c>
    </row>
    <row r="2218" spans="1:2">
      <c r="A2218" s="23">
        <v>1018</v>
      </c>
      <c r="B2218" s="23" t="s">
        <v>748</v>
      </c>
    </row>
    <row r="2219" spans="1:2">
      <c r="A2219" s="23">
        <v>1018</v>
      </c>
      <c r="B2219" s="23" t="s">
        <v>748</v>
      </c>
    </row>
    <row r="2220" spans="1:2">
      <c r="A2220" s="23">
        <v>1018</v>
      </c>
      <c r="B2220" s="23" t="s">
        <v>748</v>
      </c>
    </row>
    <row r="2221" spans="1:2">
      <c r="A2221" s="23">
        <v>1018</v>
      </c>
      <c r="B2221" s="23" t="s">
        <v>748</v>
      </c>
    </row>
    <row r="2222" spans="1:2">
      <c r="A2222" s="23">
        <v>1018</v>
      </c>
      <c r="B2222" s="23" t="s">
        <v>748</v>
      </c>
    </row>
    <row r="2223" spans="1:2">
      <c r="A2223" s="23">
        <v>1018</v>
      </c>
      <c r="B2223" s="23" t="s">
        <v>748</v>
      </c>
    </row>
    <row r="2224" spans="1:2">
      <c r="A2224" s="23">
        <v>1018</v>
      </c>
      <c r="B2224" s="23" t="s">
        <v>748</v>
      </c>
    </row>
    <row r="2225" spans="1:2">
      <c r="A2225" s="23">
        <v>1018</v>
      </c>
      <c r="B2225" s="23" t="s">
        <v>748</v>
      </c>
    </row>
    <row r="2226" spans="1:2">
      <c r="A2226" s="23">
        <v>1018</v>
      </c>
      <c r="B2226" s="23" t="s">
        <v>748</v>
      </c>
    </row>
    <row r="2227" spans="1:2">
      <c r="A2227" s="23">
        <v>1018</v>
      </c>
      <c r="B2227" s="23" t="s">
        <v>748</v>
      </c>
    </row>
    <row r="2228" spans="1:2">
      <c r="A2228" s="23">
        <v>1018</v>
      </c>
      <c r="B2228" s="23" t="s">
        <v>748</v>
      </c>
    </row>
    <row r="2229" spans="1:2">
      <c r="A2229" s="23">
        <v>1018</v>
      </c>
      <c r="B2229" s="23" t="s">
        <v>748</v>
      </c>
    </row>
    <row r="2230" spans="1:2">
      <c r="A2230" s="23">
        <v>1018</v>
      </c>
      <c r="B2230" s="23" t="s">
        <v>748</v>
      </c>
    </row>
    <row r="2231" spans="1:2">
      <c r="A2231" s="23">
        <v>1018</v>
      </c>
      <c r="B2231" s="23" t="s">
        <v>748</v>
      </c>
    </row>
    <row r="2232" spans="1:2">
      <c r="A2232" s="23">
        <v>1018</v>
      </c>
      <c r="B2232" s="23" t="s">
        <v>748</v>
      </c>
    </row>
    <row r="2233" spans="1:2">
      <c r="A2233" s="23">
        <v>1018</v>
      </c>
      <c r="B2233" s="23" t="s">
        <v>748</v>
      </c>
    </row>
    <row r="2234" spans="1:2">
      <c r="A2234" s="23">
        <v>1018</v>
      </c>
      <c r="B2234" s="23" t="s">
        <v>748</v>
      </c>
    </row>
    <row r="2235" spans="1:2">
      <c r="A2235" s="23">
        <v>1018</v>
      </c>
      <c r="B2235" s="23" t="s">
        <v>748</v>
      </c>
    </row>
    <row r="2236" spans="1:2">
      <c r="A2236" s="23">
        <v>1018</v>
      </c>
      <c r="B2236" s="23" t="s">
        <v>748</v>
      </c>
    </row>
    <row r="2237" spans="1:2">
      <c r="A2237" s="23">
        <v>1018</v>
      </c>
      <c r="B2237" s="23" t="s">
        <v>748</v>
      </c>
    </row>
    <row r="2238" spans="1:2">
      <c r="A2238" s="23">
        <v>1018</v>
      </c>
      <c r="B2238" s="23" t="s">
        <v>748</v>
      </c>
    </row>
    <row r="2239" spans="1:2">
      <c r="A2239" s="23">
        <v>1018</v>
      </c>
      <c r="B2239" s="23" t="s">
        <v>748</v>
      </c>
    </row>
    <row r="2240" spans="1:2">
      <c r="A2240" s="23">
        <v>1018</v>
      </c>
      <c r="B2240" s="23" t="s">
        <v>748</v>
      </c>
    </row>
    <row r="2241" spans="1:2">
      <c r="A2241" s="23">
        <v>1018</v>
      </c>
      <c r="B2241" s="23" t="s">
        <v>748</v>
      </c>
    </row>
    <row r="2242" spans="1:2">
      <c r="A2242" s="23">
        <v>1018</v>
      </c>
      <c r="B2242" s="23" t="s">
        <v>748</v>
      </c>
    </row>
    <row r="2243" spans="1:2">
      <c r="A2243" s="23">
        <v>1018</v>
      </c>
      <c r="B2243" s="23" t="s">
        <v>748</v>
      </c>
    </row>
    <row r="2244" spans="1:2">
      <c r="A2244" s="23">
        <v>1018</v>
      </c>
      <c r="B2244" s="23" t="s">
        <v>748</v>
      </c>
    </row>
    <row r="2245" spans="1:2">
      <c r="A2245" s="23">
        <v>1018</v>
      </c>
      <c r="B2245" s="23" t="s">
        <v>748</v>
      </c>
    </row>
    <row r="2246" spans="1:2">
      <c r="A2246" s="23">
        <v>1018</v>
      </c>
      <c r="B2246" s="23" t="s">
        <v>748</v>
      </c>
    </row>
    <row r="2247" spans="1:2">
      <c r="A2247" s="23">
        <v>1018</v>
      </c>
      <c r="B2247" s="23" t="s">
        <v>748</v>
      </c>
    </row>
    <row r="2248" spans="1:2">
      <c r="A2248" s="23">
        <v>1018</v>
      </c>
      <c r="B2248" s="23" t="s">
        <v>748</v>
      </c>
    </row>
    <row r="2249" spans="1:2">
      <c r="A2249" s="23">
        <v>1018</v>
      </c>
      <c r="B2249" s="23" t="s">
        <v>748</v>
      </c>
    </row>
    <row r="2250" spans="1:2">
      <c r="A2250" s="23">
        <v>1018</v>
      </c>
      <c r="B2250" s="23" t="s">
        <v>748</v>
      </c>
    </row>
    <row r="2251" spans="1:2">
      <c r="A2251" s="23">
        <v>1018</v>
      </c>
      <c r="B2251" s="23" t="s">
        <v>748</v>
      </c>
    </row>
    <row r="2252" spans="1:2">
      <c r="A2252" s="23">
        <v>1018</v>
      </c>
      <c r="B2252" s="23" t="s">
        <v>748</v>
      </c>
    </row>
    <row r="2253" spans="1:2">
      <c r="A2253" s="23">
        <v>1018</v>
      </c>
      <c r="B2253" s="23" t="s">
        <v>748</v>
      </c>
    </row>
    <row r="2254" spans="1:2">
      <c r="A2254" s="23">
        <v>1018</v>
      </c>
      <c r="B2254" s="23" t="s">
        <v>748</v>
      </c>
    </row>
    <row r="2255" spans="1:2">
      <c r="A2255" s="23">
        <v>1018</v>
      </c>
      <c r="B2255" s="23" t="s">
        <v>748</v>
      </c>
    </row>
    <row r="2256" spans="1:2">
      <c r="A2256" s="23">
        <v>1018</v>
      </c>
      <c r="B2256" s="23" t="s">
        <v>748</v>
      </c>
    </row>
    <row r="2257" spans="1:2">
      <c r="A2257" s="23">
        <v>1018</v>
      </c>
      <c r="B2257" s="23" t="s">
        <v>748</v>
      </c>
    </row>
    <row r="2258" spans="1:2">
      <c r="A2258" s="23">
        <v>1018</v>
      </c>
      <c r="B2258" s="23" t="s">
        <v>748</v>
      </c>
    </row>
    <row r="2259" spans="1:2">
      <c r="A2259" s="23">
        <v>1018</v>
      </c>
      <c r="B2259" s="23" t="s">
        <v>748</v>
      </c>
    </row>
    <row r="2260" spans="1:2">
      <c r="A2260" s="23">
        <v>1019</v>
      </c>
      <c r="B2260" s="23" t="s">
        <v>749</v>
      </c>
    </row>
    <row r="2261" spans="1:2">
      <c r="A2261" s="23">
        <v>1019</v>
      </c>
      <c r="B2261" s="23" t="s">
        <v>749</v>
      </c>
    </row>
    <row r="2262" spans="1:2">
      <c r="A2262" s="23">
        <v>1019</v>
      </c>
      <c r="B2262" s="23" t="s">
        <v>749</v>
      </c>
    </row>
    <row r="2263" spans="1:2">
      <c r="A2263" s="23">
        <v>1019</v>
      </c>
      <c r="B2263" s="23" t="s">
        <v>749</v>
      </c>
    </row>
    <row r="2264" spans="1:2">
      <c r="A2264" s="23">
        <v>1019</v>
      </c>
      <c r="B2264" s="23" t="s">
        <v>749</v>
      </c>
    </row>
    <row r="2265" spans="1:2">
      <c r="A2265" s="23">
        <v>1019</v>
      </c>
      <c r="B2265" s="23" t="s">
        <v>749</v>
      </c>
    </row>
    <row r="2266" spans="1:2">
      <c r="A2266" s="23">
        <v>1019</v>
      </c>
      <c r="B2266" s="23" t="s">
        <v>749</v>
      </c>
    </row>
    <row r="2267" spans="1:2">
      <c r="A2267" s="23">
        <v>1019</v>
      </c>
      <c r="B2267" s="23" t="s">
        <v>749</v>
      </c>
    </row>
    <row r="2268" spans="1:2">
      <c r="A2268" s="23">
        <v>1019</v>
      </c>
      <c r="B2268" s="23" t="s">
        <v>749</v>
      </c>
    </row>
    <row r="2269" spans="1:2">
      <c r="A2269" s="23">
        <v>1019</v>
      </c>
      <c r="B2269" s="23" t="s">
        <v>749</v>
      </c>
    </row>
    <row r="2270" spans="1:2">
      <c r="A2270" s="23">
        <v>1019</v>
      </c>
      <c r="B2270" s="23" t="s">
        <v>749</v>
      </c>
    </row>
    <row r="2271" spans="1:2">
      <c r="A2271" s="23">
        <v>1019</v>
      </c>
      <c r="B2271" s="23" t="s">
        <v>749</v>
      </c>
    </row>
    <row r="2272" spans="1:2">
      <c r="A2272" s="23">
        <v>1019</v>
      </c>
      <c r="B2272" s="23" t="s">
        <v>749</v>
      </c>
    </row>
    <row r="2273" spans="1:2">
      <c r="A2273" s="23">
        <v>1019</v>
      </c>
      <c r="B2273" s="23" t="s">
        <v>749</v>
      </c>
    </row>
    <row r="2274" spans="1:2">
      <c r="A2274" s="23">
        <v>1019</v>
      </c>
      <c r="B2274" s="23" t="s">
        <v>749</v>
      </c>
    </row>
    <row r="2275" spans="1:2">
      <c r="A2275" s="23">
        <v>1019</v>
      </c>
      <c r="B2275" s="23" t="s">
        <v>749</v>
      </c>
    </row>
    <row r="2276" spans="1:2">
      <c r="A2276" s="23">
        <v>1019</v>
      </c>
      <c r="B2276" s="23" t="s">
        <v>749</v>
      </c>
    </row>
    <row r="2277" spans="1:2">
      <c r="A2277" s="23">
        <v>1019</v>
      </c>
      <c r="B2277" s="23" t="s">
        <v>749</v>
      </c>
    </row>
    <row r="2278" spans="1:2">
      <c r="A2278" s="23">
        <v>1019</v>
      </c>
      <c r="B2278" s="23" t="s">
        <v>749</v>
      </c>
    </row>
    <row r="2279" spans="1:2">
      <c r="A2279" s="23">
        <v>1019</v>
      </c>
      <c r="B2279" s="23" t="s">
        <v>749</v>
      </c>
    </row>
    <row r="2280" spans="1:2">
      <c r="A2280" s="23">
        <v>1019</v>
      </c>
      <c r="B2280" s="23" t="s">
        <v>749</v>
      </c>
    </row>
    <row r="2281" spans="1:2">
      <c r="A2281" s="23">
        <v>1019</v>
      </c>
      <c r="B2281" s="23" t="s">
        <v>749</v>
      </c>
    </row>
    <row r="2282" spans="1:2">
      <c r="A2282" s="23">
        <v>1019</v>
      </c>
      <c r="B2282" s="23" t="s">
        <v>749</v>
      </c>
    </row>
    <row r="2283" spans="1:2">
      <c r="A2283" s="23">
        <v>1019</v>
      </c>
      <c r="B2283" s="23" t="s">
        <v>749</v>
      </c>
    </row>
    <row r="2284" spans="1:2">
      <c r="A2284" s="23">
        <v>1019</v>
      </c>
      <c r="B2284" s="23" t="s">
        <v>749</v>
      </c>
    </row>
    <row r="2285" spans="1:2">
      <c r="A2285" s="23">
        <v>1019</v>
      </c>
      <c r="B2285" s="23" t="s">
        <v>749</v>
      </c>
    </row>
    <row r="2286" spans="1:2">
      <c r="A2286" s="23">
        <v>1019</v>
      </c>
      <c r="B2286" s="23" t="s">
        <v>749</v>
      </c>
    </row>
    <row r="2287" spans="1:2">
      <c r="A2287" s="23">
        <v>1019</v>
      </c>
      <c r="B2287" s="23" t="s">
        <v>749</v>
      </c>
    </row>
    <row r="2288" spans="1:2">
      <c r="A2288" s="23">
        <v>1019</v>
      </c>
      <c r="B2288" s="23" t="s">
        <v>749</v>
      </c>
    </row>
    <row r="2289" spans="1:2">
      <c r="A2289" s="23">
        <v>1019</v>
      </c>
      <c r="B2289" s="23" t="s">
        <v>749</v>
      </c>
    </row>
    <row r="2290" spans="1:2">
      <c r="A2290" s="23">
        <v>1019</v>
      </c>
      <c r="B2290" s="23" t="s">
        <v>749</v>
      </c>
    </row>
    <row r="2291" spans="1:2">
      <c r="A2291" s="23">
        <v>1019</v>
      </c>
      <c r="B2291" s="23" t="s">
        <v>749</v>
      </c>
    </row>
    <row r="2292" spans="1:2">
      <c r="A2292" s="23">
        <v>1019</v>
      </c>
      <c r="B2292" s="23" t="s">
        <v>749</v>
      </c>
    </row>
    <row r="2293" spans="1:2">
      <c r="A2293" s="23">
        <v>1021</v>
      </c>
      <c r="B2293" s="23" t="s">
        <v>750</v>
      </c>
    </row>
    <row r="2294" spans="1:2">
      <c r="A2294" s="23">
        <v>1021</v>
      </c>
      <c r="B2294" s="23" t="s">
        <v>750</v>
      </c>
    </row>
    <row r="2295" spans="1:2">
      <c r="A2295" s="23">
        <v>1021</v>
      </c>
      <c r="B2295" s="23" t="s">
        <v>750</v>
      </c>
    </row>
    <row r="2296" spans="1:2">
      <c r="A2296" s="23">
        <v>1021</v>
      </c>
      <c r="B2296" s="23" t="s">
        <v>750</v>
      </c>
    </row>
    <row r="2297" spans="1:2">
      <c r="A2297" s="23">
        <v>1021</v>
      </c>
      <c r="B2297" s="23" t="s">
        <v>750</v>
      </c>
    </row>
    <row r="2298" spans="1:2">
      <c r="A2298" s="23">
        <v>1021</v>
      </c>
      <c r="B2298" s="23" t="s">
        <v>750</v>
      </c>
    </row>
    <row r="2299" spans="1:2">
      <c r="A2299" s="23">
        <v>1021</v>
      </c>
      <c r="B2299" s="23" t="s">
        <v>750</v>
      </c>
    </row>
    <row r="2300" spans="1:2">
      <c r="A2300" s="23">
        <v>1021</v>
      </c>
      <c r="B2300" s="23" t="s">
        <v>750</v>
      </c>
    </row>
    <row r="2301" spans="1:2">
      <c r="A2301" s="23">
        <v>1021</v>
      </c>
      <c r="B2301" s="23" t="s">
        <v>750</v>
      </c>
    </row>
    <row r="2302" spans="1:2">
      <c r="A2302" s="23">
        <v>1021</v>
      </c>
      <c r="B2302" s="23" t="s">
        <v>750</v>
      </c>
    </row>
    <row r="2303" spans="1:2">
      <c r="A2303" s="23">
        <v>1021</v>
      </c>
      <c r="B2303" s="23" t="s">
        <v>750</v>
      </c>
    </row>
    <row r="2304" spans="1:2">
      <c r="A2304" s="23">
        <v>1021</v>
      </c>
      <c r="B2304" s="23" t="s">
        <v>750</v>
      </c>
    </row>
    <row r="2305" spans="1:2">
      <c r="A2305" s="23">
        <v>1021</v>
      </c>
      <c r="B2305" s="23" t="s">
        <v>750</v>
      </c>
    </row>
    <row r="2306" spans="1:2">
      <c r="A2306" s="23">
        <v>1021</v>
      </c>
      <c r="B2306" s="23" t="s">
        <v>750</v>
      </c>
    </row>
    <row r="2307" spans="1:2">
      <c r="A2307" s="23">
        <v>1021</v>
      </c>
      <c r="B2307" s="23" t="s">
        <v>750</v>
      </c>
    </row>
    <row r="2308" spans="1:2">
      <c r="A2308" s="23">
        <v>1021</v>
      </c>
      <c r="B2308" s="23" t="s">
        <v>750</v>
      </c>
    </row>
    <row r="2309" spans="1:2">
      <c r="A2309" s="23">
        <v>1021</v>
      </c>
      <c r="B2309" s="23" t="s">
        <v>750</v>
      </c>
    </row>
    <row r="2310" spans="1:2">
      <c r="A2310" s="23">
        <v>1021</v>
      </c>
      <c r="B2310" s="23" t="s">
        <v>750</v>
      </c>
    </row>
    <row r="2311" spans="1:2">
      <c r="A2311" s="23">
        <v>1021</v>
      </c>
      <c r="B2311" s="23" t="s">
        <v>750</v>
      </c>
    </row>
    <row r="2312" spans="1:2">
      <c r="A2312" s="23">
        <v>1021</v>
      </c>
      <c r="B2312" s="23" t="s">
        <v>750</v>
      </c>
    </row>
    <row r="2313" spans="1:2">
      <c r="A2313" s="23">
        <v>1021</v>
      </c>
      <c r="B2313" s="23" t="s">
        <v>750</v>
      </c>
    </row>
    <row r="2314" spans="1:2">
      <c r="A2314" s="23">
        <v>1021</v>
      </c>
      <c r="B2314" s="23" t="s">
        <v>750</v>
      </c>
    </row>
    <row r="2315" spans="1:2">
      <c r="A2315" s="23">
        <v>1021</v>
      </c>
      <c r="B2315" s="23" t="s">
        <v>750</v>
      </c>
    </row>
    <row r="2316" spans="1:2">
      <c r="A2316" s="23">
        <v>1021</v>
      </c>
      <c r="B2316" s="23" t="s">
        <v>750</v>
      </c>
    </row>
    <row r="2317" spans="1:2">
      <c r="A2317" s="23">
        <v>1021</v>
      </c>
      <c r="B2317" s="23" t="s">
        <v>750</v>
      </c>
    </row>
    <row r="2318" spans="1:2">
      <c r="A2318" s="23">
        <v>1021</v>
      </c>
      <c r="B2318" s="23" t="s">
        <v>750</v>
      </c>
    </row>
    <row r="2319" spans="1:2">
      <c r="A2319" s="23">
        <v>1021</v>
      </c>
      <c r="B2319" s="23" t="s">
        <v>750</v>
      </c>
    </row>
    <row r="2320" spans="1:2">
      <c r="A2320" s="23">
        <v>1021</v>
      </c>
      <c r="B2320" s="23" t="s">
        <v>750</v>
      </c>
    </row>
    <row r="2321" spans="1:2">
      <c r="A2321" s="23">
        <v>1021</v>
      </c>
      <c r="B2321" s="23" t="s">
        <v>750</v>
      </c>
    </row>
    <row r="2322" spans="1:2">
      <c r="A2322" s="23">
        <v>1021</v>
      </c>
      <c r="B2322" s="23" t="s">
        <v>750</v>
      </c>
    </row>
    <row r="2323" spans="1:2">
      <c r="A2323" s="23">
        <v>1021</v>
      </c>
      <c r="B2323" s="23" t="s">
        <v>750</v>
      </c>
    </row>
    <row r="2324" spans="1:2">
      <c r="A2324" s="23">
        <v>1021</v>
      </c>
      <c r="B2324" s="23" t="s">
        <v>750</v>
      </c>
    </row>
    <row r="2325" spans="1:2">
      <c r="A2325" s="23">
        <v>1021</v>
      </c>
      <c r="B2325" s="23" t="s">
        <v>750</v>
      </c>
    </row>
    <row r="2326" spans="1:2">
      <c r="A2326" s="23">
        <v>1021</v>
      </c>
      <c r="B2326" s="23" t="s">
        <v>750</v>
      </c>
    </row>
    <row r="2327" spans="1:2">
      <c r="A2327" s="23">
        <v>1021</v>
      </c>
      <c r="B2327" s="23" t="s">
        <v>750</v>
      </c>
    </row>
    <row r="2328" spans="1:2">
      <c r="A2328" s="23">
        <v>1021</v>
      </c>
      <c r="B2328" s="23" t="s">
        <v>750</v>
      </c>
    </row>
    <row r="2329" spans="1:2">
      <c r="A2329" s="23">
        <v>1021</v>
      </c>
      <c r="B2329" s="23" t="s">
        <v>750</v>
      </c>
    </row>
    <row r="2330" spans="1:2">
      <c r="A2330" s="23">
        <v>1021</v>
      </c>
      <c r="B2330" s="23" t="s">
        <v>750</v>
      </c>
    </row>
    <row r="2331" spans="1:2">
      <c r="A2331" s="23">
        <v>1021</v>
      </c>
      <c r="B2331" s="23" t="s">
        <v>750</v>
      </c>
    </row>
    <row r="2332" spans="1:2">
      <c r="A2332" s="23">
        <v>1021</v>
      </c>
      <c r="B2332" s="23" t="s">
        <v>750</v>
      </c>
    </row>
    <row r="2333" spans="1:2">
      <c r="A2333" s="23">
        <v>1021</v>
      </c>
      <c r="B2333" s="23" t="s">
        <v>750</v>
      </c>
    </row>
    <row r="2334" spans="1:2">
      <c r="A2334" s="23">
        <v>1021</v>
      </c>
      <c r="B2334" s="23" t="s">
        <v>750</v>
      </c>
    </row>
    <row r="2335" spans="1:2">
      <c r="A2335" s="23">
        <v>1021</v>
      </c>
      <c r="B2335" s="23" t="s">
        <v>750</v>
      </c>
    </row>
    <row r="2336" spans="1:2">
      <c r="A2336" s="23">
        <v>1021</v>
      </c>
      <c r="B2336" s="23" t="s">
        <v>750</v>
      </c>
    </row>
    <row r="2337" spans="1:2">
      <c r="A2337" s="23">
        <v>1021</v>
      </c>
      <c r="B2337" s="23" t="s">
        <v>750</v>
      </c>
    </row>
    <row r="2338" spans="1:2">
      <c r="A2338" s="23">
        <v>1021</v>
      </c>
      <c r="B2338" s="23" t="s">
        <v>750</v>
      </c>
    </row>
    <row r="2339" spans="1:2">
      <c r="A2339" s="23">
        <v>1021</v>
      </c>
      <c r="B2339" s="23" t="s">
        <v>750</v>
      </c>
    </row>
    <row r="2340" spans="1:2">
      <c r="A2340" s="23">
        <v>1021</v>
      </c>
      <c r="B2340" s="23" t="s">
        <v>750</v>
      </c>
    </row>
    <row r="2341" spans="1:2">
      <c r="A2341" s="23">
        <v>1021</v>
      </c>
      <c r="B2341" s="23" t="s">
        <v>750</v>
      </c>
    </row>
    <row r="2342" spans="1:2">
      <c r="A2342" s="23">
        <v>1021</v>
      </c>
      <c r="B2342" s="23" t="s">
        <v>750</v>
      </c>
    </row>
    <row r="2343" spans="1:2">
      <c r="A2343" s="23">
        <v>1021</v>
      </c>
      <c r="B2343" s="23" t="s">
        <v>750</v>
      </c>
    </row>
    <row r="2344" spans="1:2">
      <c r="A2344" s="23">
        <v>1021</v>
      </c>
      <c r="B2344" s="23" t="s">
        <v>750</v>
      </c>
    </row>
    <row r="2345" spans="1:2">
      <c r="A2345" s="23">
        <v>1021</v>
      </c>
      <c r="B2345" s="23" t="s">
        <v>750</v>
      </c>
    </row>
    <row r="2346" spans="1:2">
      <c r="A2346" s="23">
        <v>1021</v>
      </c>
      <c r="B2346" s="23" t="s">
        <v>750</v>
      </c>
    </row>
    <row r="2347" spans="1:2">
      <c r="A2347" s="23">
        <v>1021</v>
      </c>
      <c r="B2347" s="23" t="s">
        <v>750</v>
      </c>
    </row>
    <row r="2348" spans="1:2">
      <c r="A2348" s="23">
        <v>1021</v>
      </c>
      <c r="B2348" s="23" t="s">
        <v>750</v>
      </c>
    </row>
    <row r="2349" spans="1:2">
      <c r="A2349" s="23">
        <v>1021</v>
      </c>
      <c r="B2349" s="23" t="s">
        <v>750</v>
      </c>
    </row>
    <row r="2350" spans="1:2">
      <c r="A2350" s="23">
        <v>1021</v>
      </c>
      <c r="B2350" s="23" t="s">
        <v>750</v>
      </c>
    </row>
    <row r="2351" spans="1:2">
      <c r="A2351" s="23">
        <v>1021</v>
      </c>
      <c r="B2351" s="23" t="s">
        <v>750</v>
      </c>
    </row>
    <row r="2352" spans="1:2">
      <c r="A2352" s="23">
        <v>1021</v>
      </c>
      <c r="B2352" s="23" t="s">
        <v>750</v>
      </c>
    </row>
    <row r="2353" spans="1:2">
      <c r="A2353" s="23">
        <v>1021</v>
      </c>
      <c r="B2353" s="23" t="s">
        <v>750</v>
      </c>
    </row>
    <row r="2354" spans="1:2">
      <c r="A2354" s="23">
        <v>1021</v>
      </c>
      <c r="B2354" s="23" t="s">
        <v>750</v>
      </c>
    </row>
    <row r="2355" spans="1:2">
      <c r="A2355" s="23">
        <v>1021</v>
      </c>
      <c r="B2355" s="23" t="s">
        <v>750</v>
      </c>
    </row>
    <row r="2356" spans="1:2">
      <c r="A2356" s="23">
        <v>1021</v>
      </c>
      <c r="B2356" s="23" t="s">
        <v>750</v>
      </c>
    </row>
    <row r="2357" spans="1:2">
      <c r="A2357" s="23">
        <v>1021</v>
      </c>
      <c r="B2357" s="23" t="s">
        <v>750</v>
      </c>
    </row>
    <row r="2358" spans="1:2">
      <c r="A2358" s="23">
        <v>1021</v>
      </c>
      <c r="B2358" s="23" t="s">
        <v>750</v>
      </c>
    </row>
    <row r="2359" spans="1:2">
      <c r="A2359" s="23">
        <v>1021</v>
      </c>
      <c r="B2359" s="23" t="s">
        <v>750</v>
      </c>
    </row>
    <row r="2360" spans="1:2">
      <c r="A2360" s="23">
        <v>1021</v>
      </c>
      <c r="B2360" s="23" t="s">
        <v>750</v>
      </c>
    </row>
    <row r="2361" spans="1:2">
      <c r="A2361" s="23">
        <v>1021</v>
      </c>
      <c r="B2361" s="23" t="s">
        <v>750</v>
      </c>
    </row>
    <row r="2362" spans="1:2">
      <c r="A2362" s="23">
        <v>1021</v>
      </c>
      <c r="B2362" s="23" t="s">
        <v>750</v>
      </c>
    </row>
    <row r="2363" spans="1:2">
      <c r="A2363" s="23">
        <v>1021</v>
      </c>
      <c r="B2363" s="23" t="s">
        <v>750</v>
      </c>
    </row>
    <row r="2364" spans="1:2">
      <c r="A2364" s="23">
        <v>1021</v>
      </c>
      <c r="B2364" s="23" t="s">
        <v>750</v>
      </c>
    </row>
    <row r="2365" spans="1:2">
      <c r="A2365" s="23">
        <v>1021</v>
      </c>
      <c r="B2365" s="23" t="s">
        <v>750</v>
      </c>
    </row>
    <row r="2366" spans="1:2">
      <c r="A2366" s="23">
        <v>1021</v>
      </c>
      <c r="B2366" s="23" t="s">
        <v>750</v>
      </c>
    </row>
    <row r="2367" spans="1:2">
      <c r="A2367" s="23">
        <v>1021</v>
      </c>
      <c r="B2367" s="23" t="s">
        <v>750</v>
      </c>
    </row>
    <row r="2368" spans="1:2">
      <c r="A2368" s="23">
        <v>1021</v>
      </c>
      <c r="B2368" s="23" t="s">
        <v>750</v>
      </c>
    </row>
    <row r="2369" spans="1:2">
      <c r="A2369" s="23">
        <v>1021</v>
      </c>
      <c r="B2369" s="23" t="s">
        <v>750</v>
      </c>
    </row>
    <row r="2370" spans="1:2">
      <c r="A2370" s="23">
        <v>1021</v>
      </c>
      <c r="B2370" s="23" t="s">
        <v>750</v>
      </c>
    </row>
    <row r="2371" spans="1:2">
      <c r="A2371" s="23">
        <v>1021</v>
      </c>
      <c r="B2371" s="23" t="s">
        <v>750</v>
      </c>
    </row>
    <row r="2372" spans="1:2">
      <c r="A2372" s="23">
        <v>1021</v>
      </c>
      <c r="B2372" s="23" t="s">
        <v>750</v>
      </c>
    </row>
    <row r="2373" spans="1:2">
      <c r="A2373" s="23">
        <v>1021</v>
      </c>
      <c r="B2373" s="23" t="s">
        <v>750</v>
      </c>
    </row>
    <row r="2374" spans="1:2">
      <c r="A2374" s="23">
        <v>1021</v>
      </c>
      <c r="B2374" s="23" t="s">
        <v>750</v>
      </c>
    </row>
    <row r="2375" spans="1:2">
      <c r="A2375" s="23">
        <v>1021</v>
      </c>
      <c r="B2375" s="23" t="s">
        <v>750</v>
      </c>
    </row>
    <row r="2376" spans="1:2">
      <c r="A2376" s="23">
        <v>1021</v>
      </c>
      <c r="B2376" s="23" t="s">
        <v>750</v>
      </c>
    </row>
    <row r="2377" spans="1:2">
      <c r="A2377" s="23">
        <v>1022</v>
      </c>
      <c r="B2377" s="23" t="s">
        <v>751</v>
      </c>
    </row>
    <row r="2378" spans="1:2">
      <c r="A2378" s="23">
        <v>1022</v>
      </c>
      <c r="B2378" s="23" t="s">
        <v>751</v>
      </c>
    </row>
    <row r="2379" spans="1:2">
      <c r="A2379" s="23">
        <v>1022</v>
      </c>
      <c r="B2379" s="23" t="s">
        <v>751</v>
      </c>
    </row>
    <row r="2380" spans="1:2">
      <c r="A2380" s="23">
        <v>1022</v>
      </c>
      <c r="B2380" s="23" t="s">
        <v>751</v>
      </c>
    </row>
    <row r="2381" spans="1:2">
      <c r="A2381" s="23">
        <v>1022</v>
      </c>
      <c r="B2381" s="23" t="s">
        <v>751</v>
      </c>
    </row>
    <row r="2382" spans="1:2">
      <c r="A2382" s="23">
        <v>1022</v>
      </c>
      <c r="B2382" s="23" t="s">
        <v>751</v>
      </c>
    </row>
    <row r="2383" spans="1:2">
      <c r="A2383" s="23">
        <v>1022</v>
      </c>
      <c r="B2383" s="23" t="s">
        <v>751</v>
      </c>
    </row>
    <row r="2384" spans="1:2">
      <c r="A2384" s="23">
        <v>1022</v>
      </c>
      <c r="B2384" s="23" t="s">
        <v>751</v>
      </c>
    </row>
    <row r="2385" spans="1:2">
      <c r="A2385" s="23">
        <v>1022</v>
      </c>
      <c r="B2385" s="23" t="s">
        <v>751</v>
      </c>
    </row>
    <row r="2386" spans="1:2">
      <c r="A2386" s="23">
        <v>1022</v>
      </c>
      <c r="B2386" s="23" t="s">
        <v>751</v>
      </c>
    </row>
    <row r="2387" spans="1:2">
      <c r="A2387" s="23">
        <v>1022</v>
      </c>
      <c r="B2387" s="23" t="s">
        <v>751</v>
      </c>
    </row>
    <row r="2388" spans="1:2">
      <c r="A2388" s="23">
        <v>1022</v>
      </c>
      <c r="B2388" s="23" t="s">
        <v>751</v>
      </c>
    </row>
    <row r="2389" spans="1:2">
      <c r="A2389" s="23">
        <v>1022</v>
      </c>
      <c r="B2389" s="23" t="s">
        <v>751</v>
      </c>
    </row>
    <row r="2390" spans="1:2">
      <c r="A2390" s="23">
        <v>1022</v>
      </c>
      <c r="B2390" s="23" t="s">
        <v>751</v>
      </c>
    </row>
    <row r="2391" spans="1:2">
      <c r="A2391" s="23">
        <v>1022</v>
      </c>
      <c r="B2391" s="23" t="s">
        <v>751</v>
      </c>
    </row>
    <row r="2392" spans="1:2">
      <c r="A2392" s="23">
        <v>1022</v>
      </c>
      <c r="B2392" s="23" t="s">
        <v>751</v>
      </c>
    </row>
    <row r="2393" spans="1:2">
      <c r="A2393" s="23">
        <v>1022</v>
      </c>
      <c r="B2393" s="23" t="s">
        <v>751</v>
      </c>
    </row>
    <row r="2394" spans="1:2">
      <c r="A2394" s="23">
        <v>1022</v>
      </c>
      <c r="B2394" s="23" t="s">
        <v>751</v>
      </c>
    </row>
    <row r="2395" spans="1:2">
      <c r="A2395" s="23">
        <v>1022</v>
      </c>
      <c r="B2395" s="23" t="s">
        <v>751</v>
      </c>
    </row>
    <row r="2396" spans="1:2">
      <c r="A2396" s="23">
        <v>1022</v>
      </c>
      <c r="B2396" s="23" t="s">
        <v>751</v>
      </c>
    </row>
    <row r="2397" spans="1:2">
      <c r="A2397" s="23">
        <v>1022</v>
      </c>
      <c r="B2397" s="23" t="s">
        <v>751</v>
      </c>
    </row>
    <row r="2398" spans="1:2">
      <c r="A2398" s="23">
        <v>1022</v>
      </c>
      <c r="B2398" s="23" t="s">
        <v>751</v>
      </c>
    </row>
    <row r="2399" spans="1:2">
      <c r="A2399" s="23">
        <v>1022</v>
      </c>
      <c r="B2399" s="23" t="s">
        <v>751</v>
      </c>
    </row>
    <row r="2400" spans="1:2">
      <c r="A2400" s="23">
        <v>1022</v>
      </c>
      <c r="B2400" s="23" t="s">
        <v>751</v>
      </c>
    </row>
    <row r="2401" spans="1:2">
      <c r="A2401" s="23">
        <v>1022</v>
      </c>
      <c r="B2401" s="23" t="s">
        <v>751</v>
      </c>
    </row>
    <row r="2402" spans="1:2">
      <c r="A2402" s="23">
        <v>1022</v>
      </c>
      <c r="B2402" s="23" t="s">
        <v>751</v>
      </c>
    </row>
    <row r="2403" spans="1:2">
      <c r="A2403" s="23">
        <v>1022</v>
      </c>
      <c r="B2403" s="23" t="s">
        <v>751</v>
      </c>
    </row>
    <row r="2404" spans="1:2">
      <c r="A2404" s="23">
        <v>1022</v>
      </c>
      <c r="B2404" s="23" t="s">
        <v>751</v>
      </c>
    </row>
    <row r="2405" spans="1:2">
      <c r="A2405" s="23">
        <v>1022</v>
      </c>
      <c r="B2405" s="23" t="s">
        <v>751</v>
      </c>
    </row>
    <row r="2406" spans="1:2">
      <c r="A2406" s="23">
        <v>1022</v>
      </c>
      <c r="B2406" s="23" t="s">
        <v>751</v>
      </c>
    </row>
    <row r="2407" spans="1:2">
      <c r="A2407" s="23">
        <v>1022</v>
      </c>
      <c r="B2407" s="23" t="s">
        <v>751</v>
      </c>
    </row>
    <row r="2408" spans="1:2">
      <c r="A2408" s="23">
        <v>1022</v>
      </c>
      <c r="B2408" s="23" t="s">
        <v>751</v>
      </c>
    </row>
    <row r="2409" spans="1:2">
      <c r="A2409" s="23">
        <v>1022</v>
      </c>
      <c r="B2409" s="23" t="s">
        <v>751</v>
      </c>
    </row>
    <row r="2410" spans="1:2">
      <c r="A2410" s="23">
        <v>1022</v>
      </c>
      <c r="B2410" s="23" t="s">
        <v>751</v>
      </c>
    </row>
    <row r="2411" spans="1:2">
      <c r="A2411" s="23">
        <v>1022</v>
      </c>
      <c r="B2411" s="23" t="s">
        <v>751</v>
      </c>
    </row>
    <row r="2412" spans="1:2">
      <c r="A2412" s="23">
        <v>1022</v>
      </c>
      <c r="B2412" s="23" t="s">
        <v>751</v>
      </c>
    </row>
    <row r="2413" spans="1:2">
      <c r="A2413" s="23">
        <v>1022</v>
      </c>
      <c r="B2413" s="23" t="s">
        <v>751</v>
      </c>
    </row>
    <row r="2414" spans="1:2">
      <c r="A2414" s="23">
        <v>1022</v>
      </c>
      <c r="B2414" s="23" t="s">
        <v>751</v>
      </c>
    </row>
    <row r="2415" spans="1:2">
      <c r="A2415" s="23">
        <v>1022</v>
      </c>
      <c r="B2415" s="23" t="s">
        <v>751</v>
      </c>
    </row>
    <row r="2416" spans="1:2">
      <c r="A2416" s="23">
        <v>1022</v>
      </c>
      <c r="B2416" s="23" t="s">
        <v>751</v>
      </c>
    </row>
    <row r="2417" spans="1:2">
      <c r="A2417" s="23">
        <v>1022</v>
      </c>
      <c r="B2417" s="23" t="s">
        <v>751</v>
      </c>
    </row>
    <row r="2418" spans="1:2">
      <c r="A2418" s="23">
        <v>1022</v>
      </c>
      <c r="B2418" s="23" t="s">
        <v>751</v>
      </c>
    </row>
    <row r="2419" spans="1:2">
      <c r="A2419" s="23">
        <v>1022</v>
      </c>
      <c r="B2419" s="23" t="s">
        <v>751</v>
      </c>
    </row>
    <row r="2420" spans="1:2">
      <c r="A2420" s="23">
        <v>1022</v>
      </c>
      <c r="B2420" s="23" t="s">
        <v>751</v>
      </c>
    </row>
    <row r="2421" spans="1:2">
      <c r="A2421" s="23">
        <v>1022</v>
      </c>
      <c r="B2421" s="23" t="s">
        <v>751</v>
      </c>
    </row>
    <row r="2422" spans="1:2">
      <c r="A2422" s="23">
        <v>1022</v>
      </c>
      <c r="B2422" s="23" t="s">
        <v>751</v>
      </c>
    </row>
    <row r="2423" spans="1:2">
      <c r="A2423" s="23">
        <v>1022</v>
      </c>
      <c r="B2423" s="23" t="s">
        <v>751</v>
      </c>
    </row>
    <row r="2424" spans="1:2">
      <c r="A2424" s="23">
        <v>1022</v>
      </c>
      <c r="B2424" s="23" t="s">
        <v>751</v>
      </c>
    </row>
    <row r="2425" spans="1:2">
      <c r="A2425" s="23">
        <v>1022</v>
      </c>
      <c r="B2425" s="23" t="s">
        <v>751</v>
      </c>
    </row>
    <row r="2426" spans="1:2">
      <c r="A2426" s="23">
        <v>1022</v>
      </c>
      <c r="B2426" s="23" t="s">
        <v>751</v>
      </c>
    </row>
    <row r="2427" spans="1:2">
      <c r="A2427" s="23">
        <v>1022</v>
      </c>
      <c r="B2427" s="23" t="s">
        <v>751</v>
      </c>
    </row>
    <row r="2428" spans="1:2">
      <c r="A2428" s="23">
        <v>1022</v>
      </c>
      <c r="B2428" s="23" t="s">
        <v>751</v>
      </c>
    </row>
    <row r="2429" spans="1:2">
      <c r="A2429" s="23">
        <v>1022</v>
      </c>
      <c r="B2429" s="23" t="s">
        <v>751</v>
      </c>
    </row>
    <row r="2430" spans="1:2">
      <c r="A2430" s="23">
        <v>1022</v>
      </c>
      <c r="B2430" s="23" t="s">
        <v>751</v>
      </c>
    </row>
    <row r="2431" spans="1:2">
      <c r="A2431" s="23">
        <v>1022</v>
      </c>
      <c r="B2431" s="23" t="s">
        <v>751</v>
      </c>
    </row>
    <row r="2432" spans="1:2">
      <c r="A2432" s="23">
        <v>1022</v>
      </c>
      <c r="B2432" s="23" t="s">
        <v>751</v>
      </c>
    </row>
    <row r="2433" spans="1:2">
      <c r="A2433" s="23">
        <v>1022</v>
      </c>
      <c r="B2433" s="23" t="s">
        <v>751</v>
      </c>
    </row>
    <row r="2434" spans="1:2">
      <c r="A2434" s="23">
        <v>1022</v>
      </c>
      <c r="B2434" s="23" t="s">
        <v>751</v>
      </c>
    </row>
    <row r="2435" spans="1:2">
      <c r="A2435" s="23">
        <v>1022</v>
      </c>
      <c r="B2435" s="23" t="s">
        <v>751</v>
      </c>
    </row>
    <row r="2436" spans="1:2">
      <c r="A2436" s="23">
        <v>1022</v>
      </c>
      <c r="B2436" s="23" t="s">
        <v>751</v>
      </c>
    </row>
    <row r="2437" spans="1:2">
      <c r="A2437" s="23">
        <v>1022</v>
      </c>
      <c r="B2437" s="23" t="s">
        <v>751</v>
      </c>
    </row>
    <row r="2438" spans="1:2">
      <c r="A2438" s="23">
        <v>1022</v>
      </c>
      <c r="B2438" s="23" t="s">
        <v>751</v>
      </c>
    </row>
    <row r="2439" spans="1:2">
      <c r="A2439" s="23">
        <v>1022</v>
      </c>
      <c r="B2439" s="23" t="s">
        <v>751</v>
      </c>
    </row>
    <row r="2440" spans="1:2">
      <c r="A2440" s="23">
        <v>1022</v>
      </c>
      <c r="B2440" s="23" t="s">
        <v>751</v>
      </c>
    </row>
    <row r="2441" spans="1:2">
      <c r="A2441" s="23">
        <v>1022</v>
      </c>
      <c r="B2441" s="23" t="s">
        <v>751</v>
      </c>
    </row>
    <row r="2442" spans="1:2">
      <c r="A2442" s="23">
        <v>1022</v>
      </c>
      <c r="B2442" s="23" t="s">
        <v>751</v>
      </c>
    </row>
    <row r="2443" spans="1:2">
      <c r="A2443" s="23">
        <v>1022</v>
      </c>
      <c r="B2443" s="23" t="s">
        <v>751</v>
      </c>
    </row>
    <row r="2444" spans="1:2">
      <c r="A2444" s="23">
        <v>1022</v>
      </c>
      <c r="B2444" s="23" t="s">
        <v>751</v>
      </c>
    </row>
    <row r="2445" spans="1:2">
      <c r="A2445" s="23">
        <v>1022</v>
      </c>
      <c r="B2445" s="23" t="s">
        <v>751</v>
      </c>
    </row>
    <row r="2446" spans="1:2">
      <c r="A2446" s="23">
        <v>1022</v>
      </c>
      <c r="B2446" s="23" t="s">
        <v>751</v>
      </c>
    </row>
    <row r="2447" spans="1:2">
      <c r="A2447" s="23">
        <v>1022</v>
      </c>
      <c r="B2447" s="23" t="s">
        <v>751</v>
      </c>
    </row>
    <row r="2448" spans="1:2">
      <c r="A2448" s="23">
        <v>1022</v>
      </c>
      <c r="B2448" s="23" t="s">
        <v>751</v>
      </c>
    </row>
    <row r="2449" spans="1:2">
      <c r="A2449" s="23">
        <v>1022</v>
      </c>
      <c r="B2449" s="23" t="s">
        <v>751</v>
      </c>
    </row>
    <row r="2450" spans="1:2">
      <c r="A2450" s="23">
        <v>1022</v>
      </c>
      <c r="B2450" s="23" t="s">
        <v>751</v>
      </c>
    </row>
    <row r="2451" spans="1:2">
      <c r="A2451" s="23">
        <v>1022</v>
      </c>
      <c r="B2451" s="23" t="s">
        <v>751</v>
      </c>
    </row>
    <row r="2452" spans="1:2">
      <c r="A2452" s="23">
        <v>1022</v>
      </c>
      <c r="B2452" s="23" t="s">
        <v>751</v>
      </c>
    </row>
    <row r="2453" spans="1:2">
      <c r="A2453" s="23">
        <v>1022</v>
      </c>
      <c r="B2453" s="23" t="s">
        <v>751</v>
      </c>
    </row>
    <row r="2454" spans="1:2">
      <c r="A2454" s="23">
        <v>1022</v>
      </c>
      <c r="B2454" s="23" t="s">
        <v>751</v>
      </c>
    </row>
    <row r="2455" spans="1:2">
      <c r="A2455" s="23">
        <v>1022</v>
      </c>
      <c r="B2455" s="23" t="s">
        <v>751</v>
      </c>
    </row>
    <row r="2456" spans="1:2">
      <c r="A2456" s="23">
        <v>1022</v>
      </c>
      <c r="B2456" s="23" t="s">
        <v>751</v>
      </c>
    </row>
    <row r="2457" spans="1:2">
      <c r="A2457" s="23">
        <v>1022</v>
      </c>
      <c r="B2457" s="23" t="s">
        <v>751</v>
      </c>
    </row>
    <row r="2458" spans="1:2">
      <c r="A2458" s="23">
        <v>1022</v>
      </c>
      <c r="B2458" s="23" t="s">
        <v>751</v>
      </c>
    </row>
    <row r="2459" spans="1:2">
      <c r="A2459" s="23">
        <v>1022</v>
      </c>
      <c r="B2459" s="23" t="s">
        <v>751</v>
      </c>
    </row>
    <row r="2460" spans="1:2">
      <c r="A2460" s="23">
        <v>1022</v>
      </c>
      <c r="B2460" s="23" t="s">
        <v>751</v>
      </c>
    </row>
    <row r="2461" spans="1:2">
      <c r="A2461" s="23">
        <v>1022</v>
      </c>
      <c r="B2461" s="23" t="s">
        <v>751</v>
      </c>
    </row>
    <row r="2462" spans="1:2">
      <c r="A2462" s="23">
        <v>1022</v>
      </c>
      <c r="B2462" s="23" t="s">
        <v>751</v>
      </c>
    </row>
    <row r="2463" spans="1:2">
      <c r="A2463" s="23">
        <v>1022</v>
      </c>
      <c r="B2463" s="23" t="s">
        <v>751</v>
      </c>
    </row>
    <row r="2464" spans="1:2">
      <c r="A2464" s="23">
        <v>1022</v>
      </c>
      <c r="B2464" s="23" t="s">
        <v>751</v>
      </c>
    </row>
    <row r="2465" spans="1:2">
      <c r="A2465" s="23">
        <v>1022</v>
      </c>
      <c r="B2465" s="23" t="s">
        <v>751</v>
      </c>
    </row>
    <row r="2466" spans="1:2">
      <c r="A2466" s="23">
        <v>1022</v>
      </c>
      <c r="B2466" s="23" t="s">
        <v>751</v>
      </c>
    </row>
    <row r="2467" spans="1:2">
      <c r="A2467" s="23">
        <v>1022</v>
      </c>
      <c r="B2467" s="23" t="s">
        <v>751</v>
      </c>
    </row>
    <row r="2468" spans="1:2">
      <c r="A2468" s="23">
        <v>1022</v>
      </c>
      <c r="B2468" s="23" t="s">
        <v>751</v>
      </c>
    </row>
    <row r="2469" spans="1:2">
      <c r="A2469" s="23">
        <v>1022</v>
      </c>
      <c r="B2469" s="23" t="s">
        <v>751</v>
      </c>
    </row>
    <row r="2470" spans="1:2">
      <c r="A2470" s="23">
        <v>1022</v>
      </c>
      <c r="B2470" s="23" t="s">
        <v>751</v>
      </c>
    </row>
    <row r="2471" spans="1:2">
      <c r="A2471" s="23">
        <v>1022</v>
      </c>
      <c r="B2471" s="23" t="s">
        <v>751</v>
      </c>
    </row>
    <row r="2472" spans="1:2">
      <c r="A2472" s="23">
        <v>1022</v>
      </c>
      <c r="B2472" s="23" t="s">
        <v>751</v>
      </c>
    </row>
    <row r="2473" spans="1:2">
      <c r="A2473" s="23">
        <v>1022</v>
      </c>
      <c r="B2473" s="23" t="s">
        <v>751</v>
      </c>
    </row>
    <row r="2474" spans="1:2">
      <c r="A2474" s="23">
        <v>1022</v>
      </c>
      <c r="B2474" s="23" t="s">
        <v>751</v>
      </c>
    </row>
    <row r="2475" spans="1:2">
      <c r="A2475" s="23">
        <v>1022</v>
      </c>
      <c r="B2475" s="23" t="s">
        <v>751</v>
      </c>
    </row>
    <row r="2476" spans="1:2">
      <c r="A2476" s="23">
        <v>1022</v>
      </c>
      <c r="B2476" s="23" t="s">
        <v>751</v>
      </c>
    </row>
    <row r="2477" spans="1:2">
      <c r="A2477" s="23">
        <v>1022</v>
      </c>
      <c r="B2477" s="23" t="s">
        <v>751</v>
      </c>
    </row>
    <row r="2478" spans="1:2">
      <c r="A2478" s="23">
        <v>1022</v>
      </c>
      <c r="B2478" s="23" t="s">
        <v>751</v>
      </c>
    </row>
    <row r="2479" spans="1:2">
      <c r="A2479" s="23">
        <v>1022</v>
      </c>
      <c r="B2479" s="23" t="s">
        <v>751</v>
      </c>
    </row>
    <row r="2480" spans="1:2">
      <c r="A2480" s="23">
        <v>1023</v>
      </c>
      <c r="B2480" s="23" t="s">
        <v>752</v>
      </c>
    </row>
    <row r="2481" spans="1:2">
      <c r="A2481" s="23">
        <v>1023</v>
      </c>
      <c r="B2481" s="23" t="s">
        <v>752</v>
      </c>
    </row>
    <row r="2482" spans="1:2">
      <c r="A2482" s="23">
        <v>1023</v>
      </c>
      <c r="B2482" s="23" t="s">
        <v>752</v>
      </c>
    </row>
    <row r="2483" spans="1:2">
      <c r="A2483" s="23">
        <v>1023</v>
      </c>
      <c r="B2483" s="23" t="s">
        <v>752</v>
      </c>
    </row>
    <row r="2484" spans="1:2">
      <c r="A2484" s="23">
        <v>1023</v>
      </c>
      <c r="B2484" s="23" t="s">
        <v>752</v>
      </c>
    </row>
    <row r="2485" spans="1:2">
      <c r="A2485" s="23">
        <v>1023</v>
      </c>
      <c r="B2485" s="23" t="s">
        <v>752</v>
      </c>
    </row>
    <row r="2486" spans="1:2">
      <c r="A2486" s="23">
        <v>1023</v>
      </c>
      <c r="B2486" s="23" t="s">
        <v>752</v>
      </c>
    </row>
    <row r="2487" spans="1:2">
      <c r="A2487" s="23">
        <v>1023</v>
      </c>
      <c r="B2487" s="23" t="s">
        <v>752</v>
      </c>
    </row>
    <row r="2488" spans="1:2">
      <c r="A2488" s="23">
        <v>1023</v>
      </c>
      <c r="B2488" s="23" t="s">
        <v>752</v>
      </c>
    </row>
    <row r="2489" spans="1:2">
      <c r="A2489" s="23">
        <v>1023</v>
      </c>
      <c r="B2489" s="23" t="s">
        <v>752</v>
      </c>
    </row>
    <row r="2490" spans="1:2">
      <c r="A2490" s="23">
        <v>1023</v>
      </c>
      <c r="B2490" s="23" t="s">
        <v>752</v>
      </c>
    </row>
    <row r="2491" spans="1:2">
      <c r="A2491" s="23">
        <v>1023</v>
      </c>
      <c r="B2491" s="23" t="s">
        <v>752</v>
      </c>
    </row>
    <row r="2492" spans="1:2">
      <c r="A2492" s="23">
        <v>1023</v>
      </c>
      <c r="B2492" s="23" t="s">
        <v>752</v>
      </c>
    </row>
    <row r="2493" spans="1:2">
      <c r="A2493" s="23">
        <v>1023</v>
      </c>
      <c r="B2493" s="23" t="s">
        <v>752</v>
      </c>
    </row>
    <row r="2494" spans="1:2">
      <c r="A2494" s="23">
        <v>1023</v>
      </c>
      <c r="B2494" s="23" t="s">
        <v>752</v>
      </c>
    </row>
    <row r="2495" spans="1:2">
      <c r="A2495" s="23">
        <v>1023</v>
      </c>
      <c r="B2495" s="23" t="s">
        <v>752</v>
      </c>
    </row>
    <row r="2496" spans="1:2">
      <c r="A2496" s="23">
        <v>1023</v>
      </c>
      <c r="B2496" s="23" t="s">
        <v>752</v>
      </c>
    </row>
    <row r="2497" spans="1:2">
      <c r="A2497" s="23">
        <v>1023</v>
      </c>
      <c r="B2497" s="23" t="s">
        <v>752</v>
      </c>
    </row>
    <row r="2498" spans="1:2">
      <c r="A2498" s="23">
        <v>1023</v>
      </c>
      <c r="B2498" s="23" t="s">
        <v>752</v>
      </c>
    </row>
    <row r="2499" spans="1:2">
      <c r="A2499" s="23">
        <v>1023</v>
      </c>
      <c r="B2499" s="23" t="s">
        <v>752</v>
      </c>
    </row>
    <row r="2500" spans="1:2">
      <c r="A2500" s="23">
        <v>1023</v>
      </c>
      <c r="B2500" s="23" t="s">
        <v>752</v>
      </c>
    </row>
    <row r="2501" spans="1:2">
      <c r="A2501" s="23">
        <v>1023</v>
      </c>
      <c r="B2501" s="23" t="s">
        <v>752</v>
      </c>
    </row>
    <row r="2502" spans="1:2">
      <c r="A2502" s="23">
        <v>1023</v>
      </c>
      <c r="B2502" s="23" t="s">
        <v>752</v>
      </c>
    </row>
    <row r="2503" spans="1:2">
      <c r="A2503" s="23">
        <v>1023</v>
      </c>
      <c r="B2503" s="23" t="s">
        <v>752</v>
      </c>
    </row>
    <row r="2504" spans="1:2">
      <c r="A2504" s="23">
        <v>1023</v>
      </c>
      <c r="B2504" s="23" t="s">
        <v>752</v>
      </c>
    </row>
    <row r="2505" spans="1:2">
      <c r="A2505" s="23">
        <v>1023</v>
      </c>
      <c r="B2505" s="23" t="s">
        <v>752</v>
      </c>
    </row>
    <row r="2506" spans="1:2">
      <c r="A2506" s="23">
        <v>1023</v>
      </c>
      <c r="B2506" s="23" t="s">
        <v>752</v>
      </c>
    </row>
    <row r="2507" spans="1:2">
      <c r="A2507" s="23">
        <v>1023</v>
      </c>
      <c r="B2507" s="23" t="s">
        <v>752</v>
      </c>
    </row>
    <row r="2508" spans="1:2">
      <c r="A2508" s="23">
        <v>1023</v>
      </c>
      <c r="B2508" s="23" t="s">
        <v>752</v>
      </c>
    </row>
    <row r="2509" spans="1:2">
      <c r="A2509" s="23">
        <v>1023</v>
      </c>
      <c r="B2509" s="23" t="s">
        <v>752</v>
      </c>
    </row>
    <row r="2510" spans="1:2">
      <c r="A2510" s="23">
        <v>1023</v>
      </c>
      <c r="B2510" s="23" t="s">
        <v>752</v>
      </c>
    </row>
    <row r="2511" spans="1:2">
      <c r="A2511" s="23">
        <v>1023</v>
      </c>
      <c r="B2511" s="23" t="s">
        <v>752</v>
      </c>
    </row>
    <row r="2512" spans="1:2">
      <c r="A2512" s="23">
        <v>1023</v>
      </c>
      <c r="B2512" s="23" t="s">
        <v>752</v>
      </c>
    </row>
    <row r="2513" spans="1:2">
      <c r="A2513" s="23">
        <v>1023</v>
      </c>
      <c r="B2513" s="23" t="s">
        <v>752</v>
      </c>
    </row>
    <row r="2514" spans="1:2">
      <c r="A2514" s="23">
        <v>1023</v>
      </c>
      <c r="B2514" s="23" t="s">
        <v>752</v>
      </c>
    </row>
    <row r="2515" spans="1:2">
      <c r="A2515" s="23">
        <v>1023</v>
      </c>
      <c r="B2515" s="23" t="s">
        <v>752</v>
      </c>
    </row>
    <row r="2516" spans="1:2">
      <c r="A2516" s="23">
        <v>1023</v>
      </c>
      <c r="B2516" s="23" t="s">
        <v>752</v>
      </c>
    </row>
    <row r="2517" spans="1:2">
      <c r="A2517" s="23">
        <v>1023</v>
      </c>
      <c r="B2517" s="23" t="s">
        <v>752</v>
      </c>
    </row>
    <row r="2518" spans="1:2">
      <c r="A2518" s="23">
        <v>1023</v>
      </c>
      <c r="B2518" s="23" t="s">
        <v>752</v>
      </c>
    </row>
    <row r="2519" spans="1:2">
      <c r="A2519" s="23">
        <v>1023</v>
      </c>
      <c r="B2519" s="23" t="s">
        <v>752</v>
      </c>
    </row>
    <row r="2520" spans="1:2">
      <c r="A2520" s="23">
        <v>1023</v>
      </c>
      <c r="B2520" s="23" t="s">
        <v>752</v>
      </c>
    </row>
    <row r="2521" spans="1:2">
      <c r="A2521" s="23">
        <v>1023</v>
      </c>
      <c r="B2521" s="23" t="s">
        <v>752</v>
      </c>
    </row>
    <row r="2522" spans="1:2">
      <c r="A2522" s="23">
        <v>1023</v>
      </c>
      <c r="B2522" s="23" t="s">
        <v>752</v>
      </c>
    </row>
    <row r="2523" spans="1:2">
      <c r="A2523" s="23">
        <v>1023</v>
      </c>
      <c r="B2523" s="23" t="s">
        <v>752</v>
      </c>
    </row>
    <row r="2524" spans="1:2">
      <c r="A2524" s="23">
        <v>1023</v>
      </c>
      <c r="B2524" s="23" t="s">
        <v>752</v>
      </c>
    </row>
    <row r="2525" spans="1:2">
      <c r="A2525" s="23">
        <v>1023</v>
      </c>
      <c r="B2525" s="23" t="s">
        <v>752</v>
      </c>
    </row>
    <row r="2526" spans="1:2">
      <c r="A2526" s="23">
        <v>1023</v>
      </c>
      <c r="B2526" s="23" t="s">
        <v>752</v>
      </c>
    </row>
    <row r="2527" spans="1:2">
      <c r="A2527" s="23">
        <v>1023</v>
      </c>
      <c r="B2527" s="23" t="s">
        <v>752</v>
      </c>
    </row>
    <row r="2528" spans="1:2">
      <c r="A2528" s="23">
        <v>1023</v>
      </c>
      <c r="B2528" s="23" t="s">
        <v>752</v>
      </c>
    </row>
    <row r="2529" spans="1:2">
      <c r="A2529" s="23">
        <v>1023</v>
      </c>
      <c r="B2529" s="23" t="s">
        <v>752</v>
      </c>
    </row>
    <row r="2530" spans="1:2">
      <c r="A2530" s="23">
        <v>1023</v>
      </c>
      <c r="B2530" s="23" t="s">
        <v>752</v>
      </c>
    </row>
    <row r="2531" spans="1:2">
      <c r="A2531" s="23">
        <v>1023</v>
      </c>
      <c r="B2531" s="23" t="s">
        <v>752</v>
      </c>
    </row>
    <row r="2532" spans="1:2">
      <c r="A2532" s="23">
        <v>1023</v>
      </c>
      <c r="B2532" s="23" t="s">
        <v>752</v>
      </c>
    </row>
    <row r="2533" spans="1:2">
      <c r="A2533" s="23">
        <v>1023</v>
      </c>
      <c r="B2533" s="23" t="s">
        <v>752</v>
      </c>
    </row>
    <row r="2534" spans="1:2">
      <c r="A2534" s="23">
        <v>1025</v>
      </c>
      <c r="B2534" s="23" t="s">
        <v>753</v>
      </c>
    </row>
    <row r="2535" spans="1:2">
      <c r="A2535" s="23">
        <v>1025</v>
      </c>
      <c r="B2535" s="23" t="s">
        <v>753</v>
      </c>
    </row>
    <row r="2536" spans="1:2">
      <c r="A2536" s="23">
        <v>1025</v>
      </c>
      <c r="B2536" s="23" t="s">
        <v>753</v>
      </c>
    </row>
    <row r="2537" spans="1:2">
      <c r="A2537" s="23">
        <v>1025</v>
      </c>
      <c r="B2537" s="23" t="s">
        <v>753</v>
      </c>
    </row>
    <row r="2538" spans="1:2">
      <c r="A2538" s="23">
        <v>1025</v>
      </c>
      <c r="B2538" s="23" t="s">
        <v>753</v>
      </c>
    </row>
    <row r="2539" spans="1:2">
      <c r="A2539" s="23">
        <v>1025</v>
      </c>
      <c r="B2539" s="23" t="s">
        <v>753</v>
      </c>
    </row>
    <row r="2540" spans="1:2">
      <c r="A2540" s="23">
        <v>1025</v>
      </c>
      <c r="B2540" s="23" t="s">
        <v>753</v>
      </c>
    </row>
    <row r="2541" spans="1:2">
      <c r="A2541" s="23">
        <v>1025</v>
      </c>
      <c r="B2541" s="23" t="s">
        <v>753</v>
      </c>
    </row>
    <row r="2542" spans="1:2">
      <c r="A2542" s="23">
        <v>1025</v>
      </c>
      <c r="B2542" s="23" t="s">
        <v>753</v>
      </c>
    </row>
    <row r="2543" spans="1:2">
      <c r="A2543" s="23">
        <v>1025</v>
      </c>
      <c r="B2543" s="23" t="s">
        <v>753</v>
      </c>
    </row>
    <row r="2544" spans="1:2">
      <c r="A2544" s="23">
        <v>1025</v>
      </c>
      <c r="B2544" s="23" t="s">
        <v>753</v>
      </c>
    </row>
    <row r="2545" spans="1:2">
      <c r="A2545" s="23">
        <v>1025</v>
      </c>
      <c r="B2545" s="23" t="s">
        <v>753</v>
      </c>
    </row>
    <row r="2546" spans="1:2">
      <c r="A2546" s="23">
        <v>1025</v>
      </c>
      <c r="B2546" s="23" t="s">
        <v>753</v>
      </c>
    </row>
    <row r="2547" spans="1:2">
      <c r="A2547" s="23">
        <v>1025</v>
      </c>
      <c r="B2547" s="23" t="s">
        <v>753</v>
      </c>
    </row>
    <row r="2548" spans="1:2">
      <c r="A2548" s="23">
        <v>1025</v>
      </c>
      <c r="B2548" s="23" t="s">
        <v>753</v>
      </c>
    </row>
    <row r="2549" spans="1:2">
      <c r="A2549" s="23">
        <v>1025</v>
      </c>
      <c r="B2549" s="23" t="s">
        <v>753</v>
      </c>
    </row>
    <row r="2550" spans="1:2">
      <c r="A2550" s="23">
        <v>1025</v>
      </c>
      <c r="B2550" s="23" t="s">
        <v>753</v>
      </c>
    </row>
    <row r="2551" spans="1:2">
      <c r="A2551" s="23">
        <v>1025</v>
      </c>
      <c r="B2551" s="23" t="s">
        <v>753</v>
      </c>
    </row>
    <row r="2552" spans="1:2">
      <c r="A2552" s="23">
        <v>1025</v>
      </c>
      <c r="B2552" s="23" t="s">
        <v>753</v>
      </c>
    </row>
    <row r="2553" spans="1:2">
      <c r="A2553" s="23">
        <v>1025</v>
      </c>
      <c r="B2553" s="23" t="s">
        <v>753</v>
      </c>
    </row>
    <row r="2554" spans="1:2">
      <c r="A2554" s="23">
        <v>1025</v>
      </c>
      <c r="B2554" s="23" t="s">
        <v>753</v>
      </c>
    </row>
    <row r="2555" spans="1:2">
      <c r="A2555" s="23">
        <v>1025</v>
      </c>
      <c r="B2555" s="23" t="s">
        <v>753</v>
      </c>
    </row>
    <row r="2556" spans="1:2">
      <c r="A2556" s="23">
        <v>1025</v>
      </c>
      <c r="B2556" s="23" t="s">
        <v>753</v>
      </c>
    </row>
    <row r="2557" spans="1:2">
      <c r="A2557" s="23">
        <v>1025</v>
      </c>
      <c r="B2557" s="23" t="s">
        <v>753</v>
      </c>
    </row>
    <row r="2558" spans="1:2">
      <c r="A2558" s="23">
        <v>1025</v>
      </c>
      <c r="B2558" s="23" t="s">
        <v>753</v>
      </c>
    </row>
    <row r="2559" spans="1:2">
      <c r="A2559" s="23">
        <v>1025</v>
      </c>
      <c r="B2559" s="23" t="s">
        <v>753</v>
      </c>
    </row>
    <row r="2560" spans="1:2">
      <c r="A2560" s="23">
        <v>1025</v>
      </c>
      <c r="B2560" s="23" t="s">
        <v>753</v>
      </c>
    </row>
    <row r="2561" spans="1:2">
      <c r="A2561" s="23">
        <v>1025</v>
      </c>
      <c r="B2561" s="23" t="s">
        <v>753</v>
      </c>
    </row>
    <row r="2562" spans="1:2">
      <c r="A2562" s="23">
        <v>1025</v>
      </c>
      <c r="B2562" s="23" t="s">
        <v>753</v>
      </c>
    </row>
    <row r="2563" spans="1:2">
      <c r="A2563" s="23">
        <v>1025</v>
      </c>
      <c r="B2563" s="23" t="s">
        <v>753</v>
      </c>
    </row>
    <row r="2564" spans="1:2">
      <c r="A2564" s="23">
        <v>1025</v>
      </c>
      <c r="B2564" s="23" t="s">
        <v>753</v>
      </c>
    </row>
    <row r="2565" spans="1:2">
      <c r="A2565" s="23">
        <v>1025</v>
      </c>
      <c r="B2565" s="23" t="s">
        <v>753</v>
      </c>
    </row>
    <row r="2566" spans="1:2">
      <c r="A2566" s="23">
        <v>1025</v>
      </c>
      <c r="B2566" s="23" t="s">
        <v>753</v>
      </c>
    </row>
    <row r="2567" spans="1:2">
      <c r="A2567" s="23">
        <v>1025</v>
      </c>
      <c r="B2567" s="23" t="s">
        <v>753</v>
      </c>
    </row>
    <row r="2568" spans="1:2">
      <c r="A2568" s="23">
        <v>1025</v>
      </c>
      <c r="B2568" s="23" t="s">
        <v>753</v>
      </c>
    </row>
    <row r="2569" spans="1:2">
      <c r="A2569" s="23">
        <v>1025</v>
      </c>
      <c r="B2569" s="23" t="s">
        <v>753</v>
      </c>
    </row>
    <row r="2570" spans="1:2">
      <c r="A2570" s="23">
        <v>1025</v>
      </c>
      <c r="B2570" s="23" t="s">
        <v>753</v>
      </c>
    </row>
    <row r="2571" spans="1:2">
      <c r="A2571" s="23">
        <v>1025</v>
      </c>
      <c r="B2571" s="23" t="s">
        <v>753</v>
      </c>
    </row>
    <row r="2572" spans="1:2">
      <c r="A2572" s="23">
        <v>1025</v>
      </c>
      <c r="B2572" s="23" t="s">
        <v>753</v>
      </c>
    </row>
    <row r="2573" spans="1:2">
      <c r="A2573" s="23">
        <v>1025</v>
      </c>
      <c r="B2573" s="23" t="s">
        <v>753</v>
      </c>
    </row>
    <row r="2574" spans="1:2">
      <c r="A2574" s="23">
        <v>1025</v>
      </c>
      <c r="B2574" s="23" t="s">
        <v>753</v>
      </c>
    </row>
    <row r="2575" spans="1:2">
      <c r="A2575" s="23">
        <v>1025</v>
      </c>
      <c r="B2575" s="23" t="s">
        <v>753</v>
      </c>
    </row>
    <row r="2576" spans="1:2">
      <c r="A2576" s="23">
        <v>1025</v>
      </c>
      <c r="B2576" s="23" t="s">
        <v>753</v>
      </c>
    </row>
    <row r="2577" spans="1:2">
      <c r="A2577" s="23">
        <v>1025</v>
      </c>
      <c r="B2577" s="23" t="s">
        <v>753</v>
      </c>
    </row>
    <row r="2578" spans="1:2">
      <c r="A2578" s="23">
        <v>1025</v>
      </c>
      <c r="B2578" s="23" t="s">
        <v>753</v>
      </c>
    </row>
    <row r="2579" spans="1:2">
      <c r="A2579" s="23">
        <v>1025</v>
      </c>
      <c r="B2579" s="23" t="s">
        <v>753</v>
      </c>
    </row>
    <row r="2580" spans="1:2">
      <c r="A2580" s="23">
        <v>1025</v>
      </c>
      <c r="B2580" s="23" t="s">
        <v>753</v>
      </c>
    </row>
    <row r="2581" spans="1:2">
      <c r="A2581" s="23">
        <v>1025</v>
      </c>
      <c r="B2581" s="23" t="s">
        <v>753</v>
      </c>
    </row>
    <row r="2582" spans="1:2">
      <c r="A2582" s="23">
        <v>1025</v>
      </c>
      <c r="B2582" s="23" t="s">
        <v>753</v>
      </c>
    </row>
    <row r="2583" spans="1:2">
      <c r="A2583" s="23">
        <v>1025</v>
      </c>
      <c r="B2583" s="23" t="s">
        <v>753</v>
      </c>
    </row>
    <row r="2584" spans="1:2">
      <c r="A2584" s="23">
        <v>1025</v>
      </c>
      <c r="B2584" s="23" t="s">
        <v>753</v>
      </c>
    </row>
    <row r="2585" spans="1:2">
      <c r="A2585" s="23">
        <v>1025</v>
      </c>
      <c r="B2585" s="23" t="s">
        <v>753</v>
      </c>
    </row>
    <row r="2586" spans="1:2">
      <c r="A2586" s="23">
        <v>1025</v>
      </c>
      <c r="B2586" s="23" t="s">
        <v>753</v>
      </c>
    </row>
    <row r="2587" spans="1:2">
      <c r="A2587" s="23">
        <v>1025</v>
      </c>
      <c r="B2587" s="23" t="s">
        <v>753</v>
      </c>
    </row>
    <row r="2588" spans="1:2">
      <c r="A2588" s="23">
        <v>1025</v>
      </c>
      <c r="B2588" s="23" t="s">
        <v>753</v>
      </c>
    </row>
    <row r="2589" spans="1:2">
      <c r="A2589" s="23">
        <v>1025</v>
      </c>
      <c r="B2589" s="23" t="s">
        <v>753</v>
      </c>
    </row>
    <row r="2590" spans="1:2">
      <c r="A2590" s="23">
        <v>1025</v>
      </c>
      <c r="B2590" s="23" t="s">
        <v>753</v>
      </c>
    </row>
    <row r="2591" spans="1:2">
      <c r="A2591" s="23">
        <v>1025</v>
      </c>
      <c r="B2591" s="23" t="s">
        <v>753</v>
      </c>
    </row>
    <row r="2592" spans="1:2">
      <c r="A2592" s="23">
        <v>1025</v>
      </c>
      <c r="B2592" s="23" t="s">
        <v>753</v>
      </c>
    </row>
    <row r="2593" spans="1:2">
      <c r="A2593" s="23">
        <v>1025</v>
      </c>
      <c r="B2593" s="23" t="s">
        <v>753</v>
      </c>
    </row>
    <row r="2594" spans="1:2">
      <c r="A2594" s="23">
        <v>1025</v>
      </c>
      <c r="B2594" s="23" t="s">
        <v>753</v>
      </c>
    </row>
    <row r="2595" spans="1:2">
      <c r="A2595" s="23">
        <v>1025</v>
      </c>
      <c r="B2595" s="23" t="s">
        <v>753</v>
      </c>
    </row>
    <row r="2596" spans="1:2">
      <c r="A2596" s="23">
        <v>1025</v>
      </c>
      <c r="B2596" s="23" t="s">
        <v>753</v>
      </c>
    </row>
    <row r="2597" spans="1:2">
      <c r="A2597" s="23">
        <v>1025</v>
      </c>
      <c r="B2597" s="23" t="s">
        <v>753</v>
      </c>
    </row>
    <row r="2598" spans="1:2">
      <c r="A2598" s="23">
        <v>1025</v>
      </c>
      <c r="B2598" s="23" t="s">
        <v>753</v>
      </c>
    </row>
    <row r="2599" spans="1:2">
      <c r="A2599" s="23">
        <v>1025</v>
      </c>
      <c r="B2599" s="23" t="s">
        <v>753</v>
      </c>
    </row>
    <row r="2600" spans="1:2">
      <c r="A2600" s="23">
        <v>1025</v>
      </c>
      <c r="B2600" s="23" t="s">
        <v>753</v>
      </c>
    </row>
    <row r="2601" spans="1:2">
      <c r="A2601" s="23">
        <v>1025</v>
      </c>
      <c r="B2601" s="23" t="s">
        <v>753</v>
      </c>
    </row>
    <row r="2602" spans="1:2">
      <c r="A2602" s="23">
        <v>1025</v>
      </c>
      <c r="B2602" s="23" t="s">
        <v>753</v>
      </c>
    </row>
    <row r="2603" spans="1:2">
      <c r="A2603" s="23">
        <v>1025</v>
      </c>
      <c r="B2603" s="23" t="s">
        <v>753</v>
      </c>
    </row>
    <row r="2604" spans="1:2">
      <c r="A2604" s="23">
        <v>1025</v>
      </c>
      <c r="B2604" s="23" t="s">
        <v>753</v>
      </c>
    </row>
    <row r="2605" spans="1:2">
      <c r="A2605" s="23">
        <v>1025</v>
      </c>
      <c r="B2605" s="23" t="s">
        <v>753</v>
      </c>
    </row>
    <row r="2606" spans="1:2">
      <c r="A2606" s="23">
        <v>1025</v>
      </c>
      <c r="B2606" s="23" t="s">
        <v>753</v>
      </c>
    </row>
    <row r="2607" spans="1:2">
      <c r="A2607" s="23">
        <v>1025</v>
      </c>
      <c r="B2607" s="23" t="s">
        <v>753</v>
      </c>
    </row>
    <row r="2608" spans="1:2">
      <c r="A2608" s="23">
        <v>1025</v>
      </c>
      <c r="B2608" s="23" t="s">
        <v>753</v>
      </c>
    </row>
    <row r="2609" spans="1:2">
      <c r="A2609" s="23">
        <v>1025</v>
      </c>
      <c r="B2609" s="23" t="s">
        <v>753</v>
      </c>
    </row>
    <row r="2610" spans="1:2">
      <c r="A2610" s="23">
        <v>1025</v>
      </c>
      <c r="B2610" s="23" t="s">
        <v>753</v>
      </c>
    </row>
    <row r="2611" spans="1:2">
      <c r="A2611" s="23">
        <v>1025</v>
      </c>
      <c r="B2611" s="23" t="s">
        <v>753</v>
      </c>
    </row>
    <row r="2612" spans="1:2">
      <c r="A2612" s="23">
        <v>1025</v>
      </c>
      <c r="B2612" s="23" t="s">
        <v>753</v>
      </c>
    </row>
    <row r="2613" spans="1:2">
      <c r="A2613" s="23">
        <v>1025</v>
      </c>
      <c r="B2613" s="23" t="s">
        <v>753</v>
      </c>
    </row>
    <row r="2614" spans="1:2">
      <c r="A2614" s="23">
        <v>1025</v>
      </c>
      <c r="B2614" s="23" t="s">
        <v>753</v>
      </c>
    </row>
    <row r="2615" spans="1:2">
      <c r="A2615" s="23">
        <v>1025</v>
      </c>
      <c r="B2615" s="23" t="s">
        <v>753</v>
      </c>
    </row>
    <row r="2616" spans="1:2">
      <c r="A2616" s="23">
        <v>1025</v>
      </c>
      <c r="B2616" s="23" t="s">
        <v>753</v>
      </c>
    </row>
    <row r="2617" spans="1:2">
      <c r="A2617" s="23">
        <v>1025</v>
      </c>
      <c r="B2617" s="23" t="s">
        <v>753</v>
      </c>
    </row>
    <row r="2618" spans="1:2">
      <c r="A2618" s="23">
        <v>1025</v>
      </c>
      <c r="B2618" s="23" t="s">
        <v>753</v>
      </c>
    </row>
    <row r="2619" spans="1:2">
      <c r="A2619" s="23">
        <v>1025</v>
      </c>
      <c r="B2619" s="23" t="s">
        <v>753</v>
      </c>
    </row>
    <row r="2620" spans="1:2">
      <c r="A2620" s="23">
        <v>1025</v>
      </c>
      <c r="B2620" s="23" t="s">
        <v>753</v>
      </c>
    </row>
    <row r="2621" spans="1:2">
      <c r="A2621" s="23">
        <v>1025</v>
      </c>
      <c r="B2621" s="23" t="s">
        <v>753</v>
      </c>
    </row>
    <row r="2622" spans="1:2">
      <c r="A2622" s="23">
        <v>1025</v>
      </c>
      <c r="B2622" s="23" t="s">
        <v>753</v>
      </c>
    </row>
    <row r="2623" spans="1:2">
      <c r="A2623" s="23">
        <v>1025</v>
      </c>
      <c r="B2623" s="23" t="s">
        <v>753</v>
      </c>
    </row>
    <row r="2624" spans="1:2">
      <c r="A2624" s="23">
        <v>1025</v>
      </c>
      <c r="B2624" s="23" t="s">
        <v>753</v>
      </c>
    </row>
    <row r="2625" spans="1:2">
      <c r="A2625" s="23">
        <v>1025</v>
      </c>
      <c r="B2625" s="23" t="s">
        <v>753</v>
      </c>
    </row>
    <row r="2626" spans="1:2">
      <c r="A2626" s="23">
        <v>1025</v>
      </c>
      <c r="B2626" s="23" t="s">
        <v>753</v>
      </c>
    </row>
    <row r="2627" spans="1:2">
      <c r="A2627" s="23">
        <v>1025</v>
      </c>
      <c r="B2627" s="23" t="s">
        <v>753</v>
      </c>
    </row>
    <row r="2628" spans="1:2">
      <c r="A2628" s="23">
        <v>1025</v>
      </c>
      <c r="B2628" s="23" t="s">
        <v>753</v>
      </c>
    </row>
    <row r="2629" spans="1:2">
      <c r="A2629" s="23">
        <v>1025</v>
      </c>
      <c r="B2629" s="23" t="s">
        <v>753</v>
      </c>
    </row>
    <row r="2630" spans="1:2">
      <c r="A2630" s="23">
        <v>1025</v>
      </c>
      <c r="B2630" s="23" t="s">
        <v>753</v>
      </c>
    </row>
    <row r="2631" spans="1:2">
      <c r="A2631" s="23">
        <v>1025</v>
      </c>
      <c r="B2631" s="23" t="s">
        <v>753</v>
      </c>
    </row>
    <row r="2632" spans="1:2">
      <c r="A2632" s="23">
        <v>1025</v>
      </c>
      <c r="B2632" s="23" t="s">
        <v>753</v>
      </c>
    </row>
    <row r="2633" spans="1:2">
      <c r="A2633" s="23">
        <v>1025</v>
      </c>
      <c r="B2633" s="23" t="s">
        <v>753</v>
      </c>
    </row>
    <row r="2634" spans="1:2">
      <c r="A2634" s="23">
        <v>1025</v>
      </c>
      <c r="B2634" s="23" t="s">
        <v>753</v>
      </c>
    </row>
    <row r="2635" spans="1:2">
      <c r="A2635" s="23">
        <v>1025</v>
      </c>
      <c r="B2635" s="23" t="s">
        <v>753</v>
      </c>
    </row>
    <row r="2636" spans="1:2">
      <c r="A2636" s="23">
        <v>1026</v>
      </c>
      <c r="B2636" s="23" t="s">
        <v>754</v>
      </c>
    </row>
    <row r="2637" spans="1:2">
      <c r="A2637" s="23">
        <v>1026</v>
      </c>
      <c r="B2637" s="23" t="s">
        <v>754</v>
      </c>
    </row>
    <row r="2638" spans="1:2">
      <c r="A2638" s="23">
        <v>1026</v>
      </c>
      <c r="B2638" s="23" t="s">
        <v>754</v>
      </c>
    </row>
    <row r="2639" spans="1:2">
      <c r="A2639" s="23">
        <v>1026</v>
      </c>
      <c r="B2639" s="23" t="s">
        <v>754</v>
      </c>
    </row>
    <row r="2640" spans="1:2">
      <c r="A2640" s="23">
        <v>1026</v>
      </c>
      <c r="B2640" s="23" t="s">
        <v>754</v>
      </c>
    </row>
    <row r="2641" spans="1:2">
      <c r="A2641" s="23">
        <v>1026</v>
      </c>
      <c r="B2641" s="23" t="s">
        <v>754</v>
      </c>
    </row>
    <row r="2642" spans="1:2">
      <c r="A2642" s="23">
        <v>1026</v>
      </c>
      <c r="B2642" s="23" t="s">
        <v>754</v>
      </c>
    </row>
    <row r="2643" spans="1:2">
      <c r="A2643" s="23">
        <v>1026</v>
      </c>
      <c r="B2643" s="23" t="s">
        <v>754</v>
      </c>
    </row>
    <row r="2644" spans="1:2">
      <c r="A2644" s="23">
        <v>1026</v>
      </c>
      <c r="B2644" s="23" t="s">
        <v>754</v>
      </c>
    </row>
    <row r="2645" spans="1:2">
      <c r="A2645" s="23">
        <v>1026</v>
      </c>
      <c r="B2645" s="23" t="s">
        <v>754</v>
      </c>
    </row>
    <row r="2646" spans="1:2">
      <c r="A2646" s="23">
        <v>1026</v>
      </c>
      <c r="B2646" s="23" t="s">
        <v>754</v>
      </c>
    </row>
    <row r="2647" spans="1:2">
      <c r="A2647" s="23">
        <v>1026</v>
      </c>
      <c r="B2647" s="23" t="s">
        <v>754</v>
      </c>
    </row>
    <row r="2648" spans="1:2">
      <c r="A2648" s="23">
        <v>1026</v>
      </c>
      <c r="B2648" s="23" t="s">
        <v>754</v>
      </c>
    </row>
    <row r="2649" spans="1:2">
      <c r="A2649" s="23">
        <v>1026</v>
      </c>
      <c r="B2649" s="23" t="s">
        <v>754</v>
      </c>
    </row>
    <row r="2650" spans="1:2">
      <c r="A2650" s="23">
        <v>1026</v>
      </c>
      <c r="B2650" s="23" t="s">
        <v>754</v>
      </c>
    </row>
    <row r="2651" spans="1:2">
      <c r="A2651" s="23">
        <v>1026</v>
      </c>
      <c r="B2651" s="23" t="s">
        <v>754</v>
      </c>
    </row>
    <row r="2652" spans="1:2">
      <c r="A2652" s="23">
        <v>1026</v>
      </c>
      <c r="B2652" s="23" t="s">
        <v>754</v>
      </c>
    </row>
    <row r="2653" spans="1:2">
      <c r="A2653" s="23">
        <v>1026</v>
      </c>
      <c r="B2653" s="23" t="s">
        <v>754</v>
      </c>
    </row>
    <row r="2654" spans="1:2">
      <c r="A2654" s="23">
        <v>1026</v>
      </c>
      <c r="B2654" s="23" t="s">
        <v>754</v>
      </c>
    </row>
    <row r="2655" spans="1:2">
      <c r="A2655" s="23">
        <v>1026</v>
      </c>
      <c r="B2655" s="23" t="s">
        <v>754</v>
      </c>
    </row>
    <row r="2656" spans="1:2">
      <c r="A2656" s="23">
        <v>1026</v>
      </c>
      <c r="B2656" s="23" t="s">
        <v>754</v>
      </c>
    </row>
    <row r="2657" spans="1:2">
      <c r="A2657" s="23">
        <v>1026</v>
      </c>
      <c r="B2657" s="23" t="s">
        <v>754</v>
      </c>
    </row>
    <row r="2658" spans="1:2">
      <c r="A2658" s="23">
        <v>1026</v>
      </c>
      <c r="B2658" s="23" t="s">
        <v>754</v>
      </c>
    </row>
    <row r="2659" spans="1:2">
      <c r="A2659" s="23">
        <v>1026</v>
      </c>
      <c r="B2659" s="23" t="s">
        <v>754</v>
      </c>
    </row>
    <row r="2660" spans="1:2">
      <c r="A2660" s="23">
        <v>1026</v>
      </c>
      <c r="B2660" s="23" t="s">
        <v>754</v>
      </c>
    </row>
    <row r="2661" spans="1:2">
      <c r="A2661" s="23">
        <v>1026</v>
      </c>
      <c r="B2661" s="23" t="s">
        <v>754</v>
      </c>
    </row>
    <row r="2662" spans="1:2">
      <c r="A2662" s="23">
        <v>1026</v>
      </c>
      <c r="B2662" s="23" t="s">
        <v>754</v>
      </c>
    </row>
    <row r="2663" spans="1:2">
      <c r="A2663" s="23">
        <v>1026</v>
      </c>
      <c r="B2663" s="23" t="s">
        <v>754</v>
      </c>
    </row>
    <row r="2664" spans="1:2">
      <c r="A2664" s="23">
        <v>1026</v>
      </c>
      <c r="B2664" s="23" t="s">
        <v>754</v>
      </c>
    </row>
    <row r="2665" spans="1:2">
      <c r="A2665" s="23">
        <v>1026</v>
      </c>
      <c r="B2665" s="23" t="s">
        <v>754</v>
      </c>
    </row>
    <row r="2666" spans="1:2">
      <c r="A2666" s="23">
        <v>1026</v>
      </c>
      <c r="B2666" s="23" t="s">
        <v>754</v>
      </c>
    </row>
    <row r="2667" spans="1:2">
      <c r="A2667" s="23">
        <v>1026</v>
      </c>
      <c r="B2667" s="23" t="s">
        <v>754</v>
      </c>
    </row>
    <row r="2668" spans="1:2">
      <c r="A2668" s="23">
        <v>1026</v>
      </c>
      <c r="B2668" s="23" t="s">
        <v>754</v>
      </c>
    </row>
    <row r="2669" spans="1:2">
      <c r="A2669" s="23">
        <v>1026</v>
      </c>
      <c r="B2669" s="23" t="s">
        <v>754</v>
      </c>
    </row>
    <row r="2670" spans="1:2">
      <c r="A2670" s="23">
        <v>1026</v>
      </c>
      <c r="B2670" s="23" t="s">
        <v>754</v>
      </c>
    </row>
    <row r="2671" spans="1:2">
      <c r="A2671" s="23">
        <v>1026</v>
      </c>
      <c r="B2671" s="23" t="s">
        <v>754</v>
      </c>
    </row>
    <row r="2672" spans="1:2">
      <c r="A2672" s="23">
        <v>1026</v>
      </c>
      <c r="B2672" s="23" t="s">
        <v>754</v>
      </c>
    </row>
    <row r="2673" spans="1:2">
      <c r="A2673" s="23">
        <v>1026</v>
      </c>
      <c r="B2673" s="23" t="s">
        <v>754</v>
      </c>
    </row>
    <row r="2674" spans="1:2">
      <c r="A2674" s="23">
        <v>1026</v>
      </c>
      <c r="B2674" s="23" t="s">
        <v>754</v>
      </c>
    </row>
    <row r="2675" spans="1:2">
      <c r="A2675" s="23">
        <v>1026</v>
      </c>
      <c r="B2675" s="23" t="s">
        <v>754</v>
      </c>
    </row>
    <row r="2676" spans="1:2">
      <c r="A2676" s="23">
        <v>1026</v>
      </c>
      <c r="B2676" s="23" t="s">
        <v>754</v>
      </c>
    </row>
    <row r="2677" spans="1:2">
      <c r="A2677" s="23">
        <v>1026</v>
      </c>
      <c r="B2677" s="23" t="s">
        <v>754</v>
      </c>
    </row>
    <row r="2678" spans="1:2">
      <c r="A2678" s="23">
        <v>1026</v>
      </c>
      <c r="B2678" s="23" t="s">
        <v>754</v>
      </c>
    </row>
    <row r="2679" spans="1:2">
      <c r="A2679" s="23">
        <v>1026</v>
      </c>
      <c r="B2679" s="23" t="s">
        <v>754</v>
      </c>
    </row>
    <row r="2680" spans="1:2">
      <c r="A2680" s="23">
        <v>1027</v>
      </c>
      <c r="B2680" s="23" t="s">
        <v>755</v>
      </c>
    </row>
    <row r="2681" spans="1:2">
      <c r="A2681" s="23">
        <v>1027</v>
      </c>
      <c r="B2681" s="23" t="s">
        <v>755</v>
      </c>
    </row>
    <row r="2682" spans="1:2">
      <c r="A2682" s="23">
        <v>1027</v>
      </c>
      <c r="B2682" s="23" t="s">
        <v>755</v>
      </c>
    </row>
    <row r="2683" spans="1:2">
      <c r="A2683" s="23">
        <v>1027</v>
      </c>
      <c r="B2683" s="23" t="s">
        <v>755</v>
      </c>
    </row>
    <row r="2684" spans="1:2">
      <c r="A2684" s="23">
        <v>1027</v>
      </c>
      <c r="B2684" s="23" t="s">
        <v>755</v>
      </c>
    </row>
    <row r="2685" spans="1:2">
      <c r="A2685" s="23">
        <v>1027</v>
      </c>
      <c r="B2685" s="23" t="s">
        <v>755</v>
      </c>
    </row>
    <row r="2686" spans="1:2">
      <c r="A2686" s="23">
        <v>1027</v>
      </c>
      <c r="B2686" s="23" t="s">
        <v>755</v>
      </c>
    </row>
    <row r="2687" spans="1:2">
      <c r="A2687" s="23">
        <v>1027</v>
      </c>
      <c r="B2687" s="23" t="s">
        <v>755</v>
      </c>
    </row>
    <row r="2688" spans="1:2">
      <c r="A2688" s="23">
        <v>1027</v>
      </c>
      <c r="B2688" s="23" t="s">
        <v>755</v>
      </c>
    </row>
    <row r="2689" spans="1:2">
      <c r="A2689" s="23">
        <v>1027</v>
      </c>
      <c r="B2689" s="23" t="s">
        <v>755</v>
      </c>
    </row>
    <row r="2690" spans="1:2">
      <c r="A2690" s="23">
        <v>1027</v>
      </c>
      <c r="B2690" s="23" t="s">
        <v>755</v>
      </c>
    </row>
    <row r="2691" spans="1:2">
      <c r="A2691" s="23">
        <v>1027</v>
      </c>
      <c r="B2691" s="23" t="s">
        <v>755</v>
      </c>
    </row>
    <row r="2692" spans="1:2">
      <c r="A2692" s="23">
        <v>1027</v>
      </c>
      <c r="B2692" s="23" t="s">
        <v>755</v>
      </c>
    </row>
    <row r="2693" spans="1:2">
      <c r="A2693" s="23">
        <v>1027</v>
      </c>
      <c r="B2693" s="23" t="s">
        <v>755</v>
      </c>
    </row>
    <row r="2694" spans="1:2">
      <c r="A2694" s="23">
        <v>1027</v>
      </c>
      <c r="B2694" s="23" t="s">
        <v>755</v>
      </c>
    </row>
    <row r="2695" spans="1:2">
      <c r="A2695" s="23">
        <v>1027</v>
      </c>
      <c r="B2695" s="23" t="s">
        <v>755</v>
      </c>
    </row>
    <row r="2696" spans="1:2">
      <c r="A2696" s="23">
        <v>1027</v>
      </c>
      <c r="B2696" s="23" t="s">
        <v>755</v>
      </c>
    </row>
    <row r="2697" spans="1:2">
      <c r="A2697" s="23">
        <v>1027</v>
      </c>
      <c r="B2697" s="23" t="s">
        <v>755</v>
      </c>
    </row>
    <row r="2698" spans="1:2">
      <c r="A2698" s="23">
        <v>1027</v>
      </c>
      <c r="B2698" s="23" t="s">
        <v>755</v>
      </c>
    </row>
    <row r="2699" spans="1:2">
      <c r="A2699" s="23">
        <v>1027</v>
      </c>
      <c r="B2699" s="23" t="s">
        <v>755</v>
      </c>
    </row>
    <row r="2700" spans="1:2">
      <c r="A2700" s="23">
        <v>1027</v>
      </c>
      <c r="B2700" s="23" t="s">
        <v>755</v>
      </c>
    </row>
    <row r="2701" spans="1:2">
      <c r="A2701" s="23">
        <v>1027</v>
      </c>
      <c r="B2701" s="23" t="s">
        <v>755</v>
      </c>
    </row>
    <row r="2702" spans="1:2">
      <c r="A2702" s="23">
        <v>1027</v>
      </c>
      <c r="B2702" s="23" t="s">
        <v>755</v>
      </c>
    </row>
    <row r="2703" spans="1:2">
      <c r="A2703" s="23">
        <v>1027</v>
      </c>
      <c r="B2703" s="23" t="s">
        <v>755</v>
      </c>
    </row>
    <row r="2704" spans="1:2">
      <c r="A2704" s="23">
        <v>1027</v>
      </c>
      <c r="B2704" s="23" t="s">
        <v>755</v>
      </c>
    </row>
    <row r="2705" spans="1:2">
      <c r="A2705" s="23">
        <v>1027</v>
      </c>
      <c r="B2705" s="23" t="s">
        <v>755</v>
      </c>
    </row>
    <row r="2706" spans="1:2">
      <c r="A2706" s="23">
        <v>1027</v>
      </c>
      <c r="B2706" s="23" t="s">
        <v>755</v>
      </c>
    </row>
    <row r="2707" spans="1:2">
      <c r="A2707" s="23">
        <v>1027</v>
      </c>
      <c r="B2707" s="23" t="s">
        <v>755</v>
      </c>
    </row>
    <row r="2708" spans="1:2">
      <c r="A2708" s="23">
        <v>1027</v>
      </c>
      <c r="B2708" s="23" t="s">
        <v>755</v>
      </c>
    </row>
    <row r="2709" spans="1:2">
      <c r="A2709" s="23">
        <v>1027</v>
      </c>
      <c r="B2709" s="23" t="s">
        <v>755</v>
      </c>
    </row>
    <row r="2710" spans="1:2">
      <c r="A2710" s="23">
        <v>1027</v>
      </c>
      <c r="B2710" s="23" t="s">
        <v>755</v>
      </c>
    </row>
    <row r="2711" spans="1:2">
      <c r="A2711" s="23">
        <v>1027</v>
      </c>
      <c r="B2711" s="23" t="s">
        <v>755</v>
      </c>
    </row>
    <row r="2712" spans="1:2">
      <c r="A2712" s="23">
        <v>1027</v>
      </c>
      <c r="B2712" s="23" t="s">
        <v>755</v>
      </c>
    </row>
    <row r="2713" spans="1:2">
      <c r="A2713" s="23">
        <v>1027</v>
      </c>
      <c r="B2713" s="23" t="s">
        <v>755</v>
      </c>
    </row>
    <row r="2714" spans="1:2">
      <c r="A2714" s="23">
        <v>1027</v>
      </c>
      <c r="B2714" s="23" t="s">
        <v>755</v>
      </c>
    </row>
    <row r="2715" spans="1:2">
      <c r="A2715" s="23">
        <v>1027</v>
      </c>
      <c r="B2715" s="23" t="s">
        <v>755</v>
      </c>
    </row>
    <row r="2716" spans="1:2">
      <c r="A2716" s="23">
        <v>1027</v>
      </c>
      <c r="B2716" s="23" t="s">
        <v>755</v>
      </c>
    </row>
    <row r="2717" spans="1:2">
      <c r="A2717" s="23">
        <v>1027</v>
      </c>
      <c r="B2717" s="23" t="s">
        <v>755</v>
      </c>
    </row>
    <row r="2718" spans="1:2">
      <c r="A2718" s="23">
        <v>1027</v>
      </c>
      <c r="B2718" s="23" t="s">
        <v>755</v>
      </c>
    </row>
    <row r="2719" spans="1:2">
      <c r="A2719" s="23">
        <v>1027</v>
      </c>
      <c r="B2719" s="23" t="s">
        <v>755</v>
      </c>
    </row>
    <row r="2720" spans="1:2">
      <c r="A2720" s="23">
        <v>1027</v>
      </c>
      <c r="B2720" s="23" t="s">
        <v>755</v>
      </c>
    </row>
    <row r="2721" spans="1:2">
      <c r="A2721" s="23">
        <v>1027</v>
      </c>
      <c r="B2721" s="23" t="s">
        <v>755</v>
      </c>
    </row>
    <row r="2722" spans="1:2">
      <c r="A2722" s="23">
        <v>1027</v>
      </c>
      <c r="B2722" s="23" t="s">
        <v>755</v>
      </c>
    </row>
    <row r="2723" spans="1:2">
      <c r="A2723" s="23">
        <v>1027</v>
      </c>
      <c r="B2723" s="23" t="s">
        <v>755</v>
      </c>
    </row>
    <row r="2724" spans="1:2">
      <c r="A2724" s="23">
        <v>1027</v>
      </c>
      <c r="B2724" s="23" t="s">
        <v>755</v>
      </c>
    </row>
    <row r="2725" spans="1:2">
      <c r="A2725" s="23">
        <v>1027</v>
      </c>
      <c r="B2725" s="23" t="s">
        <v>755</v>
      </c>
    </row>
    <row r="2726" spans="1:2">
      <c r="A2726" s="23">
        <v>1027</v>
      </c>
      <c r="B2726" s="23" t="s">
        <v>755</v>
      </c>
    </row>
    <row r="2727" spans="1:2">
      <c r="A2727" s="23">
        <v>1027</v>
      </c>
      <c r="B2727" s="23" t="s">
        <v>755</v>
      </c>
    </row>
    <row r="2728" spans="1:2">
      <c r="A2728" s="23">
        <v>1027</v>
      </c>
      <c r="B2728" s="23" t="s">
        <v>755</v>
      </c>
    </row>
    <row r="2729" spans="1:2">
      <c r="A2729" s="23">
        <v>1027</v>
      </c>
      <c r="B2729" s="23" t="s">
        <v>755</v>
      </c>
    </row>
    <row r="2730" spans="1:2">
      <c r="A2730" s="23">
        <v>1027</v>
      </c>
      <c r="B2730" s="23" t="s">
        <v>755</v>
      </c>
    </row>
    <row r="2731" spans="1:2">
      <c r="A2731" s="23">
        <v>1027</v>
      </c>
      <c r="B2731" s="23" t="s">
        <v>755</v>
      </c>
    </row>
    <row r="2732" spans="1:2">
      <c r="A2732" s="23">
        <v>1027</v>
      </c>
      <c r="B2732" s="23" t="s">
        <v>755</v>
      </c>
    </row>
    <row r="2733" spans="1:2">
      <c r="A2733" s="23">
        <v>1027</v>
      </c>
      <c r="B2733" s="23" t="s">
        <v>755</v>
      </c>
    </row>
    <row r="2734" spans="1:2">
      <c r="A2734" s="23">
        <v>1027</v>
      </c>
      <c r="B2734" s="23" t="s">
        <v>755</v>
      </c>
    </row>
    <row r="2735" spans="1:2">
      <c r="A2735" s="23">
        <v>1027</v>
      </c>
      <c r="B2735" s="23" t="s">
        <v>755</v>
      </c>
    </row>
    <row r="2736" spans="1:2">
      <c r="A2736" s="23">
        <v>1027</v>
      </c>
      <c r="B2736" s="23" t="s">
        <v>755</v>
      </c>
    </row>
    <row r="2737" spans="1:2">
      <c r="A2737" s="23">
        <v>1027</v>
      </c>
      <c r="B2737" s="23" t="s">
        <v>755</v>
      </c>
    </row>
    <row r="2738" spans="1:2">
      <c r="A2738" s="23">
        <v>1027</v>
      </c>
      <c r="B2738" s="23" t="s">
        <v>755</v>
      </c>
    </row>
    <row r="2739" spans="1:2">
      <c r="A2739" s="23">
        <v>1027</v>
      </c>
      <c r="B2739" s="23" t="s">
        <v>755</v>
      </c>
    </row>
    <row r="2740" spans="1:2">
      <c r="A2740" s="23">
        <v>1027</v>
      </c>
      <c r="B2740" s="23" t="s">
        <v>755</v>
      </c>
    </row>
    <row r="2741" spans="1:2">
      <c r="A2741" s="23">
        <v>1027</v>
      </c>
      <c r="B2741" s="23" t="s">
        <v>755</v>
      </c>
    </row>
    <row r="2742" spans="1:2">
      <c r="A2742" s="23">
        <v>1027</v>
      </c>
      <c r="B2742" s="23" t="s">
        <v>755</v>
      </c>
    </row>
    <row r="2743" spans="1:2">
      <c r="A2743" s="23">
        <v>1027</v>
      </c>
      <c r="B2743" s="23" t="s">
        <v>755</v>
      </c>
    </row>
    <row r="2744" spans="1:2">
      <c r="A2744" s="23">
        <v>1027</v>
      </c>
      <c r="B2744" s="23" t="s">
        <v>755</v>
      </c>
    </row>
    <row r="2745" spans="1:2">
      <c r="A2745" s="23">
        <v>1028</v>
      </c>
      <c r="B2745" s="23" t="s">
        <v>756</v>
      </c>
    </row>
    <row r="2746" spans="1:2">
      <c r="A2746" s="23">
        <v>1028</v>
      </c>
      <c r="B2746" s="23" t="s">
        <v>756</v>
      </c>
    </row>
    <row r="2747" spans="1:2">
      <c r="A2747" s="23">
        <v>1028</v>
      </c>
      <c r="B2747" s="23" t="s">
        <v>756</v>
      </c>
    </row>
    <row r="2748" spans="1:2">
      <c r="A2748" s="23">
        <v>1028</v>
      </c>
      <c r="B2748" s="23" t="s">
        <v>756</v>
      </c>
    </row>
    <row r="2749" spans="1:2">
      <c r="A2749" s="23">
        <v>1028</v>
      </c>
      <c r="B2749" s="23" t="s">
        <v>756</v>
      </c>
    </row>
    <row r="2750" spans="1:2">
      <c r="A2750" s="23">
        <v>1028</v>
      </c>
      <c r="B2750" s="23" t="s">
        <v>756</v>
      </c>
    </row>
    <row r="2751" spans="1:2">
      <c r="A2751" s="23">
        <v>1028</v>
      </c>
      <c r="B2751" s="23" t="s">
        <v>756</v>
      </c>
    </row>
    <row r="2752" spans="1:2">
      <c r="A2752" s="23">
        <v>1028</v>
      </c>
      <c r="B2752" s="23" t="s">
        <v>756</v>
      </c>
    </row>
    <row r="2753" spans="1:2">
      <c r="A2753" s="23">
        <v>1028</v>
      </c>
      <c r="B2753" s="23" t="s">
        <v>756</v>
      </c>
    </row>
    <row r="2754" spans="1:2">
      <c r="A2754" s="23">
        <v>1028</v>
      </c>
      <c r="B2754" s="23" t="s">
        <v>756</v>
      </c>
    </row>
    <row r="2755" spans="1:2">
      <c r="A2755" s="23">
        <v>1028</v>
      </c>
      <c r="B2755" s="23" t="s">
        <v>756</v>
      </c>
    </row>
    <row r="2756" spans="1:2">
      <c r="A2756" s="23">
        <v>1028</v>
      </c>
      <c r="B2756" s="23" t="s">
        <v>756</v>
      </c>
    </row>
    <row r="2757" spans="1:2">
      <c r="A2757" s="23">
        <v>1028</v>
      </c>
      <c r="B2757" s="23" t="s">
        <v>756</v>
      </c>
    </row>
    <row r="2758" spans="1:2">
      <c r="A2758" s="23">
        <v>1028</v>
      </c>
      <c r="B2758" s="23" t="s">
        <v>756</v>
      </c>
    </row>
    <row r="2759" spans="1:2">
      <c r="A2759" s="23">
        <v>1028</v>
      </c>
      <c r="B2759" s="23" t="s">
        <v>756</v>
      </c>
    </row>
    <row r="2760" spans="1:2">
      <c r="A2760" s="23">
        <v>1028</v>
      </c>
      <c r="B2760" s="23" t="s">
        <v>756</v>
      </c>
    </row>
    <row r="2761" spans="1:2">
      <c r="A2761" s="23">
        <v>1028</v>
      </c>
      <c r="B2761" s="23" t="s">
        <v>756</v>
      </c>
    </row>
    <row r="2762" spans="1:2">
      <c r="A2762" s="23">
        <v>1028</v>
      </c>
      <c r="B2762" s="23" t="s">
        <v>756</v>
      </c>
    </row>
    <row r="2763" spans="1:2">
      <c r="A2763" s="23">
        <v>1028</v>
      </c>
      <c r="B2763" s="23" t="s">
        <v>756</v>
      </c>
    </row>
    <row r="2764" spans="1:2">
      <c r="A2764" s="23">
        <v>1028</v>
      </c>
      <c r="B2764" s="23" t="s">
        <v>756</v>
      </c>
    </row>
    <row r="2765" spans="1:2">
      <c r="A2765" s="23">
        <v>1028</v>
      </c>
      <c r="B2765" s="23" t="s">
        <v>756</v>
      </c>
    </row>
    <row r="2766" spans="1:2">
      <c r="A2766" s="23">
        <v>1028</v>
      </c>
      <c r="B2766" s="23" t="s">
        <v>756</v>
      </c>
    </row>
    <row r="2767" spans="1:2">
      <c r="A2767" s="23">
        <v>1028</v>
      </c>
      <c r="B2767" s="23" t="s">
        <v>756</v>
      </c>
    </row>
    <row r="2768" spans="1:2">
      <c r="A2768" s="23">
        <v>1028</v>
      </c>
      <c r="B2768" s="23" t="s">
        <v>756</v>
      </c>
    </row>
    <row r="2769" spans="1:2">
      <c r="A2769" s="23">
        <v>1028</v>
      </c>
      <c r="B2769" s="23" t="s">
        <v>756</v>
      </c>
    </row>
    <row r="2770" spans="1:2">
      <c r="A2770" s="23">
        <v>1028</v>
      </c>
      <c r="B2770" s="23" t="s">
        <v>756</v>
      </c>
    </row>
    <row r="2771" spans="1:2">
      <c r="A2771" s="23">
        <v>1028</v>
      </c>
      <c r="B2771" s="23" t="s">
        <v>756</v>
      </c>
    </row>
    <row r="2772" spans="1:2">
      <c r="A2772" s="23">
        <v>1028</v>
      </c>
      <c r="B2772" s="23" t="s">
        <v>756</v>
      </c>
    </row>
    <row r="2773" spans="1:2">
      <c r="A2773" s="23">
        <v>1028</v>
      </c>
      <c r="B2773" s="23" t="s">
        <v>756</v>
      </c>
    </row>
    <row r="2774" spans="1:2">
      <c r="A2774" s="23">
        <v>1028</v>
      </c>
      <c r="B2774" s="23" t="s">
        <v>756</v>
      </c>
    </row>
    <row r="2775" spans="1:2">
      <c r="A2775" s="23">
        <v>1028</v>
      </c>
      <c r="B2775" s="23" t="s">
        <v>756</v>
      </c>
    </row>
    <row r="2776" spans="1:2">
      <c r="A2776" s="23">
        <v>1028</v>
      </c>
      <c r="B2776" s="23" t="s">
        <v>756</v>
      </c>
    </row>
    <row r="2777" spans="1:2">
      <c r="A2777" s="23">
        <v>1028</v>
      </c>
      <c r="B2777" s="23" t="s">
        <v>756</v>
      </c>
    </row>
    <row r="2778" spans="1:2">
      <c r="A2778" s="23">
        <v>1028</v>
      </c>
      <c r="B2778" s="23" t="s">
        <v>756</v>
      </c>
    </row>
    <row r="2779" spans="1:2">
      <c r="A2779" s="23">
        <v>1028</v>
      </c>
      <c r="B2779" s="23" t="s">
        <v>756</v>
      </c>
    </row>
    <row r="2780" spans="1:2">
      <c r="A2780" s="23">
        <v>1028</v>
      </c>
      <c r="B2780" s="23" t="s">
        <v>756</v>
      </c>
    </row>
    <row r="2781" spans="1:2">
      <c r="A2781" s="23">
        <v>1028</v>
      </c>
      <c r="B2781" s="23" t="s">
        <v>756</v>
      </c>
    </row>
    <row r="2782" spans="1:2">
      <c r="A2782" s="23">
        <v>1028</v>
      </c>
      <c r="B2782" s="23" t="s">
        <v>756</v>
      </c>
    </row>
    <row r="2783" spans="1:2">
      <c r="A2783" s="23">
        <v>1028</v>
      </c>
      <c r="B2783" s="23" t="s">
        <v>756</v>
      </c>
    </row>
    <row r="2784" spans="1:2">
      <c r="A2784" s="23">
        <v>1028</v>
      </c>
      <c r="B2784" s="23" t="s">
        <v>756</v>
      </c>
    </row>
    <row r="2785" spans="1:2">
      <c r="A2785" s="23">
        <v>1028</v>
      </c>
      <c r="B2785" s="23" t="s">
        <v>756</v>
      </c>
    </row>
    <row r="2786" spans="1:2">
      <c r="A2786" s="23">
        <v>1028</v>
      </c>
      <c r="B2786" s="23" t="s">
        <v>756</v>
      </c>
    </row>
    <row r="2787" spans="1:2">
      <c r="A2787" s="23">
        <v>1028</v>
      </c>
      <c r="B2787" s="23" t="s">
        <v>756</v>
      </c>
    </row>
    <row r="2788" spans="1:2">
      <c r="A2788" s="23">
        <v>1028</v>
      </c>
      <c r="B2788" s="23" t="s">
        <v>756</v>
      </c>
    </row>
    <row r="2789" spans="1:2">
      <c r="A2789" s="23">
        <v>1028</v>
      </c>
      <c r="B2789" s="23" t="s">
        <v>756</v>
      </c>
    </row>
    <row r="2790" spans="1:2">
      <c r="A2790" s="23">
        <v>1028</v>
      </c>
      <c r="B2790" s="23" t="s">
        <v>756</v>
      </c>
    </row>
    <row r="2791" spans="1:2">
      <c r="A2791" s="23">
        <v>1028</v>
      </c>
      <c r="B2791" s="23" t="s">
        <v>756</v>
      </c>
    </row>
    <row r="2792" spans="1:2">
      <c r="A2792" s="23">
        <v>1028</v>
      </c>
      <c r="B2792" s="23" t="s">
        <v>756</v>
      </c>
    </row>
    <row r="2793" spans="1:2">
      <c r="A2793" s="23">
        <v>1028</v>
      </c>
      <c r="B2793" s="23" t="s">
        <v>756</v>
      </c>
    </row>
    <row r="2794" spans="1:2">
      <c r="A2794" s="23">
        <v>1028</v>
      </c>
      <c r="B2794" s="23" t="s">
        <v>756</v>
      </c>
    </row>
    <row r="2795" spans="1:2">
      <c r="A2795" s="23">
        <v>1028</v>
      </c>
      <c r="B2795" s="23" t="s">
        <v>756</v>
      </c>
    </row>
    <row r="2796" spans="1:2">
      <c r="A2796" s="23">
        <v>1028</v>
      </c>
      <c r="B2796" s="23" t="s">
        <v>756</v>
      </c>
    </row>
    <row r="2797" spans="1:2">
      <c r="A2797" s="23">
        <v>1028</v>
      </c>
      <c r="B2797" s="23" t="s">
        <v>756</v>
      </c>
    </row>
    <row r="2798" spans="1:2">
      <c r="A2798" s="23">
        <v>1028</v>
      </c>
      <c r="B2798" s="23" t="s">
        <v>756</v>
      </c>
    </row>
    <row r="2799" spans="1:2">
      <c r="A2799" s="23">
        <v>1028</v>
      </c>
      <c r="B2799" s="23" t="s">
        <v>756</v>
      </c>
    </row>
    <row r="2800" spans="1:2">
      <c r="A2800" s="23">
        <v>1028</v>
      </c>
      <c r="B2800" s="23" t="s">
        <v>756</v>
      </c>
    </row>
    <row r="2801" spans="1:2">
      <c r="A2801" s="23">
        <v>1028</v>
      </c>
      <c r="B2801" s="23" t="s">
        <v>756</v>
      </c>
    </row>
    <row r="2802" spans="1:2">
      <c r="A2802" s="23">
        <v>1028</v>
      </c>
      <c r="B2802" s="23" t="s">
        <v>756</v>
      </c>
    </row>
    <row r="2803" spans="1:2">
      <c r="A2803" s="23">
        <v>1028</v>
      </c>
      <c r="B2803" s="23" t="s">
        <v>756</v>
      </c>
    </row>
    <row r="2804" spans="1:2">
      <c r="A2804" s="23">
        <v>1028</v>
      </c>
      <c r="B2804" s="23" t="s">
        <v>756</v>
      </c>
    </row>
    <row r="2805" spans="1:2">
      <c r="A2805" s="23">
        <v>1028</v>
      </c>
      <c r="B2805" s="23" t="s">
        <v>756</v>
      </c>
    </row>
    <row r="2806" spans="1:2">
      <c r="A2806" s="23">
        <v>1028</v>
      </c>
      <c r="B2806" s="23" t="s">
        <v>756</v>
      </c>
    </row>
    <row r="2807" spans="1:2">
      <c r="A2807" s="23">
        <v>1028</v>
      </c>
      <c r="B2807" s="23" t="s">
        <v>756</v>
      </c>
    </row>
    <row r="2808" spans="1:2">
      <c r="A2808" s="23">
        <v>1028</v>
      </c>
      <c r="B2808" s="23" t="s">
        <v>756</v>
      </c>
    </row>
    <row r="2809" spans="1:2">
      <c r="A2809" s="23">
        <v>1028</v>
      </c>
      <c r="B2809" s="23" t="s">
        <v>756</v>
      </c>
    </row>
    <row r="2810" spans="1:2">
      <c r="A2810" s="23">
        <v>1028</v>
      </c>
      <c r="B2810" s="23" t="s">
        <v>756</v>
      </c>
    </row>
    <row r="2811" spans="1:2">
      <c r="A2811" s="23">
        <v>1028</v>
      </c>
      <c r="B2811" s="23" t="s">
        <v>756</v>
      </c>
    </row>
    <row r="2812" spans="1:2">
      <c r="A2812" s="23">
        <v>1028</v>
      </c>
      <c r="B2812" s="23" t="s">
        <v>756</v>
      </c>
    </row>
    <row r="2813" spans="1:2">
      <c r="A2813" s="23">
        <v>1028</v>
      </c>
      <c r="B2813" s="23" t="s">
        <v>756</v>
      </c>
    </row>
    <row r="2814" spans="1:2">
      <c r="A2814" s="23">
        <v>1028</v>
      </c>
      <c r="B2814" s="23" t="s">
        <v>756</v>
      </c>
    </row>
    <row r="2815" spans="1:2">
      <c r="A2815" s="23">
        <v>1028</v>
      </c>
      <c r="B2815" s="23" t="s">
        <v>756</v>
      </c>
    </row>
    <row r="2816" spans="1:2">
      <c r="A2816" s="23">
        <v>1028</v>
      </c>
      <c r="B2816" s="23" t="s">
        <v>756</v>
      </c>
    </row>
    <row r="2817" spans="1:2">
      <c r="A2817" s="23">
        <v>1028</v>
      </c>
      <c r="B2817" s="23" t="s">
        <v>756</v>
      </c>
    </row>
    <row r="2818" spans="1:2">
      <c r="A2818" s="23">
        <v>1028</v>
      </c>
      <c r="B2818" s="23" t="s">
        <v>756</v>
      </c>
    </row>
    <row r="2819" spans="1:2">
      <c r="A2819" s="23">
        <v>1029</v>
      </c>
      <c r="B2819" s="23" t="s">
        <v>757</v>
      </c>
    </row>
    <row r="2820" spans="1:2">
      <c r="A2820" s="23">
        <v>1029</v>
      </c>
      <c r="B2820" s="23" t="s">
        <v>757</v>
      </c>
    </row>
    <row r="2821" spans="1:2">
      <c r="A2821" s="23">
        <v>1029</v>
      </c>
      <c r="B2821" s="23" t="s">
        <v>757</v>
      </c>
    </row>
    <row r="2822" spans="1:2">
      <c r="A2822" s="23">
        <v>1029</v>
      </c>
      <c r="B2822" s="23" t="s">
        <v>757</v>
      </c>
    </row>
    <row r="2823" spans="1:2">
      <c r="A2823" s="23">
        <v>1029</v>
      </c>
      <c r="B2823" s="23" t="s">
        <v>757</v>
      </c>
    </row>
    <row r="2824" spans="1:2">
      <c r="A2824" s="23">
        <v>1029</v>
      </c>
      <c r="B2824" s="23" t="s">
        <v>757</v>
      </c>
    </row>
    <row r="2825" spans="1:2">
      <c r="A2825" s="23">
        <v>1029</v>
      </c>
      <c r="B2825" s="23" t="s">
        <v>757</v>
      </c>
    </row>
    <row r="2826" spans="1:2">
      <c r="A2826" s="23">
        <v>1029</v>
      </c>
      <c r="B2826" s="23" t="s">
        <v>757</v>
      </c>
    </row>
    <row r="2827" spans="1:2">
      <c r="A2827" s="23">
        <v>1029</v>
      </c>
      <c r="B2827" s="23" t="s">
        <v>757</v>
      </c>
    </row>
    <row r="2828" spans="1:2">
      <c r="A2828" s="23">
        <v>1029</v>
      </c>
      <c r="B2828" s="23" t="s">
        <v>757</v>
      </c>
    </row>
    <row r="2829" spans="1:2">
      <c r="A2829" s="23">
        <v>1029</v>
      </c>
      <c r="B2829" s="23" t="s">
        <v>757</v>
      </c>
    </row>
    <row r="2830" spans="1:2">
      <c r="A2830" s="23">
        <v>1029</v>
      </c>
      <c r="B2830" s="23" t="s">
        <v>757</v>
      </c>
    </row>
    <row r="2831" spans="1:2">
      <c r="A2831" s="23">
        <v>1029</v>
      </c>
      <c r="B2831" s="23" t="s">
        <v>757</v>
      </c>
    </row>
    <row r="2832" spans="1:2">
      <c r="A2832" s="23">
        <v>1029</v>
      </c>
      <c r="B2832" s="23" t="s">
        <v>757</v>
      </c>
    </row>
    <row r="2833" spans="1:2">
      <c r="A2833" s="23">
        <v>1029</v>
      </c>
      <c r="B2833" s="23" t="s">
        <v>757</v>
      </c>
    </row>
    <row r="2834" spans="1:2">
      <c r="A2834" s="23">
        <v>1029</v>
      </c>
      <c r="B2834" s="23" t="s">
        <v>757</v>
      </c>
    </row>
    <row r="2835" spans="1:2">
      <c r="A2835" s="23">
        <v>1029</v>
      </c>
      <c r="B2835" s="23" t="s">
        <v>757</v>
      </c>
    </row>
    <row r="2836" spans="1:2">
      <c r="A2836" s="23">
        <v>1029</v>
      </c>
      <c r="B2836" s="23" t="s">
        <v>757</v>
      </c>
    </row>
    <row r="2837" spans="1:2">
      <c r="A2837" s="23">
        <v>1029</v>
      </c>
      <c r="B2837" s="23" t="s">
        <v>757</v>
      </c>
    </row>
    <row r="2838" spans="1:2">
      <c r="A2838" s="23">
        <v>1029</v>
      </c>
      <c r="B2838" s="23" t="s">
        <v>757</v>
      </c>
    </row>
    <row r="2839" spans="1:2">
      <c r="A2839" s="23">
        <v>1029</v>
      </c>
      <c r="B2839" s="23" t="s">
        <v>757</v>
      </c>
    </row>
    <row r="2840" spans="1:2">
      <c r="A2840" s="23">
        <v>1029</v>
      </c>
      <c r="B2840" s="23" t="s">
        <v>757</v>
      </c>
    </row>
    <row r="2841" spans="1:2">
      <c r="A2841" s="23">
        <v>1029</v>
      </c>
      <c r="B2841" s="23" t="s">
        <v>757</v>
      </c>
    </row>
    <row r="2842" spans="1:2">
      <c r="A2842" s="23">
        <v>1029</v>
      </c>
      <c r="B2842" s="23" t="s">
        <v>757</v>
      </c>
    </row>
    <row r="2843" spans="1:2">
      <c r="A2843" s="23">
        <v>1029</v>
      </c>
      <c r="B2843" s="23" t="s">
        <v>757</v>
      </c>
    </row>
    <row r="2844" spans="1:2">
      <c r="A2844" s="23">
        <v>1029</v>
      </c>
      <c r="B2844" s="23" t="s">
        <v>757</v>
      </c>
    </row>
    <row r="2845" spans="1:2">
      <c r="A2845" s="23">
        <v>1029</v>
      </c>
      <c r="B2845" s="23" t="s">
        <v>757</v>
      </c>
    </row>
    <row r="2846" spans="1:2">
      <c r="A2846" s="23">
        <v>1029</v>
      </c>
      <c r="B2846" s="23" t="s">
        <v>757</v>
      </c>
    </row>
    <row r="2847" spans="1:2">
      <c r="A2847" s="23">
        <v>1029</v>
      </c>
      <c r="B2847" s="23" t="s">
        <v>757</v>
      </c>
    </row>
    <row r="2848" spans="1:2">
      <c r="A2848" s="23">
        <v>1029</v>
      </c>
      <c r="B2848" s="23" t="s">
        <v>757</v>
      </c>
    </row>
    <row r="2849" spans="1:2">
      <c r="A2849" s="23">
        <v>1029</v>
      </c>
      <c r="B2849" s="23" t="s">
        <v>757</v>
      </c>
    </row>
    <row r="2850" spans="1:2">
      <c r="A2850" s="23">
        <v>1029</v>
      </c>
      <c r="B2850" s="23" t="s">
        <v>757</v>
      </c>
    </row>
    <row r="2851" spans="1:2">
      <c r="A2851" s="23">
        <v>1029</v>
      </c>
      <c r="B2851" s="23" t="s">
        <v>757</v>
      </c>
    </row>
    <row r="2852" spans="1:2">
      <c r="A2852" s="23">
        <v>1029</v>
      </c>
      <c r="B2852" s="23" t="s">
        <v>757</v>
      </c>
    </row>
    <row r="2853" spans="1:2">
      <c r="A2853" s="23">
        <v>1029</v>
      </c>
      <c r="B2853" s="23" t="s">
        <v>757</v>
      </c>
    </row>
    <row r="2854" spans="1:2">
      <c r="A2854" s="23">
        <v>1029</v>
      </c>
      <c r="B2854" s="23" t="s">
        <v>757</v>
      </c>
    </row>
    <row r="2855" spans="1:2">
      <c r="A2855" s="23">
        <v>1029</v>
      </c>
      <c r="B2855" s="23" t="s">
        <v>757</v>
      </c>
    </row>
    <row r="2856" spans="1:2">
      <c r="A2856" s="23">
        <v>1029</v>
      </c>
      <c r="B2856" s="23" t="s">
        <v>757</v>
      </c>
    </row>
    <row r="2857" spans="1:2">
      <c r="A2857" s="23">
        <v>1029</v>
      </c>
      <c r="B2857" s="23" t="s">
        <v>757</v>
      </c>
    </row>
    <row r="2858" spans="1:2">
      <c r="A2858" s="23">
        <v>1029</v>
      </c>
      <c r="B2858" s="23" t="s">
        <v>757</v>
      </c>
    </row>
    <row r="2859" spans="1:2">
      <c r="A2859" s="23">
        <v>1029</v>
      </c>
      <c r="B2859" s="23" t="s">
        <v>757</v>
      </c>
    </row>
    <row r="2860" spans="1:2">
      <c r="A2860" s="23">
        <v>1029</v>
      </c>
      <c r="B2860" s="23" t="s">
        <v>757</v>
      </c>
    </row>
    <row r="2861" spans="1:2">
      <c r="A2861" s="23">
        <v>1029</v>
      </c>
      <c r="B2861" s="23" t="s">
        <v>757</v>
      </c>
    </row>
    <row r="2862" spans="1:2">
      <c r="A2862" s="23">
        <v>1029</v>
      </c>
      <c r="B2862" s="23" t="s">
        <v>757</v>
      </c>
    </row>
    <row r="2863" spans="1:2">
      <c r="A2863" s="23">
        <v>1029</v>
      </c>
      <c r="B2863" s="23" t="s">
        <v>757</v>
      </c>
    </row>
    <row r="2864" spans="1:2">
      <c r="A2864" s="23">
        <v>1029</v>
      </c>
      <c r="B2864" s="23" t="s">
        <v>757</v>
      </c>
    </row>
    <row r="2865" spans="1:2">
      <c r="A2865" s="23">
        <v>1029</v>
      </c>
      <c r="B2865" s="23" t="s">
        <v>757</v>
      </c>
    </row>
    <row r="2866" spans="1:2">
      <c r="A2866" s="23">
        <v>1029</v>
      </c>
      <c r="B2866" s="23" t="s">
        <v>757</v>
      </c>
    </row>
    <row r="2867" spans="1:2">
      <c r="A2867" s="23">
        <v>1029</v>
      </c>
      <c r="B2867" s="23" t="s">
        <v>757</v>
      </c>
    </row>
    <row r="2868" spans="1:2">
      <c r="A2868" s="23">
        <v>1029</v>
      </c>
      <c r="B2868" s="23" t="s">
        <v>757</v>
      </c>
    </row>
    <row r="2869" spans="1:2">
      <c r="A2869" s="23">
        <v>1029</v>
      </c>
      <c r="B2869" s="23" t="s">
        <v>757</v>
      </c>
    </row>
    <row r="2870" spans="1:2">
      <c r="A2870" s="23">
        <v>1029</v>
      </c>
      <c r="B2870" s="23" t="s">
        <v>757</v>
      </c>
    </row>
    <row r="2871" spans="1:2">
      <c r="A2871" s="23">
        <v>1029</v>
      </c>
      <c r="B2871" s="23" t="s">
        <v>757</v>
      </c>
    </row>
    <row r="2872" spans="1:2">
      <c r="A2872" s="23">
        <v>1029</v>
      </c>
      <c r="B2872" s="23" t="s">
        <v>757</v>
      </c>
    </row>
    <row r="2873" spans="1:2">
      <c r="A2873" s="23">
        <v>1029</v>
      </c>
      <c r="B2873" s="23" t="s">
        <v>757</v>
      </c>
    </row>
    <row r="2874" spans="1:2">
      <c r="A2874" s="23">
        <v>1029</v>
      </c>
      <c r="B2874" s="23" t="s">
        <v>757</v>
      </c>
    </row>
    <row r="2875" spans="1:2">
      <c r="A2875" s="23">
        <v>1029</v>
      </c>
      <c r="B2875" s="23" t="s">
        <v>757</v>
      </c>
    </row>
    <row r="2876" spans="1:2">
      <c r="A2876" s="23">
        <v>1029</v>
      </c>
      <c r="B2876" s="23" t="s">
        <v>757</v>
      </c>
    </row>
    <row r="2877" spans="1:2">
      <c r="A2877" s="23">
        <v>1029</v>
      </c>
      <c r="B2877" s="23" t="s">
        <v>757</v>
      </c>
    </row>
    <row r="2878" spans="1:2">
      <c r="A2878" s="23">
        <v>1029</v>
      </c>
      <c r="B2878" s="23" t="s">
        <v>757</v>
      </c>
    </row>
    <row r="2879" spans="1:2">
      <c r="A2879" s="23">
        <v>1029</v>
      </c>
      <c r="B2879" s="23" t="s">
        <v>757</v>
      </c>
    </row>
    <row r="2880" spans="1:2">
      <c r="A2880" s="23">
        <v>1029</v>
      </c>
      <c r="B2880" s="23" t="s">
        <v>757</v>
      </c>
    </row>
    <row r="2881" spans="1:2">
      <c r="A2881" s="23">
        <v>1029</v>
      </c>
      <c r="B2881" s="23" t="s">
        <v>757</v>
      </c>
    </row>
    <row r="2882" spans="1:2">
      <c r="A2882" s="23">
        <v>1029</v>
      </c>
      <c r="B2882" s="23" t="s">
        <v>757</v>
      </c>
    </row>
    <row r="2883" spans="1:2">
      <c r="A2883" s="23">
        <v>1029</v>
      </c>
      <c r="B2883" s="23" t="s">
        <v>757</v>
      </c>
    </row>
    <row r="2884" spans="1:2">
      <c r="A2884" s="23">
        <v>1029</v>
      </c>
      <c r="B2884" s="23" t="s">
        <v>757</v>
      </c>
    </row>
    <row r="2885" spans="1:2">
      <c r="A2885" s="23">
        <v>1029</v>
      </c>
      <c r="B2885" s="23" t="s">
        <v>757</v>
      </c>
    </row>
    <row r="2886" spans="1:2">
      <c r="A2886" s="23">
        <v>1029</v>
      </c>
      <c r="B2886" s="23" t="s">
        <v>757</v>
      </c>
    </row>
    <row r="2887" spans="1:2">
      <c r="A2887" s="23">
        <v>1029</v>
      </c>
      <c r="B2887" s="23" t="s">
        <v>757</v>
      </c>
    </row>
    <row r="2888" spans="1:2">
      <c r="A2888" s="23">
        <v>1029</v>
      </c>
      <c r="B2888" s="23" t="s">
        <v>757</v>
      </c>
    </row>
    <row r="2889" spans="1:2">
      <c r="A2889" s="23">
        <v>1029</v>
      </c>
      <c r="B2889" s="23" t="s">
        <v>757</v>
      </c>
    </row>
    <row r="2890" spans="1:2">
      <c r="A2890" s="23">
        <v>1029</v>
      </c>
      <c r="B2890" s="23" t="s">
        <v>757</v>
      </c>
    </row>
    <row r="2891" spans="1:2">
      <c r="A2891" s="23">
        <v>1029</v>
      </c>
      <c r="B2891" s="23" t="s">
        <v>757</v>
      </c>
    </row>
    <row r="2892" spans="1:2">
      <c r="A2892" s="23">
        <v>1029</v>
      </c>
      <c r="B2892" s="23" t="s">
        <v>757</v>
      </c>
    </row>
    <row r="2893" spans="1:2">
      <c r="A2893" s="23">
        <v>1029</v>
      </c>
      <c r="B2893" s="23" t="s">
        <v>757</v>
      </c>
    </row>
    <row r="2894" spans="1:2">
      <c r="A2894" s="23">
        <v>1029</v>
      </c>
      <c r="B2894" s="23" t="s">
        <v>757</v>
      </c>
    </row>
    <row r="2895" spans="1:2">
      <c r="A2895" s="23">
        <v>1029</v>
      </c>
      <c r="B2895" s="23" t="s">
        <v>757</v>
      </c>
    </row>
    <row r="2896" spans="1:2">
      <c r="A2896" s="23">
        <v>1029</v>
      </c>
      <c r="B2896" s="23" t="s">
        <v>757</v>
      </c>
    </row>
    <row r="2897" spans="1:2">
      <c r="A2897" s="23">
        <v>1029</v>
      </c>
      <c r="B2897" s="23" t="s">
        <v>757</v>
      </c>
    </row>
    <row r="2898" spans="1:2">
      <c r="A2898" s="23">
        <v>1029</v>
      </c>
      <c r="B2898" s="23" t="s">
        <v>757</v>
      </c>
    </row>
    <row r="2899" spans="1:2">
      <c r="A2899" s="23">
        <v>1029</v>
      </c>
      <c r="B2899" s="23" t="s">
        <v>757</v>
      </c>
    </row>
    <row r="2900" spans="1:2">
      <c r="A2900" s="23">
        <v>1029</v>
      </c>
      <c r="B2900" s="23" t="s">
        <v>757</v>
      </c>
    </row>
    <row r="2901" spans="1:2">
      <c r="A2901" s="23">
        <v>1029</v>
      </c>
      <c r="B2901" s="23" t="s">
        <v>757</v>
      </c>
    </row>
    <row r="2902" spans="1:2">
      <c r="A2902" s="23">
        <v>1029</v>
      </c>
      <c r="B2902" s="23" t="s">
        <v>757</v>
      </c>
    </row>
    <row r="2903" spans="1:2">
      <c r="A2903" s="23">
        <v>1029</v>
      </c>
      <c r="B2903" s="23" t="s">
        <v>757</v>
      </c>
    </row>
    <row r="2904" spans="1:2">
      <c r="A2904" s="23">
        <v>1029</v>
      </c>
      <c r="B2904" s="23" t="s">
        <v>757</v>
      </c>
    </row>
    <row r="2905" spans="1:2">
      <c r="A2905" s="23">
        <v>1029</v>
      </c>
      <c r="B2905" s="23" t="s">
        <v>757</v>
      </c>
    </row>
    <row r="2906" spans="1:2">
      <c r="A2906" s="23">
        <v>1029</v>
      </c>
      <c r="B2906" s="23" t="s">
        <v>757</v>
      </c>
    </row>
    <row r="2907" spans="1:2">
      <c r="A2907" s="23">
        <v>1029</v>
      </c>
      <c r="B2907" s="23" t="s">
        <v>757</v>
      </c>
    </row>
    <row r="2908" spans="1:2">
      <c r="A2908" s="23">
        <v>1029</v>
      </c>
      <c r="B2908" s="23" t="s">
        <v>757</v>
      </c>
    </row>
    <row r="2909" spans="1:2">
      <c r="A2909" s="23">
        <v>1029</v>
      </c>
      <c r="B2909" s="23" t="s">
        <v>757</v>
      </c>
    </row>
    <row r="2910" spans="1:2">
      <c r="A2910" s="23">
        <v>1029</v>
      </c>
      <c r="B2910" s="23" t="s">
        <v>757</v>
      </c>
    </row>
    <row r="2911" spans="1:2">
      <c r="A2911" s="23">
        <v>1029</v>
      </c>
      <c r="B2911" s="23" t="s">
        <v>757</v>
      </c>
    </row>
    <row r="2912" spans="1:2">
      <c r="A2912" s="23">
        <v>1029</v>
      </c>
      <c r="B2912" s="23" t="s">
        <v>757</v>
      </c>
    </row>
    <row r="2913" spans="1:2">
      <c r="A2913" s="23">
        <v>1029</v>
      </c>
      <c r="B2913" s="23" t="s">
        <v>757</v>
      </c>
    </row>
    <row r="2914" spans="1:2">
      <c r="A2914" s="23">
        <v>1029</v>
      </c>
      <c r="B2914" s="23" t="s">
        <v>757</v>
      </c>
    </row>
    <row r="2915" spans="1:2">
      <c r="A2915" s="23">
        <v>1029</v>
      </c>
      <c r="B2915" s="23" t="s">
        <v>757</v>
      </c>
    </row>
    <row r="2916" spans="1:2">
      <c r="A2916" s="23">
        <v>1029</v>
      </c>
      <c r="B2916" s="23" t="s">
        <v>757</v>
      </c>
    </row>
    <row r="2917" spans="1:2">
      <c r="A2917" s="23">
        <v>1029</v>
      </c>
      <c r="B2917" s="23" t="s">
        <v>757</v>
      </c>
    </row>
    <row r="2918" spans="1:2">
      <c r="A2918" s="23">
        <v>1029</v>
      </c>
      <c r="B2918" s="23" t="s">
        <v>757</v>
      </c>
    </row>
    <row r="2919" spans="1:2">
      <c r="A2919" s="23">
        <v>1029</v>
      </c>
      <c r="B2919" s="23" t="s">
        <v>757</v>
      </c>
    </row>
    <row r="2920" spans="1:2">
      <c r="A2920" s="23">
        <v>1029</v>
      </c>
      <c r="B2920" s="23" t="s">
        <v>757</v>
      </c>
    </row>
    <row r="2921" spans="1:2">
      <c r="A2921" s="23">
        <v>1029</v>
      </c>
      <c r="B2921" s="23" t="s">
        <v>757</v>
      </c>
    </row>
    <row r="2922" spans="1:2">
      <c r="A2922" s="23">
        <v>1029</v>
      </c>
      <c r="B2922" s="23" t="s">
        <v>757</v>
      </c>
    </row>
    <row r="2923" spans="1:2">
      <c r="A2923" s="23">
        <v>1029</v>
      </c>
      <c r="B2923" s="23" t="s">
        <v>757</v>
      </c>
    </row>
    <row r="2924" spans="1:2">
      <c r="A2924" s="23">
        <v>1029</v>
      </c>
      <c r="B2924" s="23" t="s">
        <v>757</v>
      </c>
    </row>
    <row r="2925" spans="1:2">
      <c r="A2925" s="23">
        <v>1029</v>
      </c>
      <c r="B2925" s="23" t="s">
        <v>757</v>
      </c>
    </row>
    <row r="2926" spans="1:2">
      <c r="A2926" s="23">
        <v>1029</v>
      </c>
      <c r="B2926" s="23" t="s">
        <v>757</v>
      </c>
    </row>
    <row r="2927" spans="1:2">
      <c r="A2927" s="23">
        <v>1029</v>
      </c>
      <c r="B2927" s="23" t="s">
        <v>757</v>
      </c>
    </row>
    <row r="2928" spans="1:2">
      <c r="A2928" s="23">
        <v>1029</v>
      </c>
      <c r="B2928" s="23" t="s">
        <v>757</v>
      </c>
    </row>
    <row r="2929" spans="1:2">
      <c r="A2929" s="23">
        <v>1029</v>
      </c>
      <c r="B2929" s="23" t="s">
        <v>757</v>
      </c>
    </row>
    <row r="2930" spans="1:2">
      <c r="A2930" s="23">
        <v>1029</v>
      </c>
      <c r="B2930" s="23" t="s">
        <v>757</v>
      </c>
    </row>
    <row r="2931" spans="1:2">
      <c r="A2931" s="23">
        <v>1029</v>
      </c>
      <c r="B2931" s="23" t="s">
        <v>757</v>
      </c>
    </row>
    <row r="2932" spans="1:2">
      <c r="A2932" s="23">
        <v>1030</v>
      </c>
      <c r="B2932" s="23" t="s">
        <v>758</v>
      </c>
    </row>
    <row r="2933" spans="1:2">
      <c r="A2933" s="23">
        <v>1030</v>
      </c>
      <c r="B2933" s="23" t="s">
        <v>758</v>
      </c>
    </row>
    <row r="2934" spans="1:2">
      <c r="A2934" s="23">
        <v>1030</v>
      </c>
      <c r="B2934" s="23" t="s">
        <v>758</v>
      </c>
    </row>
    <row r="2935" spans="1:2">
      <c r="A2935" s="23">
        <v>1030</v>
      </c>
      <c r="B2935" s="23" t="s">
        <v>758</v>
      </c>
    </row>
    <row r="2936" spans="1:2">
      <c r="A2936" s="23">
        <v>1030</v>
      </c>
      <c r="B2936" s="23" t="s">
        <v>758</v>
      </c>
    </row>
    <row r="2937" spans="1:2">
      <c r="A2937" s="23">
        <v>1030</v>
      </c>
      <c r="B2937" s="23" t="s">
        <v>758</v>
      </c>
    </row>
    <row r="2938" spans="1:2">
      <c r="A2938" s="23">
        <v>1030</v>
      </c>
      <c r="B2938" s="23" t="s">
        <v>758</v>
      </c>
    </row>
    <row r="2939" spans="1:2">
      <c r="A2939" s="23">
        <v>1030</v>
      </c>
      <c r="B2939" s="23" t="s">
        <v>758</v>
      </c>
    </row>
    <row r="2940" spans="1:2">
      <c r="A2940" s="23">
        <v>1030</v>
      </c>
      <c r="B2940" s="23" t="s">
        <v>758</v>
      </c>
    </row>
    <row r="2941" spans="1:2">
      <c r="A2941" s="23">
        <v>1030</v>
      </c>
      <c r="B2941" s="23" t="s">
        <v>758</v>
      </c>
    </row>
    <row r="2942" spans="1:2">
      <c r="A2942" s="23">
        <v>1030</v>
      </c>
      <c r="B2942" s="23" t="s">
        <v>758</v>
      </c>
    </row>
    <row r="2943" spans="1:2">
      <c r="A2943" s="23">
        <v>1030</v>
      </c>
      <c r="B2943" s="23" t="s">
        <v>758</v>
      </c>
    </row>
    <row r="2944" spans="1:2">
      <c r="A2944" s="23">
        <v>1030</v>
      </c>
      <c r="B2944" s="23" t="s">
        <v>758</v>
      </c>
    </row>
    <row r="2945" spans="1:2">
      <c r="A2945" s="23">
        <v>1030</v>
      </c>
      <c r="B2945" s="23" t="s">
        <v>758</v>
      </c>
    </row>
    <row r="2946" spans="1:2">
      <c r="A2946" s="23">
        <v>1030</v>
      </c>
      <c r="B2946" s="23" t="s">
        <v>758</v>
      </c>
    </row>
    <row r="2947" spans="1:2">
      <c r="A2947" s="23">
        <v>1030</v>
      </c>
      <c r="B2947" s="23" t="s">
        <v>758</v>
      </c>
    </row>
    <row r="2948" spans="1:2">
      <c r="A2948" s="23">
        <v>1030</v>
      </c>
      <c r="B2948" s="23" t="s">
        <v>758</v>
      </c>
    </row>
    <row r="2949" spans="1:2">
      <c r="A2949" s="23">
        <v>1030</v>
      </c>
      <c r="B2949" s="23" t="s">
        <v>758</v>
      </c>
    </row>
    <row r="2950" spans="1:2">
      <c r="A2950" s="23">
        <v>1030</v>
      </c>
      <c r="B2950" s="23" t="s">
        <v>758</v>
      </c>
    </row>
    <row r="2951" spans="1:2">
      <c r="A2951" s="23">
        <v>1030</v>
      </c>
      <c r="B2951" s="23" t="s">
        <v>758</v>
      </c>
    </row>
    <row r="2952" spans="1:2">
      <c r="A2952" s="23">
        <v>1030</v>
      </c>
      <c r="B2952" s="23" t="s">
        <v>758</v>
      </c>
    </row>
    <row r="2953" spans="1:2">
      <c r="A2953" s="23">
        <v>1030</v>
      </c>
      <c r="B2953" s="23" t="s">
        <v>758</v>
      </c>
    </row>
    <row r="2954" spans="1:2">
      <c r="A2954" s="23">
        <v>1030</v>
      </c>
      <c r="B2954" s="23" t="s">
        <v>758</v>
      </c>
    </row>
    <row r="2955" spans="1:2">
      <c r="A2955" s="23">
        <v>1030</v>
      </c>
      <c r="B2955" s="23" t="s">
        <v>758</v>
      </c>
    </row>
    <row r="2956" spans="1:2">
      <c r="A2956" s="23">
        <v>1030</v>
      </c>
      <c r="B2956" s="23" t="s">
        <v>758</v>
      </c>
    </row>
    <row r="2957" spans="1:2">
      <c r="A2957" s="23">
        <v>1030</v>
      </c>
      <c r="B2957" s="23" t="s">
        <v>758</v>
      </c>
    </row>
    <row r="2958" spans="1:2">
      <c r="A2958" s="23">
        <v>1030</v>
      </c>
      <c r="B2958" s="23" t="s">
        <v>758</v>
      </c>
    </row>
    <row r="2959" spans="1:2">
      <c r="A2959" s="23">
        <v>1030</v>
      </c>
      <c r="B2959" s="23" t="s">
        <v>758</v>
      </c>
    </row>
    <row r="2960" spans="1:2">
      <c r="A2960" s="23">
        <v>1030</v>
      </c>
      <c r="B2960" s="23" t="s">
        <v>758</v>
      </c>
    </row>
    <row r="2961" spans="1:2">
      <c r="A2961" s="23">
        <v>1030</v>
      </c>
      <c r="B2961" s="23" t="s">
        <v>758</v>
      </c>
    </row>
    <row r="2962" spans="1:2">
      <c r="A2962" s="23">
        <v>1030</v>
      </c>
      <c r="B2962" s="23" t="s">
        <v>758</v>
      </c>
    </row>
    <row r="2963" spans="1:2">
      <c r="A2963" s="23">
        <v>1030</v>
      </c>
      <c r="B2963" s="23" t="s">
        <v>758</v>
      </c>
    </row>
    <row r="2964" spans="1:2">
      <c r="A2964" s="23">
        <v>1030</v>
      </c>
      <c r="B2964" s="23" t="s">
        <v>758</v>
      </c>
    </row>
    <row r="2965" spans="1:2">
      <c r="A2965" s="23">
        <v>1030</v>
      </c>
      <c r="B2965" s="23" t="s">
        <v>758</v>
      </c>
    </row>
    <row r="2966" spans="1:2">
      <c r="A2966" s="23">
        <v>1030</v>
      </c>
      <c r="B2966" s="23" t="s">
        <v>758</v>
      </c>
    </row>
    <row r="2967" spans="1:2">
      <c r="A2967" s="23">
        <v>1030</v>
      </c>
      <c r="B2967" s="23" t="s">
        <v>758</v>
      </c>
    </row>
    <row r="2968" spans="1:2">
      <c r="A2968" s="23">
        <v>1030</v>
      </c>
      <c r="B2968" s="23" t="s">
        <v>758</v>
      </c>
    </row>
    <row r="2969" spans="1:2">
      <c r="A2969" s="23">
        <v>1030</v>
      </c>
      <c r="B2969" s="23" t="s">
        <v>758</v>
      </c>
    </row>
    <row r="2970" spans="1:2">
      <c r="A2970" s="23">
        <v>1030</v>
      </c>
      <c r="B2970" s="23" t="s">
        <v>758</v>
      </c>
    </row>
    <row r="2971" spans="1:2">
      <c r="A2971" s="23">
        <v>1030</v>
      </c>
      <c r="B2971" s="23" t="s">
        <v>758</v>
      </c>
    </row>
    <row r="2972" spans="1:2">
      <c r="A2972" s="23">
        <v>1030</v>
      </c>
      <c r="B2972" s="23" t="s">
        <v>758</v>
      </c>
    </row>
    <row r="2973" spans="1:2">
      <c r="A2973" s="23">
        <v>1030</v>
      </c>
      <c r="B2973" s="23" t="s">
        <v>758</v>
      </c>
    </row>
    <row r="2974" spans="1:2">
      <c r="A2974" s="23">
        <v>1030</v>
      </c>
      <c r="B2974" s="23" t="s">
        <v>758</v>
      </c>
    </row>
    <row r="2975" spans="1:2">
      <c r="A2975" s="23">
        <v>1030</v>
      </c>
      <c r="B2975" s="23" t="s">
        <v>758</v>
      </c>
    </row>
    <row r="2976" spans="1:2">
      <c r="A2976" s="23">
        <v>1030</v>
      </c>
      <c r="B2976" s="23" t="s">
        <v>758</v>
      </c>
    </row>
    <row r="2977" spans="1:2">
      <c r="A2977" s="23">
        <v>1030</v>
      </c>
      <c r="B2977" s="23" t="s">
        <v>758</v>
      </c>
    </row>
    <row r="2978" spans="1:2">
      <c r="A2978" s="23">
        <v>1030</v>
      </c>
      <c r="B2978" s="23" t="s">
        <v>758</v>
      </c>
    </row>
    <row r="2979" spans="1:2">
      <c r="A2979" s="23">
        <v>1030</v>
      </c>
      <c r="B2979" s="23" t="s">
        <v>758</v>
      </c>
    </row>
    <row r="2980" spans="1:2">
      <c r="A2980" s="23">
        <v>1030</v>
      </c>
      <c r="B2980" s="23" t="s">
        <v>758</v>
      </c>
    </row>
    <row r="2981" spans="1:2">
      <c r="A2981" s="23">
        <v>1030</v>
      </c>
      <c r="B2981" s="23" t="s">
        <v>758</v>
      </c>
    </row>
    <row r="2982" spans="1:2">
      <c r="A2982" s="23">
        <v>1030</v>
      </c>
      <c r="B2982" s="23" t="s">
        <v>758</v>
      </c>
    </row>
    <row r="2983" spans="1:2">
      <c r="A2983" s="23">
        <v>1030</v>
      </c>
      <c r="B2983" s="23" t="s">
        <v>758</v>
      </c>
    </row>
    <row r="2984" spans="1:2">
      <c r="A2984" s="23">
        <v>1030</v>
      </c>
      <c r="B2984" s="23" t="s">
        <v>758</v>
      </c>
    </row>
    <row r="2985" spans="1:2">
      <c r="A2985" s="23">
        <v>1030</v>
      </c>
      <c r="B2985" s="23" t="s">
        <v>758</v>
      </c>
    </row>
    <row r="2986" spans="1:2">
      <c r="A2986" s="23">
        <v>1030</v>
      </c>
      <c r="B2986" s="23" t="s">
        <v>758</v>
      </c>
    </row>
    <row r="2987" spans="1:2">
      <c r="A2987" s="23">
        <v>1030</v>
      </c>
      <c r="B2987" s="23" t="s">
        <v>758</v>
      </c>
    </row>
    <row r="2988" spans="1:2">
      <c r="A2988" s="23">
        <v>1030</v>
      </c>
      <c r="B2988" s="23" t="s">
        <v>758</v>
      </c>
    </row>
    <row r="2989" spans="1:2">
      <c r="A2989" s="23">
        <v>1030</v>
      </c>
      <c r="B2989" s="23" t="s">
        <v>758</v>
      </c>
    </row>
    <row r="2990" spans="1:2">
      <c r="A2990" s="23">
        <v>1030</v>
      </c>
      <c r="B2990" s="23" t="s">
        <v>758</v>
      </c>
    </row>
    <row r="2991" spans="1:2">
      <c r="A2991" s="23">
        <v>1030</v>
      </c>
      <c r="B2991" s="23" t="s">
        <v>758</v>
      </c>
    </row>
    <row r="2992" spans="1:2">
      <c r="A2992" s="23">
        <v>1030</v>
      </c>
      <c r="B2992" s="23" t="s">
        <v>758</v>
      </c>
    </row>
    <row r="2993" spans="1:2">
      <c r="A2993" s="23">
        <v>1030</v>
      </c>
      <c r="B2993" s="23" t="s">
        <v>758</v>
      </c>
    </row>
    <row r="2994" spans="1:2">
      <c r="A2994" s="23">
        <v>1030</v>
      </c>
      <c r="B2994" s="23" t="s">
        <v>758</v>
      </c>
    </row>
    <row r="2995" spans="1:2">
      <c r="A2995" s="23">
        <v>1030</v>
      </c>
      <c r="B2995" s="23" t="s">
        <v>758</v>
      </c>
    </row>
    <row r="2996" spans="1:2">
      <c r="A2996" s="23">
        <v>1030</v>
      </c>
      <c r="B2996" s="23" t="s">
        <v>758</v>
      </c>
    </row>
    <row r="2997" spans="1:2">
      <c r="A2997" s="23">
        <v>1030</v>
      </c>
      <c r="B2997" s="23" t="s">
        <v>758</v>
      </c>
    </row>
    <row r="2998" spans="1:2">
      <c r="A2998" s="23">
        <v>1030</v>
      </c>
      <c r="B2998" s="23" t="s">
        <v>758</v>
      </c>
    </row>
    <row r="2999" spans="1:2">
      <c r="A2999" s="23">
        <v>1030</v>
      </c>
      <c r="B2999" s="23" t="s">
        <v>758</v>
      </c>
    </row>
    <row r="3000" spans="1:2">
      <c r="A3000" s="23">
        <v>1030</v>
      </c>
      <c r="B3000" s="23" t="s">
        <v>758</v>
      </c>
    </row>
    <row r="3001" spans="1:2">
      <c r="A3001" s="23">
        <v>1030</v>
      </c>
      <c r="B3001" s="23" t="s">
        <v>758</v>
      </c>
    </row>
    <row r="3002" spans="1:2">
      <c r="A3002" s="23">
        <v>1030</v>
      </c>
      <c r="B3002" s="23" t="s">
        <v>758</v>
      </c>
    </row>
    <row r="3003" spans="1:2">
      <c r="A3003" s="23">
        <v>1031</v>
      </c>
      <c r="B3003" s="23" t="s">
        <v>759</v>
      </c>
    </row>
    <row r="3004" spans="1:2">
      <c r="A3004" s="23">
        <v>1031</v>
      </c>
      <c r="B3004" s="23" t="s">
        <v>759</v>
      </c>
    </row>
    <row r="3005" spans="1:2">
      <c r="A3005" s="23">
        <v>1031</v>
      </c>
      <c r="B3005" s="23" t="s">
        <v>759</v>
      </c>
    </row>
    <row r="3006" spans="1:2">
      <c r="A3006" s="23">
        <v>1031</v>
      </c>
      <c r="B3006" s="23" t="s">
        <v>759</v>
      </c>
    </row>
    <row r="3007" spans="1:2">
      <c r="A3007" s="23">
        <v>1031</v>
      </c>
      <c r="B3007" s="23" t="s">
        <v>759</v>
      </c>
    </row>
    <row r="3008" spans="1:2">
      <c r="A3008" s="23">
        <v>1031</v>
      </c>
      <c r="B3008" s="23" t="s">
        <v>759</v>
      </c>
    </row>
    <row r="3009" spans="1:2">
      <c r="A3009" s="23">
        <v>1031</v>
      </c>
      <c r="B3009" s="23" t="s">
        <v>759</v>
      </c>
    </row>
    <row r="3010" spans="1:2">
      <c r="A3010" s="23">
        <v>1031</v>
      </c>
      <c r="B3010" s="23" t="s">
        <v>759</v>
      </c>
    </row>
    <row r="3011" spans="1:2">
      <c r="A3011" s="23">
        <v>1031</v>
      </c>
      <c r="B3011" s="23" t="s">
        <v>759</v>
      </c>
    </row>
    <row r="3012" spans="1:2">
      <c r="A3012" s="23">
        <v>1031</v>
      </c>
      <c r="B3012" s="23" t="s">
        <v>759</v>
      </c>
    </row>
    <row r="3013" spans="1:2">
      <c r="A3013" s="23">
        <v>1031</v>
      </c>
      <c r="B3013" s="23" t="s">
        <v>759</v>
      </c>
    </row>
    <row r="3014" spans="1:2">
      <c r="A3014" s="23">
        <v>1031</v>
      </c>
      <c r="B3014" s="23" t="s">
        <v>759</v>
      </c>
    </row>
    <row r="3015" spans="1:2">
      <c r="A3015" s="23">
        <v>1031</v>
      </c>
      <c r="B3015" s="23" t="s">
        <v>759</v>
      </c>
    </row>
    <row r="3016" spans="1:2">
      <c r="A3016" s="23">
        <v>1031</v>
      </c>
      <c r="B3016" s="23" t="s">
        <v>759</v>
      </c>
    </row>
    <row r="3017" spans="1:2">
      <c r="A3017" s="23">
        <v>1031</v>
      </c>
      <c r="B3017" s="23" t="s">
        <v>759</v>
      </c>
    </row>
    <row r="3018" spans="1:2">
      <c r="A3018" s="23">
        <v>1031</v>
      </c>
      <c r="B3018" s="23" t="s">
        <v>759</v>
      </c>
    </row>
    <row r="3019" spans="1:2">
      <c r="A3019" s="23">
        <v>1031</v>
      </c>
      <c r="B3019" s="23" t="s">
        <v>759</v>
      </c>
    </row>
    <row r="3020" spans="1:2">
      <c r="A3020" s="23">
        <v>1031</v>
      </c>
      <c r="B3020" s="23" t="s">
        <v>759</v>
      </c>
    </row>
    <row r="3021" spans="1:2">
      <c r="A3021" s="23">
        <v>1031</v>
      </c>
      <c r="B3021" s="23" t="s">
        <v>759</v>
      </c>
    </row>
    <row r="3022" spans="1:2">
      <c r="A3022" s="23">
        <v>1031</v>
      </c>
      <c r="B3022" s="23" t="s">
        <v>759</v>
      </c>
    </row>
    <row r="3023" spans="1:2">
      <c r="A3023" s="23">
        <v>1031</v>
      </c>
      <c r="B3023" s="23" t="s">
        <v>759</v>
      </c>
    </row>
    <row r="3024" spans="1:2">
      <c r="A3024" s="23">
        <v>1031</v>
      </c>
      <c r="B3024" s="23" t="s">
        <v>759</v>
      </c>
    </row>
    <row r="3025" spans="1:2">
      <c r="A3025" s="23">
        <v>1031</v>
      </c>
      <c r="B3025" s="23" t="s">
        <v>759</v>
      </c>
    </row>
    <row r="3026" spans="1:2">
      <c r="A3026" s="23">
        <v>1031</v>
      </c>
      <c r="B3026" s="23" t="s">
        <v>759</v>
      </c>
    </row>
    <row r="3027" spans="1:2">
      <c r="A3027" s="23">
        <v>1031</v>
      </c>
      <c r="B3027" s="23" t="s">
        <v>759</v>
      </c>
    </row>
    <row r="3028" spans="1:2">
      <c r="A3028" s="23">
        <v>1031</v>
      </c>
      <c r="B3028" s="23" t="s">
        <v>759</v>
      </c>
    </row>
    <row r="3029" spans="1:2">
      <c r="A3029" s="23">
        <v>1031</v>
      </c>
      <c r="B3029" s="23" t="s">
        <v>759</v>
      </c>
    </row>
    <row r="3030" spans="1:2">
      <c r="A3030" s="23">
        <v>1031</v>
      </c>
      <c r="B3030" s="23" t="s">
        <v>759</v>
      </c>
    </row>
    <row r="3031" spans="1:2">
      <c r="A3031" s="23">
        <v>1031</v>
      </c>
      <c r="B3031" s="23" t="s">
        <v>759</v>
      </c>
    </row>
    <row r="3032" spans="1:2">
      <c r="A3032" s="23">
        <v>1031</v>
      </c>
      <c r="B3032" s="23" t="s">
        <v>759</v>
      </c>
    </row>
    <row r="3033" spans="1:2">
      <c r="A3033" s="23">
        <v>1031</v>
      </c>
      <c r="B3033" s="23" t="s">
        <v>759</v>
      </c>
    </row>
    <row r="3034" spans="1:2">
      <c r="A3034" s="23">
        <v>1031</v>
      </c>
      <c r="B3034" s="23" t="s">
        <v>759</v>
      </c>
    </row>
    <row r="3035" spans="1:2">
      <c r="A3035" s="23">
        <v>1031</v>
      </c>
      <c r="B3035" s="23" t="s">
        <v>759</v>
      </c>
    </row>
    <row r="3036" spans="1:2">
      <c r="A3036" s="23">
        <v>1031</v>
      </c>
      <c r="B3036" s="23" t="s">
        <v>759</v>
      </c>
    </row>
    <row r="3037" spans="1:2">
      <c r="A3037" s="23">
        <v>1031</v>
      </c>
      <c r="B3037" s="23" t="s">
        <v>759</v>
      </c>
    </row>
    <row r="3038" spans="1:2">
      <c r="A3038" s="23">
        <v>1031</v>
      </c>
      <c r="B3038" s="23" t="s">
        <v>759</v>
      </c>
    </row>
    <row r="3039" spans="1:2">
      <c r="A3039" s="23">
        <v>1031</v>
      </c>
      <c r="B3039" s="23" t="s">
        <v>759</v>
      </c>
    </row>
    <row r="3040" spans="1:2">
      <c r="A3040" s="23">
        <v>1031</v>
      </c>
      <c r="B3040" s="23" t="s">
        <v>759</v>
      </c>
    </row>
    <row r="3041" spans="1:2">
      <c r="A3041" s="23">
        <v>1031</v>
      </c>
      <c r="B3041" s="23" t="s">
        <v>759</v>
      </c>
    </row>
    <row r="3042" spans="1:2">
      <c r="A3042" s="23">
        <v>1031</v>
      </c>
      <c r="B3042" s="23" t="s">
        <v>759</v>
      </c>
    </row>
    <row r="3043" spans="1:2">
      <c r="A3043" s="23">
        <v>1031</v>
      </c>
      <c r="B3043" s="23" t="s">
        <v>759</v>
      </c>
    </row>
    <row r="3044" spans="1:2">
      <c r="A3044" s="23">
        <v>1031</v>
      </c>
      <c r="B3044" s="23" t="s">
        <v>759</v>
      </c>
    </row>
    <row r="3045" spans="1:2">
      <c r="A3045" s="23">
        <v>1031</v>
      </c>
      <c r="B3045" s="23" t="s">
        <v>759</v>
      </c>
    </row>
    <row r="3046" spans="1:2">
      <c r="A3046" s="23">
        <v>1031</v>
      </c>
      <c r="B3046" s="23" t="s">
        <v>759</v>
      </c>
    </row>
    <row r="3047" spans="1:2">
      <c r="A3047" s="23">
        <v>1031</v>
      </c>
      <c r="B3047" s="23" t="s">
        <v>759</v>
      </c>
    </row>
    <row r="3048" spans="1:2">
      <c r="A3048" s="23">
        <v>1031</v>
      </c>
      <c r="B3048" s="23" t="s">
        <v>759</v>
      </c>
    </row>
    <row r="3049" spans="1:2">
      <c r="A3049" s="23">
        <v>1031</v>
      </c>
      <c r="B3049" s="23" t="s">
        <v>759</v>
      </c>
    </row>
    <row r="3050" spans="1:2">
      <c r="A3050" s="23">
        <v>1031</v>
      </c>
      <c r="B3050" s="23" t="s">
        <v>759</v>
      </c>
    </row>
    <row r="3051" spans="1:2">
      <c r="A3051" s="23">
        <v>1031</v>
      </c>
      <c r="B3051" s="23" t="s">
        <v>759</v>
      </c>
    </row>
    <row r="3052" spans="1:2">
      <c r="A3052" s="23">
        <v>1031</v>
      </c>
      <c r="B3052" s="23" t="s">
        <v>759</v>
      </c>
    </row>
    <row r="3053" spans="1:2">
      <c r="A3053" s="23">
        <v>1031</v>
      </c>
      <c r="B3053" s="23" t="s">
        <v>759</v>
      </c>
    </row>
    <row r="3054" spans="1:2">
      <c r="A3054" s="23">
        <v>1031</v>
      </c>
      <c r="B3054" s="23" t="s">
        <v>759</v>
      </c>
    </row>
    <row r="3055" spans="1:2">
      <c r="A3055" s="23">
        <v>1031</v>
      </c>
      <c r="B3055" s="23" t="s">
        <v>759</v>
      </c>
    </row>
    <row r="3056" spans="1:2">
      <c r="A3056" s="23">
        <v>1031</v>
      </c>
      <c r="B3056" s="23" t="s">
        <v>759</v>
      </c>
    </row>
    <row r="3057" spans="1:2">
      <c r="A3057" s="23">
        <v>1031</v>
      </c>
      <c r="B3057" s="23" t="s">
        <v>759</v>
      </c>
    </row>
    <row r="3058" spans="1:2">
      <c r="A3058" s="23">
        <v>1031</v>
      </c>
      <c r="B3058" s="23" t="s">
        <v>759</v>
      </c>
    </row>
    <row r="3059" spans="1:2">
      <c r="A3059" s="23">
        <v>1031</v>
      </c>
      <c r="B3059" s="23" t="s">
        <v>759</v>
      </c>
    </row>
    <row r="3060" spans="1:2">
      <c r="A3060" s="23">
        <v>1031</v>
      </c>
      <c r="B3060" s="23" t="s">
        <v>759</v>
      </c>
    </row>
    <row r="3061" spans="1:2">
      <c r="A3061" s="23">
        <v>1031</v>
      </c>
      <c r="B3061" s="23" t="s">
        <v>759</v>
      </c>
    </row>
    <row r="3062" spans="1:2">
      <c r="A3062" s="23">
        <v>1031</v>
      </c>
      <c r="B3062" s="23" t="s">
        <v>759</v>
      </c>
    </row>
    <row r="3063" spans="1:2">
      <c r="A3063" s="23">
        <v>1031</v>
      </c>
      <c r="B3063" s="23" t="s">
        <v>759</v>
      </c>
    </row>
    <row r="3064" spans="1:2">
      <c r="A3064" s="23">
        <v>1031</v>
      </c>
      <c r="B3064" s="23" t="s">
        <v>759</v>
      </c>
    </row>
    <row r="3065" spans="1:2">
      <c r="A3065" s="23">
        <v>1031</v>
      </c>
      <c r="B3065" s="23" t="s">
        <v>759</v>
      </c>
    </row>
    <row r="3066" spans="1:2">
      <c r="A3066" s="23">
        <v>1031</v>
      </c>
      <c r="B3066" s="23" t="s">
        <v>759</v>
      </c>
    </row>
    <row r="3067" spans="1:2">
      <c r="A3067" s="23">
        <v>1031</v>
      </c>
      <c r="B3067" s="23" t="s">
        <v>759</v>
      </c>
    </row>
    <row r="3068" spans="1:2">
      <c r="A3068" s="23">
        <v>1031</v>
      </c>
      <c r="B3068" s="23" t="s">
        <v>759</v>
      </c>
    </row>
    <row r="3069" spans="1:2">
      <c r="A3069" s="23">
        <v>1031</v>
      </c>
      <c r="B3069" s="23" t="s">
        <v>759</v>
      </c>
    </row>
    <row r="3070" spans="1:2">
      <c r="A3070" s="23">
        <v>1031</v>
      </c>
      <c r="B3070" s="23" t="s">
        <v>759</v>
      </c>
    </row>
    <row r="3071" spans="1:2">
      <c r="A3071" s="23">
        <v>1031</v>
      </c>
      <c r="B3071" s="23" t="s">
        <v>759</v>
      </c>
    </row>
    <row r="3072" spans="1:2">
      <c r="A3072" s="23">
        <v>1031</v>
      </c>
      <c r="B3072" s="23" t="s">
        <v>759</v>
      </c>
    </row>
    <row r="3073" spans="1:2">
      <c r="A3073" s="23">
        <v>1031</v>
      </c>
      <c r="B3073" s="23" t="s">
        <v>759</v>
      </c>
    </row>
    <row r="3074" spans="1:2">
      <c r="A3074" s="23">
        <v>1031</v>
      </c>
      <c r="B3074" s="23" t="s">
        <v>759</v>
      </c>
    </row>
    <row r="3075" spans="1:2">
      <c r="A3075" s="23">
        <v>1031</v>
      </c>
      <c r="B3075" s="23" t="s">
        <v>759</v>
      </c>
    </row>
    <row r="3076" spans="1:2">
      <c r="A3076" s="23">
        <v>1031</v>
      </c>
      <c r="B3076" s="23" t="s">
        <v>759</v>
      </c>
    </row>
    <row r="3077" spans="1:2">
      <c r="A3077" s="23">
        <v>1031</v>
      </c>
      <c r="B3077" s="23" t="s">
        <v>759</v>
      </c>
    </row>
    <row r="3078" spans="1:2">
      <c r="A3078" s="23">
        <v>1031</v>
      </c>
      <c r="B3078" s="23" t="s">
        <v>759</v>
      </c>
    </row>
    <row r="3079" spans="1:2">
      <c r="A3079" s="23">
        <v>1031</v>
      </c>
      <c r="B3079" s="23" t="s">
        <v>759</v>
      </c>
    </row>
    <row r="3080" spans="1:2">
      <c r="A3080" s="23">
        <v>1031</v>
      </c>
      <c r="B3080" s="23" t="s">
        <v>759</v>
      </c>
    </row>
    <row r="3081" spans="1:2">
      <c r="A3081" s="23">
        <v>1031</v>
      </c>
      <c r="B3081" s="23" t="s">
        <v>759</v>
      </c>
    </row>
    <row r="3082" spans="1:2">
      <c r="A3082" s="23">
        <v>1031</v>
      </c>
      <c r="B3082" s="23" t="s">
        <v>759</v>
      </c>
    </row>
    <row r="3083" spans="1:2">
      <c r="A3083" s="23">
        <v>1031</v>
      </c>
      <c r="B3083" s="23" t="s">
        <v>759</v>
      </c>
    </row>
    <row r="3084" spans="1:2">
      <c r="A3084" s="23">
        <v>1031</v>
      </c>
      <c r="B3084" s="23" t="s">
        <v>759</v>
      </c>
    </row>
    <row r="3085" spans="1:2">
      <c r="A3085" s="23">
        <v>1031</v>
      </c>
      <c r="B3085" s="23" t="s">
        <v>759</v>
      </c>
    </row>
    <row r="3086" spans="1:2">
      <c r="A3086" s="23">
        <v>1031</v>
      </c>
      <c r="B3086" s="23" t="s">
        <v>759</v>
      </c>
    </row>
    <row r="3087" spans="1:2">
      <c r="A3087" s="23">
        <v>1031</v>
      </c>
      <c r="B3087" s="23" t="s">
        <v>759</v>
      </c>
    </row>
    <row r="3088" spans="1:2">
      <c r="A3088" s="23">
        <v>1031</v>
      </c>
      <c r="B3088" s="23" t="s">
        <v>759</v>
      </c>
    </row>
    <row r="3089" spans="1:2">
      <c r="A3089" s="23">
        <v>1031</v>
      </c>
      <c r="B3089" s="23" t="s">
        <v>759</v>
      </c>
    </row>
    <row r="3090" spans="1:2">
      <c r="A3090" s="23">
        <v>1031</v>
      </c>
      <c r="B3090" s="23" t="s">
        <v>759</v>
      </c>
    </row>
    <row r="3091" spans="1:2">
      <c r="A3091" s="23">
        <v>1031</v>
      </c>
      <c r="B3091" s="23" t="s">
        <v>759</v>
      </c>
    </row>
    <row r="3092" spans="1:2">
      <c r="A3092" s="23">
        <v>1031</v>
      </c>
      <c r="B3092" s="23" t="s">
        <v>759</v>
      </c>
    </row>
    <row r="3093" spans="1:2">
      <c r="A3093" s="23">
        <v>1031</v>
      </c>
      <c r="B3093" s="23" t="s">
        <v>759</v>
      </c>
    </row>
    <row r="3094" spans="1:2">
      <c r="A3094" s="23">
        <v>1031</v>
      </c>
      <c r="B3094" s="23" t="s">
        <v>759</v>
      </c>
    </row>
    <row r="3095" spans="1:2">
      <c r="A3095" s="23">
        <v>1031</v>
      </c>
      <c r="B3095" s="23" t="s">
        <v>759</v>
      </c>
    </row>
    <row r="3096" spans="1:2">
      <c r="A3096" s="23">
        <v>1031</v>
      </c>
      <c r="B3096" s="23" t="s">
        <v>759</v>
      </c>
    </row>
    <row r="3097" spans="1:2">
      <c r="A3097" s="23">
        <v>1031</v>
      </c>
      <c r="B3097" s="23" t="s">
        <v>759</v>
      </c>
    </row>
    <row r="3098" spans="1:2">
      <c r="A3098" s="23">
        <v>1031</v>
      </c>
      <c r="B3098" s="23" t="s">
        <v>759</v>
      </c>
    </row>
    <row r="3099" spans="1:2">
      <c r="A3099" s="23">
        <v>1031</v>
      </c>
      <c r="B3099" s="23" t="s">
        <v>759</v>
      </c>
    </row>
    <row r="3100" spans="1:2">
      <c r="A3100" s="23">
        <v>1031</v>
      </c>
      <c r="B3100" s="23" t="s">
        <v>759</v>
      </c>
    </row>
    <row r="3101" spans="1:2">
      <c r="A3101" s="23">
        <v>1031</v>
      </c>
      <c r="B3101" s="23" t="s">
        <v>759</v>
      </c>
    </row>
    <row r="3102" spans="1:2">
      <c r="A3102" s="23">
        <v>1031</v>
      </c>
      <c r="B3102" s="23" t="s">
        <v>759</v>
      </c>
    </row>
    <row r="3103" spans="1:2">
      <c r="A3103" s="23">
        <v>1031</v>
      </c>
      <c r="B3103" s="23" t="s">
        <v>759</v>
      </c>
    </row>
    <row r="3104" spans="1:2">
      <c r="A3104" s="23">
        <v>1031</v>
      </c>
      <c r="B3104" s="23" t="s">
        <v>759</v>
      </c>
    </row>
    <row r="3105" spans="1:2">
      <c r="A3105" s="23">
        <v>1031</v>
      </c>
      <c r="B3105" s="23" t="s">
        <v>759</v>
      </c>
    </row>
    <row r="3106" spans="1:2">
      <c r="A3106" s="23">
        <v>1031</v>
      </c>
      <c r="B3106" s="23" t="s">
        <v>759</v>
      </c>
    </row>
    <row r="3107" spans="1:2">
      <c r="A3107" s="23">
        <v>1031</v>
      </c>
      <c r="B3107" s="23" t="s">
        <v>759</v>
      </c>
    </row>
    <row r="3108" spans="1:2">
      <c r="A3108" s="23">
        <v>1031</v>
      </c>
      <c r="B3108" s="23" t="s">
        <v>759</v>
      </c>
    </row>
    <row r="3109" spans="1:2">
      <c r="A3109" s="23">
        <v>1031</v>
      </c>
      <c r="B3109" s="23" t="s">
        <v>759</v>
      </c>
    </row>
    <row r="3110" spans="1:2">
      <c r="A3110" s="23">
        <v>1031</v>
      </c>
      <c r="B3110" s="23" t="s">
        <v>759</v>
      </c>
    </row>
    <row r="3111" spans="1:2">
      <c r="A3111" s="23">
        <v>1031</v>
      </c>
      <c r="B3111" s="23" t="s">
        <v>759</v>
      </c>
    </row>
    <row r="3112" spans="1:2">
      <c r="A3112" s="23">
        <v>1031</v>
      </c>
      <c r="B3112" s="23" t="s">
        <v>759</v>
      </c>
    </row>
    <row r="3113" spans="1:2">
      <c r="A3113" s="23">
        <v>1031</v>
      </c>
      <c r="B3113" s="23" t="s">
        <v>759</v>
      </c>
    </row>
    <row r="3114" spans="1:2">
      <c r="A3114" s="23">
        <v>1031</v>
      </c>
      <c r="B3114" s="23" t="s">
        <v>759</v>
      </c>
    </row>
    <row r="3115" spans="1:2">
      <c r="A3115" s="23">
        <v>1031</v>
      </c>
      <c r="B3115" s="23" t="s">
        <v>759</v>
      </c>
    </row>
    <row r="3116" spans="1:2">
      <c r="A3116" s="23">
        <v>1031</v>
      </c>
      <c r="B3116" s="23" t="s">
        <v>759</v>
      </c>
    </row>
    <row r="3117" spans="1:2">
      <c r="A3117" s="23">
        <v>1031</v>
      </c>
      <c r="B3117" s="23" t="s">
        <v>759</v>
      </c>
    </row>
    <row r="3118" spans="1:2">
      <c r="A3118" s="23">
        <v>1031</v>
      </c>
      <c r="B3118" s="23" t="s">
        <v>759</v>
      </c>
    </row>
    <row r="3119" spans="1:2">
      <c r="A3119" s="23">
        <v>1031</v>
      </c>
      <c r="B3119" s="23" t="s">
        <v>759</v>
      </c>
    </row>
    <row r="3120" spans="1:2">
      <c r="A3120" s="23">
        <v>1031</v>
      </c>
      <c r="B3120" s="23" t="s">
        <v>759</v>
      </c>
    </row>
    <row r="3121" spans="1:2">
      <c r="A3121" s="23">
        <v>1031</v>
      </c>
      <c r="B3121" s="23" t="s">
        <v>759</v>
      </c>
    </row>
    <row r="3122" spans="1:2">
      <c r="A3122" s="23">
        <v>1031</v>
      </c>
      <c r="B3122" s="23" t="s">
        <v>759</v>
      </c>
    </row>
    <row r="3123" spans="1:2">
      <c r="A3123" s="23">
        <v>1031</v>
      </c>
      <c r="B3123" s="23" t="s">
        <v>759</v>
      </c>
    </row>
    <row r="3124" spans="1:2">
      <c r="A3124" s="23">
        <v>1031</v>
      </c>
      <c r="B3124" s="23" t="s">
        <v>759</v>
      </c>
    </row>
    <row r="3125" spans="1:2">
      <c r="A3125" s="23">
        <v>1031</v>
      </c>
      <c r="B3125" s="23" t="s">
        <v>759</v>
      </c>
    </row>
    <row r="3126" spans="1:2">
      <c r="A3126" s="23">
        <v>1031</v>
      </c>
      <c r="B3126" s="23" t="s">
        <v>759</v>
      </c>
    </row>
    <row r="3127" spans="1:2">
      <c r="A3127" s="23">
        <v>1031</v>
      </c>
      <c r="B3127" s="23" t="s">
        <v>759</v>
      </c>
    </row>
    <row r="3128" spans="1:2">
      <c r="A3128" s="23">
        <v>1031</v>
      </c>
      <c r="B3128" s="23" t="s">
        <v>759</v>
      </c>
    </row>
    <row r="3129" spans="1:2">
      <c r="A3129" s="23">
        <v>1031</v>
      </c>
      <c r="B3129" s="23" t="s">
        <v>759</v>
      </c>
    </row>
    <row r="3130" spans="1:2">
      <c r="A3130" s="23">
        <v>1031</v>
      </c>
      <c r="B3130" s="23" t="s">
        <v>759</v>
      </c>
    </row>
    <row r="3131" spans="1:2">
      <c r="A3131" s="23">
        <v>1031</v>
      </c>
      <c r="B3131" s="23" t="s">
        <v>759</v>
      </c>
    </row>
    <row r="3132" spans="1:2">
      <c r="A3132" s="23">
        <v>1031</v>
      </c>
      <c r="B3132" s="23" t="s">
        <v>759</v>
      </c>
    </row>
    <row r="3133" spans="1:2">
      <c r="A3133" s="23">
        <v>1031</v>
      </c>
      <c r="B3133" s="23" t="s">
        <v>759</v>
      </c>
    </row>
    <row r="3134" spans="1:2">
      <c r="A3134" s="23">
        <v>1031</v>
      </c>
      <c r="B3134" s="23" t="s">
        <v>759</v>
      </c>
    </row>
    <row r="3135" spans="1:2">
      <c r="A3135" s="23">
        <v>1031</v>
      </c>
      <c r="B3135" s="23" t="s">
        <v>759</v>
      </c>
    </row>
    <row r="3136" spans="1:2">
      <c r="A3136" s="23">
        <v>1031</v>
      </c>
      <c r="B3136" s="23" t="s">
        <v>759</v>
      </c>
    </row>
    <row r="3137" spans="1:2">
      <c r="A3137" s="23">
        <v>1031</v>
      </c>
      <c r="B3137" s="23" t="s">
        <v>759</v>
      </c>
    </row>
    <row r="3138" spans="1:2">
      <c r="A3138" s="23">
        <v>1031</v>
      </c>
      <c r="B3138" s="23" t="s">
        <v>759</v>
      </c>
    </row>
    <row r="3139" spans="1:2">
      <c r="A3139" s="23">
        <v>1031</v>
      </c>
      <c r="B3139" s="23" t="s">
        <v>759</v>
      </c>
    </row>
    <row r="3140" spans="1:2">
      <c r="A3140" s="23">
        <v>1031</v>
      </c>
      <c r="B3140" s="23" t="s">
        <v>759</v>
      </c>
    </row>
    <row r="3141" spans="1:2">
      <c r="A3141" s="23">
        <v>1031</v>
      </c>
      <c r="B3141" s="23" t="s">
        <v>759</v>
      </c>
    </row>
    <row r="3142" spans="1:2">
      <c r="A3142" s="23">
        <v>1031</v>
      </c>
      <c r="B3142" s="23" t="s">
        <v>759</v>
      </c>
    </row>
    <row r="3143" spans="1:2">
      <c r="A3143" s="23">
        <v>1031</v>
      </c>
      <c r="B3143" s="23" t="s">
        <v>759</v>
      </c>
    </row>
    <row r="3144" spans="1:2">
      <c r="A3144" s="23">
        <v>1031</v>
      </c>
      <c r="B3144" s="23" t="s">
        <v>759</v>
      </c>
    </row>
    <row r="3145" spans="1:2">
      <c r="A3145" s="23">
        <v>1031</v>
      </c>
      <c r="B3145" s="23" t="s">
        <v>759</v>
      </c>
    </row>
    <row r="3146" spans="1:2">
      <c r="A3146" s="23">
        <v>1031</v>
      </c>
      <c r="B3146" s="23" t="s">
        <v>759</v>
      </c>
    </row>
    <row r="3147" spans="1:2">
      <c r="A3147" s="23">
        <v>1031</v>
      </c>
      <c r="B3147" s="23" t="s">
        <v>759</v>
      </c>
    </row>
    <row r="3148" spans="1:2">
      <c r="A3148" s="23">
        <v>1031</v>
      </c>
      <c r="B3148" s="23" t="s">
        <v>759</v>
      </c>
    </row>
    <row r="3149" spans="1:2">
      <c r="A3149" s="23">
        <v>1031</v>
      </c>
      <c r="B3149" s="23" t="s">
        <v>759</v>
      </c>
    </row>
    <row r="3150" spans="1:2">
      <c r="A3150" s="23">
        <v>1031</v>
      </c>
      <c r="B3150" s="23" t="s">
        <v>759</v>
      </c>
    </row>
    <row r="3151" spans="1:2">
      <c r="A3151" s="23">
        <v>1031</v>
      </c>
      <c r="B3151" s="23" t="s">
        <v>759</v>
      </c>
    </row>
    <row r="3152" spans="1:2">
      <c r="A3152" s="23">
        <v>1031</v>
      </c>
      <c r="B3152" s="23" t="s">
        <v>759</v>
      </c>
    </row>
    <row r="3153" spans="1:2">
      <c r="A3153" s="23">
        <v>1031</v>
      </c>
      <c r="B3153" s="23" t="s">
        <v>759</v>
      </c>
    </row>
    <row r="3154" spans="1:2">
      <c r="A3154" s="23">
        <v>1031</v>
      </c>
      <c r="B3154" s="23" t="s">
        <v>759</v>
      </c>
    </row>
    <row r="3155" spans="1:2">
      <c r="A3155" s="23">
        <v>1031</v>
      </c>
      <c r="B3155" s="23" t="s">
        <v>759</v>
      </c>
    </row>
    <row r="3156" spans="1:2">
      <c r="A3156" s="23">
        <v>1031</v>
      </c>
      <c r="B3156" s="23" t="s">
        <v>759</v>
      </c>
    </row>
    <row r="3157" spans="1:2">
      <c r="A3157" s="23">
        <v>1031</v>
      </c>
      <c r="B3157" s="23" t="s">
        <v>759</v>
      </c>
    </row>
    <row r="3158" spans="1:2">
      <c r="A3158" s="23">
        <v>1031</v>
      </c>
      <c r="B3158" s="23" t="s">
        <v>759</v>
      </c>
    </row>
    <row r="3159" spans="1:2">
      <c r="A3159" s="23">
        <v>1031</v>
      </c>
      <c r="B3159" s="23" t="s">
        <v>759</v>
      </c>
    </row>
    <row r="3160" spans="1:2">
      <c r="A3160" s="23">
        <v>1031</v>
      </c>
      <c r="B3160" s="23" t="s">
        <v>759</v>
      </c>
    </row>
    <row r="3161" spans="1:2">
      <c r="A3161" s="23">
        <v>1031</v>
      </c>
      <c r="B3161" s="23" t="s">
        <v>759</v>
      </c>
    </row>
    <row r="3162" spans="1:2">
      <c r="A3162" s="23">
        <v>1031</v>
      </c>
      <c r="B3162" s="23" t="s">
        <v>759</v>
      </c>
    </row>
    <row r="3163" spans="1:2">
      <c r="A3163" s="23">
        <v>1031</v>
      </c>
      <c r="B3163" s="23" t="s">
        <v>759</v>
      </c>
    </row>
    <row r="3164" spans="1:2">
      <c r="A3164" s="23">
        <v>1031</v>
      </c>
      <c r="B3164" s="23" t="s">
        <v>759</v>
      </c>
    </row>
    <row r="3165" spans="1:2">
      <c r="A3165" s="23">
        <v>1031</v>
      </c>
      <c r="B3165" s="23" t="s">
        <v>759</v>
      </c>
    </row>
    <row r="3166" spans="1:2">
      <c r="A3166" s="23">
        <v>1031</v>
      </c>
      <c r="B3166" s="23" t="s">
        <v>759</v>
      </c>
    </row>
    <row r="3167" spans="1:2">
      <c r="A3167" s="23">
        <v>1031</v>
      </c>
      <c r="B3167" s="23" t="s">
        <v>759</v>
      </c>
    </row>
    <row r="3168" spans="1:2">
      <c r="A3168" s="23">
        <v>1031</v>
      </c>
      <c r="B3168" s="23" t="s">
        <v>759</v>
      </c>
    </row>
    <row r="3169" spans="1:2">
      <c r="A3169" s="23">
        <v>1031</v>
      </c>
      <c r="B3169" s="23" t="s">
        <v>759</v>
      </c>
    </row>
    <row r="3170" spans="1:2">
      <c r="A3170" s="23">
        <v>1031</v>
      </c>
      <c r="B3170" s="23" t="s">
        <v>759</v>
      </c>
    </row>
    <row r="3171" spans="1:2">
      <c r="A3171" s="23">
        <v>1031</v>
      </c>
      <c r="B3171" s="23" t="s">
        <v>759</v>
      </c>
    </row>
    <row r="3172" spans="1:2">
      <c r="A3172" s="23">
        <v>1031</v>
      </c>
      <c r="B3172" s="23" t="s">
        <v>759</v>
      </c>
    </row>
    <row r="3173" spans="1:2">
      <c r="A3173" s="23">
        <v>1031</v>
      </c>
      <c r="B3173" s="23" t="s">
        <v>759</v>
      </c>
    </row>
    <row r="3174" spans="1:2">
      <c r="A3174" s="23">
        <v>1031</v>
      </c>
      <c r="B3174" s="23" t="s">
        <v>759</v>
      </c>
    </row>
    <row r="3175" spans="1:2">
      <c r="A3175" s="23">
        <v>1031</v>
      </c>
      <c r="B3175" s="23" t="s">
        <v>759</v>
      </c>
    </row>
    <row r="3176" spans="1:2">
      <c r="A3176" s="23">
        <v>1031</v>
      </c>
      <c r="B3176" s="23" t="s">
        <v>759</v>
      </c>
    </row>
    <row r="3177" spans="1:2">
      <c r="A3177" s="23">
        <v>1031</v>
      </c>
      <c r="B3177" s="23" t="s">
        <v>759</v>
      </c>
    </row>
    <row r="3178" spans="1:2">
      <c r="A3178" s="23">
        <v>1031</v>
      </c>
      <c r="B3178" s="23" t="s">
        <v>759</v>
      </c>
    </row>
    <row r="3179" spans="1:2">
      <c r="A3179" s="23">
        <v>1031</v>
      </c>
      <c r="B3179" s="23" t="s">
        <v>759</v>
      </c>
    </row>
    <row r="3180" spans="1:2">
      <c r="A3180" s="23">
        <v>1031</v>
      </c>
      <c r="B3180" s="23" t="s">
        <v>759</v>
      </c>
    </row>
    <row r="3181" spans="1:2">
      <c r="A3181" s="23">
        <v>1031</v>
      </c>
      <c r="B3181" s="23" t="s">
        <v>759</v>
      </c>
    </row>
    <row r="3182" spans="1:2">
      <c r="A3182" s="23">
        <v>1031</v>
      </c>
      <c r="B3182" s="23" t="s">
        <v>759</v>
      </c>
    </row>
    <row r="3183" spans="1:2">
      <c r="A3183" s="23">
        <v>1031</v>
      </c>
      <c r="B3183" s="23" t="s">
        <v>759</v>
      </c>
    </row>
    <row r="3184" spans="1:2">
      <c r="A3184" s="23">
        <v>1031</v>
      </c>
      <c r="B3184" s="23" t="s">
        <v>759</v>
      </c>
    </row>
    <row r="3185" spans="1:2">
      <c r="A3185" s="23">
        <v>1031</v>
      </c>
      <c r="B3185" s="23" t="s">
        <v>759</v>
      </c>
    </row>
    <row r="3186" spans="1:2">
      <c r="A3186" s="23">
        <v>1031</v>
      </c>
      <c r="B3186" s="23" t="s">
        <v>759</v>
      </c>
    </row>
    <row r="3187" spans="1:2">
      <c r="A3187" s="23">
        <v>1031</v>
      </c>
      <c r="B3187" s="23" t="s">
        <v>759</v>
      </c>
    </row>
    <row r="3188" spans="1:2">
      <c r="A3188" s="23">
        <v>1031</v>
      </c>
      <c r="B3188" s="23" t="s">
        <v>759</v>
      </c>
    </row>
    <row r="3189" spans="1:2">
      <c r="A3189" s="23">
        <v>1031</v>
      </c>
      <c r="B3189" s="23" t="s">
        <v>759</v>
      </c>
    </row>
    <row r="3190" spans="1:2">
      <c r="A3190" s="23">
        <v>1031</v>
      </c>
      <c r="B3190" s="23" t="s">
        <v>759</v>
      </c>
    </row>
    <row r="3191" spans="1:2">
      <c r="A3191" s="23">
        <v>1031</v>
      </c>
      <c r="B3191" s="23" t="s">
        <v>759</v>
      </c>
    </row>
    <row r="3192" spans="1:2">
      <c r="A3192" s="23">
        <v>1031</v>
      </c>
      <c r="B3192" s="23" t="s">
        <v>759</v>
      </c>
    </row>
    <row r="3193" spans="1:2">
      <c r="A3193" s="23">
        <v>1031</v>
      </c>
      <c r="B3193" s="23" t="s">
        <v>759</v>
      </c>
    </row>
    <row r="3194" spans="1:2">
      <c r="A3194" s="23">
        <v>1031</v>
      </c>
      <c r="B3194" s="23" t="s">
        <v>759</v>
      </c>
    </row>
    <row r="3195" spans="1:2">
      <c r="A3195" s="23">
        <v>1031</v>
      </c>
      <c r="B3195" s="23" t="s">
        <v>759</v>
      </c>
    </row>
    <row r="3196" spans="1:2">
      <c r="A3196" s="23">
        <v>1031</v>
      </c>
      <c r="B3196" s="23" t="s">
        <v>759</v>
      </c>
    </row>
    <row r="3197" spans="1:2">
      <c r="A3197" s="23">
        <v>1031</v>
      </c>
      <c r="B3197" s="23" t="s">
        <v>759</v>
      </c>
    </row>
    <row r="3198" spans="1:2">
      <c r="A3198" s="23">
        <v>1031</v>
      </c>
      <c r="B3198" s="23" t="s">
        <v>759</v>
      </c>
    </row>
    <row r="3199" spans="1:2">
      <c r="A3199" s="23">
        <v>1031</v>
      </c>
      <c r="B3199" s="23" t="s">
        <v>759</v>
      </c>
    </row>
    <row r="3200" spans="1:2">
      <c r="A3200" s="23">
        <v>1031</v>
      </c>
      <c r="B3200" s="23" t="s">
        <v>759</v>
      </c>
    </row>
    <row r="3201" spans="1:2">
      <c r="A3201" s="23">
        <v>1031</v>
      </c>
      <c r="B3201" s="23" t="s">
        <v>759</v>
      </c>
    </row>
    <row r="3202" spans="1:2">
      <c r="A3202" s="23">
        <v>1031</v>
      </c>
      <c r="B3202" s="23" t="s">
        <v>759</v>
      </c>
    </row>
    <row r="3203" spans="1:2">
      <c r="A3203" s="23">
        <v>1031</v>
      </c>
      <c r="B3203" s="23" t="s">
        <v>759</v>
      </c>
    </row>
    <row r="3204" spans="1:2">
      <c r="A3204" s="23">
        <v>1031</v>
      </c>
      <c r="B3204" s="23" t="s">
        <v>759</v>
      </c>
    </row>
    <row r="3205" spans="1:2">
      <c r="A3205" s="23">
        <v>1031</v>
      </c>
      <c r="B3205" s="23" t="s">
        <v>759</v>
      </c>
    </row>
    <row r="3206" spans="1:2">
      <c r="A3206" s="23">
        <v>1031</v>
      </c>
      <c r="B3206" s="23" t="s">
        <v>759</v>
      </c>
    </row>
    <row r="3207" spans="1:2">
      <c r="A3207" s="23">
        <v>1031</v>
      </c>
      <c r="B3207" s="23" t="s">
        <v>759</v>
      </c>
    </row>
    <row r="3208" spans="1:2">
      <c r="A3208" s="23">
        <v>1031</v>
      </c>
      <c r="B3208" s="23" t="s">
        <v>759</v>
      </c>
    </row>
    <row r="3209" spans="1:2">
      <c r="A3209" s="23">
        <v>1031</v>
      </c>
      <c r="B3209" s="23" t="s">
        <v>759</v>
      </c>
    </row>
    <row r="3210" spans="1:2">
      <c r="A3210" s="23">
        <v>1031</v>
      </c>
      <c r="B3210" s="23" t="s">
        <v>759</v>
      </c>
    </row>
    <row r="3211" spans="1:2">
      <c r="A3211" s="23">
        <v>1031</v>
      </c>
      <c r="B3211" s="23" t="s">
        <v>759</v>
      </c>
    </row>
    <row r="3212" spans="1:2">
      <c r="A3212" s="23">
        <v>1031</v>
      </c>
      <c r="B3212" s="23" t="s">
        <v>759</v>
      </c>
    </row>
    <row r="3213" spans="1:2">
      <c r="A3213" s="23">
        <v>1031</v>
      </c>
      <c r="B3213" s="23" t="s">
        <v>759</v>
      </c>
    </row>
    <row r="3214" spans="1:2">
      <c r="A3214" s="23">
        <v>1031</v>
      </c>
      <c r="B3214" s="23" t="s">
        <v>759</v>
      </c>
    </row>
    <row r="3215" spans="1:2">
      <c r="A3215" s="23">
        <v>1031</v>
      </c>
      <c r="B3215" s="23" t="s">
        <v>759</v>
      </c>
    </row>
    <row r="3216" spans="1:2">
      <c r="A3216" s="23">
        <v>1031</v>
      </c>
      <c r="B3216" s="23" t="s">
        <v>759</v>
      </c>
    </row>
    <row r="3217" spans="1:2">
      <c r="A3217" s="23">
        <v>1031</v>
      </c>
      <c r="B3217" s="23" t="s">
        <v>759</v>
      </c>
    </row>
    <row r="3218" spans="1:2">
      <c r="A3218" s="23">
        <v>1031</v>
      </c>
      <c r="B3218" s="23" t="s">
        <v>759</v>
      </c>
    </row>
    <row r="3219" spans="1:2">
      <c r="A3219" s="23">
        <v>1031</v>
      </c>
      <c r="B3219" s="23" t="s">
        <v>759</v>
      </c>
    </row>
    <row r="3220" spans="1:2">
      <c r="A3220" s="23">
        <v>1031</v>
      </c>
      <c r="B3220" s="23" t="s">
        <v>759</v>
      </c>
    </row>
    <row r="3221" spans="1:2">
      <c r="A3221" s="23">
        <v>1031</v>
      </c>
      <c r="B3221" s="23" t="s">
        <v>759</v>
      </c>
    </row>
    <row r="3222" spans="1:2">
      <c r="A3222" s="23">
        <v>1031</v>
      </c>
      <c r="B3222" s="23" t="s">
        <v>759</v>
      </c>
    </row>
    <row r="3223" spans="1:2">
      <c r="A3223" s="23">
        <v>1031</v>
      </c>
      <c r="B3223" s="23" t="s">
        <v>759</v>
      </c>
    </row>
    <row r="3224" spans="1:2">
      <c r="A3224" s="23">
        <v>1031</v>
      </c>
      <c r="B3224" s="23" t="s">
        <v>759</v>
      </c>
    </row>
    <row r="3225" spans="1:2">
      <c r="A3225" s="23">
        <v>1031</v>
      </c>
      <c r="B3225" s="23" t="s">
        <v>759</v>
      </c>
    </row>
    <row r="3226" spans="1:2">
      <c r="A3226" s="23">
        <v>1031</v>
      </c>
      <c r="B3226" s="23" t="s">
        <v>759</v>
      </c>
    </row>
    <row r="3227" spans="1:2">
      <c r="A3227" s="23">
        <v>1031</v>
      </c>
      <c r="B3227" s="23" t="s">
        <v>759</v>
      </c>
    </row>
    <row r="3228" spans="1:2">
      <c r="A3228" s="23">
        <v>1031</v>
      </c>
      <c r="B3228" s="23" t="s">
        <v>759</v>
      </c>
    </row>
    <row r="3229" spans="1:2">
      <c r="A3229" s="23">
        <v>1031</v>
      </c>
      <c r="B3229" s="23" t="s">
        <v>759</v>
      </c>
    </row>
    <row r="3230" spans="1:2">
      <c r="A3230" s="23">
        <v>1031</v>
      </c>
      <c r="B3230" s="23" t="s">
        <v>759</v>
      </c>
    </row>
    <row r="3231" spans="1:2">
      <c r="A3231" s="23">
        <v>1031</v>
      </c>
      <c r="B3231" s="23" t="s">
        <v>759</v>
      </c>
    </row>
    <row r="3232" spans="1:2">
      <c r="A3232" s="23">
        <v>1031</v>
      </c>
      <c r="B3232" s="23" t="s">
        <v>759</v>
      </c>
    </row>
    <row r="3233" spans="1:2">
      <c r="A3233" s="23">
        <v>1031</v>
      </c>
      <c r="B3233" s="23" t="s">
        <v>759</v>
      </c>
    </row>
    <row r="3234" spans="1:2">
      <c r="A3234" s="23">
        <v>1031</v>
      </c>
      <c r="B3234" s="23" t="s">
        <v>759</v>
      </c>
    </row>
    <row r="3235" spans="1:2">
      <c r="A3235" s="23">
        <v>1031</v>
      </c>
      <c r="B3235" s="23" t="s">
        <v>759</v>
      </c>
    </row>
    <row r="3236" spans="1:2">
      <c r="A3236" s="23">
        <v>1031</v>
      </c>
      <c r="B3236" s="23" t="s">
        <v>759</v>
      </c>
    </row>
    <row r="3237" spans="1:2">
      <c r="A3237" s="23">
        <v>1031</v>
      </c>
      <c r="B3237" s="23" t="s">
        <v>759</v>
      </c>
    </row>
    <row r="3238" spans="1:2">
      <c r="A3238" s="23">
        <v>1031</v>
      </c>
      <c r="B3238" s="23" t="s">
        <v>759</v>
      </c>
    </row>
    <row r="3239" spans="1:2">
      <c r="A3239" s="23">
        <v>1031</v>
      </c>
      <c r="B3239" s="23" t="s">
        <v>759</v>
      </c>
    </row>
    <row r="3240" spans="1:2">
      <c r="A3240" s="23">
        <v>1031</v>
      </c>
      <c r="B3240" s="23" t="s">
        <v>759</v>
      </c>
    </row>
    <row r="3241" spans="1:2">
      <c r="A3241" s="23">
        <v>1032</v>
      </c>
      <c r="B3241" s="23" t="s">
        <v>760</v>
      </c>
    </row>
    <row r="3242" spans="1:2">
      <c r="A3242" s="23">
        <v>1032</v>
      </c>
      <c r="B3242" s="23" t="s">
        <v>760</v>
      </c>
    </row>
    <row r="3243" spans="1:2">
      <c r="A3243" s="23">
        <v>1032</v>
      </c>
      <c r="B3243" s="23" t="s">
        <v>760</v>
      </c>
    </row>
    <row r="3244" spans="1:2">
      <c r="A3244" s="23">
        <v>1032</v>
      </c>
      <c r="B3244" s="23" t="s">
        <v>760</v>
      </c>
    </row>
    <row r="3245" spans="1:2">
      <c r="A3245" s="23">
        <v>1032</v>
      </c>
      <c r="B3245" s="23" t="s">
        <v>760</v>
      </c>
    </row>
    <row r="3246" spans="1:2">
      <c r="A3246" s="23">
        <v>1032</v>
      </c>
      <c r="B3246" s="23" t="s">
        <v>760</v>
      </c>
    </row>
    <row r="3247" spans="1:2">
      <c r="A3247" s="23">
        <v>1032</v>
      </c>
      <c r="B3247" s="23" t="s">
        <v>760</v>
      </c>
    </row>
    <row r="3248" spans="1:2">
      <c r="A3248" s="23">
        <v>1032</v>
      </c>
      <c r="B3248" s="23" t="s">
        <v>760</v>
      </c>
    </row>
    <row r="3249" spans="1:2">
      <c r="A3249" s="23">
        <v>1032</v>
      </c>
      <c r="B3249" s="23" t="s">
        <v>760</v>
      </c>
    </row>
    <row r="3250" spans="1:2">
      <c r="A3250" s="23">
        <v>1032</v>
      </c>
      <c r="B3250" s="23" t="s">
        <v>760</v>
      </c>
    </row>
    <row r="3251" spans="1:2">
      <c r="A3251" s="23">
        <v>1032</v>
      </c>
      <c r="B3251" s="23" t="s">
        <v>760</v>
      </c>
    </row>
    <row r="3252" spans="1:2">
      <c r="A3252" s="23">
        <v>1032</v>
      </c>
      <c r="B3252" s="23" t="s">
        <v>760</v>
      </c>
    </row>
    <row r="3253" spans="1:2">
      <c r="A3253" s="23">
        <v>1032</v>
      </c>
      <c r="B3253" s="23" t="s">
        <v>760</v>
      </c>
    </row>
    <row r="3254" spans="1:2">
      <c r="A3254" s="23">
        <v>1032</v>
      </c>
      <c r="B3254" s="23" t="s">
        <v>760</v>
      </c>
    </row>
    <row r="3255" spans="1:2">
      <c r="A3255" s="23">
        <v>1032</v>
      </c>
      <c r="B3255" s="23" t="s">
        <v>760</v>
      </c>
    </row>
    <row r="3256" spans="1:2">
      <c r="A3256" s="23">
        <v>1032</v>
      </c>
      <c r="B3256" s="23" t="s">
        <v>760</v>
      </c>
    </row>
    <row r="3257" spans="1:2">
      <c r="A3257" s="23">
        <v>1032</v>
      </c>
      <c r="B3257" s="23" t="s">
        <v>760</v>
      </c>
    </row>
    <row r="3258" spans="1:2">
      <c r="A3258" s="23">
        <v>1032</v>
      </c>
      <c r="B3258" s="23" t="s">
        <v>760</v>
      </c>
    </row>
    <row r="3259" spans="1:2">
      <c r="A3259" s="23">
        <v>1032</v>
      </c>
      <c r="B3259" s="23" t="s">
        <v>760</v>
      </c>
    </row>
    <row r="3260" spans="1:2">
      <c r="A3260" s="23">
        <v>1032</v>
      </c>
      <c r="B3260" s="23" t="s">
        <v>760</v>
      </c>
    </row>
    <row r="3261" spans="1:2">
      <c r="A3261" s="23">
        <v>1032</v>
      </c>
      <c r="B3261" s="23" t="s">
        <v>760</v>
      </c>
    </row>
    <row r="3262" spans="1:2">
      <c r="A3262" s="23">
        <v>1032</v>
      </c>
      <c r="B3262" s="23" t="s">
        <v>760</v>
      </c>
    </row>
    <row r="3263" spans="1:2">
      <c r="A3263" s="23">
        <v>1032</v>
      </c>
      <c r="B3263" s="23" t="s">
        <v>760</v>
      </c>
    </row>
    <row r="3264" spans="1:2">
      <c r="A3264" s="23">
        <v>1032</v>
      </c>
      <c r="B3264" s="23" t="s">
        <v>760</v>
      </c>
    </row>
    <row r="3265" spans="1:2">
      <c r="A3265" s="23">
        <v>1032</v>
      </c>
      <c r="B3265" s="23" t="s">
        <v>760</v>
      </c>
    </row>
    <row r="3266" spans="1:2">
      <c r="A3266" s="23">
        <v>1032</v>
      </c>
      <c r="B3266" s="23" t="s">
        <v>760</v>
      </c>
    </row>
    <row r="3267" spans="1:2">
      <c r="A3267" s="23">
        <v>1032</v>
      </c>
      <c r="B3267" s="23" t="s">
        <v>760</v>
      </c>
    </row>
    <row r="3268" spans="1:2">
      <c r="A3268" s="23">
        <v>1032</v>
      </c>
      <c r="B3268" s="23" t="s">
        <v>760</v>
      </c>
    </row>
    <row r="3269" spans="1:2">
      <c r="A3269" s="23">
        <v>1032</v>
      </c>
      <c r="B3269" s="23" t="s">
        <v>760</v>
      </c>
    </row>
    <row r="3270" spans="1:2">
      <c r="A3270" s="23">
        <v>1032</v>
      </c>
      <c r="B3270" s="23" t="s">
        <v>760</v>
      </c>
    </row>
    <row r="3271" spans="1:2">
      <c r="A3271" s="23">
        <v>1032</v>
      </c>
      <c r="B3271" s="23" t="s">
        <v>760</v>
      </c>
    </row>
    <row r="3272" spans="1:2">
      <c r="A3272" s="23">
        <v>1032</v>
      </c>
      <c r="B3272" s="23" t="s">
        <v>760</v>
      </c>
    </row>
    <row r="3273" spans="1:2">
      <c r="A3273" s="23">
        <v>1032</v>
      </c>
      <c r="B3273" s="23" t="s">
        <v>760</v>
      </c>
    </row>
    <row r="3274" spans="1:2">
      <c r="A3274" s="23">
        <v>1032</v>
      </c>
      <c r="B3274" s="23" t="s">
        <v>760</v>
      </c>
    </row>
    <row r="3275" spans="1:2">
      <c r="A3275" s="23">
        <v>1032</v>
      </c>
      <c r="B3275" s="23" t="s">
        <v>760</v>
      </c>
    </row>
    <row r="3276" spans="1:2">
      <c r="A3276" s="23">
        <v>1032</v>
      </c>
      <c r="B3276" s="23" t="s">
        <v>760</v>
      </c>
    </row>
    <row r="3277" spans="1:2">
      <c r="A3277" s="23">
        <v>1032</v>
      </c>
      <c r="B3277" s="23" t="s">
        <v>760</v>
      </c>
    </row>
    <row r="3278" spans="1:2">
      <c r="A3278" s="23">
        <v>1032</v>
      </c>
      <c r="B3278" s="23" t="s">
        <v>760</v>
      </c>
    </row>
    <row r="3279" spans="1:2">
      <c r="A3279" s="23">
        <v>1032</v>
      </c>
      <c r="B3279" s="23" t="s">
        <v>760</v>
      </c>
    </row>
    <row r="3280" spans="1:2">
      <c r="A3280" s="23">
        <v>1032</v>
      </c>
      <c r="B3280" s="23" t="s">
        <v>760</v>
      </c>
    </row>
    <row r="3281" spans="1:2">
      <c r="A3281" s="23">
        <v>1032</v>
      </c>
      <c r="B3281" s="23" t="s">
        <v>760</v>
      </c>
    </row>
    <row r="3282" spans="1:2">
      <c r="A3282" s="23">
        <v>1032</v>
      </c>
      <c r="B3282" s="23" t="s">
        <v>760</v>
      </c>
    </row>
    <row r="3283" spans="1:2">
      <c r="A3283" s="23">
        <v>1032</v>
      </c>
      <c r="B3283" s="23" t="s">
        <v>760</v>
      </c>
    </row>
    <row r="3284" spans="1:2">
      <c r="A3284" s="23">
        <v>1032</v>
      </c>
      <c r="B3284" s="23" t="s">
        <v>760</v>
      </c>
    </row>
    <row r="3285" spans="1:2">
      <c r="A3285" s="23">
        <v>1032</v>
      </c>
      <c r="B3285" s="23" t="s">
        <v>760</v>
      </c>
    </row>
    <row r="3286" spans="1:2">
      <c r="A3286" s="23">
        <v>1032</v>
      </c>
      <c r="B3286" s="23" t="s">
        <v>760</v>
      </c>
    </row>
    <row r="3287" spans="1:2">
      <c r="A3287" s="23">
        <v>1032</v>
      </c>
      <c r="B3287" s="23" t="s">
        <v>760</v>
      </c>
    </row>
    <row r="3288" spans="1:2">
      <c r="A3288" s="23">
        <v>1032</v>
      </c>
      <c r="B3288" s="23" t="s">
        <v>760</v>
      </c>
    </row>
    <row r="3289" spans="1:2">
      <c r="A3289" s="23">
        <v>1032</v>
      </c>
      <c r="B3289" s="23" t="s">
        <v>760</v>
      </c>
    </row>
    <row r="3290" spans="1:2">
      <c r="A3290" s="23">
        <v>1032</v>
      </c>
      <c r="B3290" s="23" t="s">
        <v>760</v>
      </c>
    </row>
    <row r="3291" spans="1:2">
      <c r="A3291" s="23">
        <v>1032</v>
      </c>
      <c r="B3291" s="23" t="s">
        <v>760</v>
      </c>
    </row>
    <row r="3292" spans="1:2">
      <c r="A3292" s="23">
        <v>1032</v>
      </c>
      <c r="B3292" s="23" t="s">
        <v>760</v>
      </c>
    </row>
    <row r="3293" spans="1:2">
      <c r="A3293" s="23">
        <v>1032</v>
      </c>
      <c r="B3293" s="23" t="s">
        <v>760</v>
      </c>
    </row>
    <row r="3294" spans="1:2">
      <c r="A3294" s="23">
        <v>1032</v>
      </c>
      <c r="B3294" s="23" t="s">
        <v>760</v>
      </c>
    </row>
    <row r="3295" spans="1:2">
      <c r="A3295" s="23">
        <v>1032</v>
      </c>
      <c r="B3295" s="23" t="s">
        <v>760</v>
      </c>
    </row>
    <row r="3296" spans="1:2">
      <c r="A3296" s="23">
        <v>1032</v>
      </c>
      <c r="B3296" s="23" t="s">
        <v>760</v>
      </c>
    </row>
    <row r="3297" spans="1:2">
      <c r="A3297" s="23">
        <v>1032</v>
      </c>
      <c r="B3297" s="23" t="s">
        <v>760</v>
      </c>
    </row>
    <row r="3298" spans="1:2">
      <c r="A3298" s="23">
        <v>1032</v>
      </c>
      <c r="B3298" s="23" t="s">
        <v>760</v>
      </c>
    </row>
    <row r="3299" spans="1:2">
      <c r="A3299" s="23">
        <v>1032</v>
      </c>
      <c r="B3299" s="23" t="s">
        <v>760</v>
      </c>
    </row>
    <row r="3300" spans="1:2">
      <c r="A3300" s="23">
        <v>1032</v>
      </c>
      <c r="B3300" s="23" t="s">
        <v>760</v>
      </c>
    </row>
    <row r="3301" spans="1:2">
      <c r="A3301" s="23">
        <v>1032</v>
      </c>
      <c r="B3301" s="23" t="s">
        <v>760</v>
      </c>
    </row>
    <row r="3302" spans="1:2">
      <c r="A3302" s="23">
        <v>1032</v>
      </c>
      <c r="B3302" s="23" t="s">
        <v>760</v>
      </c>
    </row>
    <row r="3303" spans="1:2">
      <c r="A3303" s="23">
        <v>1032</v>
      </c>
      <c r="B3303" s="23" t="s">
        <v>760</v>
      </c>
    </row>
    <row r="3304" spans="1:2">
      <c r="A3304" s="23">
        <v>1032</v>
      </c>
      <c r="B3304" s="23" t="s">
        <v>760</v>
      </c>
    </row>
    <row r="3305" spans="1:2">
      <c r="A3305" s="23">
        <v>1032</v>
      </c>
      <c r="B3305" s="23" t="s">
        <v>760</v>
      </c>
    </row>
    <row r="3306" spans="1:2">
      <c r="A3306" s="23">
        <v>1032</v>
      </c>
      <c r="B3306" s="23" t="s">
        <v>760</v>
      </c>
    </row>
    <row r="3307" spans="1:2">
      <c r="A3307" s="23">
        <v>1032</v>
      </c>
      <c r="B3307" s="23" t="s">
        <v>760</v>
      </c>
    </row>
    <row r="3308" spans="1:2">
      <c r="A3308" s="23">
        <v>1032</v>
      </c>
      <c r="B3308" s="23" t="s">
        <v>760</v>
      </c>
    </row>
    <row r="3309" spans="1:2">
      <c r="A3309" s="23">
        <v>1032</v>
      </c>
      <c r="B3309" s="23" t="s">
        <v>760</v>
      </c>
    </row>
    <row r="3310" spans="1:2">
      <c r="A3310" s="23">
        <v>1032</v>
      </c>
      <c r="B3310" s="23" t="s">
        <v>760</v>
      </c>
    </row>
    <row r="3311" spans="1:2">
      <c r="A3311" s="23">
        <v>1032</v>
      </c>
      <c r="B3311" s="23" t="s">
        <v>760</v>
      </c>
    </row>
    <row r="3312" spans="1:2">
      <c r="A3312" s="23">
        <v>1032</v>
      </c>
      <c r="B3312" s="23" t="s">
        <v>760</v>
      </c>
    </row>
    <row r="3313" spans="1:2">
      <c r="A3313" s="23">
        <v>1032</v>
      </c>
      <c r="B3313" s="23" t="s">
        <v>760</v>
      </c>
    </row>
    <row r="3314" spans="1:2">
      <c r="A3314" s="23">
        <v>1032</v>
      </c>
      <c r="B3314" s="23" t="s">
        <v>760</v>
      </c>
    </row>
    <row r="3315" spans="1:2">
      <c r="A3315" s="23">
        <v>1032</v>
      </c>
      <c r="B3315" s="23" t="s">
        <v>760</v>
      </c>
    </row>
    <row r="3316" spans="1:2">
      <c r="A3316" s="23">
        <v>1032</v>
      </c>
      <c r="B3316" s="23" t="s">
        <v>760</v>
      </c>
    </row>
    <row r="3317" spans="1:2">
      <c r="A3317" s="23">
        <v>1032</v>
      </c>
      <c r="B3317" s="23" t="s">
        <v>760</v>
      </c>
    </row>
    <row r="3318" spans="1:2">
      <c r="A3318" s="23">
        <v>1032</v>
      </c>
      <c r="B3318" s="23" t="s">
        <v>760</v>
      </c>
    </row>
    <row r="3319" spans="1:2">
      <c r="A3319" s="23">
        <v>1032</v>
      </c>
      <c r="B3319" s="23" t="s">
        <v>760</v>
      </c>
    </row>
    <row r="3320" spans="1:2">
      <c r="A3320" s="23">
        <v>1032</v>
      </c>
      <c r="B3320" s="23" t="s">
        <v>760</v>
      </c>
    </row>
    <row r="3321" spans="1:2">
      <c r="A3321" s="23">
        <v>1032</v>
      </c>
      <c r="B3321" s="23" t="s">
        <v>760</v>
      </c>
    </row>
    <row r="3322" spans="1:2">
      <c r="A3322" s="23">
        <v>1032</v>
      </c>
      <c r="B3322" s="23" t="s">
        <v>760</v>
      </c>
    </row>
    <row r="3323" spans="1:2">
      <c r="A3323" s="23">
        <v>1032</v>
      </c>
      <c r="B3323" s="23" t="s">
        <v>760</v>
      </c>
    </row>
    <row r="3324" spans="1:2">
      <c r="A3324" s="23">
        <v>1032</v>
      </c>
      <c r="B3324" s="23" t="s">
        <v>760</v>
      </c>
    </row>
    <row r="3325" spans="1:2">
      <c r="A3325" s="23">
        <v>1032</v>
      </c>
      <c r="B3325" s="23" t="s">
        <v>760</v>
      </c>
    </row>
    <row r="3326" spans="1:2">
      <c r="A3326" s="23">
        <v>1032</v>
      </c>
      <c r="B3326" s="23" t="s">
        <v>760</v>
      </c>
    </row>
    <row r="3327" spans="1:2">
      <c r="A3327" s="23">
        <v>1032</v>
      </c>
      <c r="B3327" s="23" t="s">
        <v>760</v>
      </c>
    </row>
    <row r="3328" spans="1:2">
      <c r="A3328" s="23">
        <v>1032</v>
      </c>
      <c r="B3328" s="23" t="s">
        <v>760</v>
      </c>
    </row>
    <row r="3329" spans="1:2">
      <c r="A3329" s="23">
        <v>1032</v>
      </c>
      <c r="B3329" s="23" t="s">
        <v>760</v>
      </c>
    </row>
    <row r="3330" spans="1:2">
      <c r="A3330" s="23">
        <v>1032</v>
      </c>
      <c r="B3330" s="23" t="s">
        <v>760</v>
      </c>
    </row>
    <row r="3331" spans="1:2">
      <c r="A3331" s="23">
        <v>1032</v>
      </c>
      <c r="B3331" s="23" t="s">
        <v>760</v>
      </c>
    </row>
    <row r="3332" spans="1:2">
      <c r="A3332" s="23">
        <v>1032</v>
      </c>
      <c r="B3332" s="23" t="s">
        <v>760</v>
      </c>
    </row>
    <row r="3333" spans="1:2">
      <c r="A3333" s="23">
        <v>1032</v>
      </c>
      <c r="B3333" s="23" t="s">
        <v>760</v>
      </c>
    </row>
    <row r="3334" spans="1:2">
      <c r="A3334" s="23">
        <v>1032</v>
      </c>
      <c r="B3334" s="23" t="s">
        <v>760</v>
      </c>
    </row>
    <row r="3335" spans="1:2">
      <c r="A3335" s="23">
        <v>1032</v>
      </c>
      <c r="B3335" s="23" t="s">
        <v>760</v>
      </c>
    </row>
    <row r="3336" spans="1:2">
      <c r="A3336" s="23">
        <v>1032</v>
      </c>
      <c r="B3336" s="23" t="s">
        <v>760</v>
      </c>
    </row>
    <row r="3337" spans="1:2">
      <c r="A3337" s="23">
        <v>1032</v>
      </c>
      <c r="B3337" s="23" t="s">
        <v>760</v>
      </c>
    </row>
    <row r="3338" spans="1:2">
      <c r="A3338" s="23">
        <v>1032</v>
      </c>
      <c r="B3338" s="23" t="s">
        <v>760</v>
      </c>
    </row>
    <row r="3339" spans="1:2">
      <c r="A3339" s="23">
        <v>1032</v>
      </c>
      <c r="B3339" s="23" t="s">
        <v>760</v>
      </c>
    </row>
    <row r="3340" spans="1:2">
      <c r="A3340" s="23">
        <v>1032</v>
      </c>
      <c r="B3340" s="23" t="s">
        <v>760</v>
      </c>
    </row>
    <row r="3341" spans="1:2">
      <c r="A3341" s="23">
        <v>1032</v>
      </c>
      <c r="B3341" s="23" t="s">
        <v>760</v>
      </c>
    </row>
    <row r="3342" spans="1:2">
      <c r="A3342" s="23">
        <v>1032</v>
      </c>
      <c r="B3342" s="23" t="s">
        <v>760</v>
      </c>
    </row>
    <row r="3343" spans="1:2">
      <c r="A3343" s="23">
        <v>1032</v>
      </c>
      <c r="B3343" s="23" t="s">
        <v>760</v>
      </c>
    </row>
    <row r="3344" spans="1:2">
      <c r="A3344" s="23">
        <v>1032</v>
      </c>
      <c r="B3344" s="23" t="s">
        <v>760</v>
      </c>
    </row>
    <row r="3345" spans="1:2">
      <c r="A3345" s="23">
        <v>1032</v>
      </c>
      <c r="B3345" s="23" t="s">
        <v>760</v>
      </c>
    </row>
    <row r="3346" spans="1:2">
      <c r="A3346" s="23">
        <v>1032</v>
      </c>
      <c r="B3346" s="23" t="s">
        <v>760</v>
      </c>
    </row>
    <row r="3347" spans="1:2">
      <c r="A3347" s="23">
        <v>1032</v>
      </c>
      <c r="B3347" s="23" t="s">
        <v>760</v>
      </c>
    </row>
    <row r="3348" spans="1:2">
      <c r="A3348" s="23">
        <v>1032</v>
      </c>
      <c r="B3348" s="23" t="s">
        <v>760</v>
      </c>
    </row>
    <row r="3349" spans="1:2">
      <c r="A3349" s="23">
        <v>1032</v>
      </c>
      <c r="B3349" s="23" t="s">
        <v>760</v>
      </c>
    </row>
    <row r="3350" spans="1:2">
      <c r="A3350" s="23">
        <v>1032</v>
      </c>
      <c r="B3350" s="23" t="s">
        <v>760</v>
      </c>
    </row>
    <row r="3351" spans="1:2">
      <c r="A3351" s="23">
        <v>1032</v>
      </c>
      <c r="B3351" s="23" t="s">
        <v>760</v>
      </c>
    </row>
    <row r="3352" spans="1:2">
      <c r="A3352" s="23">
        <v>1032</v>
      </c>
      <c r="B3352" s="23" t="s">
        <v>760</v>
      </c>
    </row>
    <row r="3353" spans="1:2">
      <c r="A3353" s="23">
        <v>1032</v>
      </c>
      <c r="B3353" s="23" t="s">
        <v>760</v>
      </c>
    </row>
    <row r="3354" spans="1:2">
      <c r="A3354" s="23">
        <v>1032</v>
      </c>
      <c r="B3354" s="23" t="s">
        <v>760</v>
      </c>
    </row>
    <row r="3355" spans="1:2">
      <c r="A3355" s="23">
        <v>1032</v>
      </c>
      <c r="B3355" s="23" t="s">
        <v>760</v>
      </c>
    </row>
    <row r="3356" spans="1:2">
      <c r="A3356" s="23">
        <v>1032</v>
      </c>
      <c r="B3356" s="23" t="s">
        <v>760</v>
      </c>
    </row>
    <row r="3357" spans="1:2">
      <c r="A3357" s="23">
        <v>1032</v>
      </c>
      <c r="B3357" s="23" t="s">
        <v>760</v>
      </c>
    </row>
    <row r="3358" spans="1:2">
      <c r="A3358" s="23">
        <v>1032</v>
      </c>
      <c r="B3358" s="23" t="s">
        <v>760</v>
      </c>
    </row>
    <row r="3359" spans="1:2">
      <c r="A3359" s="23">
        <v>1032</v>
      </c>
      <c r="B3359" s="23" t="s">
        <v>760</v>
      </c>
    </row>
    <row r="3360" spans="1:2">
      <c r="A3360" s="23">
        <v>1032</v>
      </c>
      <c r="B3360" s="23" t="s">
        <v>760</v>
      </c>
    </row>
    <row r="3361" spans="1:2">
      <c r="A3361" s="23">
        <v>1032</v>
      </c>
      <c r="B3361" s="23" t="s">
        <v>760</v>
      </c>
    </row>
    <row r="3362" spans="1:2">
      <c r="A3362" s="23">
        <v>1032</v>
      </c>
      <c r="B3362" s="23" t="s">
        <v>760</v>
      </c>
    </row>
    <row r="3363" spans="1:2">
      <c r="A3363" s="23">
        <v>1032</v>
      </c>
      <c r="B3363" s="23" t="s">
        <v>760</v>
      </c>
    </row>
    <row r="3364" spans="1:2">
      <c r="A3364" s="23">
        <v>1032</v>
      </c>
      <c r="B3364" s="23" t="s">
        <v>760</v>
      </c>
    </row>
    <row r="3365" spans="1:2">
      <c r="A3365" s="23">
        <v>1032</v>
      </c>
      <c r="B3365" s="23" t="s">
        <v>760</v>
      </c>
    </row>
    <row r="3366" spans="1:2">
      <c r="A3366" s="23">
        <v>1032</v>
      </c>
      <c r="B3366" s="23" t="s">
        <v>760</v>
      </c>
    </row>
    <row r="3367" spans="1:2">
      <c r="A3367" s="23">
        <v>1032</v>
      </c>
      <c r="B3367" s="23" t="s">
        <v>760</v>
      </c>
    </row>
    <row r="3368" spans="1:2">
      <c r="A3368" s="23">
        <v>1032</v>
      </c>
      <c r="B3368" s="23" t="s">
        <v>760</v>
      </c>
    </row>
    <row r="3369" spans="1:2">
      <c r="A3369" s="23">
        <v>1032</v>
      </c>
      <c r="B3369" s="23" t="s">
        <v>760</v>
      </c>
    </row>
    <row r="3370" spans="1:2">
      <c r="A3370" s="23">
        <v>1032</v>
      </c>
      <c r="B3370" s="23" t="s">
        <v>760</v>
      </c>
    </row>
    <row r="3371" spans="1:2">
      <c r="A3371" s="23">
        <v>1032</v>
      </c>
      <c r="B3371" s="23" t="s">
        <v>760</v>
      </c>
    </row>
    <row r="3372" spans="1:2">
      <c r="A3372" s="23">
        <v>1033</v>
      </c>
      <c r="B3372" s="23" t="s">
        <v>761</v>
      </c>
    </row>
    <row r="3373" spans="1:2">
      <c r="A3373" s="23">
        <v>1033</v>
      </c>
      <c r="B3373" s="23" t="s">
        <v>761</v>
      </c>
    </row>
    <row r="3374" spans="1:2">
      <c r="A3374" s="23">
        <v>1033</v>
      </c>
      <c r="B3374" s="23" t="s">
        <v>761</v>
      </c>
    </row>
    <row r="3375" spans="1:2">
      <c r="A3375" s="23">
        <v>1033</v>
      </c>
      <c r="B3375" s="23" t="s">
        <v>761</v>
      </c>
    </row>
    <row r="3376" spans="1:2">
      <c r="A3376" s="23">
        <v>1033</v>
      </c>
      <c r="B3376" s="23" t="s">
        <v>761</v>
      </c>
    </row>
    <row r="3377" spans="1:2">
      <c r="A3377" s="23">
        <v>1033</v>
      </c>
      <c r="B3377" s="23" t="s">
        <v>761</v>
      </c>
    </row>
    <row r="3378" spans="1:2">
      <c r="A3378" s="23">
        <v>1033</v>
      </c>
      <c r="B3378" s="23" t="s">
        <v>761</v>
      </c>
    </row>
    <row r="3379" spans="1:2">
      <c r="A3379" s="23">
        <v>1033</v>
      </c>
      <c r="B3379" s="23" t="s">
        <v>761</v>
      </c>
    </row>
    <row r="3380" spans="1:2">
      <c r="A3380" s="23">
        <v>1033</v>
      </c>
      <c r="B3380" s="23" t="s">
        <v>761</v>
      </c>
    </row>
    <row r="3381" spans="1:2">
      <c r="A3381" s="23">
        <v>1033</v>
      </c>
      <c r="B3381" s="23" t="s">
        <v>761</v>
      </c>
    </row>
    <row r="3382" spans="1:2">
      <c r="A3382" s="23">
        <v>1033</v>
      </c>
      <c r="B3382" s="23" t="s">
        <v>761</v>
      </c>
    </row>
    <row r="3383" spans="1:2">
      <c r="A3383" s="23">
        <v>1033</v>
      </c>
      <c r="B3383" s="23" t="s">
        <v>761</v>
      </c>
    </row>
    <row r="3384" spans="1:2">
      <c r="A3384" s="23">
        <v>1033</v>
      </c>
      <c r="B3384" s="23" t="s">
        <v>761</v>
      </c>
    </row>
    <row r="3385" spans="1:2">
      <c r="A3385" s="23">
        <v>1033</v>
      </c>
      <c r="B3385" s="23" t="s">
        <v>761</v>
      </c>
    </row>
    <row r="3386" spans="1:2">
      <c r="A3386" s="23">
        <v>1033</v>
      </c>
      <c r="B3386" s="23" t="s">
        <v>761</v>
      </c>
    </row>
    <row r="3387" spans="1:2">
      <c r="A3387" s="23">
        <v>1033</v>
      </c>
      <c r="B3387" s="23" t="s">
        <v>761</v>
      </c>
    </row>
    <row r="3388" spans="1:2">
      <c r="A3388" s="23">
        <v>1033</v>
      </c>
      <c r="B3388" s="23" t="s">
        <v>761</v>
      </c>
    </row>
    <row r="3389" spans="1:2">
      <c r="A3389" s="23">
        <v>1033</v>
      </c>
      <c r="B3389" s="23" t="s">
        <v>761</v>
      </c>
    </row>
    <row r="3390" spans="1:2">
      <c r="A3390" s="23">
        <v>1033</v>
      </c>
      <c r="B3390" s="23" t="s">
        <v>761</v>
      </c>
    </row>
    <row r="3391" spans="1:2">
      <c r="A3391" s="23">
        <v>1033</v>
      </c>
      <c r="B3391" s="23" t="s">
        <v>761</v>
      </c>
    </row>
    <row r="3392" spans="1:2">
      <c r="A3392" s="23">
        <v>1033</v>
      </c>
      <c r="B3392" s="23" t="s">
        <v>761</v>
      </c>
    </row>
    <row r="3393" spans="1:2">
      <c r="A3393" s="23">
        <v>1033</v>
      </c>
      <c r="B3393" s="23" t="s">
        <v>761</v>
      </c>
    </row>
    <row r="3394" spans="1:2">
      <c r="A3394" s="23">
        <v>1033</v>
      </c>
      <c r="B3394" s="23" t="s">
        <v>761</v>
      </c>
    </row>
    <row r="3395" spans="1:2">
      <c r="A3395" s="23">
        <v>1033</v>
      </c>
      <c r="B3395" s="23" t="s">
        <v>761</v>
      </c>
    </row>
    <row r="3396" spans="1:2">
      <c r="A3396" s="23">
        <v>1033</v>
      </c>
      <c r="B3396" s="23" t="s">
        <v>761</v>
      </c>
    </row>
    <row r="3397" spans="1:2">
      <c r="A3397" s="23">
        <v>1033</v>
      </c>
      <c r="B3397" s="23" t="s">
        <v>761</v>
      </c>
    </row>
    <row r="3398" spans="1:2">
      <c r="A3398" s="23">
        <v>1033</v>
      </c>
      <c r="B3398" s="23" t="s">
        <v>761</v>
      </c>
    </row>
    <row r="3399" spans="1:2">
      <c r="A3399" s="23">
        <v>1033</v>
      </c>
      <c r="B3399" s="23" t="s">
        <v>761</v>
      </c>
    </row>
    <row r="3400" spans="1:2">
      <c r="A3400" s="23">
        <v>1033</v>
      </c>
      <c r="B3400" s="23" t="s">
        <v>761</v>
      </c>
    </row>
    <row r="3401" spans="1:2">
      <c r="A3401" s="23">
        <v>1033</v>
      </c>
      <c r="B3401" s="23" t="s">
        <v>761</v>
      </c>
    </row>
    <row r="3402" spans="1:2">
      <c r="A3402" s="23">
        <v>1033</v>
      </c>
      <c r="B3402" s="23" t="s">
        <v>761</v>
      </c>
    </row>
    <row r="3403" spans="1:2">
      <c r="A3403" s="23">
        <v>1033</v>
      </c>
      <c r="B3403" s="23" t="s">
        <v>761</v>
      </c>
    </row>
    <row r="3404" spans="1:2">
      <c r="A3404" s="23">
        <v>1033</v>
      </c>
      <c r="B3404" s="23" t="s">
        <v>761</v>
      </c>
    </row>
    <row r="3405" spans="1:2">
      <c r="A3405" s="23">
        <v>1033</v>
      </c>
      <c r="B3405" s="23" t="s">
        <v>761</v>
      </c>
    </row>
    <row r="3406" spans="1:2">
      <c r="A3406" s="23">
        <v>1033</v>
      </c>
      <c r="B3406" s="23" t="s">
        <v>761</v>
      </c>
    </row>
    <row r="3407" spans="1:2">
      <c r="A3407" s="23">
        <v>1033</v>
      </c>
      <c r="B3407" s="23" t="s">
        <v>761</v>
      </c>
    </row>
    <row r="3408" spans="1:2">
      <c r="A3408" s="23">
        <v>1033</v>
      </c>
      <c r="B3408" s="23" t="s">
        <v>761</v>
      </c>
    </row>
    <row r="3409" spans="1:2">
      <c r="A3409" s="23">
        <v>1033</v>
      </c>
      <c r="B3409" s="23" t="s">
        <v>761</v>
      </c>
    </row>
    <row r="3410" spans="1:2">
      <c r="A3410" s="23">
        <v>1033</v>
      </c>
      <c r="B3410" s="23" t="s">
        <v>761</v>
      </c>
    </row>
    <row r="3411" spans="1:2">
      <c r="A3411" s="23">
        <v>1033</v>
      </c>
      <c r="B3411" s="23" t="s">
        <v>761</v>
      </c>
    </row>
    <row r="3412" spans="1:2">
      <c r="A3412" s="23">
        <v>1033</v>
      </c>
      <c r="B3412" s="23" t="s">
        <v>761</v>
      </c>
    </row>
    <row r="3413" spans="1:2">
      <c r="A3413" s="23">
        <v>1033</v>
      </c>
      <c r="B3413" s="23" t="s">
        <v>761</v>
      </c>
    </row>
    <row r="3414" spans="1:2">
      <c r="A3414" s="23">
        <v>1033</v>
      </c>
      <c r="B3414" s="23" t="s">
        <v>761</v>
      </c>
    </row>
    <row r="3415" spans="1:2">
      <c r="A3415" s="23">
        <v>1033</v>
      </c>
      <c r="B3415" s="23" t="s">
        <v>761</v>
      </c>
    </row>
    <row r="3416" spans="1:2">
      <c r="A3416" s="23">
        <v>1033</v>
      </c>
      <c r="B3416" s="23" t="s">
        <v>761</v>
      </c>
    </row>
    <row r="3417" spans="1:2">
      <c r="A3417" s="23">
        <v>1033</v>
      </c>
      <c r="B3417" s="23" t="s">
        <v>761</v>
      </c>
    </row>
    <row r="3418" spans="1:2">
      <c r="A3418" s="23">
        <v>1033</v>
      </c>
      <c r="B3418" s="23" t="s">
        <v>761</v>
      </c>
    </row>
    <row r="3419" spans="1:2">
      <c r="A3419" s="23">
        <v>1033</v>
      </c>
      <c r="B3419" s="23" t="s">
        <v>761</v>
      </c>
    </row>
    <row r="3420" spans="1:2">
      <c r="A3420" s="23">
        <v>1033</v>
      </c>
      <c r="B3420" s="23" t="s">
        <v>761</v>
      </c>
    </row>
    <row r="3421" spans="1:2">
      <c r="A3421" s="23">
        <v>1033</v>
      </c>
      <c r="B3421" s="23" t="s">
        <v>761</v>
      </c>
    </row>
    <row r="3422" spans="1:2">
      <c r="A3422" s="23">
        <v>1033</v>
      </c>
      <c r="B3422" s="23" t="s">
        <v>761</v>
      </c>
    </row>
    <row r="3423" spans="1:2">
      <c r="A3423" s="23">
        <v>1033</v>
      </c>
      <c r="B3423" s="23" t="s">
        <v>761</v>
      </c>
    </row>
    <row r="3424" spans="1:2">
      <c r="A3424" s="23">
        <v>1033</v>
      </c>
      <c r="B3424" s="23" t="s">
        <v>761</v>
      </c>
    </row>
    <row r="3425" spans="1:2">
      <c r="A3425" s="23">
        <v>1033</v>
      </c>
      <c r="B3425" s="23" t="s">
        <v>761</v>
      </c>
    </row>
    <row r="3426" spans="1:2">
      <c r="A3426" s="23">
        <v>1033</v>
      </c>
      <c r="B3426" s="23" t="s">
        <v>761</v>
      </c>
    </row>
    <row r="3427" spans="1:2">
      <c r="A3427" s="23">
        <v>1033</v>
      </c>
      <c r="B3427" s="23" t="s">
        <v>761</v>
      </c>
    </row>
    <row r="3428" spans="1:2">
      <c r="A3428" s="23">
        <v>1033</v>
      </c>
      <c r="B3428" s="23" t="s">
        <v>761</v>
      </c>
    </row>
    <row r="3429" spans="1:2">
      <c r="A3429" s="23">
        <v>1033</v>
      </c>
      <c r="B3429" s="23" t="s">
        <v>761</v>
      </c>
    </row>
    <row r="3430" spans="1:2">
      <c r="A3430" s="23">
        <v>1033</v>
      </c>
      <c r="B3430" s="23" t="s">
        <v>761</v>
      </c>
    </row>
    <row r="3431" spans="1:2">
      <c r="A3431" s="23">
        <v>1033</v>
      </c>
      <c r="B3431" s="23" t="s">
        <v>761</v>
      </c>
    </row>
    <row r="3432" spans="1:2">
      <c r="A3432" s="23">
        <v>1033</v>
      </c>
      <c r="B3432" s="23" t="s">
        <v>761</v>
      </c>
    </row>
    <row r="3433" spans="1:2">
      <c r="A3433" s="23">
        <v>1033</v>
      </c>
      <c r="B3433" s="23" t="s">
        <v>761</v>
      </c>
    </row>
    <row r="3434" spans="1:2">
      <c r="A3434" s="23">
        <v>1033</v>
      </c>
      <c r="B3434" s="23" t="s">
        <v>761</v>
      </c>
    </row>
    <row r="3435" spans="1:2">
      <c r="A3435" s="23">
        <v>1034</v>
      </c>
      <c r="B3435" s="23" t="s">
        <v>762</v>
      </c>
    </row>
    <row r="3436" spans="1:2">
      <c r="A3436" s="23">
        <v>1034</v>
      </c>
      <c r="B3436" s="23" t="s">
        <v>762</v>
      </c>
    </row>
    <row r="3437" spans="1:2">
      <c r="A3437" s="23">
        <v>1034</v>
      </c>
      <c r="B3437" s="23" t="s">
        <v>762</v>
      </c>
    </row>
    <row r="3438" spans="1:2">
      <c r="A3438" s="23">
        <v>1034</v>
      </c>
      <c r="B3438" s="23" t="s">
        <v>762</v>
      </c>
    </row>
    <row r="3439" spans="1:2">
      <c r="A3439" s="23">
        <v>1034</v>
      </c>
      <c r="B3439" s="23" t="s">
        <v>762</v>
      </c>
    </row>
    <row r="3440" spans="1:2">
      <c r="A3440" s="23">
        <v>1034</v>
      </c>
      <c r="B3440" s="23" t="s">
        <v>762</v>
      </c>
    </row>
    <row r="3441" spans="1:2">
      <c r="A3441" s="23">
        <v>1034</v>
      </c>
      <c r="B3441" s="23" t="s">
        <v>762</v>
      </c>
    </row>
    <row r="3442" spans="1:2">
      <c r="A3442" s="23">
        <v>1034</v>
      </c>
      <c r="B3442" s="23" t="s">
        <v>762</v>
      </c>
    </row>
    <row r="3443" spans="1:2">
      <c r="A3443" s="23">
        <v>1034</v>
      </c>
      <c r="B3443" s="23" t="s">
        <v>762</v>
      </c>
    </row>
    <row r="3444" spans="1:2">
      <c r="A3444" s="23">
        <v>1034</v>
      </c>
      <c r="B3444" s="23" t="s">
        <v>762</v>
      </c>
    </row>
    <row r="3445" spans="1:2">
      <c r="A3445" s="23">
        <v>1034</v>
      </c>
      <c r="B3445" s="23" t="s">
        <v>762</v>
      </c>
    </row>
    <row r="3446" spans="1:2">
      <c r="A3446" s="23">
        <v>1034</v>
      </c>
      <c r="B3446" s="23" t="s">
        <v>762</v>
      </c>
    </row>
    <row r="3447" spans="1:2">
      <c r="A3447" s="23">
        <v>1034</v>
      </c>
      <c r="B3447" s="23" t="s">
        <v>762</v>
      </c>
    </row>
    <row r="3448" spans="1:2">
      <c r="A3448" s="23">
        <v>1034</v>
      </c>
      <c r="B3448" s="23" t="s">
        <v>762</v>
      </c>
    </row>
    <row r="3449" spans="1:2">
      <c r="A3449" s="23">
        <v>1034</v>
      </c>
      <c r="B3449" s="23" t="s">
        <v>762</v>
      </c>
    </row>
    <row r="3450" spans="1:2">
      <c r="A3450" s="23">
        <v>1034</v>
      </c>
      <c r="B3450" s="23" t="s">
        <v>762</v>
      </c>
    </row>
    <row r="3451" spans="1:2">
      <c r="A3451" s="23">
        <v>1034</v>
      </c>
      <c r="B3451" s="23" t="s">
        <v>762</v>
      </c>
    </row>
    <row r="3452" spans="1:2">
      <c r="A3452" s="23">
        <v>1034</v>
      </c>
      <c r="B3452" s="23" t="s">
        <v>762</v>
      </c>
    </row>
    <row r="3453" spans="1:2">
      <c r="A3453" s="23">
        <v>1034</v>
      </c>
      <c r="B3453" s="23" t="s">
        <v>762</v>
      </c>
    </row>
    <row r="3454" spans="1:2">
      <c r="A3454" s="23">
        <v>1034</v>
      </c>
      <c r="B3454" s="23" t="s">
        <v>762</v>
      </c>
    </row>
    <row r="3455" spans="1:2">
      <c r="A3455" s="23">
        <v>1034</v>
      </c>
      <c r="B3455" s="23" t="s">
        <v>762</v>
      </c>
    </row>
    <row r="3456" spans="1:2">
      <c r="A3456" s="23">
        <v>1034</v>
      </c>
      <c r="B3456" s="23" t="s">
        <v>762</v>
      </c>
    </row>
    <row r="3457" spans="1:2">
      <c r="A3457" s="23">
        <v>1034</v>
      </c>
      <c r="B3457" s="23" t="s">
        <v>762</v>
      </c>
    </row>
    <row r="3458" spans="1:2">
      <c r="A3458" s="23">
        <v>1034</v>
      </c>
      <c r="B3458" s="23" t="s">
        <v>762</v>
      </c>
    </row>
    <row r="3459" spans="1:2">
      <c r="A3459" s="23">
        <v>1034</v>
      </c>
      <c r="B3459" s="23" t="s">
        <v>762</v>
      </c>
    </row>
    <row r="3460" spans="1:2">
      <c r="A3460" s="23">
        <v>1034</v>
      </c>
      <c r="B3460" s="23" t="s">
        <v>762</v>
      </c>
    </row>
    <row r="3461" spans="1:2">
      <c r="A3461" s="23">
        <v>1034</v>
      </c>
      <c r="B3461" s="23" t="s">
        <v>762</v>
      </c>
    </row>
    <row r="3462" spans="1:2">
      <c r="A3462" s="23">
        <v>1034</v>
      </c>
      <c r="B3462" s="23" t="s">
        <v>762</v>
      </c>
    </row>
    <row r="3463" spans="1:2">
      <c r="A3463" s="23">
        <v>1034</v>
      </c>
      <c r="B3463" s="23" t="s">
        <v>762</v>
      </c>
    </row>
    <row r="3464" spans="1:2">
      <c r="A3464" s="23">
        <v>1034</v>
      </c>
      <c r="B3464" s="23" t="s">
        <v>762</v>
      </c>
    </row>
    <row r="3465" spans="1:2">
      <c r="A3465" s="23">
        <v>1034</v>
      </c>
      <c r="B3465" s="23" t="s">
        <v>762</v>
      </c>
    </row>
    <row r="3466" spans="1:2">
      <c r="A3466" s="23">
        <v>1034</v>
      </c>
      <c r="B3466" s="23" t="s">
        <v>762</v>
      </c>
    </row>
    <row r="3467" spans="1:2">
      <c r="A3467" s="23">
        <v>1034</v>
      </c>
      <c r="B3467" s="23" t="s">
        <v>762</v>
      </c>
    </row>
    <row r="3468" spans="1:2">
      <c r="A3468" s="23">
        <v>1034</v>
      </c>
      <c r="B3468" s="23" t="s">
        <v>762</v>
      </c>
    </row>
    <row r="3469" spans="1:2">
      <c r="A3469" s="23">
        <v>1034</v>
      </c>
      <c r="B3469" s="23" t="s">
        <v>762</v>
      </c>
    </row>
    <row r="3470" spans="1:2">
      <c r="A3470" s="23">
        <v>1034</v>
      </c>
      <c r="B3470" s="23" t="s">
        <v>762</v>
      </c>
    </row>
    <row r="3471" spans="1:2">
      <c r="A3471" s="23">
        <v>1034</v>
      </c>
      <c r="B3471" s="23" t="s">
        <v>762</v>
      </c>
    </row>
    <row r="3472" spans="1:2">
      <c r="A3472" s="23">
        <v>1034</v>
      </c>
      <c r="B3472" s="23" t="s">
        <v>762</v>
      </c>
    </row>
    <row r="3473" spans="1:2">
      <c r="A3473" s="23">
        <v>1034</v>
      </c>
      <c r="B3473" s="23" t="s">
        <v>762</v>
      </c>
    </row>
    <row r="3474" spans="1:2">
      <c r="A3474" s="23">
        <v>1034</v>
      </c>
      <c r="B3474" s="23" t="s">
        <v>762</v>
      </c>
    </row>
    <row r="3475" spans="1:2">
      <c r="A3475" s="23">
        <v>1034</v>
      </c>
      <c r="B3475" s="23" t="s">
        <v>762</v>
      </c>
    </row>
    <row r="3476" spans="1:2">
      <c r="A3476" s="23">
        <v>1034</v>
      </c>
      <c r="B3476" s="23" t="s">
        <v>762</v>
      </c>
    </row>
    <row r="3477" spans="1:2">
      <c r="A3477" s="23">
        <v>1034</v>
      </c>
      <c r="B3477" s="23" t="s">
        <v>762</v>
      </c>
    </row>
    <row r="3478" spans="1:2">
      <c r="A3478" s="23">
        <v>1034</v>
      </c>
      <c r="B3478" s="23" t="s">
        <v>762</v>
      </c>
    </row>
    <row r="3479" spans="1:2">
      <c r="A3479" s="23">
        <v>1034</v>
      </c>
      <c r="B3479" s="23" t="s">
        <v>762</v>
      </c>
    </row>
    <row r="3480" spans="1:2">
      <c r="A3480" s="23">
        <v>1034</v>
      </c>
      <c r="B3480" s="23" t="s">
        <v>762</v>
      </c>
    </row>
    <row r="3481" spans="1:2">
      <c r="A3481" s="23">
        <v>1034</v>
      </c>
      <c r="B3481" s="23" t="s">
        <v>762</v>
      </c>
    </row>
    <row r="3482" spans="1:2">
      <c r="A3482" s="23">
        <v>1034</v>
      </c>
      <c r="B3482" s="23" t="s">
        <v>762</v>
      </c>
    </row>
    <row r="3483" spans="1:2">
      <c r="A3483" s="23">
        <v>1034</v>
      </c>
      <c r="B3483" s="23" t="s">
        <v>762</v>
      </c>
    </row>
    <row r="3484" spans="1:2">
      <c r="A3484" s="23">
        <v>1034</v>
      </c>
      <c r="B3484" s="23" t="s">
        <v>762</v>
      </c>
    </row>
    <row r="3485" spans="1:2">
      <c r="A3485" s="23">
        <v>1034</v>
      </c>
      <c r="B3485" s="23" t="s">
        <v>762</v>
      </c>
    </row>
    <row r="3486" spans="1:2">
      <c r="A3486" s="23">
        <v>1034</v>
      </c>
      <c r="B3486" s="23" t="s">
        <v>762</v>
      </c>
    </row>
    <row r="3487" spans="1:2">
      <c r="A3487" s="23">
        <v>1034</v>
      </c>
      <c r="B3487" s="23" t="s">
        <v>762</v>
      </c>
    </row>
    <row r="3488" spans="1:2">
      <c r="A3488" s="23">
        <v>1034</v>
      </c>
      <c r="B3488" s="23" t="s">
        <v>762</v>
      </c>
    </row>
    <row r="3489" spans="1:2">
      <c r="A3489" s="23">
        <v>1034</v>
      </c>
      <c r="B3489" s="23" t="s">
        <v>762</v>
      </c>
    </row>
    <row r="3490" spans="1:2">
      <c r="A3490" s="23">
        <v>1034</v>
      </c>
      <c r="B3490" s="23" t="s">
        <v>762</v>
      </c>
    </row>
    <row r="3491" spans="1:2">
      <c r="A3491" s="23">
        <v>1034</v>
      </c>
      <c r="B3491" s="23" t="s">
        <v>762</v>
      </c>
    </row>
    <row r="3492" spans="1:2">
      <c r="A3492" s="23">
        <v>1034</v>
      </c>
      <c r="B3492" s="23" t="s">
        <v>762</v>
      </c>
    </row>
    <row r="3493" spans="1:2">
      <c r="A3493" s="23">
        <v>1034</v>
      </c>
      <c r="B3493" s="23" t="s">
        <v>762</v>
      </c>
    </row>
    <row r="3494" spans="1:2">
      <c r="A3494" s="23">
        <v>1034</v>
      </c>
      <c r="B3494" s="23" t="s">
        <v>762</v>
      </c>
    </row>
    <row r="3495" spans="1:2">
      <c r="A3495" s="23">
        <v>1034</v>
      </c>
      <c r="B3495" s="23" t="s">
        <v>762</v>
      </c>
    </row>
    <row r="3496" spans="1:2">
      <c r="A3496" s="23">
        <v>1034</v>
      </c>
      <c r="B3496" s="23" t="s">
        <v>762</v>
      </c>
    </row>
    <row r="3497" spans="1:2">
      <c r="A3497" s="23">
        <v>1034</v>
      </c>
      <c r="B3497" s="23" t="s">
        <v>762</v>
      </c>
    </row>
    <row r="3498" spans="1:2">
      <c r="A3498" s="23">
        <v>1034</v>
      </c>
      <c r="B3498" s="23" t="s">
        <v>762</v>
      </c>
    </row>
    <row r="3499" spans="1:2">
      <c r="A3499" s="23">
        <v>1034</v>
      </c>
      <c r="B3499" s="23" t="s">
        <v>762</v>
      </c>
    </row>
    <row r="3500" spans="1:2">
      <c r="A3500" s="23">
        <v>1034</v>
      </c>
      <c r="B3500" s="23" t="s">
        <v>762</v>
      </c>
    </row>
    <row r="3501" spans="1:2">
      <c r="A3501" s="23">
        <v>1034</v>
      </c>
      <c r="B3501" s="23" t="s">
        <v>762</v>
      </c>
    </row>
    <row r="3502" spans="1:2">
      <c r="A3502" s="23">
        <v>1034</v>
      </c>
      <c r="B3502" s="23" t="s">
        <v>762</v>
      </c>
    </row>
    <row r="3503" spans="1:2">
      <c r="A3503" s="23">
        <v>1034</v>
      </c>
      <c r="B3503" s="23" t="s">
        <v>762</v>
      </c>
    </row>
    <row r="3504" spans="1:2">
      <c r="A3504" s="23">
        <v>1034</v>
      </c>
      <c r="B3504" s="23" t="s">
        <v>762</v>
      </c>
    </row>
    <row r="3505" spans="1:2">
      <c r="A3505" s="23">
        <v>1034</v>
      </c>
      <c r="B3505" s="23" t="s">
        <v>762</v>
      </c>
    </row>
    <row r="3506" spans="1:2">
      <c r="A3506" s="23">
        <v>1034</v>
      </c>
      <c r="B3506" s="23" t="s">
        <v>762</v>
      </c>
    </row>
    <row r="3507" spans="1:2">
      <c r="A3507" s="23">
        <v>1034</v>
      </c>
      <c r="B3507" s="23" t="s">
        <v>762</v>
      </c>
    </row>
    <row r="3508" spans="1:2">
      <c r="A3508" s="23">
        <v>1034</v>
      </c>
      <c r="B3508" s="23" t="s">
        <v>762</v>
      </c>
    </row>
    <row r="3509" spans="1:2">
      <c r="A3509" s="23">
        <v>1034</v>
      </c>
      <c r="B3509" s="23" t="s">
        <v>762</v>
      </c>
    </row>
    <row r="3510" spans="1:2">
      <c r="A3510" s="23">
        <v>1034</v>
      </c>
      <c r="B3510" s="23" t="s">
        <v>762</v>
      </c>
    </row>
    <row r="3511" spans="1:2">
      <c r="A3511" s="23">
        <v>1034</v>
      </c>
      <c r="B3511" s="23" t="s">
        <v>762</v>
      </c>
    </row>
    <row r="3512" spans="1:2">
      <c r="A3512" s="23">
        <v>1034</v>
      </c>
      <c r="B3512" s="23" t="s">
        <v>762</v>
      </c>
    </row>
    <row r="3513" spans="1:2">
      <c r="A3513" s="23">
        <v>1034</v>
      </c>
      <c r="B3513" s="23" t="s">
        <v>762</v>
      </c>
    </row>
    <row r="3514" spans="1:2">
      <c r="A3514" s="23">
        <v>1034</v>
      </c>
      <c r="B3514" s="23" t="s">
        <v>762</v>
      </c>
    </row>
    <row r="3515" spans="1:2">
      <c r="A3515" s="23">
        <v>1035</v>
      </c>
      <c r="B3515" s="23" t="s">
        <v>763</v>
      </c>
    </row>
    <row r="3516" spans="1:2">
      <c r="A3516" s="23">
        <v>1035</v>
      </c>
      <c r="B3516" s="23" t="s">
        <v>763</v>
      </c>
    </row>
    <row r="3517" spans="1:2">
      <c r="A3517" s="23">
        <v>1035</v>
      </c>
      <c r="B3517" s="23" t="s">
        <v>763</v>
      </c>
    </row>
    <row r="3518" spans="1:2">
      <c r="A3518" s="23">
        <v>1035</v>
      </c>
      <c r="B3518" s="23" t="s">
        <v>763</v>
      </c>
    </row>
    <row r="3519" spans="1:2">
      <c r="A3519" s="23">
        <v>1035</v>
      </c>
      <c r="B3519" s="23" t="s">
        <v>763</v>
      </c>
    </row>
    <row r="3520" spans="1:2">
      <c r="A3520" s="23">
        <v>1035</v>
      </c>
      <c r="B3520" s="23" t="s">
        <v>763</v>
      </c>
    </row>
    <row r="3521" spans="1:2">
      <c r="A3521" s="23">
        <v>1035</v>
      </c>
      <c r="B3521" s="23" t="s">
        <v>763</v>
      </c>
    </row>
    <row r="3522" spans="1:2">
      <c r="A3522" s="23">
        <v>1035</v>
      </c>
      <c r="B3522" s="23" t="s">
        <v>763</v>
      </c>
    </row>
    <row r="3523" spans="1:2">
      <c r="A3523" s="23">
        <v>1035</v>
      </c>
      <c r="B3523" s="23" t="s">
        <v>763</v>
      </c>
    </row>
    <row r="3524" spans="1:2">
      <c r="A3524" s="23">
        <v>1035</v>
      </c>
      <c r="B3524" s="23" t="s">
        <v>763</v>
      </c>
    </row>
    <row r="3525" spans="1:2">
      <c r="A3525" s="23">
        <v>1035</v>
      </c>
      <c r="B3525" s="23" t="s">
        <v>763</v>
      </c>
    </row>
    <row r="3526" spans="1:2">
      <c r="A3526" s="23">
        <v>1035</v>
      </c>
      <c r="B3526" s="23" t="s">
        <v>763</v>
      </c>
    </row>
    <row r="3527" spans="1:2">
      <c r="A3527" s="23">
        <v>1035</v>
      </c>
      <c r="B3527" s="23" t="s">
        <v>763</v>
      </c>
    </row>
    <row r="3528" spans="1:2">
      <c r="A3528" s="23">
        <v>1035</v>
      </c>
      <c r="B3528" s="23" t="s">
        <v>763</v>
      </c>
    </row>
    <row r="3529" spans="1:2">
      <c r="A3529" s="23">
        <v>1035</v>
      </c>
      <c r="B3529" s="23" t="s">
        <v>763</v>
      </c>
    </row>
    <row r="3530" spans="1:2">
      <c r="A3530" s="23">
        <v>1035</v>
      </c>
      <c r="B3530" s="23" t="s">
        <v>763</v>
      </c>
    </row>
    <row r="3531" spans="1:2">
      <c r="A3531" s="23">
        <v>1035</v>
      </c>
      <c r="B3531" s="23" t="s">
        <v>763</v>
      </c>
    </row>
    <row r="3532" spans="1:2">
      <c r="A3532" s="23">
        <v>1035</v>
      </c>
      <c r="B3532" s="23" t="s">
        <v>763</v>
      </c>
    </row>
    <row r="3533" spans="1:2">
      <c r="A3533" s="23">
        <v>1035</v>
      </c>
      <c r="B3533" s="23" t="s">
        <v>763</v>
      </c>
    </row>
    <row r="3534" spans="1:2">
      <c r="A3534" s="23">
        <v>1035</v>
      </c>
      <c r="B3534" s="23" t="s">
        <v>763</v>
      </c>
    </row>
    <row r="3535" spans="1:2">
      <c r="A3535" s="23">
        <v>1035</v>
      </c>
      <c r="B3535" s="23" t="s">
        <v>763</v>
      </c>
    </row>
    <row r="3536" spans="1:2">
      <c r="A3536" s="23">
        <v>1035</v>
      </c>
      <c r="B3536" s="23" t="s">
        <v>763</v>
      </c>
    </row>
    <row r="3537" spans="1:2">
      <c r="A3537" s="23">
        <v>1035</v>
      </c>
      <c r="B3537" s="23" t="s">
        <v>763</v>
      </c>
    </row>
    <row r="3538" spans="1:2">
      <c r="A3538" s="23">
        <v>1035</v>
      </c>
      <c r="B3538" s="23" t="s">
        <v>763</v>
      </c>
    </row>
    <row r="3539" spans="1:2">
      <c r="A3539" s="23">
        <v>1035</v>
      </c>
      <c r="B3539" s="23" t="s">
        <v>763</v>
      </c>
    </row>
    <row r="3540" spans="1:2">
      <c r="A3540" s="23">
        <v>1035</v>
      </c>
      <c r="B3540" s="23" t="s">
        <v>763</v>
      </c>
    </row>
    <row r="3541" spans="1:2">
      <c r="A3541" s="23">
        <v>1035</v>
      </c>
      <c r="B3541" s="23" t="s">
        <v>763</v>
      </c>
    </row>
    <row r="3542" spans="1:2">
      <c r="A3542" s="23">
        <v>1035</v>
      </c>
      <c r="B3542" s="23" t="s">
        <v>763</v>
      </c>
    </row>
    <row r="3543" spans="1:2">
      <c r="A3543" s="23">
        <v>1035</v>
      </c>
      <c r="B3543" s="23" t="s">
        <v>763</v>
      </c>
    </row>
    <row r="3544" spans="1:2">
      <c r="A3544" s="23">
        <v>1035</v>
      </c>
      <c r="B3544" s="23" t="s">
        <v>763</v>
      </c>
    </row>
    <row r="3545" spans="1:2">
      <c r="A3545" s="23">
        <v>1035</v>
      </c>
      <c r="B3545" s="23" t="s">
        <v>763</v>
      </c>
    </row>
    <row r="3546" spans="1:2">
      <c r="A3546" s="23">
        <v>1035</v>
      </c>
      <c r="B3546" s="23" t="s">
        <v>763</v>
      </c>
    </row>
    <row r="3547" spans="1:2">
      <c r="A3547" s="23">
        <v>1035</v>
      </c>
      <c r="B3547" s="23" t="s">
        <v>763</v>
      </c>
    </row>
    <row r="3548" spans="1:2">
      <c r="A3548" s="23">
        <v>1035</v>
      </c>
      <c r="B3548" s="23" t="s">
        <v>763</v>
      </c>
    </row>
    <row r="3549" spans="1:2">
      <c r="A3549" s="23">
        <v>1035</v>
      </c>
      <c r="B3549" s="23" t="s">
        <v>763</v>
      </c>
    </row>
    <row r="3550" spans="1:2">
      <c r="A3550" s="23">
        <v>1035</v>
      </c>
      <c r="B3550" s="23" t="s">
        <v>763</v>
      </c>
    </row>
    <row r="3551" spans="1:2">
      <c r="A3551" s="23">
        <v>1035</v>
      </c>
      <c r="B3551" s="23" t="s">
        <v>763</v>
      </c>
    </row>
    <row r="3552" spans="1:2">
      <c r="A3552" s="23">
        <v>1036</v>
      </c>
      <c r="B3552" s="23" t="s">
        <v>764</v>
      </c>
    </row>
    <row r="3553" spans="1:2">
      <c r="A3553" s="23">
        <v>1036</v>
      </c>
      <c r="B3553" s="23" t="s">
        <v>764</v>
      </c>
    </row>
    <row r="3554" spans="1:2">
      <c r="A3554" s="23">
        <v>1036</v>
      </c>
      <c r="B3554" s="23" t="s">
        <v>764</v>
      </c>
    </row>
    <row r="3555" spans="1:2">
      <c r="A3555" s="23">
        <v>1036</v>
      </c>
      <c r="B3555" s="23" t="s">
        <v>764</v>
      </c>
    </row>
    <row r="3556" spans="1:2">
      <c r="A3556" s="23">
        <v>1036</v>
      </c>
      <c r="B3556" s="23" t="s">
        <v>764</v>
      </c>
    </row>
    <row r="3557" spans="1:2">
      <c r="A3557" s="23">
        <v>1036</v>
      </c>
      <c r="B3557" s="23" t="s">
        <v>764</v>
      </c>
    </row>
    <row r="3558" spans="1:2">
      <c r="A3558" s="23">
        <v>1036</v>
      </c>
      <c r="B3558" s="23" t="s">
        <v>764</v>
      </c>
    </row>
    <row r="3559" spans="1:2">
      <c r="A3559" s="23">
        <v>1036</v>
      </c>
      <c r="B3559" s="23" t="s">
        <v>764</v>
      </c>
    </row>
    <row r="3560" spans="1:2">
      <c r="A3560" s="23">
        <v>1036</v>
      </c>
      <c r="B3560" s="23" t="s">
        <v>764</v>
      </c>
    </row>
    <row r="3561" spans="1:2">
      <c r="A3561" s="23">
        <v>1036</v>
      </c>
      <c r="B3561" s="23" t="s">
        <v>764</v>
      </c>
    </row>
    <row r="3562" spans="1:2">
      <c r="A3562" s="23">
        <v>1036</v>
      </c>
      <c r="B3562" s="23" t="s">
        <v>764</v>
      </c>
    </row>
    <row r="3563" spans="1:2">
      <c r="A3563" s="23">
        <v>1036</v>
      </c>
      <c r="B3563" s="23" t="s">
        <v>764</v>
      </c>
    </row>
    <row r="3564" spans="1:2">
      <c r="A3564" s="23">
        <v>1036</v>
      </c>
      <c r="B3564" s="23" t="s">
        <v>764</v>
      </c>
    </row>
    <row r="3565" spans="1:2">
      <c r="A3565" s="23">
        <v>1036</v>
      </c>
      <c r="B3565" s="23" t="s">
        <v>764</v>
      </c>
    </row>
    <row r="3566" spans="1:2">
      <c r="A3566" s="23">
        <v>1036</v>
      </c>
      <c r="B3566" s="23" t="s">
        <v>764</v>
      </c>
    </row>
    <row r="3567" spans="1:2">
      <c r="A3567" s="23">
        <v>1036</v>
      </c>
      <c r="B3567" s="23" t="s">
        <v>764</v>
      </c>
    </row>
    <row r="3568" spans="1:2">
      <c r="A3568" s="23">
        <v>1036</v>
      </c>
      <c r="B3568" s="23" t="s">
        <v>764</v>
      </c>
    </row>
    <row r="3569" spans="1:2">
      <c r="A3569" s="23">
        <v>1036</v>
      </c>
      <c r="B3569" s="23" t="s">
        <v>764</v>
      </c>
    </row>
    <row r="3570" spans="1:2">
      <c r="A3570" s="23">
        <v>1036</v>
      </c>
      <c r="B3570" s="23" t="s">
        <v>764</v>
      </c>
    </row>
    <row r="3571" spans="1:2">
      <c r="A3571" s="23">
        <v>1036</v>
      </c>
      <c r="B3571" s="23" t="s">
        <v>764</v>
      </c>
    </row>
    <row r="3572" spans="1:2">
      <c r="A3572" s="23">
        <v>1036</v>
      </c>
      <c r="B3572" s="23" t="s">
        <v>764</v>
      </c>
    </row>
    <row r="3573" spans="1:2">
      <c r="A3573" s="23">
        <v>1036</v>
      </c>
      <c r="B3573" s="23" t="s">
        <v>764</v>
      </c>
    </row>
    <row r="3574" spans="1:2">
      <c r="A3574" s="23">
        <v>1036</v>
      </c>
      <c r="B3574" s="23" t="s">
        <v>764</v>
      </c>
    </row>
    <row r="3575" spans="1:2">
      <c r="A3575" s="23">
        <v>1036</v>
      </c>
      <c r="B3575" s="23" t="s">
        <v>764</v>
      </c>
    </row>
    <row r="3576" spans="1:2">
      <c r="A3576" s="23">
        <v>1036</v>
      </c>
      <c r="B3576" s="23" t="s">
        <v>764</v>
      </c>
    </row>
    <row r="3577" spans="1:2">
      <c r="A3577" s="23">
        <v>1036</v>
      </c>
      <c r="B3577" s="23" t="s">
        <v>764</v>
      </c>
    </row>
    <row r="3578" spans="1:2">
      <c r="A3578" s="23">
        <v>1036</v>
      </c>
      <c r="B3578" s="23" t="s">
        <v>764</v>
      </c>
    </row>
    <row r="3579" spans="1:2">
      <c r="A3579" s="23">
        <v>1036</v>
      </c>
      <c r="B3579" s="23" t="s">
        <v>764</v>
      </c>
    </row>
    <row r="3580" spans="1:2">
      <c r="A3580" s="23">
        <v>1036</v>
      </c>
      <c r="B3580" s="23" t="s">
        <v>764</v>
      </c>
    </row>
    <row r="3581" spans="1:2">
      <c r="A3581" s="23">
        <v>1036</v>
      </c>
      <c r="B3581" s="23" t="s">
        <v>764</v>
      </c>
    </row>
    <row r="3582" spans="1:2">
      <c r="A3582" s="23">
        <v>1036</v>
      </c>
      <c r="B3582" s="23" t="s">
        <v>764</v>
      </c>
    </row>
    <row r="3583" spans="1:2">
      <c r="A3583" s="23">
        <v>1036</v>
      </c>
      <c r="B3583" s="23" t="s">
        <v>764</v>
      </c>
    </row>
    <row r="3584" spans="1:2">
      <c r="A3584" s="23">
        <v>1036</v>
      </c>
      <c r="B3584" s="23" t="s">
        <v>764</v>
      </c>
    </row>
    <row r="3585" spans="1:2">
      <c r="A3585" s="23">
        <v>1036</v>
      </c>
      <c r="B3585" s="23" t="s">
        <v>764</v>
      </c>
    </row>
    <row r="3586" spans="1:2">
      <c r="A3586" s="23">
        <v>1036</v>
      </c>
      <c r="B3586" s="23" t="s">
        <v>764</v>
      </c>
    </row>
    <row r="3587" spans="1:2">
      <c r="A3587" s="23">
        <v>1036</v>
      </c>
      <c r="B3587" s="23" t="s">
        <v>764</v>
      </c>
    </row>
    <row r="3588" spans="1:2">
      <c r="A3588" s="23">
        <v>1036</v>
      </c>
      <c r="B3588" s="23" t="s">
        <v>764</v>
      </c>
    </row>
    <row r="3589" spans="1:2">
      <c r="A3589" s="23">
        <v>1036</v>
      </c>
      <c r="B3589" s="23" t="s">
        <v>764</v>
      </c>
    </row>
    <row r="3590" spans="1:2">
      <c r="A3590" s="23">
        <v>1036</v>
      </c>
      <c r="B3590" s="23" t="s">
        <v>764</v>
      </c>
    </row>
    <row r="3591" spans="1:2">
      <c r="A3591" s="23">
        <v>1036</v>
      </c>
      <c r="B3591" s="23" t="s">
        <v>764</v>
      </c>
    </row>
    <row r="3592" spans="1:2">
      <c r="A3592" s="23">
        <v>1036</v>
      </c>
      <c r="B3592" s="23" t="s">
        <v>764</v>
      </c>
    </row>
    <row r="3593" spans="1:2">
      <c r="A3593" s="23">
        <v>1036</v>
      </c>
      <c r="B3593" s="23" t="s">
        <v>764</v>
      </c>
    </row>
    <row r="3594" spans="1:2">
      <c r="A3594" s="23">
        <v>1036</v>
      </c>
      <c r="B3594" s="23" t="s">
        <v>764</v>
      </c>
    </row>
    <row r="3595" spans="1:2">
      <c r="A3595" s="23">
        <v>1036</v>
      </c>
      <c r="B3595" s="23" t="s">
        <v>764</v>
      </c>
    </row>
    <row r="3596" spans="1:2">
      <c r="A3596" s="23">
        <v>1036</v>
      </c>
      <c r="B3596" s="23" t="s">
        <v>764</v>
      </c>
    </row>
    <row r="3597" spans="1:2">
      <c r="A3597" s="23">
        <v>1036</v>
      </c>
      <c r="B3597" s="23" t="s">
        <v>764</v>
      </c>
    </row>
    <row r="3598" spans="1:2">
      <c r="A3598" s="23">
        <v>1036</v>
      </c>
      <c r="B3598" s="23" t="s">
        <v>764</v>
      </c>
    </row>
    <row r="3599" spans="1:2">
      <c r="A3599" s="23">
        <v>1036</v>
      </c>
      <c r="B3599" s="23" t="s">
        <v>764</v>
      </c>
    </row>
    <row r="3600" spans="1:2">
      <c r="A3600" s="23">
        <v>1036</v>
      </c>
      <c r="B3600" s="23" t="s">
        <v>764</v>
      </c>
    </row>
    <row r="3601" spans="1:2">
      <c r="A3601" s="23">
        <v>1036</v>
      </c>
      <c r="B3601" s="23" t="s">
        <v>764</v>
      </c>
    </row>
    <row r="3602" spans="1:2">
      <c r="A3602" s="23">
        <v>1036</v>
      </c>
      <c r="B3602" s="23" t="s">
        <v>764</v>
      </c>
    </row>
    <row r="3603" spans="1:2">
      <c r="A3603" s="23">
        <v>1036</v>
      </c>
      <c r="B3603" s="23" t="s">
        <v>764</v>
      </c>
    </row>
    <row r="3604" spans="1:2">
      <c r="A3604" s="23">
        <v>1036</v>
      </c>
      <c r="B3604" s="23" t="s">
        <v>764</v>
      </c>
    </row>
    <row r="3605" spans="1:2">
      <c r="A3605" s="23">
        <v>1036</v>
      </c>
      <c r="B3605" s="23" t="s">
        <v>764</v>
      </c>
    </row>
    <row r="3606" spans="1:2">
      <c r="A3606" s="23">
        <v>1036</v>
      </c>
      <c r="B3606" s="23" t="s">
        <v>764</v>
      </c>
    </row>
    <row r="3607" spans="1:2">
      <c r="A3607" s="23">
        <v>1036</v>
      </c>
      <c r="B3607" s="23" t="s">
        <v>764</v>
      </c>
    </row>
    <row r="3608" spans="1:2">
      <c r="A3608" s="23">
        <v>1036</v>
      </c>
      <c r="B3608" s="23" t="s">
        <v>764</v>
      </c>
    </row>
    <row r="3609" spans="1:2">
      <c r="A3609" s="23">
        <v>1036</v>
      </c>
      <c r="B3609" s="23" t="s">
        <v>764</v>
      </c>
    </row>
    <row r="3610" spans="1:2">
      <c r="A3610" s="23">
        <v>1036</v>
      </c>
      <c r="B3610" s="23" t="s">
        <v>764</v>
      </c>
    </row>
    <row r="3611" spans="1:2">
      <c r="A3611" s="23">
        <v>1036</v>
      </c>
      <c r="B3611" s="23" t="s">
        <v>764</v>
      </c>
    </row>
    <row r="3612" spans="1:2">
      <c r="A3612" s="23">
        <v>1036</v>
      </c>
      <c r="B3612" s="23" t="s">
        <v>764</v>
      </c>
    </row>
    <row r="3613" spans="1:2">
      <c r="A3613" s="23">
        <v>1036</v>
      </c>
      <c r="B3613" s="23" t="s">
        <v>764</v>
      </c>
    </row>
    <row r="3614" spans="1:2">
      <c r="A3614" s="23">
        <v>1036</v>
      </c>
      <c r="B3614" s="23" t="s">
        <v>764</v>
      </c>
    </row>
    <row r="3615" spans="1:2">
      <c r="A3615" s="23">
        <v>1036</v>
      </c>
      <c r="B3615" s="23" t="s">
        <v>764</v>
      </c>
    </row>
    <row r="3616" spans="1:2">
      <c r="A3616" s="23">
        <v>1036</v>
      </c>
      <c r="B3616" s="23" t="s">
        <v>764</v>
      </c>
    </row>
    <row r="3617" spans="1:2">
      <c r="A3617" s="23">
        <v>1036</v>
      </c>
      <c r="B3617" s="23" t="s">
        <v>764</v>
      </c>
    </row>
    <row r="3618" spans="1:2">
      <c r="A3618" s="23">
        <v>1036</v>
      </c>
      <c r="B3618" s="23" t="s">
        <v>764</v>
      </c>
    </row>
    <row r="3619" spans="1:2">
      <c r="A3619" s="23">
        <v>1036</v>
      </c>
      <c r="B3619" s="23" t="s">
        <v>764</v>
      </c>
    </row>
    <row r="3620" spans="1:2">
      <c r="A3620" s="23">
        <v>1036</v>
      </c>
      <c r="B3620" s="23" t="s">
        <v>764</v>
      </c>
    </row>
    <row r="3621" spans="1:2">
      <c r="A3621" s="23">
        <v>1036</v>
      </c>
      <c r="B3621" s="23" t="s">
        <v>764</v>
      </c>
    </row>
    <row r="3622" spans="1:2">
      <c r="A3622" s="23">
        <v>1036</v>
      </c>
      <c r="B3622" s="23" t="s">
        <v>764</v>
      </c>
    </row>
    <row r="3623" spans="1:2">
      <c r="A3623" s="23">
        <v>1036</v>
      </c>
      <c r="B3623" s="23" t="s">
        <v>764</v>
      </c>
    </row>
    <row r="3624" spans="1:2">
      <c r="A3624" s="23">
        <v>1036</v>
      </c>
      <c r="B3624" s="23" t="s">
        <v>764</v>
      </c>
    </row>
    <row r="3625" spans="1:2">
      <c r="A3625" s="23">
        <v>1036</v>
      </c>
      <c r="B3625" s="23" t="s">
        <v>764</v>
      </c>
    </row>
    <row r="3626" spans="1:2">
      <c r="A3626" s="23">
        <v>1036</v>
      </c>
      <c r="B3626" s="23" t="s">
        <v>764</v>
      </c>
    </row>
    <row r="3627" spans="1:2">
      <c r="A3627" s="23">
        <v>1036</v>
      </c>
      <c r="B3627" s="23" t="s">
        <v>764</v>
      </c>
    </row>
    <row r="3628" spans="1:2">
      <c r="A3628" s="23">
        <v>1036</v>
      </c>
      <c r="B3628" s="23" t="s">
        <v>764</v>
      </c>
    </row>
    <row r="3629" spans="1:2">
      <c r="A3629" s="23">
        <v>1036</v>
      </c>
      <c r="B3629" s="23" t="s">
        <v>764</v>
      </c>
    </row>
    <row r="3630" spans="1:2">
      <c r="A3630" s="23">
        <v>1036</v>
      </c>
      <c r="B3630" s="23" t="s">
        <v>764</v>
      </c>
    </row>
    <row r="3631" spans="1:2">
      <c r="A3631" s="23">
        <v>1036</v>
      </c>
      <c r="B3631" s="23" t="s">
        <v>764</v>
      </c>
    </row>
    <row r="3632" spans="1:2">
      <c r="A3632" s="23">
        <v>1036</v>
      </c>
      <c r="B3632" s="23" t="s">
        <v>764</v>
      </c>
    </row>
    <row r="3633" spans="1:2">
      <c r="A3633" s="23">
        <v>1036</v>
      </c>
      <c r="B3633" s="23" t="s">
        <v>764</v>
      </c>
    </row>
    <row r="3634" spans="1:2">
      <c r="A3634" s="23">
        <v>1036</v>
      </c>
      <c r="B3634" s="23" t="s">
        <v>764</v>
      </c>
    </row>
    <row r="3635" spans="1:2">
      <c r="A3635" s="23">
        <v>1036</v>
      </c>
      <c r="B3635" s="23" t="s">
        <v>764</v>
      </c>
    </row>
    <row r="3636" spans="1:2">
      <c r="A3636" s="23">
        <v>1036</v>
      </c>
      <c r="B3636" s="23" t="s">
        <v>764</v>
      </c>
    </row>
    <row r="3637" spans="1:2">
      <c r="A3637" s="23">
        <v>1036</v>
      </c>
      <c r="B3637" s="23" t="s">
        <v>764</v>
      </c>
    </row>
    <row r="3638" spans="1:2">
      <c r="A3638" s="23">
        <v>1038</v>
      </c>
      <c r="B3638" s="23" t="s">
        <v>765</v>
      </c>
    </row>
    <row r="3639" spans="1:2">
      <c r="A3639" s="23">
        <v>1038</v>
      </c>
      <c r="B3639" s="23" t="s">
        <v>765</v>
      </c>
    </row>
    <row r="3640" spans="1:2">
      <c r="A3640" s="23">
        <v>1038</v>
      </c>
      <c r="B3640" s="23" t="s">
        <v>765</v>
      </c>
    </row>
    <row r="3641" spans="1:2">
      <c r="A3641" s="23">
        <v>1038</v>
      </c>
      <c r="B3641" s="23" t="s">
        <v>765</v>
      </c>
    </row>
    <row r="3642" spans="1:2">
      <c r="A3642" s="23">
        <v>1038</v>
      </c>
      <c r="B3642" s="23" t="s">
        <v>765</v>
      </c>
    </row>
    <row r="3643" spans="1:2">
      <c r="A3643" s="23">
        <v>1038</v>
      </c>
      <c r="B3643" s="23" t="s">
        <v>765</v>
      </c>
    </row>
    <row r="3644" spans="1:2">
      <c r="A3644" s="23">
        <v>1038</v>
      </c>
      <c r="B3644" s="23" t="s">
        <v>765</v>
      </c>
    </row>
    <row r="3645" spans="1:2">
      <c r="A3645" s="23">
        <v>1038</v>
      </c>
      <c r="B3645" s="23" t="s">
        <v>765</v>
      </c>
    </row>
    <row r="3646" spans="1:2">
      <c r="A3646" s="23">
        <v>1038</v>
      </c>
      <c r="B3646" s="23" t="s">
        <v>765</v>
      </c>
    </row>
    <row r="3647" spans="1:2">
      <c r="A3647" s="23">
        <v>1038</v>
      </c>
      <c r="B3647" s="23" t="s">
        <v>765</v>
      </c>
    </row>
    <row r="3648" spans="1:2">
      <c r="A3648" s="23">
        <v>1038</v>
      </c>
      <c r="B3648" s="23" t="s">
        <v>765</v>
      </c>
    </row>
    <row r="3649" spans="1:2">
      <c r="A3649" s="23">
        <v>1038</v>
      </c>
      <c r="B3649" s="23" t="s">
        <v>765</v>
      </c>
    </row>
    <row r="3650" spans="1:2">
      <c r="A3650" s="23">
        <v>1038</v>
      </c>
      <c r="B3650" s="23" t="s">
        <v>765</v>
      </c>
    </row>
    <row r="3651" spans="1:2">
      <c r="A3651" s="23">
        <v>1038</v>
      </c>
      <c r="B3651" s="23" t="s">
        <v>765</v>
      </c>
    </row>
    <row r="3652" spans="1:2">
      <c r="A3652" s="23">
        <v>1038</v>
      </c>
      <c r="B3652" s="23" t="s">
        <v>765</v>
      </c>
    </row>
    <row r="3653" spans="1:2">
      <c r="A3653" s="23">
        <v>1038</v>
      </c>
      <c r="B3653" s="23" t="s">
        <v>765</v>
      </c>
    </row>
    <row r="3654" spans="1:2">
      <c r="A3654" s="23">
        <v>1038</v>
      </c>
      <c r="B3654" s="23" t="s">
        <v>765</v>
      </c>
    </row>
    <row r="3655" spans="1:2">
      <c r="A3655" s="23">
        <v>1038</v>
      </c>
      <c r="B3655" s="23" t="s">
        <v>765</v>
      </c>
    </row>
    <row r="3656" spans="1:2">
      <c r="A3656" s="23">
        <v>1038</v>
      </c>
      <c r="B3656" s="23" t="s">
        <v>765</v>
      </c>
    </row>
    <row r="3657" spans="1:2">
      <c r="A3657" s="23">
        <v>1038</v>
      </c>
      <c r="B3657" s="23" t="s">
        <v>765</v>
      </c>
    </row>
    <row r="3658" spans="1:2">
      <c r="A3658" s="23">
        <v>1038</v>
      </c>
      <c r="B3658" s="23" t="s">
        <v>765</v>
      </c>
    </row>
    <row r="3659" spans="1:2">
      <c r="A3659" s="23">
        <v>1038</v>
      </c>
      <c r="B3659" s="23" t="s">
        <v>765</v>
      </c>
    </row>
    <row r="3660" spans="1:2">
      <c r="A3660" s="23">
        <v>1038</v>
      </c>
      <c r="B3660" s="23" t="s">
        <v>765</v>
      </c>
    </row>
    <row r="3661" spans="1:2">
      <c r="A3661" s="23">
        <v>1038</v>
      </c>
      <c r="B3661" s="23" t="s">
        <v>765</v>
      </c>
    </row>
    <row r="3662" spans="1:2">
      <c r="A3662" s="23">
        <v>1038</v>
      </c>
      <c r="B3662" s="23" t="s">
        <v>765</v>
      </c>
    </row>
    <row r="3663" spans="1:2">
      <c r="A3663" s="23">
        <v>1038</v>
      </c>
      <c r="B3663" s="23" t="s">
        <v>765</v>
      </c>
    </row>
    <row r="3664" spans="1:2">
      <c r="A3664" s="23">
        <v>1038</v>
      </c>
      <c r="B3664" s="23" t="s">
        <v>765</v>
      </c>
    </row>
    <row r="3665" spans="1:2">
      <c r="A3665" s="23">
        <v>1038</v>
      </c>
      <c r="B3665" s="23" t="s">
        <v>765</v>
      </c>
    </row>
    <row r="3666" spans="1:2">
      <c r="A3666" s="23">
        <v>1038</v>
      </c>
      <c r="B3666" s="23" t="s">
        <v>765</v>
      </c>
    </row>
    <row r="3667" spans="1:2">
      <c r="A3667" s="23">
        <v>1038</v>
      </c>
      <c r="B3667" s="23" t="s">
        <v>765</v>
      </c>
    </row>
    <row r="3668" spans="1:2">
      <c r="A3668" s="23">
        <v>1038</v>
      </c>
      <c r="B3668" s="23" t="s">
        <v>765</v>
      </c>
    </row>
    <row r="3669" spans="1:2">
      <c r="A3669" s="23">
        <v>1038</v>
      </c>
      <c r="B3669" s="23" t="s">
        <v>765</v>
      </c>
    </row>
    <row r="3670" spans="1:2">
      <c r="A3670" s="23">
        <v>1038</v>
      </c>
      <c r="B3670" s="23" t="s">
        <v>765</v>
      </c>
    </row>
    <row r="3671" spans="1:2">
      <c r="A3671" s="23">
        <v>1038</v>
      </c>
      <c r="B3671" s="23" t="s">
        <v>765</v>
      </c>
    </row>
    <row r="3672" spans="1:2">
      <c r="A3672" s="23">
        <v>1038</v>
      </c>
      <c r="B3672" s="23" t="s">
        <v>765</v>
      </c>
    </row>
    <row r="3673" spans="1:2">
      <c r="A3673" s="23">
        <v>1038</v>
      </c>
      <c r="B3673" s="23" t="s">
        <v>765</v>
      </c>
    </row>
    <row r="3674" spans="1:2">
      <c r="A3674" s="23">
        <v>1038</v>
      </c>
      <c r="B3674" s="23" t="s">
        <v>765</v>
      </c>
    </row>
    <row r="3675" spans="1:2">
      <c r="A3675" s="23">
        <v>1038</v>
      </c>
      <c r="B3675" s="23" t="s">
        <v>765</v>
      </c>
    </row>
    <row r="3676" spans="1:2">
      <c r="A3676" s="23">
        <v>1038</v>
      </c>
      <c r="B3676" s="23" t="s">
        <v>765</v>
      </c>
    </row>
    <row r="3677" spans="1:2">
      <c r="A3677" s="23">
        <v>1038</v>
      </c>
      <c r="B3677" s="23" t="s">
        <v>765</v>
      </c>
    </row>
    <row r="3678" spans="1:2">
      <c r="A3678" s="23">
        <v>1038</v>
      </c>
      <c r="B3678" s="23" t="s">
        <v>765</v>
      </c>
    </row>
    <row r="3679" spans="1:2">
      <c r="A3679" s="23">
        <v>1038</v>
      </c>
      <c r="B3679" s="23" t="s">
        <v>765</v>
      </c>
    </row>
    <row r="3680" spans="1:2">
      <c r="A3680" s="23">
        <v>1038</v>
      </c>
      <c r="B3680" s="23" t="s">
        <v>765</v>
      </c>
    </row>
    <row r="3681" spans="1:2">
      <c r="A3681" s="23">
        <v>1038</v>
      </c>
      <c r="B3681" s="23" t="s">
        <v>765</v>
      </c>
    </row>
    <row r="3682" spans="1:2">
      <c r="A3682" s="23">
        <v>1038</v>
      </c>
      <c r="B3682" s="23" t="s">
        <v>765</v>
      </c>
    </row>
    <row r="3683" spans="1:2">
      <c r="A3683" s="23">
        <v>1038</v>
      </c>
      <c r="B3683" s="23" t="s">
        <v>765</v>
      </c>
    </row>
    <row r="3684" spans="1:2">
      <c r="A3684" s="23">
        <v>1038</v>
      </c>
      <c r="B3684" s="23" t="s">
        <v>765</v>
      </c>
    </row>
    <row r="3685" spans="1:2">
      <c r="A3685" s="23">
        <v>1038</v>
      </c>
      <c r="B3685" s="23" t="s">
        <v>765</v>
      </c>
    </row>
    <row r="3686" spans="1:2">
      <c r="A3686" s="23">
        <v>1038</v>
      </c>
      <c r="B3686" s="23" t="s">
        <v>765</v>
      </c>
    </row>
    <row r="3687" spans="1:2">
      <c r="A3687" s="23">
        <v>1038</v>
      </c>
      <c r="B3687" s="23" t="s">
        <v>765</v>
      </c>
    </row>
    <row r="3688" spans="1:2">
      <c r="A3688" s="23">
        <v>1038</v>
      </c>
      <c r="B3688" s="23" t="s">
        <v>765</v>
      </c>
    </row>
    <row r="3689" spans="1:2">
      <c r="A3689" s="23">
        <v>1038</v>
      </c>
      <c r="B3689" s="23" t="s">
        <v>765</v>
      </c>
    </row>
    <row r="3690" spans="1:2">
      <c r="A3690" s="23">
        <v>1038</v>
      </c>
      <c r="B3690" s="23" t="s">
        <v>765</v>
      </c>
    </row>
    <row r="3691" spans="1:2">
      <c r="A3691" s="23">
        <v>1038</v>
      </c>
      <c r="B3691" s="23" t="s">
        <v>765</v>
      </c>
    </row>
    <row r="3692" spans="1:2">
      <c r="A3692" s="23">
        <v>1038</v>
      </c>
      <c r="B3692" s="23" t="s">
        <v>765</v>
      </c>
    </row>
    <row r="3693" spans="1:2">
      <c r="A3693" s="23">
        <v>1038</v>
      </c>
      <c r="B3693" s="23" t="s">
        <v>765</v>
      </c>
    </row>
    <row r="3694" spans="1:2">
      <c r="A3694" s="23">
        <v>1038</v>
      </c>
      <c r="B3694" s="23" t="s">
        <v>765</v>
      </c>
    </row>
    <row r="3695" spans="1:2">
      <c r="A3695" s="23">
        <v>1038</v>
      </c>
      <c r="B3695" s="23" t="s">
        <v>765</v>
      </c>
    </row>
    <row r="3696" spans="1:2">
      <c r="A3696" s="23">
        <v>1038</v>
      </c>
      <c r="B3696" s="23" t="s">
        <v>765</v>
      </c>
    </row>
    <row r="3697" spans="1:2">
      <c r="A3697" s="23">
        <v>1038</v>
      </c>
      <c r="B3697" s="23" t="s">
        <v>765</v>
      </c>
    </row>
    <row r="3698" spans="1:2">
      <c r="A3698" s="23">
        <v>1038</v>
      </c>
      <c r="B3698" s="23" t="s">
        <v>765</v>
      </c>
    </row>
    <row r="3699" spans="1:2">
      <c r="A3699" s="23">
        <v>1038</v>
      </c>
      <c r="B3699" s="23" t="s">
        <v>765</v>
      </c>
    </row>
    <row r="3700" spans="1:2">
      <c r="A3700" s="23">
        <v>1038</v>
      </c>
      <c r="B3700" s="23" t="s">
        <v>765</v>
      </c>
    </row>
    <row r="3701" spans="1:2">
      <c r="A3701" s="23">
        <v>1038</v>
      </c>
      <c r="B3701" s="23" t="s">
        <v>765</v>
      </c>
    </row>
    <row r="3702" spans="1:2">
      <c r="A3702" s="23">
        <v>1038</v>
      </c>
      <c r="B3702" s="23" t="s">
        <v>765</v>
      </c>
    </row>
    <row r="3703" spans="1:2">
      <c r="A3703" s="23">
        <v>1038</v>
      </c>
      <c r="B3703" s="23" t="s">
        <v>765</v>
      </c>
    </row>
    <row r="3704" spans="1:2">
      <c r="A3704" s="23">
        <v>1038</v>
      </c>
      <c r="B3704" s="23" t="s">
        <v>765</v>
      </c>
    </row>
    <row r="3705" spans="1:2">
      <c r="A3705" s="23">
        <v>1038</v>
      </c>
      <c r="B3705" s="23" t="s">
        <v>765</v>
      </c>
    </row>
    <row r="3706" spans="1:2">
      <c r="A3706" s="23">
        <v>1038</v>
      </c>
      <c r="B3706" s="23" t="s">
        <v>765</v>
      </c>
    </row>
    <row r="3707" spans="1:2">
      <c r="A3707" s="23">
        <v>1038</v>
      </c>
      <c r="B3707" s="23" t="s">
        <v>765</v>
      </c>
    </row>
    <row r="3708" spans="1:2">
      <c r="A3708" s="23">
        <v>1038</v>
      </c>
      <c r="B3708" s="23" t="s">
        <v>765</v>
      </c>
    </row>
    <row r="3709" spans="1:2">
      <c r="A3709" s="23">
        <v>1038</v>
      </c>
      <c r="B3709" s="23" t="s">
        <v>765</v>
      </c>
    </row>
    <row r="3710" spans="1:2">
      <c r="A3710" s="23">
        <v>1038</v>
      </c>
      <c r="B3710" s="23" t="s">
        <v>765</v>
      </c>
    </row>
    <row r="3711" spans="1:2">
      <c r="A3711" s="23">
        <v>1038</v>
      </c>
      <c r="B3711" s="23" t="s">
        <v>765</v>
      </c>
    </row>
    <row r="3712" spans="1:2">
      <c r="A3712" s="23">
        <v>1038</v>
      </c>
      <c r="B3712" s="23" t="s">
        <v>765</v>
      </c>
    </row>
    <row r="3713" spans="1:2">
      <c r="A3713" s="23">
        <v>1038</v>
      </c>
      <c r="B3713" s="23" t="s">
        <v>765</v>
      </c>
    </row>
    <row r="3714" spans="1:2">
      <c r="A3714" s="23">
        <v>1038</v>
      </c>
      <c r="B3714" s="23" t="s">
        <v>765</v>
      </c>
    </row>
    <row r="3715" spans="1:2">
      <c r="A3715" s="23">
        <v>1038</v>
      </c>
      <c r="B3715" s="23" t="s">
        <v>765</v>
      </c>
    </row>
    <row r="3716" spans="1:2">
      <c r="A3716" s="23">
        <v>1038</v>
      </c>
      <c r="B3716" s="23" t="s">
        <v>765</v>
      </c>
    </row>
    <row r="3717" spans="1:2">
      <c r="A3717" s="23">
        <v>1038</v>
      </c>
      <c r="B3717" s="23" t="s">
        <v>765</v>
      </c>
    </row>
    <row r="3718" spans="1:2">
      <c r="A3718" s="23">
        <v>1038</v>
      </c>
      <c r="B3718" s="23" t="s">
        <v>765</v>
      </c>
    </row>
    <row r="3719" spans="1:2">
      <c r="A3719" s="23">
        <v>1038</v>
      </c>
      <c r="B3719" s="23" t="s">
        <v>765</v>
      </c>
    </row>
    <row r="3720" spans="1:2">
      <c r="A3720" s="23">
        <v>1038</v>
      </c>
      <c r="B3720" s="23" t="s">
        <v>765</v>
      </c>
    </row>
    <row r="3721" spans="1:2">
      <c r="A3721" s="23">
        <v>1038</v>
      </c>
      <c r="B3721" s="23" t="s">
        <v>765</v>
      </c>
    </row>
    <row r="3722" spans="1:2">
      <c r="A3722" s="23">
        <v>1038</v>
      </c>
      <c r="B3722" s="23" t="s">
        <v>765</v>
      </c>
    </row>
    <row r="3723" spans="1:2">
      <c r="A3723" s="23">
        <v>1038</v>
      </c>
      <c r="B3723" s="23" t="s">
        <v>765</v>
      </c>
    </row>
    <row r="3724" spans="1:2">
      <c r="A3724" s="23">
        <v>1038</v>
      </c>
      <c r="B3724" s="23" t="s">
        <v>765</v>
      </c>
    </row>
    <row r="3725" spans="1:2">
      <c r="A3725" s="23">
        <v>1038</v>
      </c>
      <c r="B3725" s="23" t="s">
        <v>765</v>
      </c>
    </row>
    <row r="3726" spans="1:2">
      <c r="A3726" s="23">
        <v>1038</v>
      </c>
      <c r="B3726" s="23" t="s">
        <v>765</v>
      </c>
    </row>
    <row r="3727" spans="1:2">
      <c r="A3727" s="23">
        <v>1038</v>
      </c>
      <c r="B3727" s="23" t="s">
        <v>765</v>
      </c>
    </row>
    <row r="3728" spans="1:2">
      <c r="A3728" s="23">
        <v>1038</v>
      </c>
      <c r="B3728" s="23" t="s">
        <v>765</v>
      </c>
    </row>
    <row r="3729" spans="1:2">
      <c r="A3729" s="23">
        <v>1038</v>
      </c>
      <c r="B3729" s="23" t="s">
        <v>765</v>
      </c>
    </row>
    <row r="3730" spans="1:2">
      <c r="A3730" s="23">
        <v>1038</v>
      </c>
      <c r="B3730" s="23" t="s">
        <v>765</v>
      </c>
    </row>
    <row r="3731" spans="1:2">
      <c r="A3731" s="23">
        <v>1038</v>
      </c>
      <c r="B3731" s="23" t="s">
        <v>765</v>
      </c>
    </row>
    <row r="3732" spans="1:2">
      <c r="A3732" s="23">
        <v>1038</v>
      </c>
      <c r="B3732" s="23" t="s">
        <v>765</v>
      </c>
    </row>
    <row r="3733" spans="1:2">
      <c r="A3733" s="23">
        <v>1038</v>
      </c>
      <c r="B3733" s="23" t="s">
        <v>765</v>
      </c>
    </row>
    <row r="3734" spans="1:2">
      <c r="A3734" s="23">
        <v>1038</v>
      </c>
      <c r="B3734" s="23" t="s">
        <v>765</v>
      </c>
    </row>
    <row r="3735" spans="1:2">
      <c r="A3735" s="23">
        <v>1038</v>
      </c>
      <c r="B3735" s="23" t="s">
        <v>765</v>
      </c>
    </row>
    <row r="3736" spans="1:2">
      <c r="A3736" s="23">
        <v>1038</v>
      </c>
      <c r="B3736" s="23" t="s">
        <v>765</v>
      </c>
    </row>
    <row r="3737" spans="1:2">
      <c r="A3737" s="23">
        <v>1038</v>
      </c>
      <c r="B3737" s="23" t="s">
        <v>765</v>
      </c>
    </row>
    <row r="3738" spans="1:2">
      <c r="A3738" s="23">
        <v>1038</v>
      </c>
      <c r="B3738" s="23" t="s">
        <v>765</v>
      </c>
    </row>
    <row r="3739" spans="1:2">
      <c r="A3739" s="23">
        <v>1038</v>
      </c>
      <c r="B3739" s="23" t="s">
        <v>765</v>
      </c>
    </row>
    <row r="3740" spans="1:2">
      <c r="A3740" s="23">
        <v>1038</v>
      </c>
      <c r="B3740" s="23" t="s">
        <v>765</v>
      </c>
    </row>
    <row r="3741" spans="1:2">
      <c r="A3741" s="23">
        <v>1038</v>
      </c>
      <c r="B3741" s="23" t="s">
        <v>765</v>
      </c>
    </row>
    <row r="3742" spans="1:2">
      <c r="A3742" s="23">
        <v>1038</v>
      </c>
      <c r="B3742" s="23" t="s">
        <v>765</v>
      </c>
    </row>
    <row r="3743" spans="1:2">
      <c r="A3743" s="23">
        <v>1039</v>
      </c>
      <c r="B3743" s="23" t="s">
        <v>766</v>
      </c>
    </row>
    <row r="3744" spans="1:2">
      <c r="A3744" s="23">
        <v>1039</v>
      </c>
      <c r="B3744" s="23" t="s">
        <v>766</v>
      </c>
    </row>
    <row r="3745" spans="1:2">
      <c r="A3745" s="23">
        <v>1039</v>
      </c>
      <c r="B3745" s="23" t="s">
        <v>766</v>
      </c>
    </row>
    <row r="3746" spans="1:2">
      <c r="A3746" s="23">
        <v>1039</v>
      </c>
      <c r="B3746" s="23" t="s">
        <v>766</v>
      </c>
    </row>
    <row r="3747" spans="1:2">
      <c r="A3747" s="23">
        <v>1039</v>
      </c>
      <c r="B3747" s="23" t="s">
        <v>766</v>
      </c>
    </row>
    <row r="3748" spans="1:2">
      <c r="A3748" s="23">
        <v>1039</v>
      </c>
      <c r="B3748" s="23" t="s">
        <v>766</v>
      </c>
    </row>
    <row r="3749" spans="1:2">
      <c r="A3749" s="23">
        <v>1039</v>
      </c>
      <c r="B3749" s="23" t="s">
        <v>766</v>
      </c>
    </row>
    <row r="3750" spans="1:2">
      <c r="A3750" s="23">
        <v>1039</v>
      </c>
      <c r="B3750" s="23" t="s">
        <v>766</v>
      </c>
    </row>
    <row r="3751" spans="1:2">
      <c r="A3751" s="23">
        <v>1039</v>
      </c>
      <c r="B3751" s="23" t="s">
        <v>766</v>
      </c>
    </row>
    <row r="3752" spans="1:2">
      <c r="A3752" s="23">
        <v>1039</v>
      </c>
      <c r="B3752" s="23" t="s">
        <v>766</v>
      </c>
    </row>
    <row r="3753" spans="1:2">
      <c r="A3753" s="23">
        <v>1039</v>
      </c>
      <c r="B3753" s="23" t="s">
        <v>766</v>
      </c>
    </row>
    <row r="3754" spans="1:2">
      <c r="A3754" s="23">
        <v>1039</v>
      </c>
      <c r="B3754" s="23" t="s">
        <v>766</v>
      </c>
    </row>
    <row r="3755" spans="1:2">
      <c r="A3755" s="23">
        <v>1039</v>
      </c>
      <c r="B3755" s="23" t="s">
        <v>766</v>
      </c>
    </row>
    <row r="3756" spans="1:2">
      <c r="A3756" s="23">
        <v>1039</v>
      </c>
      <c r="B3756" s="23" t="s">
        <v>766</v>
      </c>
    </row>
    <row r="3757" spans="1:2">
      <c r="A3757" s="23">
        <v>1039</v>
      </c>
      <c r="B3757" s="23" t="s">
        <v>766</v>
      </c>
    </row>
    <row r="3758" spans="1:2">
      <c r="A3758" s="23">
        <v>1039</v>
      </c>
      <c r="B3758" s="23" t="s">
        <v>766</v>
      </c>
    </row>
    <row r="3759" spans="1:2">
      <c r="A3759" s="23">
        <v>1039</v>
      </c>
      <c r="B3759" s="23" t="s">
        <v>766</v>
      </c>
    </row>
    <row r="3760" spans="1:2">
      <c r="A3760" s="23">
        <v>1039</v>
      </c>
      <c r="B3760" s="23" t="s">
        <v>766</v>
      </c>
    </row>
    <row r="3761" spans="1:2">
      <c r="A3761" s="23">
        <v>1039</v>
      </c>
      <c r="B3761" s="23" t="s">
        <v>766</v>
      </c>
    </row>
    <row r="3762" spans="1:2">
      <c r="A3762" s="23">
        <v>1039</v>
      </c>
      <c r="B3762" s="23" t="s">
        <v>766</v>
      </c>
    </row>
    <row r="3763" spans="1:2">
      <c r="A3763" s="23">
        <v>1039</v>
      </c>
      <c r="B3763" s="23" t="s">
        <v>766</v>
      </c>
    </row>
    <row r="3764" spans="1:2">
      <c r="A3764" s="23">
        <v>1039</v>
      </c>
      <c r="B3764" s="23" t="s">
        <v>766</v>
      </c>
    </row>
    <row r="3765" spans="1:2">
      <c r="A3765" s="23">
        <v>1039</v>
      </c>
      <c r="B3765" s="23" t="s">
        <v>766</v>
      </c>
    </row>
    <row r="3766" spans="1:2">
      <c r="A3766" s="23">
        <v>1039</v>
      </c>
      <c r="B3766" s="23" t="s">
        <v>766</v>
      </c>
    </row>
    <row r="3767" spans="1:2">
      <c r="A3767" s="23">
        <v>1039</v>
      </c>
      <c r="B3767" s="23" t="s">
        <v>766</v>
      </c>
    </row>
    <row r="3768" spans="1:2">
      <c r="A3768" s="23">
        <v>1039</v>
      </c>
      <c r="B3768" s="23" t="s">
        <v>766</v>
      </c>
    </row>
    <row r="3769" spans="1:2">
      <c r="A3769" s="23">
        <v>1039</v>
      </c>
      <c r="B3769" s="23" t="s">
        <v>766</v>
      </c>
    </row>
    <row r="3770" spans="1:2">
      <c r="A3770" s="23">
        <v>1039</v>
      </c>
      <c r="B3770" s="23" t="s">
        <v>766</v>
      </c>
    </row>
    <row r="3771" spans="1:2">
      <c r="A3771" s="23">
        <v>1039</v>
      </c>
      <c r="B3771" s="23" t="s">
        <v>766</v>
      </c>
    </row>
    <row r="3772" spans="1:2">
      <c r="A3772" s="23">
        <v>1039</v>
      </c>
      <c r="B3772" s="23" t="s">
        <v>766</v>
      </c>
    </row>
    <row r="3773" spans="1:2">
      <c r="A3773" s="23">
        <v>1039</v>
      </c>
      <c r="B3773" s="23" t="s">
        <v>766</v>
      </c>
    </row>
    <row r="3774" spans="1:2">
      <c r="A3774" s="23">
        <v>1039</v>
      </c>
      <c r="B3774" s="23" t="s">
        <v>766</v>
      </c>
    </row>
    <row r="3775" spans="1:2">
      <c r="A3775" s="23">
        <v>1039</v>
      </c>
      <c r="B3775" s="23" t="s">
        <v>766</v>
      </c>
    </row>
    <row r="3776" spans="1:2">
      <c r="A3776" s="23">
        <v>1039</v>
      </c>
      <c r="B3776" s="23" t="s">
        <v>766</v>
      </c>
    </row>
    <row r="3777" spans="1:2">
      <c r="A3777" s="23">
        <v>1039</v>
      </c>
      <c r="B3777" s="23" t="s">
        <v>766</v>
      </c>
    </row>
    <row r="3778" spans="1:2">
      <c r="A3778" s="23">
        <v>1039</v>
      </c>
      <c r="B3778" s="23" t="s">
        <v>766</v>
      </c>
    </row>
    <row r="3779" spans="1:2">
      <c r="A3779" s="23">
        <v>1039</v>
      </c>
      <c r="B3779" s="23" t="s">
        <v>766</v>
      </c>
    </row>
    <row r="3780" spans="1:2">
      <c r="A3780" s="23">
        <v>1039</v>
      </c>
      <c r="B3780" s="23" t="s">
        <v>766</v>
      </c>
    </row>
    <row r="3781" spans="1:2">
      <c r="A3781" s="23">
        <v>1039</v>
      </c>
      <c r="B3781" s="23" t="s">
        <v>766</v>
      </c>
    </row>
    <row r="3782" spans="1:2">
      <c r="A3782" s="23">
        <v>1039</v>
      </c>
      <c r="B3782" s="23" t="s">
        <v>766</v>
      </c>
    </row>
    <row r="3783" spans="1:2">
      <c r="A3783" s="23">
        <v>1039</v>
      </c>
      <c r="B3783" s="23" t="s">
        <v>766</v>
      </c>
    </row>
    <row r="3784" spans="1:2">
      <c r="A3784" s="23">
        <v>1039</v>
      </c>
      <c r="B3784" s="23" t="s">
        <v>766</v>
      </c>
    </row>
    <row r="3785" spans="1:2">
      <c r="A3785" s="23">
        <v>1039</v>
      </c>
      <c r="B3785" s="23" t="s">
        <v>766</v>
      </c>
    </row>
    <row r="3786" spans="1:2">
      <c r="A3786" s="23">
        <v>1039</v>
      </c>
      <c r="B3786" s="23" t="s">
        <v>766</v>
      </c>
    </row>
    <row r="3787" spans="1:2">
      <c r="A3787" s="23">
        <v>1039</v>
      </c>
      <c r="B3787" s="23" t="s">
        <v>766</v>
      </c>
    </row>
    <row r="3788" spans="1:2">
      <c r="A3788" s="23">
        <v>1039</v>
      </c>
      <c r="B3788" s="23" t="s">
        <v>766</v>
      </c>
    </row>
    <row r="3789" spans="1:2">
      <c r="A3789" s="23">
        <v>1039</v>
      </c>
      <c r="B3789" s="23" t="s">
        <v>766</v>
      </c>
    </row>
    <row r="3790" spans="1:2">
      <c r="A3790" s="23">
        <v>1039</v>
      </c>
      <c r="B3790" s="23" t="s">
        <v>766</v>
      </c>
    </row>
    <row r="3791" spans="1:2">
      <c r="A3791" s="23">
        <v>1039</v>
      </c>
      <c r="B3791" s="23" t="s">
        <v>766</v>
      </c>
    </row>
    <row r="3792" spans="1:2">
      <c r="A3792" s="23">
        <v>1039</v>
      </c>
      <c r="B3792" s="23" t="s">
        <v>766</v>
      </c>
    </row>
    <row r="3793" spans="1:2">
      <c r="A3793" s="23">
        <v>1039</v>
      </c>
      <c r="B3793" s="23" t="s">
        <v>766</v>
      </c>
    </row>
    <row r="3794" spans="1:2">
      <c r="A3794" s="23">
        <v>1039</v>
      </c>
      <c r="B3794" s="23" t="s">
        <v>766</v>
      </c>
    </row>
    <row r="3795" spans="1:2">
      <c r="A3795" s="23">
        <v>1039</v>
      </c>
      <c r="B3795" s="23" t="s">
        <v>766</v>
      </c>
    </row>
    <row r="3796" spans="1:2">
      <c r="A3796" s="23">
        <v>1039</v>
      </c>
      <c r="B3796" s="23" t="s">
        <v>766</v>
      </c>
    </row>
    <row r="3797" spans="1:2">
      <c r="A3797" s="23">
        <v>1039</v>
      </c>
      <c r="B3797" s="23" t="s">
        <v>766</v>
      </c>
    </row>
    <row r="3798" spans="1:2">
      <c r="A3798" s="23">
        <v>1039</v>
      </c>
      <c r="B3798" s="23" t="s">
        <v>766</v>
      </c>
    </row>
    <row r="3799" spans="1:2">
      <c r="A3799" s="23">
        <v>1039</v>
      </c>
      <c r="B3799" s="23" t="s">
        <v>766</v>
      </c>
    </row>
    <row r="3800" spans="1:2">
      <c r="A3800" s="23">
        <v>1039</v>
      </c>
      <c r="B3800" s="23" t="s">
        <v>766</v>
      </c>
    </row>
    <row r="3801" spans="1:2">
      <c r="A3801" s="23">
        <v>1039</v>
      </c>
      <c r="B3801" s="23" t="s">
        <v>766</v>
      </c>
    </row>
    <row r="3802" spans="1:2">
      <c r="A3802" s="23">
        <v>1039</v>
      </c>
      <c r="B3802" s="23" t="s">
        <v>766</v>
      </c>
    </row>
    <row r="3803" spans="1:2">
      <c r="A3803" s="23">
        <v>1039</v>
      </c>
      <c r="B3803" s="23" t="s">
        <v>766</v>
      </c>
    </row>
    <row r="3804" spans="1:2">
      <c r="A3804" s="23">
        <v>1039</v>
      </c>
      <c r="B3804" s="23" t="s">
        <v>766</v>
      </c>
    </row>
    <row r="3805" spans="1:2">
      <c r="A3805" s="23">
        <v>1039</v>
      </c>
      <c r="B3805" s="23" t="s">
        <v>766</v>
      </c>
    </row>
    <row r="3806" spans="1:2">
      <c r="A3806" s="23">
        <v>1039</v>
      </c>
      <c r="B3806" s="23" t="s">
        <v>766</v>
      </c>
    </row>
    <row r="3807" spans="1:2">
      <c r="A3807" s="23">
        <v>1039</v>
      </c>
      <c r="B3807" s="23" t="s">
        <v>766</v>
      </c>
    </row>
    <row r="3808" spans="1:2">
      <c r="A3808" s="23">
        <v>1039</v>
      </c>
      <c r="B3808" s="23" t="s">
        <v>766</v>
      </c>
    </row>
    <row r="3809" spans="1:2">
      <c r="A3809" s="23">
        <v>1039</v>
      </c>
      <c r="B3809" s="23" t="s">
        <v>766</v>
      </c>
    </row>
    <row r="3810" spans="1:2">
      <c r="A3810" s="23">
        <v>1039</v>
      </c>
      <c r="B3810" s="23" t="s">
        <v>766</v>
      </c>
    </row>
    <row r="3811" spans="1:2">
      <c r="A3811" s="23">
        <v>1039</v>
      </c>
      <c r="B3811" s="23" t="s">
        <v>766</v>
      </c>
    </row>
    <row r="3812" spans="1:2">
      <c r="A3812" s="23">
        <v>1039</v>
      </c>
      <c r="B3812" s="23" t="s">
        <v>766</v>
      </c>
    </row>
    <row r="3813" spans="1:2">
      <c r="A3813" s="23">
        <v>1039</v>
      </c>
      <c r="B3813" s="23" t="s">
        <v>766</v>
      </c>
    </row>
    <row r="3814" spans="1:2">
      <c r="A3814" s="23">
        <v>1039</v>
      </c>
      <c r="B3814" s="23" t="s">
        <v>766</v>
      </c>
    </row>
    <row r="3815" spans="1:2">
      <c r="A3815" s="23">
        <v>1039</v>
      </c>
      <c r="B3815" s="23" t="s">
        <v>766</v>
      </c>
    </row>
    <row r="3816" spans="1:2">
      <c r="A3816" s="23">
        <v>1039</v>
      </c>
      <c r="B3816" s="23" t="s">
        <v>766</v>
      </c>
    </row>
    <row r="3817" spans="1:2">
      <c r="A3817" s="23">
        <v>1039</v>
      </c>
      <c r="B3817" s="23" t="s">
        <v>766</v>
      </c>
    </row>
    <row r="3818" spans="1:2">
      <c r="A3818" s="23">
        <v>1039</v>
      </c>
      <c r="B3818" s="23" t="s">
        <v>766</v>
      </c>
    </row>
    <row r="3819" spans="1:2">
      <c r="A3819" s="23">
        <v>1039</v>
      </c>
      <c r="B3819" s="23" t="s">
        <v>766</v>
      </c>
    </row>
    <row r="3820" spans="1:2">
      <c r="A3820" s="23">
        <v>1039</v>
      </c>
      <c r="B3820" s="23" t="s">
        <v>766</v>
      </c>
    </row>
    <row r="3821" spans="1:2">
      <c r="A3821" s="23">
        <v>1039</v>
      </c>
      <c r="B3821" s="23" t="s">
        <v>766</v>
      </c>
    </row>
    <row r="3822" spans="1:2">
      <c r="A3822" s="23">
        <v>1039</v>
      </c>
      <c r="B3822" s="23" t="s">
        <v>766</v>
      </c>
    </row>
    <row r="3823" spans="1:2">
      <c r="A3823" s="23">
        <v>1039</v>
      </c>
      <c r="B3823" s="23" t="s">
        <v>766</v>
      </c>
    </row>
    <row r="3824" spans="1:2">
      <c r="A3824" s="23">
        <v>1039</v>
      </c>
      <c r="B3824" s="23" t="s">
        <v>766</v>
      </c>
    </row>
    <row r="3825" spans="1:2">
      <c r="A3825" s="23">
        <v>1039</v>
      </c>
      <c r="B3825" s="23" t="s">
        <v>766</v>
      </c>
    </row>
    <row r="3826" spans="1:2">
      <c r="A3826" s="23">
        <v>1039</v>
      </c>
      <c r="B3826" s="23" t="s">
        <v>766</v>
      </c>
    </row>
    <row r="3827" spans="1:2">
      <c r="A3827" s="23">
        <v>1039</v>
      </c>
      <c r="B3827" s="23" t="s">
        <v>766</v>
      </c>
    </row>
    <row r="3828" spans="1:2">
      <c r="A3828" s="23">
        <v>1039</v>
      </c>
      <c r="B3828" s="23" t="s">
        <v>766</v>
      </c>
    </row>
    <row r="3829" spans="1:2">
      <c r="A3829" s="23">
        <v>1039</v>
      </c>
      <c r="B3829" s="23" t="s">
        <v>766</v>
      </c>
    </row>
    <row r="3830" spans="1:2">
      <c r="A3830" s="23">
        <v>1039</v>
      </c>
      <c r="B3830" s="23" t="s">
        <v>766</v>
      </c>
    </row>
    <row r="3831" spans="1:2">
      <c r="A3831" s="23">
        <v>1039</v>
      </c>
      <c r="B3831" s="23" t="s">
        <v>766</v>
      </c>
    </row>
    <row r="3832" spans="1:2">
      <c r="A3832" s="23">
        <v>1039</v>
      </c>
      <c r="B3832" s="23" t="s">
        <v>766</v>
      </c>
    </row>
    <row r="3833" spans="1:2">
      <c r="A3833" s="23">
        <v>1039</v>
      </c>
      <c r="B3833" s="23" t="s">
        <v>766</v>
      </c>
    </row>
    <row r="3834" spans="1:2">
      <c r="A3834" s="23">
        <v>1039</v>
      </c>
      <c r="B3834" s="23" t="s">
        <v>766</v>
      </c>
    </row>
    <row r="3835" spans="1:2">
      <c r="A3835" s="23">
        <v>1039</v>
      </c>
      <c r="B3835" s="23" t="s">
        <v>766</v>
      </c>
    </row>
    <row r="3836" spans="1:2">
      <c r="A3836" s="23">
        <v>1039</v>
      </c>
      <c r="B3836" s="23" t="s">
        <v>766</v>
      </c>
    </row>
    <row r="3837" spans="1:2">
      <c r="A3837" s="23">
        <v>1039</v>
      </c>
      <c r="B3837" s="23" t="s">
        <v>766</v>
      </c>
    </row>
    <row r="3838" spans="1:2">
      <c r="A3838" s="23">
        <v>1039</v>
      </c>
      <c r="B3838" s="23" t="s">
        <v>766</v>
      </c>
    </row>
    <row r="3839" spans="1:2">
      <c r="A3839" s="23">
        <v>1039</v>
      </c>
      <c r="B3839" s="23" t="s">
        <v>766</v>
      </c>
    </row>
    <row r="3840" spans="1:2">
      <c r="A3840" s="23">
        <v>1039</v>
      </c>
      <c r="B3840" s="23" t="s">
        <v>766</v>
      </c>
    </row>
    <row r="3841" spans="1:2">
      <c r="A3841" s="23">
        <v>1039</v>
      </c>
      <c r="B3841" s="23" t="s">
        <v>766</v>
      </c>
    </row>
    <row r="3842" spans="1:2">
      <c r="A3842" s="23">
        <v>1039</v>
      </c>
      <c r="B3842" s="23" t="s">
        <v>766</v>
      </c>
    </row>
    <row r="3843" spans="1:2">
      <c r="A3843" s="23">
        <v>1039</v>
      </c>
      <c r="B3843" s="23" t="s">
        <v>766</v>
      </c>
    </row>
    <row r="3844" spans="1:2">
      <c r="A3844" s="23">
        <v>1039</v>
      </c>
      <c r="B3844" s="23" t="s">
        <v>766</v>
      </c>
    </row>
    <row r="3845" spans="1:2">
      <c r="A3845" s="23">
        <v>1039</v>
      </c>
      <c r="B3845" s="23" t="s">
        <v>766</v>
      </c>
    </row>
    <row r="3846" spans="1:2">
      <c r="A3846" s="23">
        <v>1039</v>
      </c>
      <c r="B3846" s="23" t="s">
        <v>766</v>
      </c>
    </row>
    <row r="3847" spans="1:2">
      <c r="A3847" s="23">
        <v>1039</v>
      </c>
      <c r="B3847" s="23" t="s">
        <v>766</v>
      </c>
    </row>
    <row r="3848" spans="1:2">
      <c r="A3848" s="23">
        <v>1039</v>
      </c>
      <c r="B3848" s="23" t="s">
        <v>766</v>
      </c>
    </row>
    <row r="3849" spans="1:2">
      <c r="A3849" s="23">
        <v>1039</v>
      </c>
      <c r="B3849" s="23" t="s">
        <v>766</v>
      </c>
    </row>
    <row r="3850" spans="1:2">
      <c r="A3850" s="23">
        <v>1039</v>
      </c>
      <c r="B3850" s="23" t="s">
        <v>766</v>
      </c>
    </row>
    <row r="3851" spans="1:2">
      <c r="A3851" s="23">
        <v>1039</v>
      </c>
      <c r="B3851" s="23" t="s">
        <v>766</v>
      </c>
    </row>
    <row r="3852" spans="1:2">
      <c r="A3852" s="23">
        <v>1039</v>
      </c>
      <c r="B3852" s="23" t="s">
        <v>766</v>
      </c>
    </row>
    <row r="3853" spans="1:2">
      <c r="A3853" s="23">
        <v>1039</v>
      </c>
      <c r="B3853" s="23" t="s">
        <v>766</v>
      </c>
    </row>
    <row r="3854" spans="1:2">
      <c r="A3854" s="23">
        <v>1039</v>
      </c>
      <c r="B3854" s="23" t="s">
        <v>766</v>
      </c>
    </row>
    <row r="3855" spans="1:2">
      <c r="A3855" s="23">
        <v>1039</v>
      </c>
      <c r="B3855" s="23" t="s">
        <v>766</v>
      </c>
    </row>
    <row r="3856" spans="1:2">
      <c r="A3856" s="23">
        <v>1039</v>
      </c>
      <c r="B3856" s="23" t="s">
        <v>766</v>
      </c>
    </row>
    <row r="3857" spans="1:2">
      <c r="A3857" s="23">
        <v>1039</v>
      </c>
      <c r="B3857" s="23" t="s">
        <v>766</v>
      </c>
    </row>
    <row r="3858" spans="1:2">
      <c r="A3858" s="23">
        <v>1039</v>
      </c>
      <c r="B3858" s="23" t="s">
        <v>766</v>
      </c>
    </row>
    <row r="3859" spans="1:2">
      <c r="A3859" s="23">
        <v>1039</v>
      </c>
      <c r="B3859" s="23" t="s">
        <v>766</v>
      </c>
    </row>
    <row r="3860" spans="1:2">
      <c r="A3860" s="23">
        <v>1039</v>
      </c>
      <c r="B3860" s="23" t="s">
        <v>766</v>
      </c>
    </row>
    <row r="3861" spans="1:2">
      <c r="A3861" s="23">
        <v>1040</v>
      </c>
      <c r="B3861" s="23" t="s">
        <v>767</v>
      </c>
    </row>
    <row r="3862" spans="1:2">
      <c r="A3862" s="23">
        <v>1040</v>
      </c>
      <c r="B3862" s="23" t="s">
        <v>767</v>
      </c>
    </row>
    <row r="3863" spans="1:2">
      <c r="A3863" s="23">
        <v>1040</v>
      </c>
      <c r="B3863" s="23" t="s">
        <v>767</v>
      </c>
    </row>
    <row r="3864" spans="1:2">
      <c r="A3864" s="23">
        <v>1040</v>
      </c>
      <c r="B3864" s="23" t="s">
        <v>767</v>
      </c>
    </row>
    <row r="3865" spans="1:2">
      <c r="A3865" s="23">
        <v>1040</v>
      </c>
      <c r="B3865" s="23" t="s">
        <v>767</v>
      </c>
    </row>
    <row r="3866" spans="1:2">
      <c r="A3866" s="23">
        <v>1040</v>
      </c>
      <c r="B3866" s="23" t="s">
        <v>767</v>
      </c>
    </row>
    <row r="3867" spans="1:2">
      <c r="A3867" s="23">
        <v>1040</v>
      </c>
      <c r="B3867" s="23" t="s">
        <v>767</v>
      </c>
    </row>
    <row r="3868" spans="1:2">
      <c r="A3868" s="23">
        <v>1040</v>
      </c>
      <c r="B3868" s="23" t="s">
        <v>767</v>
      </c>
    </row>
    <row r="3869" spans="1:2">
      <c r="A3869" s="23">
        <v>1040</v>
      </c>
      <c r="B3869" s="23" t="s">
        <v>767</v>
      </c>
    </row>
    <row r="3870" spans="1:2">
      <c r="A3870" s="23">
        <v>1040</v>
      </c>
      <c r="B3870" s="23" t="s">
        <v>767</v>
      </c>
    </row>
    <row r="3871" spans="1:2">
      <c r="A3871" s="23">
        <v>1040</v>
      </c>
      <c r="B3871" s="23" t="s">
        <v>767</v>
      </c>
    </row>
    <row r="3872" spans="1:2">
      <c r="A3872" s="23">
        <v>1040</v>
      </c>
      <c r="B3872" s="23" t="s">
        <v>767</v>
      </c>
    </row>
    <row r="3873" spans="1:2">
      <c r="A3873" s="23">
        <v>1040</v>
      </c>
      <c r="B3873" s="23" t="s">
        <v>767</v>
      </c>
    </row>
    <row r="3874" spans="1:2">
      <c r="A3874" s="23">
        <v>1040</v>
      </c>
      <c r="B3874" s="23" t="s">
        <v>767</v>
      </c>
    </row>
    <row r="3875" spans="1:2">
      <c r="A3875" s="23">
        <v>1040</v>
      </c>
      <c r="B3875" s="23" t="s">
        <v>767</v>
      </c>
    </row>
    <row r="3876" spans="1:2">
      <c r="A3876" s="23">
        <v>1040</v>
      </c>
      <c r="B3876" s="23" t="s">
        <v>767</v>
      </c>
    </row>
    <row r="3877" spans="1:2">
      <c r="A3877" s="23">
        <v>1040</v>
      </c>
      <c r="B3877" s="23" t="s">
        <v>767</v>
      </c>
    </row>
    <row r="3878" spans="1:2">
      <c r="A3878" s="23">
        <v>1040</v>
      </c>
      <c r="B3878" s="23" t="s">
        <v>767</v>
      </c>
    </row>
    <row r="3879" spans="1:2">
      <c r="A3879" s="23">
        <v>1040</v>
      </c>
      <c r="B3879" s="23" t="s">
        <v>767</v>
      </c>
    </row>
    <row r="3880" spans="1:2">
      <c r="A3880" s="23">
        <v>1040</v>
      </c>
      <c r="B3880" s="23" t="s">
        <v>767</v>
      </c>
    </row>
    <row r="3881" spans="1:2">
      <c r="A3881" s="23">
        <v>1040</v>
      </c>
      <c r="B3881" s="23" t="s">
        <v>767</v>
      </c>
    </row>
    <row r="3882" spans="1:2">
      <c r="A3882" s="23">
        <v>1040</v>
      </c>
      <c r="B3882" s="23" t="s">
        <v>767</v>
      </c>
    </row>
    <row r="3883" spans="1:2">
      <c r="A3883" s="23">
        <v>1040</v>
      </c>
      <c r="B3883" s="23" t="s">
        <v>767</v>
      </c>
    </row>
    <row r="3884" spans="1:2">
      <c r="A3884" s="23">
        <v>1040</v>
      </c>
      <c r="B3884" s="23" t="s">
        <v>767</v>
      </c>
    </row>
    <row r="3885" spans="1:2">
      <c r="A3885" s="23">
        <v>1040</v>
      </c>
      <c r="B3885" s="23" t="s">
        <v>767</v>
      </c>
    </row>
    <row r="3886" spans="1:2">
      <c r="A3886" s="23">
        <v>1040</v>
      </c>
      <c r="B3886" s="23" t="s">
        <v>767</v>
      </c>
    </row>
    <row r="3887" spans="1:2">
      <c r="A3887" s="23">
        <v>1040</v>
      </c>
      <c r="B3887" s="23" t="s">
        <v>767</v>
      </c>
    </row>
    <row r="3888" spans="1:2">
      <c r="A3888" s="23">
        <v>1040</v>
      </c>
      <c r="B3888" s="23" t="s">
        <v>767</v>
      </c>
    </row>
    <row r="3889" spans="1:2">
      <c r="A3889" s="23">
        <v>1040</v>
      </c>
      <c r="B3889" s="23" t="s">
        <v>767</v>
      </c>
    </row>
    <row r="3890" spans="1:2">
      <c r="A3890" s="23">
        <v>1040</v>
      </c>
      <c r="B3890" s="23" t="s">
        <v>767</v>
      </c>
    </row>
    <row r="3891" spans="1:2">
      <c r="A3891" s="23">
        <v>1040</v>
      </c>
      <c r="B3891" s="23" t="s">
        <v>767</v>
      </c>
    </row>
    <row r="3892" spans="1:2">
      <c r="A3892" s="23">
        <v>1040</v>
      </c>
      <c r="B3892" s="23" t="s">
        <v>767</v>
      </c>
    </row>
    <row r="3893" spans="1:2">
      <c r="A3893" s="23">
        <v>1040</v>
      </c>
      <c r="B3893" s="23" t="s">
        <v>767</v>
      </c>
    </row>
    <row r="3894" spans="1:2">
      <c r="A3894" s="23">
        <v>1040</v>
      </c>
      <c r="B3894" s="23" t="s">
        <v>767</v>
      </c>
    </row>
    <row r="3895" spans="1:2">
      <c r="A3895" s="23">
        <v>1040</v>
      </c>
      <c r="B3895" s="23" t="s">
        <v>767</v>
      </c>
    </row>
    <row r="3896" spans="1:2">
      <c r="A3896" s="23">
        <v>1040</v>
      </c>
      <c r="B3896" s="23" t="s">
        <v>767</v>
      </c>
    </row>
    <row r="3897" spans="1:2">
      <c r="A3897" s="23">
        <v>1040</v>
      </c>
      <c r="B3897" s="23" t="s">
        <v>767</v>
      </c>
    </row>
    <row r="3898" spans="1:2">
      <c r="A3898" s="23">
        <v>1040</v>
      </c>
      <c r="B3898" s="23" t="s">
        <v>767</v>
      </c>
    </row>
    <row r="3899" spans="1:2">
      <c r="A3899" s="23">
        <v>1040</v>
      </c>
      <c r="B3899" s="23" t="s">
        <v>767</v>
      </c>
    </row>
    <row r="3900" spans="1:2">
      <c r="A3900" s="23">
        <v>1040</v>
      </c>
      <c r="B3900" s="23" t="s">
        <v>767</v>
      </c>
    </row>
    <row r="3901" spans="1:2">
      <c r="A3901" s="23">
        <v>1040</v>
      </c>
      <c r="B3901" s="23" t="s">
        <v>767</v>
      </c>
    </row>
    <row r="3902" spans="1:2">
      <c r="A3902" s="23">
        <v>1040</v>
      </c>
      <c r="B3902" s="23" t="s">
        <v>767</v>
      </c>
    </row>
    <row r="3903" spans="1:2">
      <c r="A3903" s="23">
        <v>1040</v>
      </c>
      <c r="B3903" s="23" t="s">
        <v>767</v>
      </c>
    </row>
    <row r="3904" spans="1:2">
      <c r="A3904" s="23">
        <v>1040</v>
      </c>
      <c r="B3904" s="23" t="s">
        <v>767</v>
      </c>
    </row>
    <row r="3905" spans="1:2">
      <c r="A3905" s="23">
        <v>1040</v>
      </c>
      <c r="B3905" s="23" t="s">
        <v>767</v>
      </c>
    </row>
    <row r="3906" spans="1:2">
      <c r="A3906" s="23">
        <v>1040</v>
      </c>
      <c r="B3906" s="23" t="s">
        <v>767</v>
      </c>
    </row>
    <row r="3907" spans="1:2">
      <c r="A3907" s="23">
        <v>1040</v>
      </c>
      <c r="B3907" s="23" t="s">
        <v>767</v>
      </c>
    </row>
    <row r="3908" spans="1:2">
      <c r="A3908" s="23">
        <v>1040</v>
      </c>
      <c r="B3908" s="23" t="s">
        <v>767</v>
      </c>
    </row>
    <row r="3909" spans="1:2">
      <c r="A3909" s="23">
        <v>1040</v>
      </c>
      <c r="B3909" s="23" t="s">
        <v>767</v>
      </c>
    </row>
    <row r="3910" spans="1:2">
      <c r="A3910" s="23">
        <v>1040</v>
      </c>
      <c r="B3910" s="23" t="s">
        <v>767</v>
      </c>
    </row>
    <row r="3911" spans="1:2">
      <c r="A3911" s="23">
        <v>1040</v>
      </c>
      <c r="B3911" s="23" t="s">
        <v>767</v>
      </c>
    </row>
    <row r="3912" spans="1:2">
      <c r="A3912" s="23">
        <v>1040</v>
      </c>
      <c r="B3912" s="23" t="s">
        <v>767</v>
      </c>
    </row>
    <row r="3913" spans="1:2">
      <c r="A3913" s="23">
        <v>1040</v>
      </c>
      <c r="B3913" s="23" t="s">
        <v>767</v>
      </c>
    </row>
    <row r="3914" spans="1:2">
      <c r="A3914" s="23">
        <v>1040</v>
      </c>
      <c r="B3914" s="23" t="s">
        <v>767</v>
      </c>
    </row>
    <row r="3915" spans="1:2">
      <c r="A3915" s="23">
        <v>1040</v>
      </c>
      <c r="B3915" s="23" t="s">
        <v>767</v>
      </c>
    </row>
    <row r="3916" spans="1:2">
      <c r="A3916" s="23">
        <v>1040</v>
      </c>
      <c r="B3916" s="23" t="s">
        <v>767</v>
      </c>
    </row>
    <row r="3917" spans="1:2">
      <c r="A3917" s="23">
        <v>1040</v>
      </c>
      <c r="B3917" s="23" t="s">
        <v>767</v>
      </c>
    </row>
    <row r="3918" spans="1:2">
      <c r="A3918" s="23">
        <v>1040</v>
      </c>
      <c r="B3918" s="23" t="s">
        <v>767</v>
      </c>
    </row>
    <row r="3919" spans="1:2">
      <c r="A3919" s="23">
        <v>1040</v>
      </c>
      <c r="B3919" s="23" t="s">
        <v>767</v>
      </c>
    </row>
    <row r="3920" spans="1:2">
      <c r="A3920" s="23">
        <v>1040</v>
      </c>
      <c r="B3920" s="23" t="s">
        <v>767</v>
      </c>
    </row>
    <row r="3921" spans="1:2">
      <c r="A3921" s="23">
        <v>1040</v>
      </c>
      <c r="B3921" s="23" t="s">
        <v>767</v>
      </c>
    </row>
    <row r="3922" spans="1:2">
      <c r="A3922" s="23">
        <v>1040</v>
      </c>
      <c r="B3922" s="23" t="s">
        <v>767</v>
      </c>
    </row>
    <row r="3923" spans="1:2">
      <c r="A3923" s="23">
        <v>1040</v>
      </c>
      <c r="B3923" s="23" t="s">
        <v>767</v>
      </c>
    </row>
    <row r="3924" spans="1:2">
      <c r="A3924" s="23">
        <v>1040</v>
      </c>
      <c r="B3924" s="23" t="s">
        <v>767</v>
      </c>
    </row>
    <row r="3925" spans="1:2">
      <c r="A3925" s="23">
        <v>1040</v>
      </c>
      <c r="B3925" s="23" t="s">
        <v>767</v>
      </c>
    </row>
    <row r="3926" spans="1:2">
      <c r="A3926" s="23">
        <v>1040</v>
      </c>
      <c r="B3926" s="23" t="s">
        <v>767</v>
      </c>
    </row>
    <row r="3927" spans="1:2">
      <c r="A3927" s="23">
        <v>1040</v>
      </c>
      <c r="B3927" s="23" t="s">
        <v>767</v>
      </c>
    </row>
    <row r="3928" spans="1:2">
      <c r="A3928" s="23">
        <v>1040</v>
      </c>
      <c r="B3928" s="23" t="s">
        <v>767</v>
      </c>
    </row>
    <row r="3929" spans="1:2">
      <c r="A3929" s="23">
        <v>1040</v>
      </c>
      <c r="B3929" s="23" t="s">
        <v>767</v>
      </c>
    </row>
    <row r="3930" spans="1:2">
      <c r="A3930" s="23">
        <v>1040</v>
      </c>
      <c r="B3930" s="23" t="s">
        <v>767</v>
      </c>
    </row>
    <row r="3931" spans="1:2">
      <c r="A3931" s="23">
        <v>1040</v>
      </c>
      <c r="B3931" s="23" t="s">
        <v>767</v>
      </c>
    </row>
    <row r="3932" spans="1:2">
      <c r="A3932" s="23">
        <v>1040</v>
      </c>
      <c r="B3932" s="23" t="s">
        <v>767</v>
      </c>
    </row>
    <row r="3933" spans="1:2">
      <c r="A3933" s="23">
        <v>1040</v>
      </c>
      <c r="B3933" s="23" t="s">
        <v>767</v>
      </c>
    </row>
    <row r="3934" spans="1:2">
      <c r="A3934" s="23">
        <v>1040</v>
      </c>
      <c r="B3934" s="23" t="s">
        <v>767</v>
      </c>
    </row>
    <row r="3935" spans="1:2">
      <c r="A3935" s="23">
        <v>1040</v>
      </c>
      <c r="B3935" s="23" t="s">
        <v>767</v>
      </c>
    </row>
    <row r="3936" spans="1:2">
      <c r="A3936" s="23">
        <v>1040</v>
      </c>
      <c r="B3936" s="23" t="s">
        <v>767</v>
      </c>
    </row>
    <row r="3937" spans="1:2">
      <c r="A3937" s="23">
        <v>1040</v>
      </c>
      <c r="B3937" s="23" t="s">
        <v>767</v>
      </c>
    </row>
    <row r="3938" spans="1:2">
      <c r="A3938" s="23">
        <v>1040</v>
      </c>
      <c r="B3938" s="23" t="s">
        <v>767</v>
      </c>
    </row>
    <row r="3939" spans="1:2">
      <c r="A3939" s="23">
        <v>1040</v>
      </c>
      <c r="B3939" s="23" t="s">
        <v>767</v>
      </c>
    </row>
    <row r="3940" spans="1:2">
      <c r="A3940" s="23">
        <v>1040</v>
      </c>
      <c r="B3940" s="23" t="s">
        <v>767</v>
      </c>
    </row>
    <row r="3941" spans="1:2">
      <c r="A3941" s="23">
        <v>1040</v>
      </c>
      <c r="B3941" s="23" t="s">
        <v>767</v>
      </c>
    </row>
    <row r="3942" spans="1:2">
      <c r="A3942" s="23">
        <v>1040</v>
      </c>
      <c r="B3942" s="23" t="s">
        <v>767</v>
      </c>
    </row>
    <row r="3943" spans="1:2">
      <c r="A3943" s="23">
        <v>1040</v>
      </c>
      <c r="B3943" s="23" t="s">
        <v>767</v>
      </c>
    </row>
    <row r="3944" spans="1:2">
      <c r="A3944" s="23">
        <v>1040</v>
      </c>
      <c r="B3944" s="23" t="s">
        <v>767</v>
      </c>
    </row>
    <row r="3945" spans="1:2">
      <c r="A3945" s="23">
        <v>1040</v>
      </c>
      <c r="B3945" s="23" t="s">
        <v>767</v>
      </c>
    </row>
    <row r="3946" spans="1:2">
      <c r="A3946" s="23">
        <v>1040</v>
      </c>
      <c r="B3946" s="23" t="s">
        <v>767</v>
      </c>
    </row>
    <row r="3947" spans="1:2">
      <c r="A3947" s="23">
        <v>1040</v>
      </c>
      <c r="B3947" s="23" t="s">
        <v>767</v>
      </c>
    </row>
    <row r="3948" spans="1:2">
      <c r="A3948" s="23">
        <v>1040</v>
      </c>
      <c r="B3948" s="23" t="s">
        <v>767</v>
      </c>
    </row>
    <row r="3949" spans="1:2">
      <c r="A3949" s="23">
        <v>1040</v>
      </c>
      <c r="B3949" s="23" t="s">
        <v>767</v>
      </c>
    </row>
    <row r="3950" spans="1:2">
      <c r="A3950" s="23">
        <v>1040</v>
      </c>
      <c r="B3950" s="23" t="s">
        <v>767</v>
      </c>
    </row>
    <row r="3951" spans="1:2">
      <c r="A3951" s="23">
        <v>1040</v>
      </c>
      <c r="B3951" s="23" t="s">
        <v>767</v>
      </c>
    </row>
    <row r="3952" spans="1:2">
      <c r="A3952" s="23">
        <v>1040</v>
      </c>
      <c r="B3952" s="23" t="s">
        <v>767</v>
      </c>
    </row>
    <row r="3953" spans="1:2">
      <c r="A3953" s="23">
        <v>1040</v>
      </c>
      <c r="B3953" s="23" t="s">
        <v>767</v>
      </c>
    </row>
    <row r="3954" spans="1:2">
      <c r="A3954" s="23">
        <v>1040</v>
      </c>
      <c r="B3954" s="23" t="s">
        <v>767</v>
      </c>
    </row>
    <row r="3955" spans="1:2">
      <c r="A3955" s="23">
        <v>1040</v>
      </c>
      <c r="B3955" s="23" t="s">
        <v>767</v>
      </c>
    </row>
    <row r="3956" spans="1:2">
      <c r="A3956" s="23">
        <v>1040</v>
      </c>
      <c r="B3956" s="23" t="s">
        <v>767</v>
      </c>
    </row>
    <row r="3957" spans="1:2">
      <c r="A3957" s="23">
        <v>1040</v>
      </c>
      <c r="B3957" s="23" t="s">
        <v>767</v>
      </c>
    </row>
    <row r="3958" spans="1:2">
      <c r="A3958" s="23">
        <v>1040</v>
      </c>
      <c r="B3958" s="23" t="s">
        <v>767</v>
      </c>
    </row>
    <row r="3959" spans="1:2">
      <c r="A3959" s="23">
        <v>1040</v>
      </c>
      <c r="B3959" s="23" t="s">
        <v>767</v>
      </c>
    </row>
    <row r="3960" spans="1:2">
      <c r="A3960" s="23">
        <v>1040</v>
      </c>
      <c r="B3960" s="23" t="s">
        <v>767</v>
      </c>
    </row>
    <row r="3961" spans="1:2">
      <c r="A3961" s="23">
        <v>1040</v>
      </c>
      <c r="B3961" s="23" t="s">
        <v>767</v>
      </c>
    </row>
    <row r="3962" spans="1:2">
      <c r="A3962" s="23">
        <v>1040</v>
      </c>
      <c r="B3962" s="23" t="s">
        <v>767</v>
      </c>
    </row>
    <row r="3963" spans="1:2">
      <c r="A3963" s="23">
        <v>1040</v>
      </c>
      <c r="B3963" s="23" t="s">
        <v>767</v>
      </c>
    </row>
    <row r="3964" spans="1:2">
      <c r="A3964" s="23">
        <v>1040</v>
      </c>
      <c r="B3964" s="23" t="s">
        <v>767</v>
      </c>
    </row>
    <row r="3965" spans="1:2">
      <c r="A3965" s="23">
        <v>1040</v>
      </c>
      <c r="B3965" s="23" t="s">
        <v>767</v>
      </c>
    </row>
    <row r="3966" spans="1:2">
      <c r="A3966" s="23">
        <v>1040</v>
      </c>
      <c r="B3966" s="23" t="s">
        <v>767</v>
      </c>
    </row>
    <row r="3967" spans="1:2">
      <c r="A3967" s="23">
        <v>1040</v>
      </c>
      <c r="B3967" s="23" t="s">
        <v>767</v>
      </c>
    </row>
    <row r="3968" spans="1:2">
      <c r="A3968" s="23">
        <v>1040</v>
      </c>
      <c r="B3968" s="23" t="s">
        <v>767</v>
      </c>
    </row>
    <row r="3969" spans="1:2">
      <c r="A3969" s="23">
        <v>1040</v>
      </c>
      <c r="B3969" s="23" t="s">
        <v>767</v>
      </c>
    </row>
    <row r="3970" spans="1:2">
      <c r="A3970" s="23">
        <v>1040</v>
      </c>
      <c r="B3970" s="23" t="s">
        <v>767</v>
      </c>
    </row>
    <row r="3971" spans="1:2">
      <c r="A3971" s="23">
        <v>1040</v>
      </c>
      <c r="B3971" s="23" t="s">
        <v>767</v>
      </c>
    </row>
    <row r="3972" spans="1:2">
      <c r="A3972" s="23">
        <v>1040</v>
      </c>
      <c r="B3972" s="23" t="s">
        <v>767</v>
      </c>
    </row>
    <row r="3973" spans="1:2">
      <c r="A3973" s="23">
        <v>1040</v>
      </c>
      <c r="B3973" s="23" t="s">
        <v>767</v>
      </c>
    </row>
    <row r="3974" spans="1:2">
      <c r="A3974" s="23">
        <v>1040</v>
      </c>
      <c r="B3974" s="23" t="s">
        <v>767</v>
      </c>
    </row>
    <row r="3975" spans="1:2">
      <c r="A3975" s="23">
        <v>1040</v>
      </c>
      <c r="B3975" s="23" t="s">
        <v>767</v>
      </c>
    </row>
    <row r="3976" spans="1:2">
      <c r="A3976" s="23">
        <v>1040</v>
      </c>
      <c r="B3976" s="23" t="s">
        <v>767</v>
      </c>
    </row>
    <row r="3977" spans="1:2">
      <c r="A3977" s="23">
        <v>1040</v>
      </c>
      <c r="B3977" s="23" t="s">
        <v>767</v>
      </c>
    </row>
    <row r="3978" spans="1:2">
      <c r="A3978" s="23">
        <v>1040</v>
      </c>
      <c r="B3978" s="23" t="s">
        <v>767</v>
      </c>
    </row>
    <row r="3979" spans="1:2">
      <c r="A3979" s="23">
        <v>1040</v>
      </c>
      <c r="B3979" s="23" t="s">
        <v>767</v>
      </c>
    </row>
    <row r="3980" spans="1:2">
      <c r="A3980" s="23">
        <v>1040</v>
      </c>
      <c r="B3980" s="23" t="s">
        <v>767</v>
      </c>
    </row>
    <row r="3981" spans="1:2">
      <c r="A3981" s="23">
        <v>1040</v>
      </c>
      <c r="B3981" s="23" t="s">
        <v>767</v>
      </c>
    </row>
    <row r="3982" spans="1:2">
      <c r="A3982" s="23">
        <v>1040</v>
      </c>
      <c r="B3982" s="23" t="s">
        <v>767</v>
      </c>
    </row>
    <row r="3983" spans="1:2">
      <c r="A3983" s="23">
        <v>1040</v>
      </c>
      <c r="B3983" s="23" t="s">
        <v>767</v>
      </c>
    </row>
    <row r="3984" spans="1:2">
      <c r="A3984" s="23">
        <v>1040</v>
      </c>
      <c r="B3984" s="23" t="s">
        <v>767</v>
      </c>
    </row>
    <row r="3985" spans="1:2">
      <c r="A3985" s="23">
        <v>1040</v>
      </c>
      <c r="B3985" s="23" t="s">
        <v>767</v>
      </c>
    </row>
    <row r="3986" spans="1:2">
      <c r="A3986" s="23">
        <v>1040</v>
      </c>
      <c r="B3986" s="23" t="s">
        <v>767</v>
      </c>
    </row>
    <row r="3987" spans="1:2">
      <c r="A3987" s="23">
        <v>1040</v>
      </c>
      <c r="B3987" s="23" t="s">
        <v>767</v>
      </c>
    </row>
    <row r="3988" spans="1:2">
      <c r="A3988" s="23">
        <v>1040</v>
      </c>
      <c r="B3988" s="23" t="s">
        <v>767</v>
      </c>
    </row>
    <row r="3989" spans="1:2">
      <c r="A3989" s="23">
        <v>1040</v>
      </c>
      <c r="B3989" s="23" t="s">
        <v>767</v>
      </c>
    </row>
    <row r="3990" spans="1:2">
      <c r="A3990" s="23">
        <v>1040</v>
      </c>
      <c r="B3990" s="23" t="s">
        <v>767</v>
      </c>
    </row>
    <row r="3991" spans="1:2">
      <c r="A3991" s="23">
        <v>1040</v>
      </c>
      <c r="B3991" s="23" t="s">
        <v>767</v>
      </c>
    </row>
    <row r="3992" spans="1:2">
      <c r="A3992" s="23">
        <v>1040</v>
      </c>
      <c r="B3992" s="23" t="s">
        <v>767</v>
      </c>
    </row>
    <row r="3993" spans="1:2">
      <c r="A3993" s="23">
        <v>1040</v>
      </c>
      <c r="B3993" s="23" t="s">
        <v>767</v>
      </c>
    </row>
    <row r="3994" spans="1:2">
      <c r="A3994" s="23">
        <v>1040</v>
      </c>
      <c r="B3994" s="23" t="s">
        <v>767</v>
      </c>
    </row>
    <row r="3995" spans="1:2">
      <c r="A3995" s="23">
        <v>1040</v>
      </c>
      <c r="B3995" s="23" t="s">
        <v>767</v>
      </c>
    </row>
    <row r="3996" spans="1:2">
      <c r="A3996" s="23">
        <v>1040</v>
      </c>
      <c r="B3996" s="23" t="s">
        <v>767</v>
      </c>
    </row>
    <row r="3997" spans="1:2">
      <c r="A3997" s="23">
        <v>1040</v>
      </c>
      <c r="B3997" s="23" t="s">
        <v>767</v>
      </c>
    </row>
    <row r="3998" spans="1:2">
      <c r="A3998" s="23">
        <v>1040</v>
      </c>
      <c r="B3998" s="23" t="s">
        <v>767</v>
      </c>
    </row>
    <row r="3999" spans="1:2">
      <c r="A3999" s="23">
        <v>1040</v>
      </c>
      <c r="B3999" s="23" t="s">
        <v>767</v>
      </c>
    </row>
    <row r="4000" spans="1:2">
      <c r="A4000" s="23">
        <v>1040</v>
      </c>
      <c r="B4000" s="23" t="s">
        <v>767</v>
      </c>
    </row>
    <row r="4001" spans="1:2">
      <c r="A4001" s="23">
        <v>1040</v>
      </c>
      <c r="B4001" s="23" t="s">
        <v>767</v>
      </c>
    </row>
    <row r="4002" spans="1:2">
      <c r="A4002" s="23">
        <v>1040</v>
      </c>
      <c r="B4002" s="23" t="s">
        <v>767</v>
      </c>
    </row>
    <row r="4003" spans="1:2">
      <c r="A4003" s="23">
        <v>1040</v>
      </c>
      <c r="B4003" s="23" t="s">
        <v>767</v>
      </c>
    </row>
    <row r="4004" spans="1:2">
      <c r="A4004" s="23">
        <v>1040</v>
      </c>
      <c r="B4004" s="23" t="s">
        <v>767</v>
      </c>
    </row>
    <row r="4005" spans="1:2">
      <c r="A4005" s="23">
        <v>1040</v>
      </c>
      <c r="B4005" s="23" t="s">
        <v>767</v>
      </c>
    </row>
    <row r="4006" spans="1:2">
      <c r="A4006" s="23">
        <v>1040</v>
      </c>
      <c r="B4006" s="23" t="s">
        <v>767</v>
      </c>
    </row>
    <row r="4007" spans="1:2">
      <c r="A4007" s="23">
        <v>1040</v>
      </c>
      <c r="B4007" s="23" t="s">
        <v>767</v>
      </c>
    </row>
    <row r="4008" spans="1:2">
      <c r="A4008" s="23">
        <v>1040</v>
      </c>
      <c r="B4008" s="23" t="s">
        <v>767</v>
      </c>
    </row>
    <row r="4009" spans="1:2">
      <c r="A4009" s="23">
        <v>1040</v>
      </c>
      <c r="B4009" s="23" t="s">
        <v>767</v>
      </c>
    </row>
    <row r="4010" spans="1:2">
      <c r="A4010" s="23">
        <v>1040</v>
      </c>
      <c r="B4010" s="23" t="s">
        <v>767</v>
      </c>
    </row>
    <row r="4011" spans="1:2">
      <c r="A4011" s="23">
        <v>1040</v>
      </c>
      <c r="B4011" s="23" t="s">
        <v>767</v>
      </c>
    </row>
    <row r="4012" spans="1:2">
      <c r="A4012" s="23">
        <v>1040</v>
      </c>
      <c r="B4012" s="23" t="s">
        <v>767</v>
      </c>
    </row>
    <row r="4013" spans="1:2">
      <c r="A4013" s="23">
        <v>1040</v>
      </c>
      <c r="B4013" s="23" t="s">
        <v>767</v>
      </c>
    </row>
    <row r="4014" spans="1:2">
      <c r="A4014" s="23">
        <v>1040</v>
      </c>
      <c r="B4014" s="23" t="s">
        <v>767</v>
      </c>
    </row>
    <row r="4015" spans="1:2">
      <c r="A4015" s="23">
        <v>1040</v>
      </c>
      <c r="B4015" s="23" t="s">
        <v>767</v>
      </c>
    </row>
    <row r="4016" spans="1:2">
      <c r="A4016" s="23">
        <v>1040</v>
      </c>
      <c r="B4016" s="23" t="s">
        <v>767</v>
      </c>
    </row>
    <row r="4017" spans="1:2">
      <c r="A4017" s="23">
        <v>1040</v>
      </c>
      <c r="B4017" s="23" t="s">
        <v>767</v>
      </c>
    </row>
    <row r="4018" spans="1:2">
      <c r="A4018" s="23">
        <v>1040</v>
      </c>
      <c r="B4018" s="23" t="s">
        <v>767</v>
      </c>
    </row>
    <row r="4019" spans="1:2">
      <c r="A4019" s="23">
        <v>1040</v>
      </c>
      <c r="B4019" s="23" t="s">
        <v>767</v>
      </c>
    </row>
    <row r="4020" spans="1:2">
      <c r="A4020" s="23">
        <v>1040</v>
      </c>
      <c r="B4020" s="23" t="s">
        <v>767</v>
      </c>
    </row>
    <row r="4021" spans="1:2">
      <c r="A4021" s="23">
        <v>1040</v>
      </c>
      <c r="B4021" s="23" t="s">
        <v>767</v>
      </c>
    </row>
    <row r="4022" spans="1:2">
      <c r="A4022" s="23">
        <v>1040</v>
      </c>
      <c r="B4022" s="23" t="s">
        <v>767</v>
      </c>
    </row>
    <row r="4023" spans="1:2">
      <c r="A4023" s="23">
        <v>1040</v>
      </c>
      <c r="B4023" s="23" t="s">
        <v>767</v>
      </c>
    </row>
    <row r="4024" spans="1:2">
      <c r="A4024" s="23">
        <v>1040</v>
      </c>
      <c r="B4024" s="23" t="s">
        <v>767</v>
      </c>
    </row>
    <row r="4025" spans="1:2">
      <c r="A4025" s="23">
        <v>1040</v>
      </c>
      <c r="B4025" s="23" t="s">
        <v>767</v>
      </c>
    </row>
    <row r="4026" spans="1:2">
      <c r="A4026" s="23">
        <v>1040</v>
      </c>
      <c r="B4026" s="23" t="s">
        <v>767</v>
      </c>
    </row>
    <row r="4027" spans="1:2">
      <c r="A4027" s="23">
        <v>1040</v>
      </c>
      <c r="B4027" s="23" t="s">
        <v>767</v>
      </c>
    </row>
    <row r="4028" spans="1:2">
      <c r="A4028" s="23">
        <v>1040</v>
      </c>
      <c r="B4028" s="23" t="s">
        <v>767</v>
      </c>
    </row>
    <row r="4029" spans="1:2">
      <c r="A4029" s="23">
        <v>1040</v>
      </c>
      <c r="B4029" s="23" t="s">
        <v>767</v>
      </c>
    </row>
    <row r="4030" spans="1:2">
      <c r="A4030" s="23">
        <v>1040</v>
      </c>
      <c r="B4030" s="23" t="s">
        <v>767</v>
      </c>
    </row>
    <row r="4031" spans="1:2">
      <c r="A4031" s="23">
        <v>1040</v>
      </c>
      <c r="B4031" s="23" t="s">
        <v>767</v>
      </c>
    </row>
    <row r="4032" spans="1:2">
      <c r="A4032" s="23">
        <v>1040</v>
      </c>
      <c r="B4032" s="23" t="s">
        <v>767</v>
      </c>
    </row>
    <row r="4033" spans="1:2">
      <c r="A4033" s="23">
        <v>1040</v>
      </c>
      <c r="B4033" s="23" t="s">
        <v>767</v>
      </c>
    </row>
    <row r="4034" spans="1:2">
      <c r="A4034" s="23">
        <v>1040</v>
      </c>
      <c r="B4034" s="23" t="s">
        <v>767</v>
      </c>
    </row>
    <row r="4035" spans="1:2">
      <c r="A4035" s="23">
        <v>1040</v>
      </c>
      <c r="B4035" s="23" t="s">
        <v>767</v>
      </c>
    </row>
    <row r="4036" spans="1:2">
      <c r="A4036" s="23">
        <v>1040</v>
      </c>
      <c r="B4036" s="23" t="s">
        <v>767</v>
      </c>
    </row>
    <row r="4037" spans="1:2">
      <c r="A4037" s="23">
        <v>1040</v>
      </c>
      <c r="B4037" s="23" t="s">
        <v>767</v>
      </c>
    </row>
    <row r="4038" spans="1:2">
      <c r="A4038" s="23">
        <v>1040</v>
      </c>
      <c r="B4038" s="23" t="s">
        <v>767</v>
      </c>
    </row>
    <row r="4039" spans="1:2">
      <c r="A4039" s="23">
        <v>1040</v>
      </c>
      <c r="B4039" s="23" t="s">
        <v>767</v>
      </c>
    </row>
    <row r="4040" spans="1:2">
      <c r="A4040" s="23">
        <v>1040</v>
      </c>
      <c r="B4040" s="23" t="s">
        <v>767</v>
      </c>
    </row>
    <row r="4041" spans="1:2">
      <c r="A4041" s="23">
        <v>1040</v>
      </c>
      <c r="B4041" s="23" t="s">
        <v>767</v>
      </c>
    </row>
    <row r="4042" spans="1:2">
      <c r="A4042" s="23">
        <v>1040</v>
      </c>
      <c r="B4042" s="23" t="s">
        <v>767</v>
      </c>
    </row>
    <row r="4043" spans="1:2">
      <c r="A4043" s="23">
        <v>1040</v>
      </c>
      <c r="B4043" s="23" t="s">
        <v>767</v>
      </c>
    </row>
    <row r="4044" spans="1:2">
      <c r="A4044" s="23">
        <v>1040</v>
      </c>
      <c r="B4044" s="23" t="s">
        <v>767</v>
      </c>
    </row>
    <row r="4045" spans="1:2">
      <c r="A4045" s="23">
        <v>1040</v>
      </c>
      <c r="B4045" s="23" t="s">
        <v>767</v>
      </c>
    </row>
    <row r="4046" spans="1:2">
      <c r="A4046" s="23">
        <v>1040</v>
      </c>
      <c r="B4046" s="23" t="s">
        <v>767</v>
      </c>
    </row>
    <row r="4047" spans="1:2">
      <c r="A4047" s="23">
        <v>1040</v>
      </c>
      <c r="B4047" s="23" t="s">
        <v>767</v>
      </c>
    </row>
    <row r="4048" spans="1:2">
      <c r="A4048" s="23">
        <v>1040</v>
      </c>
      <c r="B4048" s="23" t="s">
        <v>767</v>
      </c>
    </row>
    <row r="4049" spans="1:2">
      <c r="A4049" s="23">
        <v>1040</v>
      </c>
      <c r="B4049" s="23" t="s">
        <v>767</v>
      </c>
    </row>
    <row r="4050" spans="1:2">
      <c r="A4050" s="23">
        <v>1040</v>
      </c>
      <c r="B4050" s="23" t="s">
        <v>767</v>
      </c>
    </row>
    <row r="4051" spans="1:2">
      <c r="A4051" s="23">
        <v>1040</v>
      </c>
      <c r="B4051" s="23" t="s">
        <v>767</v>
      </c>
    </row>
    <row r="4052" spans="1:2">
      <c r="A4052" s="23">
        <v>1040</v>
      </c>
      <c r="B4052" s="23" t="s">
        <v>767</v>
      </c>
    </row>
    <row r="4053" spans="1:2">
      <c r="A4053" s="23">
        <v>1040</v>
      </c>
      <c r="B4053" s="23" t="s">
        <v>767</v>
      </c>
    </row>
    <row r="4054" spans="1:2">
      <c r="A4054" s="23">
        <v>1040</v>
      </c>
      <c r="B4054" s="23" t="s">
        <v>767</v>
      </c>
    </row>
    <row r="4055" spans="1:2">
      <c r="A4055" s="23">
        <v>1040</v>
      </c>
      <c r="B4055" s="23" t="s">
        <v>767</v>
      </c>
    </row>
    <row r="4056" spans="1:2">
      <c r="A4056" s="23">
        <v>1040</v>
      </c>
      <c r="B4056" s="23" t="s">
        <v>767</v>
      </c>
    </row>
    <row r="4057" spans="1:2">
      <c r="A4057" s="23">
        <v>1040</v>
      </c>
      <c r="B4057" s="23" t="s">
        <v>767</v>
      </c>
    </row>
    <row r="4058" spans="1:2">
      <c r="A4058" s="23">
        <v>1040</v>
      </c>
      <c r="B4058" s="23" t="s">
        <v>767</v>
      </c>
    </row>
    <row r="4059" spans="1:2">
      <c r="A4059" s="23">
        <v>1040</v>
      </c>
      <c r="B4059" s="23" t="s">
        <v>767</v>
      </c>
    </row>
    <row r="4060" spans="1:2">
      <c r="A4060" s="23">
        <v>1040</v>
      </c>
      <c r="B4060" s="23" t="s">
        <v>767</v>
      </c>
    </row>
    <row r="4061" spans="1:2">
      <c r="A4061" s="23">
        <v>1040</v>
      </c>
      <c r="B4061" s="23" t="s">
        <v>767</v>
      </c>
    </row>
    <row r="4062" spans="1:2">
      <c r="A4062" s="23">
        <v>1040</v>
      </c>
      <c r="B4062" s="23" t="s">
        <v>767</v>
      </c>
    </row>
    <row r="4063" spans="1:2">
      <c r="A4063" s="23">
        <v>1040</v>
      </c>
      <c r="B4063" s="23" t="s">
        <v>767</v>
      </c>
    </row>
    <row r="4064" spans="1:2">
      <c r="A4064" s="23">
        <v>1040</v>
      </c>
      <c r="B4064" s="23" t="s">
        <v>767</v>
      </c>
    </row>
    <row r="4065" spans="1:2">
      <c r="A4065" s="23">
        <v>1040</v>
      </c>
      <c r="B4065" s="23" t="s">
        <v>767</v>
      </c>
    </row>
    <row r="4066" spans="1:2">
      <c r="A4066" s="23">
        <v>1040</v>
      </c>
      <c r="B4066" s="23" t="s">
        <v>767</v>
      </c>
    </row>
    <row r="4067" spans="1:2">
      <c r="A4067" s="23">
        <v>1040</v>
      </c>
      <c r="B4067" s="23" t="s">
        <v>767</v>
      </c>
    </row>
    <row r="4068" spans="1:2">
      <c r="A4068" s="23">
        <v>1040</v>
      </c>
      <c r="B4068" s="23" t="s">
        <v>767</v>
      </c>
    </row>
    <row r="4069" spans="1:2">
      <c r="A4069" s="23">
        <v>1040</v>
      </c>
      <c r="B4069" s="23" t="s">
        <v>767</v>
      </c>
    </row>
    <row r="4070" spans="1:2">
      <c r="A4070" s="23">
        <v>1040</v>
      </c>
      <c r="B4070" s="23" t="s">
        <v>767</v>
      </c>
    </row>
    <row r="4071" spans="1:2">
      <c r="A4071" s="23">
        <v>1040</v>
      </c>
      <c r="B4071" s="23" t="s">
        <v>767</v>
      </c>
    </row>
    <row r="4072" spans="1:2">
      <c r="A4072" s="23">
        <v>1040</v>
      </c>
      <c r="B4072" s="23" t="s">
        <v>767</v>
      </c>
    </row>
    <row r="4073" spans="1:2">
      <c r="A4073" s="23">
        <v>1040</v>
      </c>
      <c r="B4073" s="23" t="s">
        <v>767</v>
      </c>
    </row>
    <row r="4074" spans="1:2">
      <c r="A4074" s="23">
        <v>1040</v>
      </c>
      <c r="B4074" s="23" t="s">
        <v>767</v>
      </c>
    </row>
    <row r="4075" spans="1:2">
      <c r="A4075" s="23">
        <v>1040</v>
      </c>
      <c r="B4075" s="23" t="s">
        <v>767</v>
      </c>
    </row>
    <row r="4076" spans="1:2">
      <c r="A4076" s="23">
        <v>1040</v>
      </c>
      <c r="B4076" s="23" t="s">
        <v>767</v>
      </c>
    </row>
    <row r="4077" spans="1:2">
      <c r="A4077" s="23">
        <v>1040</v>
      </c>
      <c r="B4077" s="23" t="s">
        <v>767</v>
      </c>
    </row>
    <row r="4078" spans="1:2">
      <c r="A4078" s="23">
        <v>1040</v>
      </c>
      <c r="B4078" s="23" t="s">
        <v>767</v>
      </c>
    </row>
    <row r="4079" spans="1:2">
      <c r="A4079" s="23">
        <v>1040</v>
      </c>
      <c r="B4079" s="23" t="s">
        <v>767</v>
      </c>
    </row>
    <row r="4080" spans="1:2">
      <c r="A4080" s="23">
        <v>1040</v>
      </c>
      <c r="B4080" s="23" t="s">
        <v>767</v>
      </c>
    </row>
    <row r="4081" spans="1:2">
      <c r="A4081" s="23">
        <v>1040</v>
      </c>
      <c r="B4081" s="23" t="s">
        <v>767</v>
      </c>
    </row>
    <row r="4082" spans="1:2">
      <c r="A4082" s="23">
        <v>1040</v>
      </c>
      <c r="B4082" s="23" t="s">
        <v>767</v>
      </c>
    </row>
    <row r="4083" spans="1:2">
      <c r="A4083" s="23">
        <v>1040</v>
      </c>
      <c r="B4083" s="23" t="s">
        <v>767</v>
      </c>
    </row>
    <row r="4084" spans="1:2">
      <c r="A4084" s="23">
        <v>1040</v>
      </c>
      <c r="B4084" s="23" t="s">
        <v>767</v>
      </c>
    </row>
    <row r="4085" spans="1:2">
      <c r="A4085" s="23">
        <v>1040</v>
      </c>
      <c r="B4085" s="23" t="s">
        <v>767</v>
      </c>
    </row>
    <row r="4086" spans="1:2">
      <c r="A4086" s="23">
        <v>1040</v>
      </c>
      <c r="B4086" s="23" t="s">
        <v>767</v>
      </c>
    </row>
    <row r="4087" spans="1:2">
      <c r="A4087" s="23">
        <v>1040</v>
      </c>
      <c r="B4087" s="23" t="s">
        <v>767</v>
      </c>
    </row>
    <row r="4088" spans="1:2">
      <c r="A4088" s="23">
        <v>1040</v>
      </c>
      <c r="B4088" s="23" t="s">
        <v>767</v>
      </c>
    </row>
    <row r="4089" spans="1:2">
      <c r="A4089" s="23">
        <v>1040</v>
      </c>
      <c r="B4089" s="23" t="s">
        <v>767</v>
      </c>
    </row>
    <row r="4090" spans="1:2">
      <c r="A4090" s="23">
        <v>1040</v>
      </c>
      <c r="B4090" s="23" t="s">
        <v>767</v>
      </c>
    </row>
    <row r="4091" spans="1:2">
      <c r="A4091" s="23">
        <v>1040</v>
      </c>
      <c r="B4091" s="23" t="s">
        <v>767</v>
      </c>
    </row>
    <row r="4092" spans="1:2">
      <c r="A4092" s="23">
        <v>1040</v>
      </c>
      <c r="B4092" s="23" t="s">
        <v>767</v>
      </c>
    </row>
    <row r="4093" spans="1:2">
      <c r="A4093" s="23">
        <v>1040</v>
      </c>
      <c r="B4093" s="23" t="s">
        <v>767</v>
      </c>
    </row>
    <row r="4094" spans="1:2">
      <c r="A4094" s="23">
        <v>1040</v>
      </c>
      <c r="B4094" s="23" t="s">
        <v>767</v>
      </c>
    </row>
    <row r="4095" spans="1:2">
      <c r="A4095" s="23">
        <v>1040</v>
      </c>
      <c r="B4095" s="23" t="s">
        <v>767</v>
      </c>
    </row>
    <row r="4096" spans="1:2">
      <c r="A4096" s="23">
        <v>1040</v>
      </c>
      <c r="B4096" s="23" t="s">
        <v>767</v>
      </c>
    </row>
    <row r="4097" spans="1:2">
      <c r="A4097" s="23">
        <v>1040</v>
      </c>
      <c r="B4097" s="23" t="s">
        <v>767</v>
      </c>
    </row>
    <row r="4098" spans="1:2">
      <c r="A4098" s="23">
        <v>1040</v>
      </c>
      <c r="B4098" s="23" t="s">
        <v>767</v>
      </c>
    </row>
    <row r="4099" spans="1:2">
      <c r="A4099" s="23">
        <v>1040</v>
      </c>
      <c r="B4099" s="23" t="s">
        <v>767</v>
      </c>
    </row>
    <row r="4100" spans="1:2">
      <c r="A4100" s="23">
        <v>1040</v>
      </c>
      <c r="B4100" s="23" t="s">
        <v>767</v>
      </c>
    </row>
    <row r="4101" spans="1:2">
      <c r="A4101" s="23">
        <v>1040</v>
      </c>
      <c r="B4101" s="23" t="s">
        <v>767</v>
      </c>
    </row>
    <row r="4102" spans="1:2">
      <c r="A4102" s="23">
        <v>1040</v>
      </c>
      <c r="B4102" s="23" t="s">
        <v>767</v>
      </c>
    </row>
    <row r="4103" spans="1:2">
      <c r="A4103" s="23">
        <v>1040</v>
      </c>
      <c r="B4103" s="23" t="s">
        <v>767</v>
      </c>
    </row>
    <row r="4104" spans="1:2">
      <c r="A4104" s="23">
        <v>1040</v>
      </c>
      <c r="B4104" s="23" t="s">
        <v>767</v>
      </c>
    </row>
    <row r="4105" spans="1:2">
      <c r="A4105" s="23">
        <v>1040</v>
      </c>
      <c r="B4105" s="23" t="s">
        <v>767</v>
      </c>
    </row>
    <row r="4106" spans="1:2">
      <c r="A4106" s="23">
        <v>1040</v>
      </c>
      <c r="B4106" s="23" t="s">
        <v>767</v>
      </c>
    </row>
    <row r="4107" spans="1:2">
      <c r="A4107" s="23">
        <v>1040</v>
      </c>
      <c r="B4107" s="23" t="s">
        <v>767</v>
      </c>
    </row>
    <row r="4108" spans="1:2">
      <c r="A4108" s="23">
        <v>1040</v>
      </c>
      <c r="B4108" s="23" t="s">
        <v>767</v>
      </c>
    </row>
    <row r="4109" spans="1:2">
      <c r="A4109" s="23">
        <v>1040</v>
      </c>
      <c r="B4109" s="23" t="s">
        <v>767</v>
      </c>
    </row>
    <row r="4110" spans="1:2">
      <c r="A4110" s="23">
        <v>1040</v>
      </c>
      <c r="B4110" s="23" t="s">
        <v>767</v>
      </c>
    </row>
    <row r="4111" spans="1:2">
      <c r="A4111" s="23">
        <v>1040</v>
      </c>
      <c r="B4111" s="23" t="s">
        <v>767</v>
      </c>
    </row>
    <row r="4112" spans="1:2">
      <c r="A4112" s="23">
        <v>1040</v>
      </c>
      <c r="B4112" s="23" t="s">
        <v>767</v>
      </c>
    </row>
    <row r="4113" spans="1:2">
      <c r="A4113" s="23">
        <v>1040</v>
      </c>
      <c r="B4113" s="23" t="s">
        <v>767</v>
      </c>
    </row>
    <row r="4114" spans="1:2">
      <c r="A4114" s="23">
        <v>1040</v>
      </c>
      <c r="B4114" s="23" t="s">
        <v>767</v>
      </c>
    </row>
    <row r="4115" spans="1:2">
      <c r="A4115" s="23">
        <v>1040</v>
      </c>
      <c r="B4115" s="23" t="s">
        <v>767</v>
      </c>
    </row>
    <row r="4116" spans="1:2">
      <c r="A4116" s="23">
        <v>1040</v>
      </c>
      <c r="B4116" s="23" t="s">
        <v>767</v>
      </c>
    </row>
    <row r="4117" spans="1:2">
      <c r="A4117" s="23">
        <v>1040</v>
      </c>
      <c r="B4117" s="23" t="s">
        <v>767</v>
      </c>
    </row>
    <row r="4118" spans="1:2">
      <c r="A4118" s="23">
        <v>1040</v>
      </c>
      <c r="B4118" s="23" t="s">
        <v>767</v>
      </c>
    </row>
    <row r="4119" spans="1:2">
      <c r="A4119" s="23">
        <v>1040</v>
      </c>
      <c r="B4119" s="23" t="s">
        <v>767</v>
      </c>
    </row>
    <row r="4120" spans="1:2">
      <c r="A4120" s="23">
        <v>1040</v>
      </c>
      <c r="B4120" s="23" t="s">
        <v>767</v>
      </c>
    </row>
    <row r="4121" spans="1:2">
      <c r="A4121" s="23">
        <v>1040</v>
      </c>
      <c r="B4121" s="23" t="s">
        <v>767</v>
      </c>
    </row>
    <row r="4122" spans="1:2">
      <c r="A4122" s="23">
        <v>1040</v>
      </c>
      <c r="B4122" s="23" t="s">
        <v>767</v>
      </c>
    </row>
    <row r="4123" spans="1:2">
      <c r="A4123" s="23">
        <v>1040</v>
      </c>
      <c r="B4123" s="23" t="s">
        <v>767</v>
      </c>
    </row>
    <row r="4124" spans="1:2">
      <c r="A4124" s="23">
        <v>1040</v>
      </c>
      <c r="B4124" s="23" t="s">
        <v>767</v>
      </c>
    </row>
    <row r="4125" spans="1:2">
      <c r="A4125" s="23">
        <v>1040</v>
      </c>
      <c r="B4125" s="23" t="s">
        <v>767</v>
      </c>
    </row>
    <row r="4126" spans="1:2">
      <c r="A4126" s="23">
        <v>1040</v>
      </c>
      <c r="B4126" s="23" t="s">
        <v>767</v>
      </c>
    </row>
    <row r="4127" spans="1:2">
      <c r="A4127" s="23">
        <v>1040</v>
      </c>
      <c r="B4127" s="23" t="s">
        <v>767</v>
      </c>
    </row>
    <row r="4128" spans="1:2">
      <c r="A4128" s="23">
        <v>1040</v>
      </c>
      <c r="B4128" s="23" t="s">
        <v>767</v>
      </c>
    </row>
    <row r="4129" spans="1:2">
      <c r="A4129" s="23">
        <v>1040</v>
      </c>
      <c r="B4129" s="23" t="s">
        <v>767</v>
      </c>
    </row>
    <row r="4130" spans="1:2">
      <c r="A4130" s="23">
        <v>1040</v>
      </c>
      <c r="B4130" s="23" t="s">
        <v>767</v>
      </c>
    </row>
    <row r="4131" spans="1:2">
      <c r="A4131" s="23">
        <v>1040</v>
      </c>
      <c r="B4131" s="23" t="s">
        <v>767</v>
      </c>
    </row>
    <row r="4132" spans="1:2">
      <c r="A4132" s="23">
        <v>1040</v>
      </c>
      <c r="B4132" s="23" t="s">
        <v>767</v>
      </c>
    </row>
    <row r="4133" spans="1:2">
      <c r="A4133" s="23">
        <v>1040</v>
      </c>
      <c r="B4133" s="23" t="s">
        <v>767</v>
      </c>
    </row>
    <row r="4134" spans="1:2">
      <c r="A4134" s="23">
        <v>1040</v>
      </c>
      <c r="B4134" s="23" t="s">
        <v>767</v>
      </c>
    </row>
    <row r="4135" spans="1:2">
      <c r="A4135" s="23">
        <v>1040</v>
      </c>
      <c r="B4135" s="23" t="s">
        <v>767</v>
      </c>
    </row>
    <row r="4136" spans="1:2">
      <c r="A4136" s="23">
        <v>1040</v>
      </c>
      <c r="B4136" s="23" t="s">
        <v>767</v>
      </c>
    </row>
    <row r="4137" spans="1:2">
      <c r="A4137" s="23">
        <v>1040</v>
      </c>
      <c r="B4137" s="23" t="s">
        <v>767</v>
      </c>
    </row>
    <row r="4138" spans="1:2">
      <c r="A4138" s="23">
        <v>1040</v>
      </c>
      <c r="B4138" s="23" t="s">
        <v>767</v>
      </c>
    </row>
    <row r="4139" spans="1:2">
      <c r="A4139" s="23">
        <v>1040</v>
      </c>
      <c r="B4139" s="23" t="s">
        <v>767</v>
      </c>
    </row>
    <row r="4140" spans="1:2">
      <c r="A4140" s="23">
        <v>1040</v>
      </c>
      <c r="B4140" s="23" t="s">
        <v>767</v>
      </c>
    </row>
    <row r="4141" spans="1:2">
      <c r="A4141" s="23">
        <v>1040</v>
      </c>
      <c r="B4141" s="23" t="s">
        <v>767</v>
      </c>
    </row>
    <row r="4142" spans="1:2">
      <c r="A4142" s="23">
        <v>1040</v>
      </c>
      <c r="B4142" s="23" t="s">
        <v>767</v>
      </c>
    </row>
    <row r="4143" spans="1:2">
      <c r="A4143" s="23">
        <v>1040</v>
      </c>
      <c r="B4143" s="23" t="s">
        <v>767</v>
      </c>
    </row>
    <row r="4144" spans="1:2">
      <c r="A4144" s="23">
        <v>1040</v>
      </c>
      <c r="B4144" s="23" t="s">
        <v>767</v>
      </c>
    </row>
    <row r="4145" spans="1:2">
      <c r="A4145" s="23">
        <v>1040</v>
      </c>
      <c r="B4145" s="23" t="s">
        <v>767</v>
      </c>
    </row>
    <row r="4146" spans="1:2">
      <c r="A4146" s="23">
        <v>1040</v>
      </c>
      <c r="B4146" s="23" t="s">
        <v>767</v>
      </c>
    </row>
    <row r="4147" spans="1:2">
      <c r="A4147" s="23">
        <v>1040</v>
      </c>
      <c r="B4147" s="23" t="s">
        <v>767</v>
      </c>
    </row>
    <row r="4148" spans="1:2">
      <c r="A4148" s="23">
        <v>1040</v>
      </c>
      <c r="B4148" s="23" t="s">
        <v>767</v>
      </c>
    </row>
    <row r="4149" spans="1:2">
      <c r="A4149" s="23">
        <v>1040</v>
      </c>
      <c r="B4149" s="23" t="s">
        <v>767</v>
      </c>
    </row>
    <row r="4150" spans="1:2">
      <c r="A4150" s="23">
        <v>1040</v>
      </c>
      <c r="B4150" s="23" t="s">
        <v>767</v>
      </c>
    </row>
    <row r="4151" spans="1:2">
      <c r="A4151" s="23">
        <v>1040</v>
      </c>
      <c r="B4151" s="23" t="s">
        <v>767</v>
      </c>
    </row>
    <row r="4152" spans="1:2">
      <c r="A4152" s="23">
        <v>1040</v>
      </c>
      <c r="B4152" s="23" t="s">
        <v>767</v>
      </c>
    </row>
    <row r="4153" spans="1:2">
      <c r="A4153" s="23">
        <v>1040</v>
      </c>
      <c r="B4153" s="23" t="s">
        <v>767</v>
      </c>
    </row>
    <row r="4154" spans="1:2">
      <c r="A4154" s="23">
        <v>1040</v>
      </c>
      <c r="B4154" s="23" t="s">
        <v>767</v>
      </c>
    </row>
    <row r="4155" spans="1:2">
      <c r="A4155" s="23">
        <v>1040</v>
      </c>
      <c r="B4155" s="23" t="s">
        <v>767</v>
      </c>
    </row>
    <row r="4156" spans="1:2">
      <c r="A4156" s="23">
        <v>1040</v>
      </c>
      <c r="B4156" s="23" t="s">
        <v>767</v>
      </c>
    </row>
    <row r="4157" spans="1:2">
      <c r="A4157" s="23">
        <v>1040</v>
      </c>
      <c r="B4157" s="23" t="s">
        <v>767</v>
      </c>
    </row>
    <row r="4158" spans="1:2">
      <c r="A4158" s="23">
        <v>1040</v>
      </c>
      <c r="B4158" s="23" t="s">
        <v>767</v>
      </c>
    </row>
    <row r="4159" spans="1:2">
      <c r="A4159" s="23">
        <v>1040</v>
      </c>
      <c r="B4159" s="23" t="s">
        <v>767</v>
      </c>
    </row>
    <row r="4160" spans="1:2">
      <c r="A4160" s="23">
        <v>1040</v>
      </c>
      <c r="B4160" s="23" t="s">
        <v>767</v>
      </c>
    </row>
    <row r="4161" spans="1:2">
      <c r="A4161" s="23">
        <v>1040</v>
      </c>
      <c r="B4161" s="23" t="s">
        <v>767</v>
      </c>
    </row>
    <row r="4162" spans="1:2">
      <c r="A4162" s="23">
        <v>1040</v>
      </c>
      <c r="B4162" s="23" t="s">
        <v>767</v>
      </c>
    </row>
    <row r="4163" spans="1:2">
      <c r="A4163" s="23">
        <v>1040</v>
      </c>
      <c r="B4163" s="23" t="s">
        <v>767</v>
      </c>
    </row>
    <row r="4164" spans="1:2">
      <c r="A4164" s="23">
        <v>1040</v>
      </c>
      <c r="B4164" s="23" t="s">
        <v>767</v>
      </c>
    </row>
    <row r="4165" spans="1:2">
      <c r="A4165" s="23">
        <v>1040</v>
      </c>
      <c r="B4165" s="23" t="s">
        <v>767</v>
      </c>
    </row>
    <row r="4166" spans="1:2">
      <c r="A4166" s="23">
        <v>1040</v>
      </c>
      <c r="B4166" s="23" t="s">
        <v>767</v>
      </c>
    </row>
    <row r="4167" spans="1:2">
      <c r="A4167" s="23">
        <v>1040</v>
      </c>
      <c r="B4167" s="23" t="s">
        <v>767</v>
      </c>
    </row>
    <row r="4168" spans="1:2">
      <c r="A4168" s="23">
        <v>1040</v>
      </c>
      <c r="B4168" s="23" t="s">
        <v>767</v>
      </c>
    </row>
    <row r="4169" spans="1:2">
      <c r="A4169" s="23">
        <v>1040</v>
      </c>
      <c r="B4169" s="23" t="s">
        <v>767</v>
      </c>
    </row>
    <row r="4170" spans="1:2">
      <c r="A4170" s="23">
        <v>1040</v>
      </c>
      <c r="B4170" s="23" t="s">
        <v>767</v>
      </c>
    </row>
    <row r="4171" spans="1:2">
      <c r="A4171" s="23">
        <v>1040</v>
      </c>
      <c r="B4171" s="23" t="s">
        <v>767</v>
      </c>
    </row>
    <row r="4172" spans="1:2">
      <c r="A4172" s="23">
        <v>1040</v>
      </c>
      <c r="B4172" s="23" t="s">
        <v>767</v>
      </c>
    </row>
    <row r="4173" spans="1:2">
      <c r="A4173" s="23">
        <v>1040</v>
      </c>
      <c r="B4173" s="23" t="s">
        <v>767</v>
      </c>
    </row>
    <row r="4174" spans="1:2">
      <c r="A4174" s="23">
        <v>1040</v>
      </c>
      <c r="B4174" s="23" t="s">
        <v>767</v>
      </c>
    </row>
    <row r="4175" spans="1:2">
      <c r="A4175" s="23">
        <v>1040</v>
      </c>
      <c r="B4175" s="23" t="s">
        <v>767</v>
      </c>
    </row>
    <row r="4176" spans="1:2">
      <c r="A4176" s="23">
        <v>1040</v>
      </c>
      <c r="B4176" s="23" t="s">
        <v>767</v>
      </c>
    </row>
    <row r="4177" spans="1:2">
      <c r="A4177" s="23">
        <v>1040</v>
      </c>
      <c r="B4177" s="23" t="s">
        <v>767</v>
      </c>
    </row>
    <row r="4178" spans="1:2">
      <c r="A4178" s="23">
        <v>1040</v>
      </c>
      <c r="B4178" s="23" t="s">
        <v>767</v>
      </c>
    </row>
    <row r="4179" spans="1:2">
      <c r="A4179" s="23">
        <v>1040</v>
      </c>
      <c r="B4179" s="23" t="s">
        <v>767</v>
      </c>
    </row>
    <row r="4180" spans="1:2">
      <c r="A4180" s="23">
        <v>1040</v>
      </c>
      <c r="B4180" s="23" t="s">
        <v>767</v>
      </c>
    </row>
    <row r="4181" spans="1:2">
      <c r="A4181" s="23">
        <v>1040</v>
      </c>
      <c r="B4181" s="23" t="s">
        <v>767</v>
      </c>
    </row>
    <row r="4182" spans="1:2">
      <c r="A4182" s="23">
        <v>1040</v>
      </c>
      <c r="B4182" s="23" t="s">
        <v>767</v>
      </c>
    </row>
    <row r="4183" spans="1:2">
      <c r="A4183" s="23">
        <v>1040</v>
      </c>
      <c r="B4183" s="23" t="s">
        <v>767</v>
      </c>
    </row>
    <row r="4184" spans="1:2">
      <c r="A4184" s="23">
        <v>1040</v>
      </c>
      <c r="B4184" s="23" t="s">
        <v>767</v>
      </c>
    </row>
    <row r="4185" spans="1:2">
      <c r="A4185" s="23">
        <v>1040</v>
      </c>
      <c r="B4185" s="23" t="s">
        <v>767</v>
      </c>
    </row>
    <row r="4186" spans="1:2">
      <c r="A4186" s="23">
        <v>1040</v>
      </c>
      <c r="B4186" s="23" t="s">
        <v>767</v>
      </c>
    </row>
    <row r="4187" spans="1:2">
      <c r="A4187" s="23">
        <v>1040</v>
      </c>
      <c r="B4187" s="23" t="s">
        <v>767</v>
      </c>
    </row>
    <row r="4188" spans="1:2">
      <c r="A4188" s="23">
        <v>1040</v>
      </c>
      <c r="B4188" s="23" t="s">
        <v>767</v>
      </c>
    </row>
    <row r="4189" spans="1:2">
      <c r="A4189" s="23">
        <v>1040</v>
      </c>
      <c r="B4189" s="23" t="s">
        <v>767</v>
      </c>
    </row>
    <row r="4190" spans="1:2">
      <c r="A4190" s="23">
        <v>1040</v>
      </c>
      <c r="B4190" s="23" t="s">
        <v>767</v>
      </c>
    </row>
    <row r="4191" spans="1:2">
      <c r="A4191" s="23">
        <v>1040</v>
      </c>
      <c r="B4191" s="23" t="s">
        <v>767</v>
      </c>
    </row>
    <row r="4192" spans="1:2">
      <c r="A4192" s="23">
        <v>1040</v>
      </c>
      <c r="B4192" s="23" t="s">
        <v>767</v>
      </c>
    </row>
    <row r="4193" spans="1:2">
      <c r="A4193" s="23">
        <v>1040</v>
      </c>
      <c r="B4193" s="23" t="s">
        <v>767</v>
      </c>
    </row>
    <row r="4194" spans="1:2">
      <c r="A4194" s="23">
        <v>1040</v>
      </c>
      <c r="B4194" s="23" t="s">
        <v>767</v>
      </c>
    </row>
    <row r="4195" spans="1:2">
      <c r="A4195" s="23">
        <v>1040</v>
      </c>
      <c r="B4195" s="23" t="s">
        <v>767</v>
      </c>
    </row>
    <row r="4196" spans="1:2">
      <c r="A4196" s="23">
        <v>1040</v>
      </c>
      <c r="B4196" s="23" t="s">
        <v>767</v>
      </c>
    </row>
    <row r="4197" spans="1:2">
      <c r="A4197" s="23">
        <v>1040</v>
      </c>
      <c r="B4197" s="23" t="s">
        <v>767</v>
      </c>
    </row>
    <row r="4198" spans="1:2">
      <c r="A4198" s="23">
        <v>1040</v>
      </c>
      <c r="B4198" s="23" t="s">
        <v>767</v>
      </c>
    </row>
    <row r="4199" spans="1:2">
      <c r="A4199" s="23">
        <v>1040</v>
      </c>
      <c r="B4199" s="23" t="s">
        <v>767</v>
      </c>
    </row>
    <row r="4200" spans="1:2">
      <c r="A4200" s="23">
        <v>1040</v>
      </c>
      <c r="B4200" s="23" t="s">
        <v>767</v>
      </c>
    </row>
    <row r="4201" spans="1:2">
      <c r="A4201" s="23">
        <v>1040</v>
      </c>
      <c r="B4201" s="23" t="s">
        <v>767</v>
      </c>
    </row>
    <row r="4202" spans="1:2">
      <c r="A4202" s="23">
        <v>1040</v>
      </c>
      <c r="B4202" s="23" t="s">
        <v>767</v>
      </c>
    </row>
    <row r="4203" spans="1:2">
      <c r="A4203" s="23">
        <v>1040</v>
      </c>
      <c r="B4203" s="23" t="s">
        <v>767</v>
      </c>
    </row>
    <row r="4204" spans="1:2">
      <c r="A4204" s="23">
        <v>1040</v>
      </c>
      <c r="B4204" s="23" t="s">
        <v>767</v>
      </c>
    </row>
    <row r="4205" spans="1:2">
      <c r="A4205" s="23">
        <v>1040</v>
      </c>
      <c r="B4205" s="23" t="s">
        <v>767</v>
      </c>
    </row>
    <row r="4206" spans="1:2">
      <c r="A4206" s="23">
        <v>1040</v>
      </c>
      <c r="B4206" s="23" t="s">
        <v>767</v>
      </c>
    </row>
    <row r="4207" spans="1:2">
      <c r="A4207" s="23">
        <v>1040</v>
      </c>
      <c r="B4207" s="23" t="s">
        <v>767</v>
      </c>
    </row>
    <row r="4208" spans="1:2">
      <c r="A4208" s="23">
        <v>1040</v>
      </c>
      <c r="B4208" s="23" t="s">
        <v>767</v>
      </c>
    </row>
    <row r="4209" spans="1:2">
      <c r="A4209" s="23">
        <v>1040</v>
      </c>
      <c r="B4209" s="23" t="s">
        <v>767</v>
      </c>
    </row>
    <row r="4210" spans="1:2">
      <c r="A4210" s="23">
        <v>1040</v>
      </c>
      <c r="B4210" s="23" t="s">
        <v>767</v>
      </c>
    </row>
    <row r="4211" spans="1:2">
      <c r="A4211" s="23">
        <v>1040</v>
      </c>
      <c r="B4211" s="23" t="s">
        <v>767</v>
      </c>
    </row>
    <row r="4212" spans="1:2">
      <c r="A4212" s="23">
        <v>1040</v>
      </c>
      <c r="B4212" s="23" t="s">
        <v>767</v>
      </c>
    </row>
    <row r="4213" spans="1:2">
      <c r="A4213" s="23">
        <v>1040</v>
      </c>
      <c r="B4213" s="23" t="s">
        <v>767</v>
      </c>
    </row>
    <row r="4214" spans="1:2">
      <c r="A4214" s="23">
        <v>1040</v>
      </c>
      <c r="B4214" s="23" t="s">
        <v>767</v>
      </c>
    </row>
    <row r="4215" spans="1:2">
      <c r="A4215" s="23">
        <v>1040</v>
      </c>
      <c r="B4215" s="23" t="s">
        <v>767</v>
      </c>
    </row>
    <row r="4216" spans="1:2">
      <c r="A4216" s="23">
        <v>1040</v>
      </c>
      <c r="B4216" s="23" t="s">
        <v>767</v>
      </c>
    </row>
    <row r="4217" spans="1:2">
      <c r="A4217" s="23">
        <v>1040</v>
      </c>
      <c r="B4217" s="23" t="s">
        <v>767</v>
      </c>
    </row>
    <row r="4218" spans="1:2">
      <c r="A4218" s="23">
        <v>1040</v>
      </c>
      <c r="B4218" s="23" t="s">
        <v>767</v>
      </c>
    </row>
    <row r="4219" spans="1:2">
      <c r="A4219" s="23">
        <v>1040</v>
      </c>
      <c r="B4219" s="23" t="s">
        <v>767</v>
      </c>
    </row>
    <row r="4220" spans="1:2">
      <c r="A4220" s="23">
        <v>1040</v>
      </c>
      <c r="B4220" s="23" t="s">
        <v>767</v>
      </c>
    </row>
    <row r="4221" spans="1:2">
      <c r="A4221" s="23">
        <v>1040</v>
      </c>
      <c r="B4221" s="23" t="s">
        <v>767</v>
      </c>
    </row>
    <row r="4222" spans="1:2">
      <c r="A4222" s="23">
        <v>1040</v>
      </c>
      <c r="B4222" s="23" t="s">
        <v>767</v>
      </c>
    </row>
    <row r="4223" spans="1:2">
      <c r="A4223" s="23">
        <v>1040</v>
      </c>
      <c r="B4223" s="23" t="s">
        <v>767</v>
      </c>
    </row>
    <row r="4224" spans="1:2">
      <c r="A4224" s="23">
        <v>1040</v>
      </c>
      <c r="B4224" s="23" t="s">
        <v>767</v>
      </c>
    </row>
    <row r="4225" spans="1:2">
      <c r="A4225" s="23">
        <v>1040</v>
      </c>
      <c r="B4225" s="23" t="s">
        <v>767</v>
      </c>
    </row>
    <row r="4226" spans="1:2">
      <c r="A4226" s="23">
        <v>1040</v>
      </c>
      <c r="B4226" s="23" t="s">
        <v>767</v>
      </c>
    </row>
    <row r="4227" spans="1:2">
      <c r="A4227" s="23">
        <v>1040</v>
      </c>
      <c r="B4227" s="23" t="s">
        <v>767</v>
      </c>
    </row>
    <row r="4228" spans="1:2">
      <c r="A4228" s="23">
        <v>1040</v>
      </c>
      <c r="B4228" s="23" t="s">
        <v>767</v>
      </c>
    </row>
    <row r="4229" spans="1:2">
      <c r="A4229" s="23">
        <v>1040</v>
      </c>
      <c r="B4229" s="23" t="s">
        <v>767</v>
      </c>
    </row>
    <row r="4230" spans="1:2">
      <c r="A4230" s="23">
        <v>1040</v>
      </c>
      <c r="B4230" s="23" t="s">
        <v>767</v>
      </c>
    </row>
    <row r="4231" spans="1:2">
      <c r="A4231" s="23">
        <v>1040</v>
      </c>
      <c r="B4231" s="23" t="s">
        <v>767</v>
      </c>
    </row>
    <row r="4232" spans="1:2">
      <c r="A4232" s="23">
        <v>1040</v>
      </c>
      <c r="B4232" s="23" t="s">
        <v>767</v>
      </c>
    </row>
    <row r="4233" spans="1:2">
      <c r="A4233" s="23">
        <v>1040</v>
      </c>
      <c r="B4233" s="23" t="s">
        <v>767</v>
      </c>
    </row>
    <row r="4234" spans="1:2">
      <c r="A4234" s="23">
        <v>1040</v>
      </c>
      <c r="B4234" s="23" t="s">
        <v>767</v>
      </c>
    </row>
    <row r="4235" spans="1:2">
      <c r="A4235" s="23">
        <v>1040</v>
      </c>
      <c r="B4235" s="23" t="s">
        <v>767</v>
      </c>
    </row>
    <row r="4236" spans="1:2">
      <c r="A4236" s="23">
        <v>1040</v>
      </c>
      <c r="B4236" s="23" t="s">
        <v>767</v>
      </c>
    </row>
    <row r="4237" spans="1:2">
      <c r="A4237" s="23">
        <v>1040</v>
      </c>
      <c r="B4237" s="23" t="s">
        <v>767</v>
      </c>
    </row>
    <row r="4238" spans="1:2">
      <c r="A4238" s="23">
        <v>1040</v>
      </c>
      <c r="B4238" s="23" t="s">
        <v>767</v>
      </c>
    </row>
    <row r="4239" spans="1:2">
      <c r="A4239" s="23">
        <v>1040</v>
      </c>
      <c r="B4239" s="23" t="s">
        <v>767</v>
      </c>
    </row>
    <row r="4240" spans="1:2">
      <c r="A4240" s="23">
        <v>1040</v>
      </c>
      <c r="B4240" s="23" t="s">
        <v>767</v>
      </c>
    </row>
    <row r="4241" spans="1:2">
      <c r="A4241" s="23">
        <v>1040</v>
      </c>
      <c r="B4241" s="23" t="s">
        <v>767</v>
      </c>
    </row>
    <row r="4242" spans="1:2">
      <c r="A4242" s="23">
        <v>1040</v>
      </c>
      <c r="B4242" s="23" t="s">
        <v>767</v>
      </c>
    </row>
    <row r="4243" spans="1:2">
      <c r="A4243" s="23">
        <v>1040</v>
      </c>
      <c r="B4243" s="23" t="s">
        <v>767</v>
      </c>
    </row>
    <row r="4244" spans="1:2">
      <c r="A4244" s="23">
        <v>1040</v>
      </c>
      <c r="B4244" s="23" t="s">
        <v>767</v>
      </c>
    </row>
    <row r="4245" spans="1:2">
      <c r="A4245" s="23">
        <v>1040</v>
      </c>
      <c r="B4245" s="23" t="s">
        <v>767</v>
      </c>
    </row>
    <row r="4246" spans="1:2">
      <c r="A4246" s="23">
        <v>1040</v>
      </c>
      <c r="B4246" s="23" t="s">
        <v>767</v>
      </c>
    </row>
    <row r="4247" spans="1:2">
      <c r="A4247" s="23">
        <v>1040</v>
      </c>
      <c r="B4247" s="23" t="s">
        <v>767</v>
      </c>
    </row>
    <row r="4248" spans="1:2">
      <c r="A4248" s="23">
        <v>1040</v>
      </c>
      <c r="B4248" s="23" t="s">
        <v>767</v>
      </c>
    </row>
    <row r="4249" spans="1:2">
      <c r="A4249" s="23">
        <v>1040</v>
      </c>
      <c r="B4249" s="23" t="s">
        <v>767</v>
      </c>
    </row>
    <row r="4250" spans="1:2">
      <c r="A4250" s="23">
        <v>1040</v>
      </c>
      <c r="B4250" s="23" t="s">
        <v>767</v>
      </c>
    </row>
    <row r="4251" spans="1:2">
      <c r="A4251" s="23">
        <v>1040</v>
      </c>
      <c r="B4251" s="23" t="s">
        <v>767</v>
      </c>
    </row>
    <row r="4252" spans="1:2">
      <c r="A4252" s="23">
        <v>1040</v>
      </c>
      <c r="B4252" s="23" t="s">
        <v>767</v>
      </c>
    </row>
    <row r="4253" spans="1:2">
      <c r="A4253" s="23">
        <v>1040</v>
      </c>
      <c r="B4253" s="23" t="s">
        <v>767</v>
      </c>
    </row>
    <row r="4254" spans="1:2">
      <c r="A4254" s="23">
        <v>1040</v>
      </c>
      <c r="B4254" s="23" t="s">
        <v>767</v>
      </c>
    </row>
    <row r="4255" spans="1:2">
      <c r="A4255" s="23">
        <v>1040</v>
      </c>
      <c r="B4255" s="23" t="s">
        <v>767</v>
      </c>
    </row>
    <row r="4256" spans="1:2">
      <c r="A4256" s="23">
        <v>1040</v>
      </c>
      <c r="B4256" s="23" t="s">
        <v>767</v>
      </c>
    </row>
    <row r="4257" spans="1:2">
      <c r="A4257" s="23">
        <v>1040</v>
      </c>
      <c r="B4257" s="23" t="s">
        <v>767</v>
      </c>
    </row>
    <row r="4258" spans="1:2">
      <c r="A4258" s="23">
        <v>1040</v>
      </c>
      <c r="B4258" s="23" t="s">
        <v>767</v>
      </c>
    </row>
    <row r="4259" spans="1:2">
      <c r="A4259" s="23">
        <v>1040</v>
      </c>
      <c r="B4259" s="23" t="s">
        <v>767</v>
      </c>
    </row>
    <row r="4260" spans="1:2">
      <c r="A4260" s="23">
        <v>1040</v>
      </c>
      <c r="B4260" s="23" t="s">
        <v>767</v>
      </c>
    </row>
    <row r="4261" spans="1:2">
      <c r="A4261" s="23">
        <v>1040</v>
      </c>
      <c r="B4261" s="23" t="s">
        <v>767</v>
      </c>
    </row>
    <row r="4262" spans="1:2">
      <c r="A4262" s="23">
        <v>1040</v>
      </c>
      <c r="B4262" s="23" t="s">
        <v>767</v>
      </c>
    </row>
    <row r="4263" spans="1:2">
      <c r="A4263" s="23">
        <v>1040</v>
      </c>
      <c r="B4263" s="23" t="s">
        <v>767</v>
      </c>
    </row>
    <row r="4264" spans="1:2">
      <c r="A4264" s="23">
        <v>1040</v>
      </c>
      <c r="B4264" s="23" t="s">
        <v>767</v>
      </c>
    </row>
    <row r="4265" spans="1:2">
      <c r="A4265" s="23">
        <v>1040</v>
      </c>
      <c r="B4265" s="23" t="s">
        <v>767</v>
      </c>
    </row>
    <row r="4266" spans="1:2">
      <c r="A4266" s="23">
        <v>1040</v>
      </c>
      <c r="B4266" s="23" t="s">
        <v>767</v>
      </c>
    </row>
    <row r="4267" spans="1:2">
      <c r="A4267" s="23">
        <v>1040</v>
      </c>
      <c r="B4267" s="23" t="s">
        <v>767</v>
      </c>
    </row>
    <row r="4268" spans="1:2">
      <c r="A4268" s="23">
        <v>1040</v>
      </c>
      <c r="B4268" s="23" t="s">
        <v>767</v>
      </c>
    </row>
    <row r="4269" spans="1:2">
      <c r="A4269" s="23">
        <v>1040</v>
      </c>
      <c r="B4269" s="23" t="s">
        <v>767</v>
      </c>
    </row>
    <row r="4270" spans="1:2">
      <c r="A4270" s="23">
        <v>1040</v>
      </c>
      <c r="B4270" s="23" t="s">
        <v>767</v>
      </c>
    </row>
    <row r="4271" spans="1:2">
      <c r="A4271" s="23">
        <v>1040</v>
      </c>
      <c r="B4271" s="23" t="s">
        <v>767</v>
      </c>
    </row>
    <row r="4272" spans="1:2">
      <c r="A4272" s="23">
        <v>1041</v>
      </c>
      <c r="B4272" s="23" t="s">
        <v>768</v>
      </c>
    </row>
    <row r="4273" spans="1:2">
      <c r="A4273" s="23">
        <v>1041</v>
      </c>
      <c r="B4273" s="23" t="s">
        <v>768</v>
      </c>
    </row>
    <row r="4274" spans="1:2">
      <c r="A4274" s="23">
        <v>1041</v>
      </c>
      <c r="B4274" s="23" t="s">
        <v>768</v>
      </c>
    </row>
    <row r="4275" spans="1:2">
      <c r="A4275" s="23">
        <v>1041</v>
      </c>
      <c r="B4275" s="23" t="s">
        <v>768</v>
      </c>
    </row>
    <row r="4276" spans="1:2">
      <c r="A4276" s="23">
        <v>1041</v>
      </c>
      <c r="B4276" s="23" t="s">
        <v>768</v>
      </c>
    </row>
    <row r="4277" spans="1:2">
      <c r="A4277" s="23">
        <v>1041</v>
      </c>
      <c r="B4277" s="23" t="s">
        <v>768</v>
      </c>
    </row>
    <row r="4278" spans="1:2">
      <c r="A4278" s="23">
        <v>1041</v>
      </c>
      <c r="B4278" s="23" t="s">
        <v>768</v>
      </c>
    </row>
    <row r="4279" spans="1:2">
      <c r="A4279" s="23">
        <v>1041</v>
      </c>
      <c r="B4279" s="23" t="s">
        <v>768</v>
      </c>
    </row>
    <row r="4280" spans="1:2">
      <c r="A4280" s="23">
        <v>1041</v>
      </c>
      <c r="B4280" s="23" t="s">
        <v>768</v>
      </c>
    </row>
    <row r="4281" spans="1:2">
      <c r="A4281" s="23">
        <v>1041</v>
      </c>
      <c r="B4281" s="23" t="s">
        <v>768</v>
      </c>
    </row>
    <row r="4282" spans="1:2">
      <c r="A4282" s="23">
        <v>1041</v>
      </c>
      <c r="B4282" s="23" t="s">
        <v>768</v>
      </c>
    </row>
    <row r="4283" spans="1:2">
      <c r="A4283" s="23">
        <v>1041</v>
      </c>
      <c r="B4283" s="23" t="s">
        <v>768</v>
      </c>
    </row>
    <row r="4284" spans="1:2">
      <c r="A4284" s="23">
        <v>1041</v>
      </c>
      <c r="B4284" s="23" t="s">
        <v>768</v>
      </c>
    </row>
    <row r="4285" spans="1:2">
      <c r="A4285" s="23">
        <v>1041</v>
      </c>
      <c r="B4285" s="23" t="s">
        <v>768</v>
      </c>
    </row>
    <row r="4286" spans="1:2">
      <c r="A4286" s="23">
        <v>1041</v>
      </c>
      <c r="B4286" s="23" t="s">
        <v>768</v>
      </c>
    </row>
    <row r="4287" spans="1:2">
      <c r="A4287" s="23">
        <v>1041</v>
      </c>
      <c r="B4287" s="23" t="s">
        <v>768</v>
      </c>
    </row>
    <row r="4288" spans="1:2">
      <c r="A4288" s="23">
        <v>1041</v>
      </c>
      <c r="B4288" s="23" t="s">
        <v>768</v>
      </c>
    </row>
    <row r="4289" spans="1:2">
      <c r="A4289" s="23">
        <v>1041</v>
      </c>
      <c r="B4289" s="23" t="s">
        <v>768</v>
      </c>
    </row>
    <row r="4290" spans="1:2">
      <c r="A4290" s="23">
        <v>1041</v>
      </c>
      <c r="B4290" s="23" t="s">
        <v>768</v>
      </c>
    </row>
    <row r="4291" spans="1:2">
      <c r="A4291" s="23">
        <v>1041</v>
      </c>
      <c r="B4291" s="23" t="s">
        <v>768</v>
      </c>
    </row>
    <row r="4292" spans="1:2">
      <c r="A4292" s="23">
        <v>1041</v>
      </c>
      <c r="B4292" s="23" t="s">
        <v>768</v>
      </c>
    </row>
    <row r="4293" spans="1:2">
      <c r="A4293" s="23">
        <v>1041</v>
      </c>
      <c r="B4293" s="23" t="s">
        <v>768</v>
      </c>
    </row>
    <row r="4294" spans="1:2">
      <c r="A4294" s="23">
        <v>1041</v>
      </c>
      <c r="B4294" s="23" t="s">
        <v>768</v>
      </c>
    </row>
    <row r="4295" spans="1:2">
      <c r="A4295" s="23">
        <v>1041</v>
      </c>
      <c r="B4295" s="23" t="s">
        <v>768</v>
      </c>
    </row>
    <row r="4296" spans="1:2">
      <c r="A4296" s="23">
        <v>1041</v>
      </c>
      <c r="B4296" s="23" t="s">
        <v>768</v>
      </c>
    </row>
    <row r="4297" spans="1:2">
      <c r="A4297" s="23">
        <v>1041</v>
      </c>
      <c r="B4297" s="23" t="s">
        <v>768</v>
      </c>
    </row>
    <row r="4298" spans="1:2">
      <c r="A4298" s="23">
        <v>1041</v>
      </c>
      <c r="B4298" s="23" t="s">
        <v>768</v>
      </c>
    </row>
    <row r="4299" spans="1:2">
      <c r="A4299" s="23">
        <v>1041</v>
      </c>
      <c r="B4299" s="23" t="s">
        <v>768</v>
      </c>
    </row>
    <row r="4300" spans="1:2">
      <c r="A4300" s="23">
        <v>1041</v>
      </c>
      <c r="B4300" s="23" t="s">
        <v>768</v>
      </c>
    </row>
    <row r="4301" spans="1:2">
      <c r="A4301" s="23">
        <v>1041</v>
      </c>
      <c r="B4301" s="23" t="s">
        <v>768</v>
      </c>
    </row>
    <row r="4302" spans="1:2">
      <c r="A4302" s="23">
        <v>1041</v>
      </c>
      <c r="B4302" s="23" t="s">
        <v>768</v>
      </c>
    </row>
    <row r="4303" spans="1:2">
      <c r="A4303" s="23">
        <v>1041</v>
      </c>
      <c r="B4303" s="23" t="s">
        <v>768</v>
      </c>
    </row>
    <row r="4304" spans="1:2">
      <c r="A4304" s="23">
        <v>1041</v>
      </c>
      <c r="B4304" s="23" t="s">
        <v>768</v>
      </c>
    </row>
    <row r="4305" spans="1:2">
      <c r="A4305" s="23">
        <v>1041</v>
      </c>
      <c r="B4305" s="23" t="s">
        <v>768</v>
      </c>
    </row>
    <row r="4306" spans="1:2">
      <c r="A4306" s="23">
        <v>1041</v>
      </c>
      <c r="B4306" s="23" t="s">
        <v>768</v>
      </c>
    </row>
    <row r="4307" spans="1:2">
      <c r="A4307" s="23">
        <v>1041</v>
      </c>
      <c r="B4307" s="23" t="s">
        <v>768</v>
      </c>
    </row>
    <row r="4308" spans="1:2">
      <c r="A4308" s="23">
        <v>1041</v>
      </c>
      <c r="B4308" s="23" t="s">
        <v>768</v>
      </c>
    </row>
    <row r="4309" spans="1:2">
      <c r="A4309" s="23">
        <v>1041</v>
      </c>
      <c r="B4309" s="23" t="s">
        <v>768</v>
      </c>
    </row>
    <row r="4310" spans="1:2">
      <c r="A4310" s="23">
        <v>1041</v>
      </c>
      <c r="B4310" s="23" t="s">
        <v>768</v>
      </c>
    </row>
    <row r="4311" spans="1:2">
      <c r="A4311" s="23">
        <v>1041</v>
      </c>
      <c r="B4311" s="23" t="s">
        <v>768</v>
      </c>
    </row>
    <row r="4312" spans="1:2">
      <c r="A4312" s="23">
        <v>1041</v>
      </c>
      <c r="B4312" s="23" t="s">
        <v>768</v>
      </c>
    </row>
    <row r="4313" spans="1:2">
      <c r="A4313" s="23">
        <v>1041</v>
      </c>
      <c r="B4313" s="23" t="s">
        <v>768</v>
      </c>
    </row>
    <row r="4314" spans="1:2">
      <c r="A4314" s="23">
        <v>1041</v>
      </c>
      <c r="B4314" s="23" t="s">
        <v>768</v>
      </c>
    </row>
    <row r="4315" spans="1:2">
      <c r="A4315" s="23">
        <v>1041</v>
      </c>
      <c r="B4315" s="23" t="s">
        <v>768</v>
      </c>
    </row>
    <row r="4316" spans="1:2">
      <c r="A4316" s="23">
        <v>1041</v>
      </c>
      <c r="B4316" s="23" t="s">
        <v>768</v>
      </c>
    </row>
    <row r="4317" spans="1:2">
      <c r="A4317" s="23">
        <v>1041</v>
      </c>
      <c r="B4317" s="23" t="s">
        <v>768</v>
      </c>
    </row>
    <row r="4318" spans="1:2">
      <c r="A4318" s="23">
        <v>1041</v>
      </c>
      <c r="B4318" s="23" t="s">
        <v>768</v>
      </c>
    </row>
    <row r="4319" spans="1:2">
      <c r="A4319" s="23">
        <v>1041</v>
      </c>
      <c r="B4319" s="23" t="s">
        <v>768</v>
      </c>
    </row>
    <row r="4320" spans="1:2">
      <c r="A4320" s="23">
        <v>1041</v>
      </c>
      <c r="B4320" s="23" t="s">
        <v>768</v>
      </c>
    </row>
    <row r="4321" spans="1:2">
      <c r="A4321" s="23">
        <v>1041</v>
      </c>
      <c r="B4321" s="23" t="s">
        <v>768</v>
      </c>
    </row>
    <row r="4322" spans="1:2">
      <c r="A4322" s="23">
        <v>1041</v>
      </c>
      <c r="B4322" s="23" t="s">
        <v>768</v>
      </c>
    </row>
    <row r="4323" spans="1:2">
      <c r="A4323" s="23">
        <v>1041</v>
      </c>
      <c r="B4323" s="23" t="s">
        <v>768</v>
      </c>
    </row>
    <row r="4324" spans="1:2">
      <c r="A4324" s="23">
        <v>1042</v>
      </c>
      <c r="B4324" s="23" t="s">
        <v>769</v>
      </c>
    </row>
    <row r="4325" spans="1:2">
      <c r="A4325" s="23">
        <v>1042</v>
      </c>
      <c r="B4325" s="23" t="s">
        <v>769</v>
      </c>
    </row>
    <row r="4326" spans="1:2">
      <c r="A4326" s="23">
        <v>1042</v>
      </c>
      <c r="B4326" s="23" t="s">
        <v>769</v>
      </c>
    </row>
    <row r="4327" spans="1:2">
      <c r="A4327" s="23">
        <v>1042</v>
      </c>
      <c r="B4327" s="23" t="s">
        <v>769</v>
      </c>
    </row>
    <row r="4328" spans="1:2">
      <c r="A4328" s="23">
        <v>1042</v>
      </c>
      <c r="B4328" s="23" t="s">
        <v>769</v>
      </c>
    </row>
    <row r="4329" spans="1:2">
      <c r="A4329" s="23">
        <v>1042</v>
      </c>
      <c r="B4329" s="23" t="s">
        <v>769</v>
      </c>
    </row>
    <row r="4330" spans="1:2">
      <c r="A4330" s="23">
        <v>1042</v>
      </c>
      <c r="B4330" s="23" t="s">
        <v>769</v>
      </c>
    </row>
    <row r="4331" spans="1:2">
      <c r="A4331" s="23">
        <v>1042</v>
      </c>
      <c r="B4331" s="23" t="s">
        <v>769</v>
      </c>
    </row>
    <row r="4332" spans="1:2">
      <c r="A4332" s="23">
        <v>1042</v>
      </c>
      <c r="B4332" s="23" t="s">
        <v>769</v>
      </c>
    </row>
    <row r="4333" spans="1:2">
      <c r="A4333" s="23">
        <v>1042</v>
      </c>
      <c r="B4333" s="23" t="s">
        <v>769</v>
      </c>
    </row>
    <row r="4334" spans="1:2">
      <c r="A4334" s="23">
        <v>1042</v>
      </c>
      <c r="B4334" s="23" t="s">
        <v>769</v>
      </c>
    </row>
    <row r="4335" spans="1:2">
      <c r="A4335" s="23">
        <v>1042</v>
      </c>
      <c r="B4335" s="23" t="s">
        <v>769</v>
      </c>
    </row>
    <row r="4336" spans="1:2">
      <c r="A4336" s="23">
        <v>1042</v>
      </c>
      <c r="B4336" s="23" t="s">
        <v>769</v>
      </c>
    </row>
    <row r="4337" spans="1:2">
      <c r="A4337" s="23">
        <v>1042</v>
      </c>
      <c r="B4337" s="23" t="s">
        <v>769</v>
      </c>
    </row>
    <row r="4338" spans="1:2">
      <c r="A4338" s="23">
        <v>1042</v>
      </c>
      <c r="B4338" s="23" t="s">
        <v>769</v>
      </c>
    </row>
    <row r="4339" spans="1:2">
      <c r="A4339" s="23">
        <v>1042</v>
      </c>
      <c r="B4339" s="23" t="s">
        <v>769</v>
      </c>
    </row>
    <row r="4340" spans="1:2">
      <c r="A4340" s="23">
        <v>1042</v>
      </c>
      <c r="B4340" s="23" t="s">
        <v>769</v>
      </c>
    </row>
    <row r="4341" spans="1:2">
      <c r="A4341" s="23">
        <v>1042</v>
      </c>
      <c r="B4341" s="23" t="s">
        <v>769</v>
      </c>
    </row>
    <row r="4342" spans="1:2">
      <c r="A4342" s="23">
        <v>1042</v>
      </c>
      <c r="B4342" s="23" t="s">
        <v>769</v>
      </c>
    </row>
    <row r="4343" spans="1:2">
      <c r="A4343" s="23">
        <v>1042</v>
      </c>
      <c r="B4343" s="23" t="s">
        <v>769</v>
      </c>
    </row>
    <row r="4344" spans="1:2">
      <c r="A4344" s="23">
        <v>1042</v>
      </c>
      <c r="B4344" s="23" t="s">
        <v>769</v>
      </c>
    </row>
    <row r="4345" spans="1:2">
      <c r="A4345" s="23">
        <v>1042</v>
      </c>
      <c r="B4345" s="23" t="s">
        <v>769</v>
      </c>
    </row>
    <row r="4346" spans="1:2">
      <c r="A4346" s="23">
        <v>1042</v>
      </c>
      <c r="B4346" s="23" t="s">
        <v>769</v>
      </c>
    </row>
    <row r="4347" spans="1:2">
      <c r="A4347" s="23">
        <v>1042</v>
      </c>
      <c r="B4347" s="23" t="s">
        <v>769</v>
      </c>
    </row>
    <row r="4348" spans="1:2">
      <c r="A4348" s="23">
        <v>1042</v>
      </c>
      <c r="B4348" s="23" t="s">
        <v>769</v>
      </c>
    </row>
    <row r="4349" spans="1:2">
      <c r="A4349" s="23">
        <v>1042</v>
      </c>
      <c r="B4349" s="23" t="s">
        <v>769</v>
      </c>
    </row>
    <row r="4350" spans="1:2">
      <c r="A4350" s="23">
        <v>1042</v>
      </c>
      <c r="B4350" s="23" t="s">
        <v>769</v>
      </c>
    </row>
    <row r="4351" spans="1:2">
      <c r="A4351" s="23">
        <v>1042</v>
      </c>
      <c r="B4351" s="23" t="s">
        <v>769</v>
      </c>
    </row>
    <row r="4352" spans="1:2">
      <c r="A4352" s="23">
        <v>1042</v>
      </c>
      <c r="B4352" s="23" t="s">
        <v>769</v>
      </c>
    </row>
    <row r="4353" spans="1:2">
      <c r="A4353" s="23">
        <v>1042</v>
      </c>
      <c r="B4353" s="23" t="s">
        <v>769</v>
      </c>
    </row>
    <row r="4354" spans="1:2">
      <c r="A4354" s="23">
        <v>1042</v>
      </c>
      <c r="B4354" s="23" t="s">
        <v>769</v>
      </c>
    </row>
    <row r="4355" spans="1:2">
      <c r="A4355" s="23">
        <v>1042</v>
      </c>
      <c r="B4355" s="23" t="s">
        <v>769</v>
      </c>
    </row>
    <row r="4356" spans="1:2">
      <c r="A4356" s="23">
        <v>1042</v>
      </c>
      <c r="B4356" s="23" t="s">
        <v>769</v>
      </c>
    </row>
    <row r="4357" spans="1:2">
      <c r="A4357" s="23">
        <v>1042</v>
      </c>
      <c r="B4357" s="23" t="s">
        <v>769</v>
      </c>
    </row>
    <row r="4358" spans="1:2">
      <c r="A4358" s="23">
        <v>1042</v>
      </c>
      <c r="B4358" s="23" t="s">
        <v>769</v>
      </c>
    </row>
    <row r="4359" spans="1:2">
      <c r="A4359" s="23">
        <v>1042</v>
      </c>
      <c r="B4359" s="23" t="s">
        <v>769</v>
      </c>
    </row>
    <row r="4360" spans="1:2">
      <c r="A4360" s="23">
        <v>1042</v>
      </c>
      <c r="B4360" s="23" t="s">
        <v>769</v>
      </c>
    </row>
    <row r="4361" spans="1:2">
      <c r="A4361" s="23">
        <v>1042</v>
      </c>
      <c r="B4361" s="23" t="s">
        <v>769</v>
      </c>
    </row>
    <row r="4362" spans="1:2">
      <c r="A4362" s="23">
        <v>1042</v>
      </c>
      <c r="B4362" s="23" t="s">
        <v>769</v>
      </c>
    </row>
    <row r="4363" spans="1:2">
      <c r="A4363" s="23">
        <v>1042</v>
      </c>
      <c r="B4363" s="23" t="s">
        <v>769</v>
      </c>
    </row>
    <row r="4364" spans="1:2">
      <c r="A4364" s="23">
        <v>1042</v>
      </c>
      <c r="B4364" s="23" t="s">
        <v>769</v>
      </c>
    </row>
    <row r="4365" spans="1:2">
      <c r="A4365" s="23">
        <v>1042</v>
      </c>
      <c r="B4365" s="23" t="s">
        <v>769</v>
      </c>
    </row>
    <row r="4366" spans="1:2">
      <c r="A4366" s="23">
        <v>1042</v>
      </c>
      <c r="B4366" s="23" t="s">
        <v>769</v>
      </c>
    </row>
    <row r="4367" spans="1:2">
      <c r="A4367" s="23">
        <v>1042</v>
      </c>
      <c r="B4367" s="23" t="s">
        <v>769</v>
      </c>
    </row>
    <row r="4368" spans="1:2">
      <c r="A4368" s="23">
        <v>1042</v>
      </c>
      <c r="B4368" s="23" t="s">
        <v>769</v>
      </c>
    </row>
    <row r="4369" spans="1:2">
      <c r="A4369" s="23">
        <v>1042</v>
      </c>
      <c r="B4369" s="23" t="s">
        <v>769</v>
      </c>
    </row>
    <row r="4370" spans="1:2">
      <c r="A4370" s="23">
        <v>1042</v>
      </c>
      <c r="B4370" s="23" t="s">
        <v>769</v>
      </c>
    </row>
    <row r="4371" spans="1:2">
      <c r="A4371" s="23">
        <v>1042</v>
      </c>
      <c r="B4371" s="23" t="s">
        <v>769</v>
      </c>
    </row>
    <row r="4372" spans="1:2">
      <c r="A4372" s="23">
        <v>1042</v>
      </c>
      <c r="B4372" s="23" t="s">
        <v>769</v>
      </c>
    </row>
    <row r="4373" spans="1:2">
      <c r="A4373" s="23">
        <v>1042</v>
      </c>
      <c r="B4373" s="23" t="s">
        <v>769</v>
      </c>
    </row>
    <row r="4374" spans="1:2">
      <c r="A4374" s="23">
        <v>1042</v>
      </c>
      <c r="B4374" s="23" t="s">
        <v>769</v>
      </c>
    </row>
    <row r="4375" spans="1:2">
      <c r="A4375" s="23">
        <v>1042</v>
      </c>
      <c r="B4375" s="23" t="s">
        <v>769</v>
      </c>
    </row>
    <row r="4376" spans="1:2">
      <c r="A4376" s="23">
        <v>1042</v>
      </c>
      <c r="B4376" s="23" t="s">
        <v>769</v>
      </c>
    </row>
    <row r="4377" spans="1:2">
      <c r="A4377" s="23">
        <v>1042</v>
      </c>
      <c r="B4377" s="23" t="s">
        <v>769</v>
      </c>
    </row>
    <row r="4378" spans="1:2">
      <c r="A4378" s="23">
        <v>1042</v>
      </c>
      <c r="B4378" s="23" t="s">
        <v>769</v>
      </c>
    </row>
    <row r="4379" spans="1:2">
      <c r="A4379" s="23">
        <v>1042</v>
      </c>
      <c r="B4379" s="23" t="s">
        <v>769</v>
      </c>
    </row>
    <row r="4380" spans="1:2">
      <c r="A4380" s="23">
        <v>1042</v>
      </c>
      <c r="B4380" s="23" t="s">
        <v>769</v>
      </c>
    </row>
    <row r="4381" spans="1:2">
      <c r="A4381" s="23">
        <v>1042</v>
      </c>
      <c r="B4381" s="23" t="s">
        <v>769</v>
      </c>
    </row>
    <row r="4382" spans="1:2">
      <c r="A4382" s="23">
        <v>1042</v>
      </c>
      <c r="B4382" s="23" t="s">
        <v>769</v>
      </c>
    </row>
    <row r="4383" spans="1:2">
      <c r="A4383" s="23">
        <v>1042</v>
      </c>
      <c r="B4383" s="23" t="s">
        <v>769</v>
      </c>
    </row>
    <row r="4384" spans="1:2">
      <c r="A4384" s="23">
        <v>1042</v>
      </c>
      <c r="B4384" s="23" t="s">
        <v>769</v>
      </c>
    </row>
    <row r="4385" spans="1:2">
      <c r="A4385" s="23">
        <v>1042</v>
      </c>
      <c r="B4385" s="23" t="s">
        <v>769</v>
      </c>
    </row>
    <row r="4386" spans="1:2">
      <c r="A4386" s="23">
        <v>1042</v>
      </c>
      <c r="B4386" s="23" t="s">
        <v>769</v>
      </c>
    </row>
    <row r="4387" spans="1:2">
      <c r="A4387" s="23">
        <v>1042</v>
      </c>
      <c r="B4387" s="23" t="s">
        <v>769</v>
      </c>
    </row>
    <row r="4388" spans="1:2">
      <c r="A4388" s="23">
        <v>1042</v>
      </c>
      <c r="B4388" s="23" t="s">
        <v>769</v>
      </c>
    </row>
    <row r="4389" spans="1:2">
      <c r="A4389" s="23">
        <v>1042</v>
      </c>
      <c r="B4389" s="23" t="s">
        <v>769</v>
      </c>
    </row>
    <row r="4390" spans="1:2">
      <c r="A4390" s="23">
        <v>1042</v>
      </c>
      <c r="B4390" s="23" t="s">
        <v>769</v>
      </c>
    </row>
    <row r="4391" spans="1:2">
      <c r="A4391" s="23">
        <v>1042</v>
      </c>
      <c r="B4391" s="23" t="s">
        <v>769</v>
      </c>
    </row>
    <row r="4392" spans="1:2">
      <c r="A4392" s="23">
        <v>1042</v>
      </c>
      <c r="B4392" s="23" t="s">
        <v>769</v>
      </c>
    </row>
    <row r="4393" spans="1:2">
      <c r="A4393" s="23">
        <v>1042</v>
      </c>
      <c r="B4393" s="23" t="s">
        <v>769</v>
      </c>
    </row>
    <row r="4394" spans="1:2">
      <c r="A4394" s="23">
        <v>1042</v>
      </c>
      <c r="B4394" s="23" t="s">
        <v>769</v>
      </c>
    </row>
    <row r="4395" spans="1:2">
      <c r="A4395" s="23">
        <v>1042</v>
      </c>
      <c r="B4395" s="23" t="s">
        <v>769</v>
      </c>
    </row>
    <row r="4396" spans="1:2">
      <c r="A4396" s="23">
        <v>1042</v>
      </c>
      <c r="B4396" s="23" t="s">
        <v>769</v>
      </c>
    </row>
    <row r="4397" spans="1:2">
      <c r="A4397" s="23">
        <v>1042</v>
      </c>
      <c r="B4397" s="23" t="s">
        <v>769</v>
      </c>
    </row>
    <row r="4398" spans="1:2">
      <c r="A4398" s="23">
        <v>1042</v>
      </c>
      <c r="B4398" s="23" t="s">
        <v>769</v>
      </c>
    </row>
    <row r="4399" spans="1:2">
      <c r="A4399" s="23">
        <v>1042</v>
      </c>
      <c r="B4399" s="23" t="s">
        <v>769</v>
      </c>
    </row>
    <row r="4400" spans="1:2">
      <c r="A4400" s="23">
        <v>1042</v>
      </c>
      <c r="B4400" s="23" t="s">
        <v>769</v>
      </c>
    </row>
    <row r="4401" spans="1:2">
      <c r="A4401" s="23">
        <v>1042</v>
      </c>
      <c r="B4401" s="23" t="s">
        <v>769</v>
      </c>
    </row>
    <row r="4402" spans="1:2">
      <c r="A4402" s="23">
        <v>1042</v>
      </c>
      <c r="B4402" s="23" t="s">
        <v>769</v>
      </c>
    </row>
    <row r="4403" spans="1:2">
      <c r="A4403" s="23">
        <v>1042</v>
      </c>
      <c r="B4403" s="23" t="s">
        <v>769</v>
      </c>
    </row>
    <row r="4404" spans="1:2">
      <c r="A4404" s="23">
        <v>1042</v>
      </c>
      <c r="B4404" s="23" t="s">
        <v>769</v>
      </c>
    </row>
    <row r="4405" spans="1:2">
      <c r="A4405" s="23">
        <v>1042</v>
      </c>
      <c r="B4405" s="23" t="s">
        <v>769</v>
      </c>
    </row>
    <row r="4406" spans="1:2">
      <c r="A4406" s="23">
        <v>1042</v>
      </c>
      <c r="B4406" s="23" t="s">
        <v>769</v>
      </c>
    </row>
    <row r="4407" spans="1:2">
      <c r="A4407" s="23">
        <v>1042</v>
      </c>
      <c r="B4407" s="23" t="s">
        <v>769</v>
      </c>
    </row>
    <row r="4408" spans="1:2">
      <c r="A4408" s="23">
        <v>1042</v>
      </c>
      <c r="B4408" s="23" t="s">
        <v>769</v>
      </c>
    </row>
    <row r="4409" spans="1:2">
      <c r="A4409" s="23">
        <v>1042</v>
      </c>
      <c r="B4409" s="23" t="s">
        <v>769</v>
      </c>
    </row>
    <row r="4410" spans="1:2">
      <c r="A4410" s="23">
        <v>1042</v>
      </c>
      <c r="B4410" s="23" t="s">
        <v>769</v>
      </c>
    </row>
    <row r="4411" spans="1:2">
      <c r="A4411" s="23">
        <v>1042</v>
      </c>
      <c r="B4411" s="23" t="s">
        <v>769</v>
      </c>
    </row>
    <row r="4412" spans="1:2">
      <c r="A4412" s="23">
        <v>1042</v>
      </c>
      <c r="B4412" s="23" t="s">
        <v>769</v>
      </c>
    </row>
    <row r="4413" spans="1:2">
      <c r="A4413" s="23">
        <v>1042</v>
      </c>
      <c r="B4413" s="23" t="s">
        <v>769</v>
      </c>
    </row>
    <row r="4414" spans="1:2">
      <c r="A4414" s="23">
        <v>1042</v>
      </c>
      <c r="B4414" s="23" t="s">
        <v>769</v>
      </c>
    </row>
    <row r="4415" spans="1:2">
      <c r="A4415" s="23">
        <v>1042</v>
      </c>
      <c r="B4415" s="23" t="s">
        <v>769</v>
      </c>
    </row>
    <row r="4416" spans="1:2">
      <c r="A4416" s="23">
        <v>1042</v>
      </c>
      <c r="B4416" s="23" t="s">
        <v>769</v>
      </c>
    </row>
    <row r="4417" spans="1:2">
      <c r="A4417" s="23">
        <v>1042</v>
      </c>
      <c r="B4417" s="23" t="s">
        <v>769</v>
      </c>
    </row>
    <row r="4418" spans="1:2">
      <c r="A4418" s="23">
        <v>1042</v>
      </c>
      <c r="B4418" s="23" t="s">
        <v>769</v>
      </c>
    </row>
    <row r="4419" spans="1:2">
      <c r="A4419" s="23">
        <v>1042</v>
      </c>
      <c r="B4419" s="23" t="s">
        <v>769</v>
      </c>
    </row>
    <row r="4420" spans="1:2">
      <c r="A4420" s="23">
        <v>1042</v>
      </c>
      <c r="B4420" s="23" t="s">
        <v>769</v>
      </c>
    </row>
    <row r="4421" spans="1:2">
      <c r="A4421" s="23">
        <v>1042</v>
      </c>
      <c r="B4421" s="23" t="s">
        <v>769</v>
      </c>
    </row>
    <row r="4422" spans="1:2">
      <c r="A4422" s="23">
        <v>1042</v>
      </c>
      <c r="B4422" s="23" t="s">
        <v>769</v>
      </c>
    </row>
    <row r="4423" spans="1:2">
      <c r="A4423" s="23">
        <v>1042</v>
      </c>
      <c r="B4423" s="23" t="s">
        <v>769</v>
      </c>
    </row>
    <row r="4424" spans="1:2">
      <c r="A4424" s="23">
        <v>1042</v>
      </c>
      <c r="B4424" s="23" t="s">
        <v>769</v>
      </c>
    </row>
    <row r="4425" spans="1:2">
      <c r="A4425" s="23">
        <v>1042</v>
      </c>
      <c r="B4425" s="23" t="s">
        <v>769</v>
      </c>
    </row>
    <row r="4426" spans="1:2">
      <c r="A4426" s="23">
        <v>1042</v>
      </c>
      <c r="B4426" s="23" t="s">
        <v>769</v>
      </c>
    </row>
    <row r="4427" spans="1:2">
      <c r="A4427" s="23">
        <v>1042</v>
      </c>
      <c r="B4427" s="23" t="s">
        <v>769</v>
      </c>
    </row>
    <row r="4428" spans="1:2">
      <c r="A4428" s="23">
        <v>1042</v>
      </c>
      <c r="B4428" s="23" t="s">
        <v>769</v>
      </c>
    </row>
    <row r="4429" spans="1:2">
      <c r="A4429" s="23">
        <v>1042</v>
      </c>
      <c r="B4429" s="23" t="s">
        <v>769</v>
      </c>
    </row>
    <row r="4430" spans="1:2">
      <c r="A4430" s="23">
        <v>1042</v>
      </c>
      <c r="B4430" s="23" t="s">
        <v>769</v>
      </c>
    </row>
    <row r="4431" spans="1:2">
      <c r="A4431" s="23">
        <v>1042</v>
      </c>
      <c r="B4431" s="23" t="s">
        <v>769</v>
      </c>
    </row>
    <row r="4432" spans="1:2">
      <c r="A4432" s="23">
        <v>1042</v>
      </c>
      <c r="B4432" s="23" t="s">
        <v>769</v>
      </c>
    </row>
    <row r="4433" spans="1:2">
      <c r="A4433" s="23">
        <v>1042</v>
      </c>
      <c r="B4433" s="23" t="s">
        <v>769</v>
      </c>
    </row>
    <row r="4434" spans="1:2">
      <c r="A4434" s="23">
        <v>1042</v>
      </c>
      <c r="B4434" s="23" t="s">
        <v>769</v>
      </c>
    </row>
    <row r="4435" spans="1:2">
      <c r="A4435" s="23">
        <v>1042</v>
      </c>
      <c r="B4435" s="23" t="s">
        <v>769</v>
      </c>
    </row>
    <row r="4436" spans="1:2">
      <c r="A4436" s="23">
        <v>1042</v>
      </c>
      <c r="B4436" s="23" t="s">
        <v>769</v>
      </c>
    </row>
    <row r="4437" spans="1:2">
      <c r="A4437" s="23">
        <v>1042</v>
      </c>
      <c r="B4437" s="23" t="s">
        <v>769</v>
      </c>
    </row>
    <row r="4438" spans="1:2">
      <c r="A4438" s="23">
        <v>1042</v>
      </c>
      <c r="B4438" s="23" t="s">
        <v>769</v>
      </c>
    </row>
    <row r="4439" spans="1:2">
      <c r="A4439" s="23">
        <v>1042</v>
      </c>
      <c r="B4439" s="23" t="s">
        <v>769</v>
      </c>
    </row>
    <row r="4440" spans="1:2">
      <c r="A4440" s="23">
        <v>1042</v>
      </c>
      <c r="B4440" s="23" t="s">
        <v>769</v>
      </c>
    </row>
    <row r="4441" spans="1:2">
      <c r="A4441" s="23">
        <v>1042</v>
      </c>
      <c r="B4441" s="23" t="s">
        <v>769</v>
      </c>
    </row>
    <row r="4442" spans="1:2">
      <c r="A4442" s="23">
        <v>1042</v>
      </c>
      <c r="B4442" s="23" t="s">
        <v>769</v>
      </c>
    </row>
    <row r="4443" spans="1:2">
      <c r="A4443" s="23">
        <v>1042</v>
      </c>
      <c r="B4443" s="23" t="s">
        <v>769</v>
      </c>
    </row>
    <row r="4444" spans="1:2">
      <c r="A4444" s="23">
        <v>1042</v>
      </c>
      <c r="B4444" s="23" t="s">
        <v>769</v>
      </c>
    </row>
    <row r="4445" spans="1:2">
      <c r="A4445" s="23">
        <v>1042</v>
      </c>
      <c r="B4445" s="23" t="s">
        <v>769</v>
      </c>
    </row>
    <row r="4446" spans="1:2">
      <c r="A4446" s="23">
        <v>1042</v>
      </c>
      <c r="B4446" s="23" t="s">
        <v>769</v>
      </c>
    </row>
    <row r="4447" spans="1:2">
      <c r="A4447" s="23">
        <v>1042</v>
      </c>
      <c r="B4447" s="23" t="s">
        <v>769</v>
      </c>
    </row>
    <row r="4448" spans="1:2">
      <c r="A4448" s="23">
        <v>1042</v>
      </c>
      <c r="B4448" s="23" t="s">
        <v>769</v>
      </c>
    </row>
    <row r="4449" spans="1:2">
      <c r="A4449" s="23">
        <v>1042</v>
      </c>
      <c r="B4449" s="23" t="s">
        <v>769</v>
      </c>
    </row>
    <row r="4450" spans="1:2">
      <c r="A4450" s="23">
        <v>1042</v>
      </c>
      <c r="B4450" s="23" t="s">
        <v>769</v>
      </c>
    </row>
    <row r="4451" spans="1:2">
      <c r="A4451" s="23">
        <v>1042</v>
      </c>
      <c r="B4451" s="23" t="s">
        <v>769</v>
      </c>
    </row>
    <row r="4452" spans="1:2">
      <c r="A4452" s="23">
        <v>1042</v>
      </c>
      <c r="B4452" s="23" t="s">
        <v>769</v>
      </c>
    </row>
    <row r="4453" spans="1:2">
      <c r="A4453" s="23">
        <v>1042</v>
      </c>
      <c r="B4453" s="23" t="s">
        <v>769</v>
      </c>
    </row>
    <row r="4454" spans="1:2">
      <c r="A4454" s="23">
        <v>1042</v>
      </c>
      <c r="B4454" s="23" t="s">
        <v>769</v>
      </c>
    </row>
    <row r="4455" spans="1:2">
      <c r="A4455" s="23">
        <v>1042</v>
      </c>
      <c r="B4455" s="23" t="s">
        <v>769</v>
      </c>
    </row>
    <row r="4456" spans="1:2">
      <c r="A4456" s="23">
        <v>1042</v>
      </c>
      <c r="B4456" s="23" t="s">
        <v>769</v>
      </c>
    </row>
    <row r="4457" spans="1:2">
      <c r="A4457" s="23">
        <v>1042</v>
      </c>
      <c r="B4457" s="23" t="s">
        <v>769</v>
      </c>
    </row>
    <row r="4458" spans="1:2">
      <c r="A4458" s="23">
        <v>1042</v>
      </c>
      <c r="B4458" s="23" t="s">
        <v>769</v>
      </c>
    </row>
    <row r="4459" spans="1:2">
      <c r="A4459" s="23">
        <v>1042</v>
      </c>
      <c r="B4459" s="23" t="s">
        <v>769</v>
      </c>
    </row>
    <row r="4460" spans="1:2">
      <c r="A4460" s="23">
        <v>1042</v>
      </c>
      <c r="B4460" s="23" t="s">
        <v>769</v>
      </c>
    </row>
    <row r="4461" spans="1:2">
      <c r="A4461" s="23">
        <v>1042</v>
      </c>
      <c r="B4461" s="23" t="s">
        <v>769</v>
      </c>
    </row>
    <row r="4462" spans="1:2">
      <c r="A4462" s="23">
        <v>1042</v>
      </c>
      <c r="B4462" s="23" t="s">
        <v>769</v>
      </c>
    </row>
    <row r="4463" spans="1:2">
      <c r="A4463" s="23">
        <v>1042</v>
      </c>
      <c r="B4463" s="23" t="s">
        <v>769</v>
      </c>
    </row>
    <row r="4464" spans="1:2">
      <c r="A4464" s="23">
        <v>1042</v>
      </c>
      <c r="B4464" s="23" t="s">
        <v>769</v>
      </c>
    </row>
    <row r="4465" spans="1:2">
      <c r="A4465" s="23">
        <v>1042</v>
      </c>
      <c r="B4465" s="23" t="s">
        <v>769</v>
      </c>
    </row>
    <row r="4466" spans="1:2">
      <c r="A4466" s="23">
        <v>1042</v>
      </c>
      <c r="B4466" s="23" t="s">
        <v>769</v>
      </c>
    </row>
    <row r="4467" spans="1:2">
      <c r="A4467" s="23">
        <v>1042</v>
      </c>
      <c r="B4467" s="23" t="s">
        <v>769</v>
      </c>
    </row>
    <row r="4468" spans="1:2">
      <c r="A4468" s="23">
        <v>1043</v>
      </c>
      <c r="B4468" s="23" t="s">
        <v>770</v>
      </c>
    </row>
    <row r="4469" spans="1:2">
      <c r="A4469" s="23">
        <v>1043</v>
      </c>
      <c r="B4469" s="23" t="s">
        <v>770</v>
      </c>
    </row>
    <row r="4470" spans="1:2">
      <c r="A4470" s="23">
        <v>1043</v>
      </c>
      <c r="B4470" s="23" t="s">
        <v>770</v>
      </c>
    </row>
    <row r="4471" spans="1:2">
      <c r="A4471" s="23">
        <v>1043</v>
      </c>
      <c r="B4471" s="23" t="s">
        <v>770</v>
      </c>
    </row>
    <row r="4472" spans="1:2">
      <c r="A4472" s="23">
        <v>1043</v>
      </c>
      <c r="B4472" s="23" t="s">
        <v>770</v>
      </c>
    </row>
    <row r="4473" spans="1:2">
      <c r="A4473" s="23">
        <v>1043</v>
      </c>
      <c r="B4473" s="23" t="s">
        <v>770</v>
      </c>
    </row>
    <row r="4474" spans="1:2">
      <c r="A4474" s="23">
        <v>1043</v>
      </c>
      <c r="B4474" s="23" t="s">
        <v>770</v>
      </c>
    </row>
    <row r="4475" spans="1:2">
      <c r="A4475" s="23">
        <v>1043</v>
      </c>
      <c r="B4475" s="23" t="s">
        <v>770</v>
      </c>
    </row>
    <row r="4476" spans="1:2">
      <c r="A4476" s="23">
        <v>1043</v>
      </c>
      <c r="B4476" s="23" t="s">
        <v>770</v>
      </c>
    </row>
    <row r="4477" spans="1:2">
      <c r="A4477" s="23">
        <v>1043</v>
      </c>
      <c r="B4477" s="23" t="s">
        <v>770</v>
      </c>
    </row>
    <row r="4478" spans="1:2">
      <c r="A4478" s="23">
        <v>1043</v>
      </c>
      <c r="B4478" s="23" t="s">
        <v>770</v>
      </c>
    </row>
    <row r="4479" spans="1:2">
      <c r="A4479" s="23">
        <v>1043</v>
      </c>
      <c r="B4479" s="23" t="s">
        <v>770</v>
      </c>
    </row>
    <row r="4480" spans="1:2">
      <c r="A4480" s="23">
        <v>1043</v>
      </c>
      <c r="B4480" s="23" t="s">
        <v>770</v>
      </c>
    </row>
    <row r="4481" spans="1:2">
      <c r="A4481" s="23">
        <v>1043</v>
      </c>
      <c r="B4481" s="23" t="s">
        <v>770</v>
      </c>
    </row>
    <row r="4482" spans="1:2">
      <c r="A4482" s="23">
        <v>1043</v>
      </c>
      <c r="B4482" s="23" t="s">
        <v>770</v>
      </c>
    </row>
    <row r="4483" spans="1:2">
      <c r="A4483" s="23">
        <v>1043</v>
      </c>
      <c r="B4483" s="23" t="s">
        <v>770</v>
      </c>
    </row>
    <row r="4484" spans="1:2">
      <c r="A4484" s="23">
        <v>1043</v>
      </c>
      <c r="B4484" s="23" t="s">
        <v>770</v>
      </c>
    </row>
    <row r="4485" spans="1:2">
      <c r="A4485" s="23">
        <v>1043</v>
      </c>
      <c r="B4485" s="23" t="s">
        <v>770</v>
      </c>
    </row>
    <row r="4486" spans="1:2">
      <c r="A4486" s="23">
        <v>1043</v>
      </c>
      <c r="B4486" s="23" t="s">
        <v>770</v>
      </c>
    </row>
    <row r="4487" spans="1:2">
      <c r="A4487" s="23">
        <v>1043</v>
      </c>
      <c r="B4487" s="23" t="s">
        <v>770</v>
      </c>
    </row>
    <row r="4488" spans="1:2">
      <c r="A4488" s="23">
        <v>1043</v>
      </c>
      <c r="B4488" s="23" t="s">
        <v>770</v>
      </c>
    </row>
    <row r="4489" spans="1:2">
      <c r="A4489" s="23">
        <v>1043</v>
      </c>
      <c r="B4489" s="23" t="s">
        <v>770</v>
      </c>
    </row>
    <row r="4490" spans="1:2">
      <c r="A4490" s="23">
        <v>1043</v>
      </c>
      <c r="B4490" s="23" t="s">
        <v>770</v>
      </c>
    </row>
    <row r="4491" spans="1:2">
      <c r="A4491" s="23">
        <v>1043</v>
      </c>
      <c r="B4491" s="23" t="s">
        <v>770</v>
      </c>
    </row>
    <row r="4492" spans="1:2">
      <c r="A4492" s="23">
        <v>1043</v>
      </c>
      <c r="B4492" s="23" t="s">
        <v>770</v>
      </c>
    </row>
    <row r="4493" spans="1:2">
      <c r="A4493" s="23">
        <v>1043</v>
      </c>
      <c r="B4493" s="23" t="s">
        <v>770</v>
      </c>
    </row>
    <row r="4494" spans="1:2">
      <c r="A4494" s="23">
        <v>1043</v>
      </c>
      <c r="B4494" s="23" t="s">
        <v>770</v>
      </c>
    </row>
    <row r="4495" spans="1:2">
      <c r="A4495" s="23">
        <v>1043</v>
      </c>
      <c r="B4495" s="23" t="s">
        <v>770</v>
      </c>
    </row>
    <row r="4496" spans="1:2">
      <c r="A4496" s="23">
        <v>1043</v>
      </c>
      <c r="B4496" s="23" t="s">
        <v>770</v>
      </c>
    </row>
    <row r="4497" spans="1:2">
      <c r="A4497" s="23">
        <v>1043</v>
      </c>
      <c r="B4497" s="23" t="s">
        <v>770</v>
      </c>
    </row>
    <row r="4498" spans="1:2">
      <c r="A4498" s="23">
        <v>1043</v>
      </c>
      <c r="B4498" s="23" t="s">
        <v>770</v>
      </c>
    </row>
    <row r="4499" spans="1:2">
      <c r="A4499" s="23">
        <v>1043</v>
      </c>
      <c r="B4499" s="23" t="s">
        <v>770</v>
      </c>
    </row>
    <row r="4500" spans="1:2">
      <c r="A4500" s="23">
        <v>1043</v>
      </c>
      <c r="B4500" s="23" t="s">
        <v>770</v>
      </c>
    </row>
    <row r="4501" spans="1:2">
      <c r="A4501" s="23">
        <v>1043</v>
      </c>
      <c r="B4501" s="23" t="s">
        <v>770</v>
      </c>
    </row>
    <row r="4502" spans="1:2">
      <c r="A4502" s="23">
        <v>1043</v>
      </c>
      <c r="B4502" s="23" t="s">
        <v>770</v>
      </c>
    </row>
    <row r="4503" spans="1:2">
      <c r="A4503" s="23">
        <v>1043</v>
      </c>
      <c r="B4503" s="23" t="s">
        <v>770</v>
      </c>
    </row>
    <row r="4504" spans="1:2">
      <c r="A4504" s="23">
        <v>1043</v>
      </c>
      <c r="B4504" s="23" t="s">
        <v>770</v>
      </c>
    </row>
    <row r="4505" spans="1:2">
      <c r="A4505" s="23">
        <v>1043</v>
      </c>
      <c r="B4505" s="23" t="s">
        <v>770</v>
      </c>
    </row>
    <row r="4506" spans="1:2">
      <c r="A4506" s="23">
        <v>1043</v>
      </c>
      <c r="B4506" s="23" t="s">
        <v>770</v>
      </c>
    </row>
    <row r="4507" spans="1:2">
      <c r="A4507" s="23">
        <v>1043</v>
      </c>
      <c r="B4507" s="23" t="s">
        <v>770</v>
      </c>
    </row>
    <row r="4508" spans="1:2">
      <c r="A4508" s="23">
        <v>1043</v>
      </c>
      <c r="B4508" s="23" t="s">
        <v>770</v>
      </c>
    </row>
    <row r="4509" spans="1:2">
      <c r="A4509" s="23">
        <v>1043</v>
      </c>
      <c r="B4509" s="23" t="s">
        <v>770</v>
      </c>
    </row>
    <row r="4510" spans="1:2">
      <c r="A4510" s="23">
        <v>1043</v>
      </c>
      <c r="B4510" s="23" t="s">
        <v>770</v>
      </c>
    </row>
    <row r="4511" spans="1:2">
      <c r="A4511" s="23">
        <v>1043</v>
      </c>
      <c r="B4511" s="23" t="s">
        <v>770</v>
      </c>
    </row>
    <row r="4512" spans="1:2">
      <c r="A4512" s="23">
        <v>1043</v>
      </c>
      <c r="B4512" s="23" t="s">
        <v>770</v>
      </c>
    </row>
    <row r="4513" spans="1:2">
      <c r="A4513" s="23">
        <v>1043</v>
      </c>
      <c r="B4513" s="23" t="s">
        <v>770</v>
      </c>
    </row>
    <row r="4514" spans="1:2">
      <c r="A4514" s="23">
        <v>1044</v>
      </c>
      <c r="B4514" s="23" t="s">
        <v>771</v>
      </c>
    </row>
    <row r="4515" spans="1:2">
      <c r="A4515" s="23">
        <v>1044</v>
      </c>
      <c r="B4515" s="23" t="s">
        <v>771</v>
      </c>
    </row>
    <row r="4516" spans="1:2">
      <c r="A4516" s="23">
        <v>1044</v>
      </c>
      <c r="B4516" s="23" t="s">
        <v>771</v>
      </c>
    </row>
    <row r="4517" spans="1:2">
      <c r="A4517" s="23">
        <v>1044</v>
      </c>
      <c r="B4517" s="23" t="s">
        <v>771</v>
      </c>
    </row>
    <row r="4518" spans="1:2">
      <c r="A4518" s="23">
        <v>1044</v>
      </c>
      <c r="B4518" s="23" t="s">
        <v>771</v>
      </c>
    </row>
    <row r="4519" spans="1:2">
      <c r="A4519" s="23">
        <v>1044</v>
      </c>
      <c r="B4519" s="23" t="s">
        <v>771</v>
      </c>
    </row>
    <row r="4520" spans="1:2">
      <c r="A4520" s="23">
        <v>1044</v>
      </c>
      <c r="B4520" s="23" t="s">
        <v>771</v>
      </c>
    </row>
    <row r="4521" spans="1:2">
      <c r="A4521" s="23">
        <v>1044</v>
      </c>
      <c r="B4521" s="23" t="s">
        <v>771</v>
      </c>
    </row>
    <row r="4522" spans="1:2">
      <c r="A4522" s="23">
        <v>1044</v>
      </c>
      <c r="B4522" s="23" t="s">
        <v>771</v>
      </c>
    </row>
    <row r="4523" spans="1:2">
      <c r="A4523" s="23">
        <v>1044</v>
      </c>
      <c r="B4523" s="23" t="s">
        <v>771</v>
      </c>
    </row>
    <row r="4524" spans="1:2">
      <c r="A4524" s="23">
        <v>1044</v>
      </c>
      <c r="B4524" s="23" t="s">
        <v>771</v>
      </c>
    </row>
    <row r="4525" spans="1:2">
      <c r="A4525" s="23">
        <v>1044</v>
      </c>
      <c r="B4525" s="23" t="s">
        <v>771</v>
      </c>
    </row>
    <row r="4526" spans="1:2">
      <c r="A4526" s="23">
        <v>1044</v>
      </c>
      <c r="B4526" s="23" t="s">
        <v>771</v>
      </c>
    </row>
    <row r="4527" spans="1:2">
      <c r="A4527" s="23">
        <v>1044</v>
      </c>
      <c r="B4527" s="23" t="s">
        <v>771</v>
      </c>
    </row>
    <row r="4528" spans="1:2">
      <c r="A4528" s="23">
        <v>1044</v>
      </c>
      <c r="B4528" s="23" t="s">
        <v>771</v>
      </c>
    </row>
    <row r="4529" spans="1:2">
      <c r="A4529" s="23">
        <v>1044</v>
      </c>
      <c r="B4529" s="23" t="s">
        <v>771</v>
      </c>
    </row>
    <row r="4530" spans="1:2">
      <c r="A4530" s="23">
        <v>1044</v>
      </c>
      <c r="B4530" s="23" t="s">
        <v>771</v>
      </c>
    </row>
    <row r="4531" spans="1:2">
      <c r="A4531" s="23">
        <v>1044</v>
      </c>
      <c r="B4531" s="23" t="s">
        <v>771</v>
      </c>
    </row>
    <row r="4532" spans="1:2">
      <c r="A4532" s="23">
        <v>1044</v>
      </c>
      <c r="B4532" s="23" t="s">
        <v>771</v>
      </c>
    </row>
    <row r="4533" spans="1:2">
      <c r="A4533" s="23">
        <v>1044</v>
      </c>
      <c r="B4533" s="23" t="s">
        <v>771</v>
      </c>
    </row>
    <row r="4534" spans="1:2">
      <c r="A4534" s="23">
        <v>1044</v>
      </c>
      <c r="B4534" s="23" t="s">
        <v>771</v>
      </c>
    </row>
    <row r="4535" spans="1:2">
      <c r="A4535" s="23">
        <v>1044</v>
      </c>
      <c r="B4535" s="23" t="s">
        <v>771</v>
      </c>
    </row>
    <row r="4536" spans="1:2">
      <c r="A4536" s="23">
        <v>1044</v>
      </c>
      <c r="B4536" s="23" t="s">
        <v>771</v>
      </c>
    </row>
    <row r="4537" spans="1:2">
      <c r="A4537" s="23">
        <v>1044</v>
      </c>
      <c r="B4537" s="23" t="s">
        <v>771</v>
      </c>
    </row>
    <row r="4538" spans="1:2">
      <c r="A4538" s="23">
        <v>1044</v>
      </c>
      <c r="B4538" s="23" t="s">
        <v>771</v>
      </c>
    </row>
    <row r="4539" spans="1:2">
      <c r="A4539" s="23">
        <v>1044</v>
      </c>
      <c r="B4539" s="23" t="s">
        <v>771</v>
      </c>
    </row>
    <row r="4540" spans="1:2">
      <c r="A4540" s="23">
        <v>1044</v>
      </c>
      <c r="B4540" s="23" t="s">
        <v>771</v>
      </c>
    </row>
    <row r="4541" spans="1:2">
      <c r="A4541" s="23">
        <v>1044</v>
      </c>
      <c r="B4541" s="23" t="s">
        <v>771</v>
      </c>
    </row>
    <row r="4542" spans="1:2">
      <c r="A4542" s="23">
        <v>1044</v>
      </c>
      <c r="B4542" s="23" t="s">
        <v>771</v>
      </c>
    </row>
    <row r="4543" spans="1:2">
      <c r="A4543" s="23">
        <v>1044</v>
      </c>
      <c r="B4543" s="23" t="s">
        <v>771</v>
      </c>
    </row>
    <row r="4544" spans="1:2">
      <c r="A4544" s="23">
        <v>1044</v>
      </c>
      <c r="B4544" s="23" t="s">
        <v>771</v>
      </c>
    </row>
    <row r="4545" spans="1:2">
      <c r="A4545" s="23">
        <v>1044</v>
      </c>
      <c r="B4545" s="23" t="s">
        <v>771</v>
      </c>
    </row>
    <row r="4546" spans="1:2">
      <c r="A4546" s="23">
        <v>1044</v>
      </c>
      <c r="B4546" s="23" t="s">
        <v>771</v>
      </c>
    </row>
    <row r="4547" spans="1:2">
      <c r="A4547" s="23">
        <v>1044</v>
      </c>
      <c r="B4547" s="23" t="s">
        <v>771</v>
      </c>
    </row>
    <row r="4548" spans="1:2">
      <c r="A4548" s="23">
        <v>1044</v>
      </c>
      <c r="B4548" s="23" t="s">
        <v>771</v>
      </c>
    </row>
    <row r="4549" spans="1:2">
      <c r="A4549" s="23">
        <v>1044</v>
      </c>
      <c r="B4549" s="23" t="s">
        <v>771</v>
      </c>
    </row>
    <row r="4550" spans="1:2">
      <c r="A4550" s="23">
        <v>1044</v>
      </c>
      <c r="B4550" s="23" t="s">
        <v>771</v>
      </c>
    </row>
    <row r="4551" spans="1:2">
      <c r="A4551" s="23">
        <v>1044</v>
      </c>
      <c r="B4551" s="23" t="s">
        <v>771</v>
      </c>
    </row>
    <row r="4552" spans="1:2">
      <c r="A4552" s="23">
        <v>1044</v>
      </c>
      <c r="B4552" s="23" t="s">
        <v>771</v>
      </c>
    </row>
    <row r="4553" spans="1:2">
      <c r="A4553" s="23">
        <v>1044</v>
      </c>
      <c r="B4553" s="23" t="s">
        <v>771</v>
      </c>
    </row>
    <row r="4554" spans="1:2">
      <c r="A4554" s="23">
        <v>1044</v>
      </c>
      <c r="B4554" s="23" t="s">
        <v>771</v>
      </c>
    </row>
    <row r="4555" spans="1:2">
      <c r="A4555" s="23">
        <v>1044</v>
      </c>
      <c r="B4555" s="23" t="s">
        <v>771</v>
      </c>
    </row>
    <row r="4556" spans="1:2">
      <c r="A4556" s="23">
        <v>1044</v>
      </c>
      <c r="B4556" s="23" t="s">
        <v>771</v>
      </c>
    </row>
    <row r="4557" spans="1:2">
      <c r="A4557" s="23">
        <v>1044</v>
      </c>
      <c r="B4557" s="23" t="s">
        <v>771</v>
      </c>
    </row>
    <row r="4558" spans="1:2">
      <c r="A4558" s="23">
        <v>1044</v>
      </c>
      <c r="B4558" s="23" t="s">
        <v>771</v>
      </c>
    </row>
    <row r="4559" spans="1:2">
      <c r="A4559" s="23">
        <v>1044</v>
      </c>
      <c r="B4559" s="23" t="s">
        <v>771</v>
      </c>
    </row>
    <row r="4560" spans="1:2">
      <c r="A4560" s="23">
        <v>1044</v>
      </c>
      <c r="B4560" s="23" t="s">
        <v>771</v>
      </c>
    </row>
    <row r="4561" spans="1:2">
      <c r="A4561" s="23">
        <v>1044</v>
      </c>
      <c r="B4561" s="23" t="s">
        <v>771</v>
      </c>
    </row>
    <row r="4562" spans="1:2">
      <c r="A4562" s="23">
        <v>1044</v>
      </c>
      <c r="B4562" s="23" t="s">
        <v>771</v>
      </c>
    </row>
    <row r="4563" spans="1:2">
      <c r="A4563" s="23">
        <v>1044</v>
      </c>
      <c r="B4563" s="23" t="s">
        <v>771</v>
      </c>
    </row>
    <row r="4564" spans="1:2">
      <c r="A4564" s="23">
        <v>1044</v>
      </c>
      <c r="B4564" s="23" t="s">
        <v>771</v>
      </c>
    </row>
    <row r="4565" spans="1:2">
      <c r="A4565" s="23">
        <v>1044</v>
      </c>
      <c r="B4565" s="23" t="s">
        <v>771</v>
      </c>
    </row>
    <row r="4566" spans="1:2">
      <c r="A4566" s="23">
        <v>1044</v>
      </c>
      <c r="B4566" s="23" t="s">
        <v>771</v>
      </c>
    </row>
    <row r="4567" spans="1:2">
      <c r="A4567" s="23">
        <v>1044</v>
      </c>
      <c r="B4567" s="23" t="s">
        <v>771</v>
      </c>
    </row>
    <row r="4568" spans="1:2">
      <c r="A4568" s="23">
        <v>1044</v>
      </c>
      <c r="B4568" s="23" t="s">
        <v>771</v>
      </c>
    </row>
    <row r="4569" spans="1:2">
      <c r="A4569" s="23">
        <v>1044</v>
      </c>
      <c r="B4569" s="23" t="s">
        <v>771</v>
      </c>
    </row>
    <row r="4570" spans="1:2">
      <c r="A4570" s="23">
        <v>1044</v>
      </c>
      <c r="B4570" s="23" t="s">
        <v>771</v>
      </c>
    </row>
    <row r="4571" spans="1:2">
      <c r="A4571" s="23">
        <v>1044</v>
      </c>
      <c r="B4571" s="23" t="s">
        <v>771</v>
      </c>
    </row>
    <row r="4572" spans="1:2">
      <c r="A4572" s="23">
        <v>1044</v>
      </c>
      <c r="B4572" s="23" t="s">
        <v>771</v>
      </c>
    </row>
    <row r="4573" spans="1:2">
      <c r="A4573" s="23">
        <v>1044</v>
      </c>
      <c r="B4573" s="23" t="s">
        <v>771</v>
      </c>
    </row>
    <row r="4574" spans="1:2">
      <c r="A4574" s="23">
        <v>1044</v>
      </c>
      <c r="B4574" s="23" t="s">
        <v>771</v>
      </c>
    </row>
    <row r="4575" spans="1:2">
      <c r="A4575" s="23">
        <v>1044</v>
      </c>
      <c r="B4575" s="23" t="s">
        <v>771</v>
      </c>
    </row>
    <row r="4576" spans="1:2">
      <c r="A4576" s="23">
        <v>1044</v>
      </c>
      <c r="B4576" s="23" t="s">
        <v>771</v>
      </c>
    </row>
    <row r="4577" spans="1:2">
      <c r="A4577" s="23">
        <v>1044</v>
      </c>
      <c r="B4577" s="23" t="s">
        <v>771</v>
      </c>
    </row>
    <row r="4578" spans="1:2">
      <c r="A4578" s="23">
        <v>1044</v>
      </c>
      <c r="B4578" s="23" t="s">
        <v>771</v>
      </c>
    </row>
    <row r="4579" spans="1:2">
      <c r="A4579" s="23">
        <v>1044</v>
      </c>
      <c r="B4579" s="23" t="s">
        <v>771</v>
      </c>
    </row>
    <row r="4580" spans="1:2">
      <c r="A4580" s="23">
        <v>1044</v>
      </c>
      <c r="B4580" s="23" t="s">
        <v>771</v>
      </c>
    </row>
    <row r="4581" spans="1:2">
      <c r="A4581" s="23">
        <v>1044</v>
      </c>
      <c r="B4581" s="23" t="s">
        <v>771</v>
      </c>
    </row>
    <row r="4582" spans="1:2">
      <c r="A4582" s="23">
        <v>1044</v>
      </c>
      <c r="B4582" s="23" t="s">
        <v>771</v>
      </c>
    </row>
    <row r="4583" spans="1:2">
      <c r="A4583" s="23">
        <v>1044</v>
      </c>
      <c r="B4583" s="23" t="s">
        <v>771</v>
      </c>
    </row>
    <row r="4584" spans="1:2">
      <c r="A4584" s="23">
        <v>1044</v>
      </c>
      <c r="B4584" s="23" t="s">
        <v>771</v>
      </c>
    </row>
    <row r="4585" spans="1:2">
      <c r="A4585" s="23">
        <v>1044</v>
      </c>
      <c r="B4585" s="23" t="s">
        <v>771</v>
      </c>
    </row>
    <row r="4586" spans="1:2">
      <c r="A4586" s="23">
        <v>1044</v>
      </c>
      <c r="B4586" s="23" t="s">
        <v>771</v>
      </c>
    </row>
    <row r="4587" spans="1:2">
      <c r="A4587" s="23">
        <v>1044</v>
      </c>
      <c r="B4587" s="23" t="s">
        <v>771</v>
      </c>
    </row>
    <row r="4588" spans="1:2">
      <c r="A4588" s="23">
        <v>1044</v>
      </c>
      <c r="B4588" s="23" t="s">
        <v>771</v>
      </c>
    </row>
    <row r="4589" spans="1:2">
      <c r="A4589" s="23">
        <v>1044</v>
      </c>
      <c r="B4589" s="23" t="s">
        <v>771</v>
      </c>
    </row>
    <row r="4590" spans="1:2">
      <c r="A4590" s="23">
        <v>1044</v>
      </c>
      <c r="B4590" s="23" t="s">
        <v>771</v>
      </c>
    </row>
    <row r="4591" spans="1:2">
      <c r="A4591" s="23">
        <v>1044</v>
      </c>
      <c r="B4591" s="23" t="s">
        <v>771</v>
      </c>
    </row>
    <row r="4592" spans="1:2">
      <c r="A4592" s="23">
        <v>1044</v>
      </c>
      <c r="B4592" s="23" t="s">
        <v>771</v>
      </c>
    </row>
    <row r="4593" spans="1:2">
      <c r="A4593" s="23">
        <v>1044</v>
      </c>
      <c r="B4593" s="23" t="s">
        <v>771</v>
      </c>
    </row>
    <row r="4594" spans="1:2">
      <c r="A4594" s="23">
        <v>1044</v>
      </c>
      <c r="B4594" s="23" t="s">
        <v>771</v>
      </c>
    </row>
    <row r="4595" spans="1:2">
      <c r="A4595" s="23">
        <v>1044</v>
      </c>
      <c r="B4595" s="23" t="s">
        <v>771</v>
      </c>
    </row>
    <row r="4596" spans="1:2">
      <c r="A4596" s="23">
        <v>1044</v>
      </c>
      <c r="B4596" s="23" t="s">
        <v>771</v>
      </c>
    </row>
    <row r="4597" spans="1:2">
      <c r="A4597" s="23">
        <v>1044</v>
      </c>
      <c r="B4597" s="23" t="s">
        <v>771</v>
      </c>
    </row>
    <row r="4598" spans="1:2">
      <c r="A4598" s="23">
        <v>1044</v>
      </c>
      <c r="B4598" s="23" t="s">
        <v>771</v>
      </c>
    </row>
    <row r="4599" spans="1:2">
      <c r="A4599" s="23">
        <v>1044</v>
      </c>
      <c r="B4599" s="23" t="s">
        <v>771</v>
      </c>
    </row>
    <row r="4600" spans="1:2">
      <c r="A4600" s="23">
        <v>1044</v>
      </c>
      <c r="B4600" s="23" t="s">
        <v>771</v>
      </c>
    </row>
    <row r="4601" spans="1:2">
      <c r="A4601" s="23">
        <v>1044</v>
      </c>
      <c r="B4601" s="23" t="s">
        <v>771</v>
      </c>
    </row>
    <row r="4602" spans="1:2">
      <c r="A4602" s="23">
        <v>1044</v>
      </c>
      <c r="B4602" s="23" t="s">
        <v>771</v>
      </c>
    </row>
    <row r="4603" spans="1:2">
      <c r="A4603" s="23">
        <v>1044</v>
      </c>
      <c r="B4603" s="23" t="s">
        <v>771</v>
      </c>
    </row>
    <row r="4604" spans="1:2">
      <c r="A4604" s="23">
        <v>1044</v>
      </c>
      <c r="B4604" s="23" t="s">
        <v>771</v>
      </c>
    </row>
    <row r="4605" spans="1:2">
      <c r="A4605" s="23">
        <v>1044</v>
      </c>
      <c r="B4605" s="23" t="s">
        <v>771</v>
      </c>
    </row>
    <row r="4606" spans="1:2">
      <c r="A4606" s="23">
        <v>1044</v>
      </c>
      <c r="B4606" s="23" t="s">
        <v>771</v>
      </c>
    </row>
    <row r="4607" spans="1:2">
      <c r="A4607" s="23">
        <v>1044</v>
      </c>
      <c r="B4607" s="23" t="s">
        <v>771</v>
      </c>
    </row>
    <row r="4608" spans="1:2">
      <c r="A4608" s="23">
        <v>1044</v>
      </c>
      <c r="B4608" s="23" t="s">
        <v>771</v>
      </c>
    </row>
    <row r="4609" spans="1:2">
      <c r="A4609" s="23">
        <v>1044</v>
      </c>
      <c r="B4609" s="23" t="s">
        <v>771</v>
      </c>
    </row>
    <row r="4610" spans="1:2">
      <c r="A4610" s="23">
        <v>1044</v>
      </c>
      <c r="B4610" s="23" t="s">
        <v>771</v>
      </c>
    </row>
    <row r="4611" spans="1:2">
      <c r="A4611" s="23">
        <v>1044</v>
      </c>
      <c r="B4611" s="23" t="s">
        <v>771</v>
      </c>
    </row>
    <row r="4612" spans="1:2">
      <c r="A4612" s="23">
        <v>1044</v>
      </c>
      <c r="B4612" s="23" t="s">
        <v>771</v>
      </c>
    </row>
    <row r="4613" spans="1:2">
      <c r="A4613" s="23">
        <v>1044</v>
      </c>
      <c r="B4613" s="23" t="s">
        <v>771</v>
      </c>
    </row>
    <row r="4614" spans="1:2">
      <c r="A4614" s="23">
        <v>1044</v>
      </c>
      <c r="B4614" s="23" t="s">
        <v>771</v>
      </c>
    </row>
    <row r="4615" spans="1:2">
      <c r="A4615" s="23">
        <v>1044</v>
      </c>
      <c r="B4615" s="23" t="s">
        <v>771</v>
      </c>
    </row>
    <row r="4616" spans="1:2">
      <c r="A4616" s="23">
        <v>1045</v>
      </c>
      <c r="B4616" s="23" t="s">
        <v>772</v>
      </c>
    </row>
    <row r="4617" spans="1:2">
      <c r="A4617" s="23">
        <v>1045</v>
      </c>
      <c r="B4617" s="23" t="s">
        <v>772</v>
      </c>
    </row>
    <row r="4618" spans="1:2">
      <c r="A4618" s="23">
        <v>1045</v>
      </c>
      <c r="B4618" s="23" t="s">
        <v>772</v>
      </c>
    </row>
    <row r="4619" spans="1:2">
      <c r="A4619" s="23">
        <v>1045</v>
      </c>
      <c r="B4619" s="23" t="s">
        <v>772</v>
      </c>
    </row>
    <row r="4620" spans="1:2">
      <c r="A4620" s="23">
        <v>1045</v>
      </c>
      <c r="B4620" s="23" t="s">
        <v>772</v>
      </c>
    </row>
    <row r="4621" spans="1:2">
      <c r="A4621" s="23">
        <v>1045</v>
      </c>
      <c r="B4621" s="23" t="s">
        <v>772</v>
      </c>
    </row>
    <row r="4622" spans="1:2">
      <c r="A4622" s="23">
        <v>1045</v>
      </c>
      <c r="B4622" s="23" t="s">
        <v>772</v>
      </c>
    </row>
    <row r="4623" spans="1:2">
      <c r="A4623" s="23">
        <v>1045</v>
      </c>
      <c r="B4623" s="23" t="s">
        <v>772</v>
      </c>
    </row>
    <row r="4624" spans="1:2">
      <c r="A4624" s="23">
        <v>1045</v>
      </c>
      <c r="B4624" s="23" t="s">
        <v>772</v>
      </c>
    </row>
    <row r="4625" spans="1:2">
      <c r="A4625" s="23">
        <v>1045</v>
      </c>
      <c r="B4625" s="23" t="s">
        <v>772</v>
      </c>
    </row>
    <row r="4626" spans="1:2">
      <c r="A4626" s="23">
        <v>1045</v>
      </c>
      <c r="B4626" s="23" t="s">
        <v>772</v>
      </c>
    </row>
    <row r="4627" spans="1:2">
      <c r="A4627" s="23">
        <v>1045</v>
      </c>
      <c r="B4627" s="23" t="s">
        <v>772</v>
      </c>
    </row>
    <row r="4628" spans="1:2">
      <c r="A4628" s="23">
        <v>1045</v>
      </c>
      <c r="B4628" s="23" t="s">
        <v>772</v>
      </c>
    </row>
    <row r="4629" spans="1:2">
      <c r="A4629" s="23">
        <v>1045</v>
      </c>
      <c r="B4629" s="23" t="s">
        <v>772</v>
      </c>
    </row>
    <row r="4630" spans="1:2">
      <c r="A4630" s="23">
        <v>1045</v>
      </c>
      <c r="B4630" s="23" t="s">
        <v>772</v>
      </c>
    </row>
    <row r="4631" spans="1:2">
      <c r="A4631" s="23">
        <v>1045</v>
      </c>
      <c r="B4631" s="23" t="s">
        <v>772</v>
      </c>
    </row>
    <row r="4632" spans="1:2">
      <c r="A4632" s="23">
        <v>1045</v>
      </c>
      <c r="B4632" s="23" t="s">
        <v>772</v>
      </c>
    </row>
    <row r="4633" spans="1:2">
      <c r="A4633" s="23">
        <v>1045</v>
      </c>
      <c r="B4633" s="23" t="s">
        <v>772</v>
      </c>
    </row>
    <row r="4634" spans="1:2">
      <c r="A4634" s="23">
        <v>1045</v>
      </c>
      <c r="B4634" s="23" t="s">
        <v>772</v>
      </c>
    </row>
    <row r="4635" spans="1:2">
      <c r="A4635" s="23">
        <v>1045</v>
      </c>
      <c r="B4635" s="23" t="s">
        <v>772</v>
      </c>
    </row>
    <row r="4636" spans="1:2">
      <c r="A4636" s="23">
        <v>1045</v>
      </c>
      <c r="B4636" s="23" t="s">
        <v>772</v>
      </c>
    </row>
    <row r="4637" spans="1:2">
      <c r="A4637" s="23">
        <v>1045</v>
      </c>
      <c r="B4637" s="23" t="s">
        <v>772</v>
      </c>
    </row>
    <row r="4638" spans="1:2">
      <c r="A4638" s="23">
        <v>1045</v>
      </c>
      <c r="B4638" s="23" t="s">
        <v>772</v>
      </c>
    </row>
    <row r="4639" spans="1:2">
      <c r="A4639" s="23">
        <v>1045</v>
      </c>
      <c r="B4639" s="23" t="s">
        <v>772</v>
      </c>
    </row>
    <row r="4640" spans="1:2">
      <c r="A4640" s="23">
        <v>1045</v>
      </c>
      <c r="B4640" s="23" t="s">
        <v>772</v>
      </c>
    </row>
    <row r="4641" spans="1:2">
      <c r="A4641" s="23">
        <v>1045</v>
      </c>
      <c r="B4641" s="23" t="s">
        <v>772</v>
      </c>
    </row>
    <row r="4642" spans="1:2">
      <c r="A4642" s="23">
        <v>1045</v>
      </c>
      <c r="B4642" s="23" t="s">
        <v>772</v>
      </c>
    </row>
    <row r="4643" spans="1:2">
      <c r="A4643" s="23">
        <v>1045</v>
      </c>
      <c r="B4643" s="23" t="s">
        <v>772</v>
      </c>
    </row>
    <row r="4644" spans="1:2">
      <c r="A4644" s="23">
        <v>1045</v>
      </c>
      <c r="B4644" s="23" t="s">
        <v>772</v>
      </c>
    </row>
    <row r="4645" spans="1:2">
      <c r="A4645" s="23">
        <v>1045</v>
      </c>
      <c r="B4645" s="23" t="s">
        <v>772</v>
      </c>
    </row>
    <row r="4646" spans="1:2">
      <c r="A4646" s="23">
        <v>1045</v>
      </c>
      <c r="B4646" s="23" t="s">
        <v>772</v>
      </c>
    </row>
    <row r="4647" spans="1:2">
      <c r="A4647" s="23">
        <v>1045</v>
      </c>
      <c r="B4647" s="23" t="s">
        <v>772</v>
      </c>
    </row>
    <row r="4648" spans="1:2">
      <c r="A4648" s="23">
        <v>1045</v>
      </c>
      <c r="B4648" s="23" t="s">
        <v>772</v>
      </c>
    </row>
    <row r="4649" spans="1:2">
      <c r="A4649" s="23">
        <v>1045</v>
      </c>
      <c r="B4649" s="23" t="s">
        <v>772</v>
      </c>
    </row>
    <row r="4650" spans="1:2">
      <c r="A4650" s="23">
        <v>1045</v>
      </c>
      <c r="B4650" s="23" t="s">
        <v>772</v>
      </c>
    </row>
    <row r="4651" spans="1:2">
      <c r="A4651" s="23">
        <v>1045</v>
      </c>
      <c r="B4651" s="23" t="s">
        <v>772</v>
      </c>
    </row>
    <row r="4652" spans="1:2">
      <c r="A4652" s="23">
        <v>1045</v>
      </c>
      <c r="B4652" s="23" t="s">
        <v>772</v>
      </c>
    </row>
    <row r="4653" spans="1:2">
      <c r="A4653" s="23">
        <v>1045</v>
      </c>
      <c r="B4653" s="23" t="s">
        <v>772</v>
      </c>
    </row>
    <row r="4654" spans="1:2">
      <c r="A4654" s="23">
        <v>1045</v>
      </c>
      <c r="B4654" s="23" t="s">
        <v>772</v>
      </c>
    </row>
    <row r="4655" spans="1:2">
      <c r="A4655" s="23">
        <v>1045</v>
      </c>
      <c r="B4655" s="23" t="s">
        <v>772</v>
      </c>
    </row>
    <row r="4656" spans="1:2">
      <c r="A4656" s="23">
        <v>1045</v>
      </c>
      <c r="B4656" s="23" t="s">
        <v>772</v>
      </c>
    </row>
    <row r="4657" spans="1:2">
      <c r="A4657" s="23">
        <v>1045</v>
      </c>
      <c r="B4657" s="23" t="s">
        <v>772</v>
      </c>
    </row>
    <row r="4658" spans="1:2">
      <c r="A4658" s="23">
        <v>1045</v>
      </c>
      <c r="B4658" s="23" t="s">
        <v>772</v>
      </c>
    </row>
    <row r="4659" spans="1:2">
      <c r="A4659" s="23">
        <v>1045</v>
      </c>
      <c r="B4659" s="23" t="s">
        <v>772</v>
      </c>
    </row>
    <row r="4660" spans="1:2">
      <c r="A4660" s="23">
        <v>1045</v>
      </c>
      <c r="B4660" s="23" t="s">
        <v>772</v>
      </c>
    </row>
    <row r="4661" spans="1:2">
      <c r="A4661" s="23">
        <v>1045</v>
      </c>
      <c r="B4661" s="23" t="s">
        <v>772</v>
      </c>
    </row>
    <row r="4662" spans="1:2">
      <c r="A4662" s="23">
        <v>1045</v>
      </c>
      <c r="B4662" s="23" t="s">
        <v>772</v>
      </c>
    </row>
    <row r="4663" spans="1:2">
      <c r="A4663" s="23">
        <v>1045</v>
      </c>
      <c r="B4663" s="23" t="s">
        <v>772</v>
      </c>
    </row>
    <row r="4664" spans="1:2">
      <c r="A4664" s="23">
        <v>1045</v>
      </c>
      <c r="B4664" s="23" t="s">
        <v>772</v>
      </c>
    </row>
    <row r="4665" spans="1:2">
      <c r="A4665" s="23">
        <v>1045</v>
      </c>
      <c r="B4665" s="23" t="s">
        <v>772</v>
      </c>
    </row>
    <row r="4666" spans="1:2">
      <c r="A4666" s="23">
        <v>1045</v>
      </c>
      <c r="B4666" s="23" t="s">
        <v>772</v>
      </c>
    </row>
    <row r="4667" spans="1:2">
      <c r="A4667" s="23">
        <v>1045</v>
      </c>
      <c r="B4667" s="23" t="s">
        <v>772</v>
      </c>
    </row>
    <row r="4668" spans="1:2">
      <c r="A4668" s="23">
        <v>1045</v>
      </c>
      <c r="B4668" s="23" t="s">
        <v>772</v>
      </c>
    </row>
    <row r="4669" spans="1:2">
      <c r="A4669" s="23">
        <v>1045</v>
      </c>
      <c r="B4669" s="23" t="s">
        <v>772</v>
      </c>
    </row>
    <row r="4670" spans="1:2">
      <c r="A4670" s="23">
        <v>1045</v>
      </c>
      <c r="B4670" s="23" t="s">
        <v>772</v>
      </c>
    </row>
    <row r="4671" spans="1:2">
      <c r="A4671" s="23">
        <v>1045</v>
      </c>
      <c r="B4671" s="23" t="s">
        <v>772</v>
      </c>
    </row>
    <row r="4672" spans="1:2">
      <c r="A4672" s="23">
        <v>1045</v>
      </c>
      <c r="B4672" s="23" t="s">
        <v>772</v>
      </c>
    </row>
    <row r="4673" spans="1:2">
      <c r="A4673" s="23">
        <v>1045</v>
      </c>
      <c r="B4673" s="23" t="s">
        <v>772</v>
      </c>
    </row>
    <row r="4674" spans="1:2">
      <c r="A4674" s="23">
        <v>1045</v>
      </c>
      <c r="B4674" s="23" t="s">
        <v>772</v>
      </c>
    </row>
    <row r="4675" spans="1:2">
      <c r="A4675" s="23">
        <v>1045</v>
      </c>
      <c r="B4675" s="23" t="s">
        <v>772</v>
      </c>
    </row>
    <row r="4676" spans="1:2">
      <c r="A4676" s="23">
        <v>1045</v>
      </c>
      <c r="B4676" s="23" t="s">
        <v>772</v>
      </c>
    </row>
    <row r="4677" spans="1:2">
      <c r="A4677" s="23">
        <v>1045</v>
      </c>
      <c r="B4677" s="23" t="s">
        <v>772</v>
      </c>
    </row>
    <row r="4678" spans="1:2">
      <c r="A4678" s="23">
        <v>1045</v>
      </c>
      <c r="B4678" s="23" t="s">
        <v>772</v>
      </c>
    </row>
    <row r="4679" spans="1:2">
      <c r="A4679" s="23">
        <v>1045</v>
      </c>
      <c r="B4679" s="23" t="s">
        <v>772</v>
      </c>
    </row>
    <row r="4680" spans="1:2">
      <c r="A4680" s="23">
        <v>1045</v>
      </c>
      <c r="B4680" s="23" t="s">
        <v>772</v>
      </c>
    </row>
    <row r="4681" spans="1:2">
      <c r="A4681" s="23">
        <v>1045</v>
      </c>
      <c r="B4681" s="23" t="s">
        <v>772</v>
      </c>
    </row>
    <row r="4682" spans="1:2">
      <c r="A4682" s="23">
        <v>1045</v>
      </c>
      <c r="B4682" s="23" t="s">
        <v>772</v>
      </c>
    </row>
    <row r="4683" spans="1:2">
      <c r="A4683" s="23">
        <v>1045</v>
      </c>
      <c r="B4683" s="23" t="s">
        <v>772</v>
      </c>
    </row>
    <row r="4684" spans="1:2">
      <c r="A4684" s="23">
        <v>1045</v>
      </c>
      <c r="B4684" s="23" t="s">
        <v>772</v>
      </c>
    </row>
    <row r="4685" spans="1:2">
      <c r="A4685" s="23">
        <v>1045</v>
      </c>
      <c r="B4685" s="23" t="s">
        <v>772</v>
      </c>
    </row>
    <row r="4686" spans="1:2">
      <c r="A4686" s="23">
        <v>1045</v>
      </c>
      <c r="B4686" s="23" t="s">
        <v>772</v>
      </c>
    </row>
    <row r="4687" spans="1:2">
      <c r="A4687" s="23">
        <v>1045</v>
      </c>
      <c r="B4687" s="23" t="s">
        <v>772</v>
      </c>
    </row>
    <row r="4688" spans="1:2">
      <c r="A4688" s="23">
        <v>1045</v>
      </c>
      <c r="B4688" s="23" t="s">
        <v>772</v>
      </c>
    </row>
    <row r="4689" spans="1:2">
      <c r="A4689" s="23">
        <v>1045</v>
      </c>
      <c r="B4689" s="23" t="s">
        <v>772</v>
      </c>
    </row>
    <row r="4690" spans="1:2">
      <c r="A4690" s="23">
        <v>1045</v>
      </c>
      <c r="B4690" s="23" t="s">
        <v>772</v>
      </c>
    </row>
    <row r="4691" spans="1:2">
      <c r="A4691" s="23">
        <v>1045</v>
      </c>
      <c r="B4691" s="23" t="s">
        <v>772</v>
      </c>
    </row>
    <row r="4692" spans="1:2">
      <c r="A4692" s="23">
        <v>1045</v>
      </c>
      <c r="B4692" s="23" t="s">
        <v>772</v>
      </c>
    </row>
    <row r="4693" spans="1:2">
      <c r="A4693" s="23">
        <v>1045</v>
      </c>
      <c r="B4693" s="23" t="s">
        <v>772</v>
      </c>
    </row>
    <row r="4694" spans="1:2">
      <c r="A4694" s="23">
        <v>1045</v>
      </c>
      <c r="B4694" s="23" t="s">
        <v>772</v>
      </c>
    </row>
    <row r="4695" spans="1:2">
      <c r="A4695" s="23">
        <v>1045</v>
      </c>
      <c r="B4695" s="23" t="s">
        <v>772</v>
      </c>
    </row>
    <row r="4696" spans="1:2">
      <c r="A4696" s="23">
        <v>1045</v>
      </c>
      <c r="B4696" s="23" t="s">
        <v>772</v>
      </c>
    </row>
    <row r="4697" spans="1:2">
      <c r="A4697" s="23">
        <v>1045</v>
      </c>
      <c r="B4697" s="23" t="s">
        <v>772</v>
      </c>
    </row>
    <row r="4698" spans="1:2">
      <c r="A4698" s="23">
        <v>1045</v>
      </c>
      <c r="B4698" s="23" t="s">
        <v>772</v>
      </c>
    </row>
    <row r="4699" spans="1:2">
      <c r="A4699" s="23">
        <v>1045</v>
      </c>
      <c r="B4699" s="23" t="s">
        <v>772</v>
      </c>
    </row>
    <row r="4700" spans="1:2">
      <c r="A4700" s="23">
        <v>1045</v>
      </c>
      <c r="B4700" s="23" t="s">
        <v>772</v>
      </c>
    </row>
    <row r="4701" spans="1:2">
      <c r="A4701" s="23">
        <v>1045</v>
      </c>
      <c r="B4701" s="23" t="s">
        <v>772</v>
      </c>
    </row>
    <row r="4702" spans="1:2">
      <c r="A4702" s="23">
        <v>1046</v>
      </c>
      <c r="B4702" s="23" t="s">
        <v>773</v>
      </c>
    </row>
    <row r="4703" spans="1:2">
      <c r="A4703" s="23">
        <v>1046</v>
      </c>
      <c r="B4703" s="23" t="s">
        <v>773</v>
      </c>
    </row>
    <row r="4704" spans="1:2">
      <c r="A4704" s="23">
        <v>1046</v>
      </c>
      <c r="B4704" s="23" t="s">
        <v>773</v>
      </c>
    </row>
    <row r="4705" spans="1:2">
      <c r="A4705" s="23">
        <v>1046</v>
      </c>
      <c r="B4705" s="23" t="s">
        <v>773</v>
      </c>
    </row>
    <row r="4706" spans="1:2">
      <c r="A4706" s="23">
        <v>1046</v>
      </c>
      <c r="B4706" s="23" t="s">
        <v>773</v>
      </c>
    </row>
    <row r="4707" spans="1:2">
      <c r="A4707" s="23">
        <v>1046</v>
      </c>
      <c r="B4707" s="23" t="s">
        <v>773</v>
      </c>
    </row>
    <row r="4708" spans="1:2">
      <c r="A4708" s="23">
        <v>1046</v>
      </c>
      <c r="B4708" s="23" t="s">
        <v>773</v>
      </c>
    </row>
    <row r="4709" spans="1:2">
      <c r="A4709" s="23">
        <v>1046</v>
      </c>
      <c r="B4709" s="23" t="s">
        <v>773</v>
      </c>
    </row>
    <row r="4710" spans="1:2">
      <c r="A4710" s="23">
        <v>1046</v>
      </c>
      <c r="B4710" s="23" t="s">
        <v>773</v>
      </c>
    </row>
    <row r="4711" spans="1:2">
      <c r="A4711" s="23">
        <v>1046</v>
      </c>
      <c r="B4711" s="23" t="s">
        <v>773</v>
      </c>
    </row>
    <row r="4712" spans="1:2">
      <c r="A4712" s="23">
        <v>1046</v>
      </c>
      <c r="B4712" s="23" t="s">
        <v>773</v>
      </c>
    </row>
    <row r="4713" spans="1:2">
      <c r="A4713" s="23">
        <v>1046</v>
      </c>
      <c r="B4713" s="23" t="s">
        <v>773</v>
      </c>
    </row>
    <row r="4714" spans="1:2">
      <c r="A4714" s="23">
        <v>1046</v>
      </c>
      <c r="B4714" s="23" t="s">
        <v>773</v>
      </c>
    </row>
    <row r="4715" spans="1:2">
      <c r="A4715" s="23">
        <v>1046</v>
      </c>
      <c r="B4715" s="23" t="s">
        <v>773</v>
      </c>
    </row>
    <row r="4716" spans="1:2">
      <c r="A4716" s="23">
        <v>1046</v>
      </c>
      <c r="B4716" s="23" t="s">
        <v>773</v>
      </c>
    </row>
    <row r="4717" spans="1:2">
      <c r="A4717" s="23">
        <v>1046</v>
      </c>
      <c r="B4717" s="23" t="s">
        <v>773</v>
      </c>
    </row>
    <row r="4718" spans="1:2">
      <c r="A4718" s="23">
        <v>1046</v>
      </c>
      <c r="B4718" s="23" t="s">
        <v>773</v>
      </c>
    </row>
    <row r="4719" spans="1:2">
      <c r="A4719" s="23">
        <v>1046</v>
      </c>
      <c r="B4719" s="23" t="s">
        <v>773</v>
      </c>
    </row>
    <row r="4720" spans="1:2">
      <c r="A4720" s="23">
        <v>1046</v>
      </c>
      <c r="B4720" s="23" t="s">
        <v>773</v>
      </c>
    </row>
    <row r="4721" spans="1:2">
      <c r="A4721" s="23">
        <v>1046</v>
      </c>
      <c r="B4721" s="23" t="s">
        <v>773</v>
      </c>
    </row>
    <row r="4722" spans="1:2">
      <c r="A4722" s="23">
        <v>1046</v>
      </c>
      <c r="B4722" s="23" t="s">
        <v>773</v>
      </c>
    </row>
    <row r="4723" spans="1:2">
      <c r="A4723" s="23">
        <v>1046</v>
      </c>
      <c r="B4723" s="23" t="s">
        <v>773</v>
      </c>
    </row>
    <row r="4724" spans="1:2">
      <c r="A4724" s="23">
        <v>1046</v>
      </c>
      <c r="B4724" s="23" t="s">
        <v>773</v>
      </c>
    </row>
    <row r="4725" spans="1:2">
      <c r="A4725" s="23">
        <v>1046</v>
      </c>
      <c r="B4725" s="23" t="s">
        <v>773</v>
      </c>
    </row>
    <row r="4726" spans="1:2">
      <c r="A4726" s="23">
        <v>1046</v>
      </c>
      <c r="B4726" s="23" t="s">
        <v>773</v>
      </c>
    </row>
    <row r="4727" spans="1:2">
      <c r="A4727" s="23">
        <v>1046</v>
      </c>
      <c r="B4727" s="23" t="s">
        <v>773</v>
      </c>
    </row>
    <row r="4728" spans="1:2">
      <c r="A4728" s="23">
        <v>1046</v>
      </c>
      <c r="B4728" s="23" t="s">
        <v>773</v>
      </c>
    </row>
    <row r="4729" spans="1:2">
      <c r="A4729" s="23">
        <v>1046</v>
      </c>
      <c r="B4729" s="23" t="s">
        <v>773</v>
      </c>
    </row>
    <row r="4730" spans="1:2">
      <c r="A4730" s="23">
        <v>1046</v>
      </c>
      <c r="B4730" s="23" t="s">
        <v>773</v>
      </c>
    </row>
    <row r="4731" spans="1:2">
      <c r="A4731" s="23">
        <v>1046</v>
      </c>
      <c r="B4731" s="23" t="s">
        <v>773</v>
      </c>
    </row>
    <row r="4732" spans="1:2">
      <c r="A4732" s="23">
        <v>1046</v>
      </c>
      <c r="B4732" s="23" t="s">
        <v>773</v>
      </c>
    </row>
    <row r="4733" spans="1:2">
      <c r="A4733" s="23">
        <v>1046</v>
      </c>
      <c r="B4733" s="23" t="s">
        <v>773</v>
      </c>
    </row>
    <row r="4734" spans="1:2">
      <c r="A4734" s="23">
        <v>1046</v>
      </c>
      <c r="B4734" s="23" t="s">
        <v>773</v>
      </c>
    </row>
    <row r="4735" spans="1:2">
      <c r="A4735" s="23">
        <v>1046</v>
      </c>
      <c r="B4735" s="23" t="s">
        <v>773</v>
      </c>
    </row>
    <row r="4736" spans="1:2">
      <c r="A4736" s="23">
        <v>1046</v>
      </c>
      <c r="B4736" s="23" t="s">
        <v>773</v>
      </c>
    </row>
    <row r="4737" spans="1:2">
      <c r="A4737" s="23">
        <v>1046</v>
      </c>
      <c r="B4737" s="23" t="s">
        <v>773</v>
      </c>
    </row>
    <row r="4738" spans="1:2">
      <c r="A4738" s="23">
        <v>1046</v>
      </c>
      <c r="B4738" s="23" t="s">
        <v>773</v>
      </c>
    </row>
    <row r="4739" spans="1:2">
      <c r="A4739" s="23">
        <v>1046</v>
      </c>
      <c r="B4739" s="23" t="s">
        <v>773</v>
      </c>
    </row>
    <row r="4740" spans="1:2">
      <c r="A4740" s="23">
        <v>1046</v>
      </c>
      <c r="B4740" s="23" t="s">
        <v>773</v>
      </c>
    </row>
    <row r="4741" spans="1:2">
      <c r="A4741" s="23">
        <v>1046</v>
      </c>
      <c r="B4741" s="23" t="s">
        <v>773</v>
      </c>
    </row>
    <row r="4742" spans="1:2">
      <c r="A4742" s="23">
        <v>1046</v>
      </c>
      <c r="B4742" s="23" t="s">
        <v>773</v>
      </c>
    </row>
    <row r="4743" spans="1:2">
      <c r="A4743" s="23">
        <v>1046</v>
      </c>
      <c r="B4743" s="23" t="s">
        <v>773</v>
      </c>
    </row>
    <row r="4744" spans="1:2">
      <c r="A4744" s="23">
        <v>1046</v>
      </c>
      <c r="B4744" s="23" t="s">
        <v>773</v>
      </c>
    </row>
    <row r="4745" spans="1:2">
      <c r="A4745" s="23">
        <v>1046</v>
      </c>
      <c r="B4745" s="23" t="s">
        <v>773</v>
      </c>
    </row>
    <row r="4746" spans="1:2">
      <c r="A4746" s="23">
        <v>1046</v>
      </c>
      <c r="B4746" s="23" t="s">
        <v>773</v>
      </c>
    </row>
    <row r="4747" spans="1:2">
      <c r="A4747" s="23">
        <v>1046</v>
      </c>
      <c r="B4747" s="23" t="s">
        <v>773</v>
      </c>
    </row>
    <row r="4748" spans="1:2">
      <c r="A4748" s="23">
        <v>1046</v>
      </c>
      <c r="B4748" s="23" t="s">
        <v>773</v>
      </c>
    </row>
    <row r="4749" spans="1:2">
      <c r="A4749" s="23">
        <v>1046</v>
      </c>
      <c r="B4749" s="23" t="s">
        <v>773</v>
      </c>
    </row>
    <row r="4750" spans="1:2">
      <c r="A4750" s="23">
        <v>1046</v>
      </c>
      <c r="B4750" s="23" t="s">
        <v>773</v>
      </c>
    </row>
    <row r="4751" spans="1:2">
      <c r="A4751" s="23">
        <v>1046</v>
      </c>
      <c r="B4751" s="23" t="s">
        <v>773</v>
      </c>
    </row>
    <row r="4752" spans="1:2">
      <c r="A4752" s="23">
        <v>1046</v>
      </c>
      <c r="B4752" s="23" t="s">
        <v>773</v>
      </c>
    </row>
    <row r="4753" spans="1:2">
      <c r="A4753" s="23">
        <v>1046</v>
      </c>
      <c r="B4753" s="23" t="s">
        <v>773</v>
      </c>
    </row>
    <row r="4754" spans="1:2">
      <c r="A4754" s="23">
        <v>1046</v>
      </c>
      <c r="B4754" s="23" t="s">
        <v>773</v>
      </c>
    </row>
    <row r="4755" spans="1:2">
      <c r="A4755" s="23">
        <v>1046</v>
      </c>
      <c r="B4755" s="23" t="s">
        <v>773</v>
      </c>
    </row>
    <row r="4756" spans="1:2">
      <c r="A4756" s="23">
        <v>1046</v>
      </c>
      <c r="B4756" s="23" t="s">
        <v>773</v>
      </c>
    </row>
    <row r="4757" spans="1:2">
      <c r="A4757" s="23">
        <v>1046</v>
      </c>
      <c r="B4757" s="23" t="s">
        <v>773</v>
      </c>
    </row>
    <row r="4758" spans="1:2">
      <c r="A4758" s="23">
        <v>1046</v>
      </c>
      <c r="B4758" s="23" t="s">
        <v>773</v>
      </c>
    </row>
    <row r="4759" spans="1:2">
      <c r="A4759" s="23">
        <v>1046</v>
      </c>
      <c r="B4759" s="23" t="s">
        <v>773</v>
      </c>
    </row>
    <row r="4760" spans="1:2">
      <c r="A4760" s="23">
        <v>1046</v>
      </c>
      <c r="B4760" s="23" t="s">
        <v>773</v>
      </c>
    </row>
    <row r="4761" spans="1:2">
      <c r="A4761" s="23">
        <v>1046</v>
      </c>
      <c r="B4761" s="23" t="s">
        <v>773</v>
      </c>
    </row>
    <row r="4762" spans="1:2">
      <c r="A4762" s="23">
        <v>1046</v>
      </c>
      <c r="B4762" s="23" t="s">
        <v>773</v>
      </c>
    </row>
    <row r="4763" spans="1:2">
      <c r="A4763" s="23">
        <v>1046</v>
      </c>
      <c r="B4763" s="23" t="s">
        <v>773</v>
      </c>
    </row>
    <row r="4764" spans="1:2">
      <c r="A4764" s="23">
        <v>1046</v>
      </c>
      <c r="B4764" s="23" t="s">
        <v>773</v>
      </c>
    </row>
    <row r="4765" spans="1:2">
      <c r="A4765" s="23">
        <v>1046</v>
      </c>
      <c r="B4765" s="23" t="s">
        <v>773</v>
      </c>
    </row>
    <row r="4766" spans="1:2">
      <c r="A4766" s="23">
        <v>1046</v>
      </c>
      <c r="B4766" s="23" t="s">
        <v>773</v>
      </c>
    </row>
    <row r="4767" spans="1:2">
      <c r="A4767" s="23">
        <v>1046</v>
      </c>
      <c r="B4767" s="23" t="s">
        <v>773</v>
      </c>
    </row>
    <row r="4768" spans="1:2">
      <c r="A4768" s="23">
        <v>1046</v>
      </c>
      <c r="B4768" s="23" t="s">
        <v>773</v>
      </c>
    </row>
    <row r="4769" spans="1:2">
      <c r="A4769" s="23">
        <v>1046</v>
      </c>
      <c r="B4769" s="23" t="s">
        <v>773</v>
      </c>
    </row>
    <row r="4770" spans="1:2">
      <c r="A4770" s="23">
        <v>1046</v>
      </c>
      <c r="B4770" s="23" t="s">
        <v>773</v>
      </c>
    </row>
    <row r="4771" spans="1:2">
      <c r="A4771" s="23">
        <v>1046</v>
      </c>
      <c r="B4771" s="23" t="s">
        <v>773</v>
      </c>
    </row>
    <row r="4772" spans="1:2">
      <c r="A4772" s="23">
        <v>1046</v>
      </c>
      <c r="B4772" s="23" t="s">
        <v>773</v>
      </c>
    </row>
    <row r="4773" spans="1:2">
      <c r="A4773" s="23">
        <v>1046</v>
      </c>
      <c r="B4773" s="23" t="s">
        <v>773</v>
      </c>
    </row>
    <row r="4774" spans="1:2">
      <c r="A4774" s="23">
        <v>1046</v>
      </c>
      <c r="B4774" s="23" t="s">
        <v>773</v>
      </c>
    </row>
    <row r="4775" spans="1:2">
      <c r="A4775" s="23">
        <v>1046</v>
      </c>
      <c r="B4775" s="23" t="s">
        <v>773</v>
      </c>
    </row>
    <row r="4776" spans="1:2">
      <c r="A4776" s="23">
        <v>1046</v>
      </c>
      <c r="B4776" s="23" t="s">
        <v>773</v>
      </c>
    </row>
    <row r="4777" spans="1:2">
      <c r="A4777" s="23">
        <v>1046</v>
      </c>
      <c r="B4777" s="23" t="s">
        <v>773</v>
      </c>
    </row>
    <row r="4778" spans="1:2">
      <c r="A4778" s="23">
        <v>1046</v>
      </c>
      <c r="B4778" s="23" t="s">
        <v>773</v>
      </c>
    </row>
    <row r="4779" spans="1:2">
      <c r="A4779" s="23">
        <v>1046</v>
      </c>
      <c r="B4779" s="23" t="s">
        <v>773</v>
      </c>
    </row>
    <row r="4780" spans="1:2">
      <c r="A4780" s="23">
        <v>1046</v>
      </c>
      <c r="B4780" s="23" t="s">
        <v>773</v>
      </c>
    </row>
    <row r="4781" spans="1:2">
      <c r="A4781" s="23">
        <v>1046</v>
      </c>
      <c r="B4781" s="23" t="s">
        <v>773</v>
      </c>
    </row>
    <row r="4782" spans="1:2">
      <c r="A4782" s="23">
        <v>1046</v>
      </c>
      <c r="B4782" s="23" t="s">
        <v>773</v>
      </c>
    </row>
    <row r="4783" spans="1:2">
      <c r="A4783" s="23">
        <v>1046</v>
      </c>
      <c r="B4783" s="23" t="s">
        <v>773</v>
      </c>
    </row>
    <row r="4784" spans="1:2">
      <c r="A4784" s="23">
        <v>1046</v>
      </c>
      <c r="B4784" s="23" t="s">
        <v>773</v>
      </c>
    </row>
    <row r="4785" spans="1:2">
      <c r="A4785" s="23">
        <v>1046</v>
      </c>
      <c r="B4785" s="23" t="s">
        <v>773</v>
      </c>
    </row>
    <row r="4786" spans="1:2">
      <c r="A4786" s="23">
        <v>1046</v>
      </c>
      <c r="B4786" s="23" t="s">
        <v>773</v>
      </c>
    </row>
    <row r="4787" spans="1:2">
      <c r="A4787" s="23">
        <v>1046</v>
      </c>
      <c r="B4787" s="23" t="s">
        <v>773</v>
      </c>
    </row>
    <row r="4788" spans="1:2">
      <c r="A4788" s="23">
        <v>1046</v>
      </c>
      <c r="B4788" s="23" t="s">
        <v>773</v>
      </c>
    </row>
    <row r="4789" spans="1:2">
      <c r="A4789" s="23">
        <v>1046</v>
      </c>
      <c r="B4789" s="23" t="s">
        <v>773</v>
      </c>
    </row>
    <row r="4790" spans="1:2">
      <c r="A4790" s="23">
        <v>1046</v>
      </c>
      <c r="B4790" s="23" t="s">
        <v>773</v>
      </c>
    </row>
    <row r="4791" spans="1:2">
      <c r="A4791" s="23">
        <v>1046</v>
      </c>
      <c r="B4791" s="23" t="s">
        <v>773</v>
      </c>
    </row>
    <row r="4792" spans="1:2">
      <c r="A4792" s="23">
        <v>1046</v>
      </c>
      <c r="B4792" s="23" t="s">
        <v>773</v>
      </c>
    </row>
    <row r="4793" spans="1:2">
      <c r="A4793" s="23">
        <v>1046</v>
      </c>
      <c r="B4793" s="23" t="s">
        <v>773</v>
      </c>
    </row>
    <row r="4794" spans="1:2">
      <c r="A4794" s="23">
        <v>1046</v>
      </c>
      <c r="B4794" s="23" t="s">
        <v>773</v>
      </c>
    </row>
    <row r="4795" spans="1:2">
      <c r="A4795" s="23">
        <v>1046</v>
      </c>
      <c r="B4795" s="23" t="s">
        <v>773</v>
      </c>
    </row>
    <row r="4796" spans="1:2">
      <c r="A4796" s="23">
        <v>1046</v>
      </c>
      <c r="B4796" s="23" t="s">
        <v>773</v>
      </c>
    </row>
    <row r="4797" spans="1:2">
      <c r="A4797" s="23">
        <v>1046</v>
      </c>
      <c r="B4797" s="23" t="s">
        <v>773</v>
      </c>
    </row>
    <row r="4798" spans="1:2">
      <c r="A4798" s="23">
        <v>1046</v>
      </c>
      <c r="B4798" s="23" t="s">
        <v>773</v>
      </c>
    </row>
    <row r="4799" spans="1:2">
      <c r="A4799" s="23">
        <v>1046</v>
      </c>
      <c r="B4799" s="23" t="s">
        <v>773</v>
      </c>
    </row>
    <row r="4800" spans="1:2">
      <c r="A4800" s="23">
        <v>1046</v>
      </c>
      <c r="B4800" s="23" t="s">
        <v>773</v>
      </c>
    </row>
    <row r="4801" spans="1:2">
      <c r="A4801" s="23">
        <v>1046</v>
      </c>
      <c r="B4801" s="23" t="s">
        <v>773</v>
      </c>
    </row>
    <row r="4802" spans="1:2">
      <c r="A4802" s="23">
        <v>1046</v>
      </c>
      <c r="B4802" s="23" t="s">
        <v>773</v>
      </c>
    </row>
    <row r="4803" spans="1:2">
      <c r="A4803" s="23">
        <v>1046</v>
      </c>
      <c r="B4803" s="23" t="s">
        <v>773</v>
      </c>
    </row>
    <row r="4804" spans="1:2">
      <c r="A4804" s="23">
        <v>1046</v>
      </c>
      <c r="B4804" s="23" t="s">
        <v>773</v>
      </c>
    </row>
    <row r="4805" spans="1:2">
      <c r="A4805" s="23">
        <v>1046</v>
      </c>
      <c r="B4805" s="23" t="s">
        <v>773</v>
      </c>
    </row>
    <row r="4806" spans="1:2">
      <c r="A4806" s="23">
        <v>1046</v>
      </c>
      <c r="B4806" s="23" t="s">
        <v>773</v>
      </c>
    </row>
    <row r="4807" spans="1:2">
      <c r="A4807" s="23">
        <v>1046</v>
      </c>
      <c r="B4807" s="23" t="s">
        <v>773</v>
      </c>
    </row>
    <row r="4808" spans="1:2">
      <c r="A4808" s="23">
        <v>1046</v>
      </c>
      <c r="B4808" s="23" t="s">
        <v>773</v>
      </c>
    </row>
    <row r="4809" spans="1:2">
      <c r="A4809" s="23">
        <v>1046</v>
      </c>
      <c r="B4809" s="23" t="s">
        <v>773</v>
      </c>
    </row>
    <row r="4810" spans="1:2">
      <c r="A4810" s="23">
        <v>1046</v>
      </c>
      <c r="B4810" s="23" t="s">
        <v>773</v>
      </c>
    </row>
    <row r="4811" spans="1:2">
      <c r="A4811" s="23">
        <v>1046</v>
      </c>
      <c r="B4811" s="23" t="s">
        <v>773</v>
      </c>
    </row>
    <row r="4812" spans="1:2">
      <c r="A4812" s="23">
        <v>1046</v>
      </c>
      <c r="B4812" s="23" t="s">
        <v>773</v>
      </c>
    </row>
    <row r="4813" spans="1:2">
      <c r="A4813" s="23">
        <v>1046</v>
      </c>
      <c r="B4813" s="23" t="s">
        <v>773</v>
      </c>
    </row>
    <row r="4814" spans="1:2">
      <c r="A4814" s="23">
        <v>1046</v>
      </c>
      <c r="B4814" s="23" t="s">
        <v>773</v>
      </c>
    </row>
    <row r="4815" spans="1:2">
      <c r="A4815" s="23">
        <v>1046</v>
      </c>
      <c r="B4815" s="23" t="s">
        <v>773</v>
      </c>
    </row>
    <row r="4816" spans="1:2">
      <c r="A4816" s="23">
        <v>1047</v>
      </c>
      <c r="B4816" s="23" t="s">
        <v>774</v>
      </c>
    </row>
    <row r="4817" spans="1:2">
      <c r="A4817" s="23">
        <v>1047</v>
      </c>
      <c r="B4817" s="23" t="s">
        <v>774</v>
      </c>
    </row>
    <row r="4818" spans="1:2">
      <c r="A4818" s="23">
        <v>1047</v>
      </c>
      <c r="B4818" s="23" t="s">
        <v>774</v>
      </c>
    </row>
    <row r="4819" spans="1:2">
      <c r="A4819" s="23">
        <v>1047</v>
      </c>
      <c r="B4819" s="23" t="s">
        <v>774</v>
      </c>
    </row>
    <row r="4820" spans="1:2">
      <c r="A4820" s="23">
        <v>1047</v>
      </c>
      <c r="B4820" s="23" t="s">
        <v>774</v>
      </c>
    </row>
    <row r="4821" spans="1:2">
      <c r="A4821" s="23">
        <v>1047</v>
      </c>
      <c r="B4821" s="23" t="s">
        <v>774</v>
      </c>
    </row>
    <row r="4822" spans="1:2">
      <c r="A4822" s="23">
        <v>1047</v>
      </c>
      <c r="B4822" s="23" t="s">
        <v>774</v>
      </c>
    </row>
    <row r="4823" spans="1:2">
      <c r="A4823" s="23">
        <v>1047</v>
      </c>
      <c r="B4823" s="23" t="s">
        <v>774</v>
      </c>
    </row>
    <row r="4824" spans="1:2">
      <c r="A4824" s="23">
        <v>1047</v>
      </c>
      <c r="B4824" s="23" t="s">
        <v>774</v>
      </c>
    </row>
    <row r="4825" spans="1:2">
      <c r="A4825" s="23">
        <v>1047</v>
      </c>
      <c r="B4825" s="23" t="s">
        <v>774</v>
      </c>
    </row>
    <row r="4826" spans="1:2">
      <c r="A4826" s="23">
        <v>1047</v>
      </c>
      <c r="B4826" s="23" t="s">
        <v>774</v>
      </c>
    </row>
    <row r="4827" spans="1:2">
      <c r="A4827" s="23">
        <v>1047</v>
      </c>
      <c r="B4827" s="23" t="s">
        <v>774</v>
      </c>
    </row>
    <row r="4828" spans="1:2">
      <c r="A4828" s="23">
        <v>1047</v>
      </c>
      <c r="B4828" s="23" t="s">
        <v>774</v>
      </c>
    </row>
    <row r="4829" spans="1:2">
      <c r="A4829" s="23">
        <v>1047</v>
      </c>
      <c r="B4829" s="23" t="s">
        <v>774</v>
      </c>
    </row>
    <row r="4830" spans="1:2">
      <c r="A4830" s="23">
        <v>1047</v>
      </c>
      <c r="B4830" s="23" t="s">
        <v>774</v>
      </c>
    </row>
    <row r="4831" spans="1:2">
      <c r="A4831" s="23">
        <v>1047</v>
      </c>
      <c r="B4831" s="23" t="s">
        <v>774</v>
      </c>
    </row>
    <row r="4832" spans="1:2">
      <c r="A4832" s="23">
        <v>1047</v>
      </c>
      <c r="B4832" s="23" t="s">
        <v>774</v>
      </c>
    </row>
    <row r="4833" spans="1:2">
      <c r="A4833" s="23">
        <v>1047</v>
      </c>
      <c r="B4833" s="23" t="s">
        <v>774</v>
      </c>
    </row>
    <row r="4834" spans="1:2">
      <c r="A4834" s="23">
        <v>1047</v>
      </c>
      <c r="B4834" s="23" t="s">
        <v>774</v>
      </c>
    </row>
    <row r="4835" spans="1:2">
      <c r="A4835" s="23">
        <v>1047</v>
      </c>
      <c r="B4835" s="23" t="s">
        <v>774</v>
      </c>
    </row>
    <row r="4836" spans="1:2">
      <c r="A4836" s="23">
        <v>1047</v>
      </c>
      <c r="B4836" s="23" t="s">
        <v>774</v>
      </c>
    </row>
    <row r="4837" spans="1:2">
      <c r="A4837" s="23">
        <v>1047</v>
      </c>
      <c r="B4837" s="23" t="s">
        <v>774</v>
      </c>
    </row>
    <row r="4838" spans="1:2">
      <c r="A4838" s="23">
        <v>1047</v>
      </c>
      <c r="B4838" s="23" t="s">
        <v>774</v>
      </c>
    </row>
    <row r="4839" spans="1:2">
      <c r="A4839" s="23">
        <v>1047</v>
      </c>
      <c r="B4839" s="23" t="s">
        <v>774</v>
      </c>
    </row>
    <row r="4840" spans="1:2">
      <c r="A4840" s="23">
        <v>1047</v>
      </c>
      <c r="B4840" s="23" t="s">
        <v>774</v>
      </c>
    </row>
    <row r="4841" spans="1:2">
      <c r="A4841" s="23">
        <v>1047</v>
      </c>
      <c r="B4841" s="23" t="s">
        <v>774</v>
      </c>
    </row>
    <row r="4842" spans="1:2">
      <c r="A4842" s="23">
        <v>1047</v>
      </c>
      <c r="B4842" s="23" t="s">
        <v>774</v>
      </c>
    </row>
    <row r="4843" spans="1:2">
      <c r="A4843" s="23">
        <v>1047</v>
      </c>
      <c r="B4843" s="23" t="s">
        <v>774</v>
      </c>
    </row>
    <row r="4844" spans="1:2">
      <c r="A4844" s="23">
        <v>1047</v>
      </c>
      <c r="B4844" s="23" t="s">
        <v>774</v>
      </c>
    </row>
    <row r="4845" spans="1:2">
      <c r="A4845" s="23">
        <v>1047</v>
      </c>
      <c r="B4845" s="23" t="s">
        <v>774</v>
      </c>
    </row>
    <row r="4846" spans="1:2">
      <c r="A4846" s="23">
        <v>1047</v>
      </c>
      <c r="B4846" s="23" t="s">
        <v>774</v>
      </c>
    </row>
    <row r="4847" spans="1:2">
      <c r="A4847" s="23">
        <v>1047</v>
      </c>
      <c r="B4847" s="23" t="s">
        <v>774</v>
      </c>
    </row>
    <row r="4848" spans="1:2">
      <c r="A4848" s="23">
        <v>1047</v>
      </c>
      <c r="B4848" s="23" t="s">
        <v>774</v>
      </c>
    </row>
    <row r="4849" spans="1:2">
      <c r="A4849" s="23">
        <v>1047</v>
      </c>
      <c r="B4849" s="23" t="s">
        <v>774</v>
      </c>
    </row>
    <row r="4850" spans="1:2">
      <c r="A4850" s="23">
        <v>1047</v>
      </c>
      <c r="B4850" s="23" t="s">
        <v>774</v>
      </c>
    </row>
    <row r="4851" spans="1:2">
      <c r="A4851" s="23">
        <v>1047</v>
      </c>
      <c r="B4851" s="23" t="s">
        <v>774</v>
      </c>
    </row>
    <row r="4852" spans="1:2">
      <c r="A4852" s="23">
        <v>1047</v>
      </c>
      <c r="B4852" s="23" t="s">
        <v>774</v>
      </c>
    </row>
    <row r="4853" spans="1:2">
      <c r="A4853" s="23">
        <v>1047</v>
      </c>
      <c r="B4853" s="23" t="s">
        <v>774</v>
      </c>
    </row>
    <row r="4854" spans="1:2">
      <c r="A4854" s="23">
        <v>1047</v>
      </c>
      <c r="B4854" s="23" t="s">
        <v>774</v>
      </c>
    </row>
    <row r="4855" spans="1:2">
      <c r="A4855" s="23">
        <v>1047</v>
      </c>
      <c r="B4855" s="23" t="s">
        <v>774</v>
      </c>
    </row>
    <row r="4856" spans="1:2">
      <c r="A4856" s="23">
        <v>1047</v>
      </c>
      <c r="B4856" s="23" t="s">
        <v>774</v>
      </c>
    </row>
    <row r="4857" spans="1:2">
      <c r="A4857" s="23">
        <v>1047</v>
      </c>
      <c r="B4857" s="23" t="s">
        <v>774</v>
      </c>
    </row>
    <row r="4858" spans="1:2">
      <c r="A4858" s="23">
        <v>1047</v>
      </c>
      <c r="B4858" s="23" t="s">
        <v>774</v>
      </c>
    </row>
    <row r="4859" spans="1:2">
      <c r="A4859" s="23">
        <v>1047</v>
      </c>
      <c r="B4859" s="23" t="s">
        <v>774</v>
      </c>
    </row>
    <row r="4860" spans="1:2">
      <c r="A4860" s="23">
        <v>1047</v>
      </c>
      <c r="B4860" s="23" t="s">
        <v>774</v>
      </c>
    </row>
    <row r="4861" spans="1:2">
      <c r="A4861" s="23">
        <v>1047</v>
      </c>
      <c r="B4861" s="23" t="s">
        <v>774</v>
      </c>
    </row>
    <row r="4862" spans="1:2">
      <c r="A4862" s="23">
        <v>1047</v>
      </c>
      <c r="B4862" s="23" t="s">
        <v>774</v>
      </c>
    </row>
    <row r="4863" spans="1:2">
      <c r="A4863" s="23">
        <v>1047</v>
      </c>
      <c r="B4863" s="23" t="s">
        <v>774</v>
      </c>
    </row>
    <row r="4864" spans="1:2">
      <c r="A4864" s="23">
        <v>1047</v>
      </c>
      <c r="B4864" s="23" t="s">
        <v>774</v>
      </c>
    </row>
    <row r="4865" spans="1:2">
      <c r="A4865" s="23">
        <v>1047</v>
      </c>
      <c r="B4865" s="23" t="s">
        <v>774</v>
      </c>
    </row>
    <row r="4866" spans="1:2">
      <c r="A4866" s="23">
        <v>1047</v>
      </c>
      <c r="B4866" s="23" t="s">
        <v>774</v>
      </c>
    </row>
    <row r="4867" spans="1:2">
      <c r="A4867" s="23">
        <v>1047</v>
      </c>
      <c r="B4867" s="23" t="s">
        <v>774</v>
      </c>
    </row>
    <row r="4868" spans="1:2">
      <c r="A4868" s="23">
        <v>1047</v>
      </c>
      <c r="B4868" s="23" t="s">
        <v>774</v>
      </c>
    </row>
    <row r="4869" spans="1:2">
      <c r="A4869" s="23">
        <v>1047</v>
      </c>
      <c r="B4869" s="23" t="s">
        <v>774</v>
      </c>
    </row>
    <row r="4870" spans="1:2">
      <c r="A4870" s="23">
        <v>1047</v>
      </c>
      <c r="B4870" s="23" t="s">
        <v>774</v>
      </c>
    </row>
    <row r="4871" spans="1:2">
      <c r="A4871" s="23">
        <v>1047</v>
      </c>
      <c r="B4871" s="23" t="s">
        <v>774</v>
      </c>
    </row>
    <row r="4872" spans="1:2">
      <c r="A4872" s="23">
        <v>1047</v>
      </c>
      <c r="B4872" s="23" t="s">
        <v>774</v>
      </c>
    </row>
    <row r="4873" spans="1:2">
      <c r="A4873" s="23">
        <v>1047</v>
      </c>
      <c r="B4873" s="23" t="s">
        <v>774</v>
      </c>
    </row>
    <row r="4874" spans="1:2">
      <c r="A4874" s="23">
        <v>1047</v>
      </c>
      <c r="B4874" s="23" t="s">
        <v>774</v>
      </c>
    </row>
    <row r="4875" spans="1:2">
      <c r="A4875" s="23">
        <v>1047</v>
      </c>
      <c r="B4875" s="23" t="s">
        <v>774</v>
      </c>
    </row>
    <row r="4876" spans="1:2">
      <c r="A4876" s="23">
        <v>1047</v>
      </c>
      <c r="B4876" s="23" t="s">
        <v>774</v>
      </c>
    </row>
    <row r="4877" spans="1:2">
      <c r="A4877" s="23">
        <v>1047</v>
      </c>
      <c r="B4877" s="23" t="s">
        <v>774</v>
      </c>
    </row>
    <row r="4878" spans="1:2">
      <c r="A4878" s="23">
        <v>1047</v>
      </c>
      <c r="B4878" s="23" t="s">
        <v>774</v>
      </c>
    </row>
    <row r="4879" spans="1:2">
      <c r="A4879" s="23">
        <v>1047</v>
      </c>
      <c r="B4879" s="23" t="s">
        <v>774</v>
      </c>
    </row>
    <row r="4880" spans="1:2">
      <c r="A4880" s="23">
        <v>1047</v>
      </c>
      <c r="B4880" s="23" t="s">
        <v>774</v>
      </c>
    </row>
    <row r="4881" spans="1:2">
      <c r="A4881" s="23">
        <v>1047</v>
      </c>
      <c r="B4881" s="23" t="s">
        <v>774</v>
      </c>
    </row>
    <row r="4882" spans="1:2">
      <c r="A4882" s="23">
        <v>1047</v>
      </c>
      <c r="B4882" s="23" t="s">
        <v>774</v>
      </c>
    </row>
    <row r="4883" spans="1:2">
      <c r="A4883" s="23">
        <v>1047</v>
      </c>
      <c r="B4883" s="23" t="s">
        <v>774</v>
      </c>
    </row>
    <row r="4884" spans="1:2">
      <c r="A4884" s="23">
        <v>1047</v>
      </c>
      <c r="B4884" s="23" t="s">
        <v>774</v>
      </c>
    </row>
    <row r="4885" spans="1:2">
      <c r="A4885" s="23">
        <v>1047</v>
      </c>
      <c r="B4885" s="23" t="s">
        <v>774</v>
      </c>
    </row>
    <row r="4886" spans="1:2">
      <c r="A4886" s="23">
        <v>1047</v>
      </c>
      <c r="B4886" s="23" t="s">
        <v>774</v>
      </c>
    </row>
    <row r="4887" spans="1:2">
      <c r="A4887" s="23">
        <v>1047</v>
      </c>
      <c r="B4887" s="23" t="s">
        <v>774</v>
      </c>
    </row>
    <row r="4888" spans="1:2">
      <c r="A4888" s="23">
        <v>1047</v>
      </c>
      <c r="B4888" s="23" t="s">
        <v>774</v>
      </c>
    </row>
    <row r="4889" spans="1:2">
      <c r="A4889" s="23">
        <v>1047</v>
      </c>
      <c r="B4889" s="23" t="s">
        <v>774</v>
      </c>
    </row>
    <row r="4890" spans="1:2">
      <c r="A4890" s="23">
        <v>1047</v>
      </c>
      <c r="B4890" s="23" t="s">
        <v>774</v>
      </c>
    </row>
    <row r="4891" spans="1:2">
      <c r="A4891" s="23">
        <v>1047</v>
      </c>
      <c r="B4891" s="23" t="s">
        <v>774</v>
      </c>
    </row>
    <row r="4892" spans="1:2">
      <c r="A4892" s="23">
        <v>1047</v>
      </c>
      <c r="B4892" s="23" t="s">
        <v>774</v>
      </c>
    </row>
    <row r="4893" spans="1:2">
      <c r="A4893" s="23">
        <v>1047</v>
      </c>
      <c r="B4893" s="23" t="s">
        <v>774</v>
      </c>
    </row>
    <row r="4894" spans="1:2">
      <c r="A4894" s="23">
        <v>1047</v>
      </c>
      <c r="B4894" s="23" t="s">
        <v>774</v>
      </c>
    </row>
    <row r="4895" spans="1:2">
      <c r="A4895" s="23">
        <v>1047</v>
      </c>
      <c r="B4895" s="23" t="s">
        <v>774</v>
      </c>
    </row>
    <row r="4896" spans="1:2">
      <c r="A4896" s="23">
        <v>1047</v>
      </c>
      <c r="B4896" s="23" t="s">
        <v>774</v>
      </c>
    </row>
    <row r="4897" spans="1:2">
      <c r="A4897" s="23">
        <v>1047</v>
      </c>
      <c r="B4897" s="23" t="s">
        <v>774</v>
      </c>
    </row>
    <row r="4898" spans="1:2">
      <c r="A4898" s="23">
        <v>1047</v>
      </c>
      <c r="B4898" s="23" t="s">
        <v>774</v>
      </c>
    </row>
    <row r="4899" spans="1:2">
      <c r="A4899" s="23">
        <v>1047</v>
      </c>
      <c r="B4899" s="23" t="s">
        <v>774</v>
      </c>
    </row>
    <row r="4900" spans="1:2">
      <c r="A4900" s="23">
        <v>1047</v>
      </c>
      <c r="B4900" s="23" t="s">
        <v>774</v>
      </c>
    </row>
    <row r="4901" spans="1:2">
      <c r="A4901" s="23">
        <v>1047</v>
      </c>
      <c r="B4901" s="23" t="s">
        <v>774</v>
      </c>
    </row>
    <row r="4902" spans="1:2">
      <c r="A4902" s="23">
        <v>1047</v>
      </c>
      <c r="B4902" s="23" t="s">
        <v>774</v>
      </c>
    </row>
    <row r="4903" spans="1:2">
      <c r="A4903" s="23">
        <v>1047</v>
      </c>
      <c r="B4903" s="23" t="s">
        <v>774</v>
      </c>
    </row>
    <row r="4904" spans="1:2">
      <c r="A4904" s="23">
        <v>1047</v>
      </c>
      <c r="B4904" s="23" t="s">
        <v>774</v>
      </c>
    </row>
    <row r="4905" spans="1:2">
      <c r="A4905" s="23">
        <v>1047</v>
      </c>
      <c r="B4905" s="23" t="s">
        <v>774</v>
      </c>
    </row>
    <row r="4906" spans="1:2">
      <c r="A4906" s="23">
        <v>1047</v>
      </c>
      <c r="B4906" s="23" t="s">
        <v>774</v>
      </c>
    </row>
    <row r="4907" spans="1:2">
      <c r="A4907" s="23">
        <v>1047</v>
      </c>
      <c r="B4907" s="23" t="s">
        <v>774</v>
      </c>
    </row>
    <row r="4908" spans="1:2">
      <c r="A4908" s="23">
        <v>1047</v>
      </c>
      <c r="B4908" s="23" t="s">
        <v>774</v>
      </c>
    </row>
    <row r="4909" spans="1:2">
      <c r="A4909" s="23">
        <v>1047</v>
      </c>
      <c r="B4909" s="23" t="s">
        <v>774</v>
      </c>
    </row>
    <row r="4910" spans="1:2">
      <c r="A4910" s="23">
        <v>1047</v>
      </c>
      <c r="B4910" s="23" t="s">
        <v>774</v>
      </c>
    </row>
    <row r="4911" spans="1:2">
      <c r="A4911" s="23">
        <v>1047</v>
      </c>
      <c r="B4911" s="23" t="s">
        <v>774</v>
      </c>
    </row>
    <row r="4912" spans="1:2">
      <c r="A4912" s="23">
        <v>1047</v>
      </c>
      <c r="B4912" s="23" t="s">
        <v>774</v>
      </c>
    </row>
    <row r="4913" spans="1:2">
      <c r="A4913" s="23">
        <v>1047</v>
      </c>
      <c r="B4913" s="23" t="s">
        <v>774</v>
      </c>
    </row>
    <row r="4914" spans="1:2">
      <c r="A4914" s="23">
        <v>1047</v>
      </c>
      <c r="B4914" s="23" t="s">
        <v>774</v>
      </c>
    </row>
    <row r="4915" spans="1:2">
      <c r="A4915" s="23">
        <v>1047</v>
      </c>
      <c r="B4915" s="23" t="s">
        <v>774</v>
      </c>
    </row>
    <row r="4916" spans="1:2">
      <c r="A4916" s="23">
        <v>1047</v>
      </c>
      <c r="B4916" s="23" t="s">
        <v>774</v>
      </c>
    </row>
    <row r="4917" spans="1:2">
      <c r="A4917" s="23">
        <v>1047</v>
      </c>
      <c r="B4917" s="23" t="s">
        <v>774</v>
      </c>
    </row>
    <row r="4918" spans="1:2">
      <c r="A4918" s="23">
        <v>1047</v>
      </c>
      <c r="B4918" s="23" t="s">
        <v>774</v>
      </c>
    </row>
    <row r="4919" spans="1:2">
      <c r="A4919" s="23">
        <v>1047</v>
      </c>
      <c r="B4919" s="23" t="s">
        <v>774</v>
      </c>
    </row>
    <row r="4920" spans="1:2">
      <c r="A4920" s="23">
        <v>1047</v>
      </c>
      <c r="B4920" s="23" t="s">
        <v>774</v>
      </c>
    </row>
    <row r="4921" spans="1:2">
      <c r="A4921" s="23">
        <v>1047</v>
      </c>
      <c r="B4921" s="23" t="s">
        <v>774</v>
      </c>
    </row>
    <row r="4922" spans="1:2">
      <c r="A4922" s="23">
        <v>1047</v>
      </c>
      <c r="B4922" s="23" t="s">
        <v>774</v>
      </c>
    </row>
    <row r="4923" spans="1:2">
      <c r="A4923" s="23">
        <v>1047</v>
      </c>
      <c r="B4923" s="23" t="s">
        <v>774</v>
      </c>
    </row>
    <row r="4924" spans="1:2">
      <c r="A4924" s="23">
        <v>1047</v>
      </c>
      <c r="B4924" s="23" t="s">
        <v>774</v>
      </c>
    </row>
    <row r="4925" spans="1:2">
      <c r="A4925" s="23">
        <v>1047</v>
      </c>
      <c r="B4925" s="23" t="s">
        <v>774</v>
      </c>
    </row>
    <row r="4926" spans="1:2">
      <c r="A4926" s="23">
        <v>1047</v>
      </c>
      <c r="B4926" s="23" t="s">
        <v>774</v>
      </c>
    </row>
    <row r="4927" spans="1:2">
      <c r="A4927" s="23">
        <v>1047</v>
      </c>
      <c r="B4927" s="23" t="s">
        <v>774</v>
      </c>
    </row>
    <row r="4928" spans="1:2">
      <c r="A4928" s="23">
        <v>1047</v>
      </c>
      <c r="B4928" s="23" t="s">
        <v>774</v>
      </c>
    </row>
    <row r="4929" spans="1:2">
      <c r="A4929" s="23">
        <v>1047</v>
      </c>
      <c r="B4929" s="23" t="s">
        <v>774</v>
      </c>
    </row>
    <row r="4930" spans="1:2">
      <c r="A4930" s="23">
        <v>1047</v>
      </c>
      <c r="B4930" s="23" t="s">
        <v>774</v>
      </c>
    </row>
    <row r="4931" spans="1:2">
      <c r="A4931" s="23">
        <v>1047</v>
      </c>
      <c r="B4931" s="23" t="s">
        <v>774</v>
      </c>
    </row>
    <row r="4932" spans="1:2">
      <c r="A4932" s="23">
        <v>1047</v>
      </c>
      <c r="B4932" s="23" t="s">
        <v>774</v>
      </c>
    </row>
    <row r="4933" spans="1:2">
      <c r="A4933" s="23">
        <v>1047</v>
      </c>
      <c r="B4933" s="23" t="s">
        <v>774</v>
      </c>
    </row>
    <row r="4934" spans="1:2">
      <c r="A4934" s="23">
        <v>1047</v>
      </c>
      <c r="B4934" s="23" t="s">
        <v>774</v>
      </c>
    </row>
    <row r="4935" spans="1:2">
      <c r="A4935" s="23">
        <v>1047</v>
      </c>
      <c r="B4935" s="23" t="s">
        <v>774</v>
      </c>
    </row>
    <row r="4936" spans="1:2">
      <c r="A4936" s="23">
        <v>1047</v>
      </c>
      <c r="B4936" s="23" t="s">
        <v>774</v>
      </c>
    </row>
    <row r="4937" spans="1:2">
      <c r="A4937" s="23">
        <v>1047</v>
      </c>
      <c r="B4937" s="23" t="s">
        <v>774</v>
      </c>
    </row>
    <row r="4938" spans="1:2">
      <c r="A4938" s="23">
        <v>1047</v>
      </c>
      <c r="B4938" s="23" t="s">
        <v>774</v>
      </c>
    </row>
    <row r="4939" spans="1:2">
      <c r="A4939" s="23">
        <v>1047</v>
      </c>
      <c r="B4939" s="23" t="s">
        <v>774</v>
      </c>
    </row>
    <row r="4940" spans="1:2">
      <c r="A4940" s="23">
        <v>1047</v>
      </c>
      <c r="B4940" s="23" t="s">
        <v>774</v>
      </c>
    </row>
    <row r="4941" spans="1:2">
      <c r="A4941" s="23">
        <v>1047</v>
      </c>
      <c r="B4941" s="23" t="s">
        <v>774</v>
      </c>
    </row>
    <row r="4942" spans="1:2">
      <c r="A4942" s="23">
        <v>1047</v>
      </c>
      <c r="B4942" s="23" t="s">
        <v>774</v>
      </c>
    </row>
    <row r="4943" spans="1:2">
      <c r="A4943" s="23">
        <v>1047</v>
      </c>
      <c r="B4943" s="23" t="s">
        <v>774</v>
      </c>
    </row>
    <row r="4944" spans="1:2">
      <c r="A4944" s="23">
        <v>1047</v>
      </c>
      <c r="B4944" s="23" t="s">
        <v>774</v>
      </c>
    </row>
    <row r="4945" spans="1:2">
      <c r="A4945" s="23">
        <v>1047</v>
      </c>
      <c r="B4945" s="23" t="s">
        <v>774</v>
      </c>
    </row>
    <row r="4946" spans="1:2">
      <c r="A4946" s="23">
        <v>1047</v>
      </c>
      <c r="B4946" s="23" t="s">
        <v>774</v>
      </c>
    </row>
    <row r="4947" spans="1:2">
      <c r="A4947" s="23">
        <v>1047</v>
      </c>
      <c r="B4947" s="23" t="s">
        <v>774</v>
      </c>
    </row>
    <row r="4948" spans="1:2">
      <c r="A4948" s="23">
        <v>1047</v>
      </c>
      <c r="B4948" s="23" t="s">
        <v>774</v>
      </c>
    </row>
    <row r="4949" spans="1:2">
      <c r="A4949" s="23">
        <v>1047</v>
      </c>
      <c r="B4949" s="23" t="s">
        <v>774</v>
      </c>
    </row>
    <row r="4950" spans="1:2">
      <c r="A4950" s="23">
        <v>1047</v>
      </c>
      <c r="B4950" s="23" t="s">
        <v>774</v>
      </c>
    </row>
    <row r="4951" spans="1:2">
      <c r="A4951" s="23">
        <v>1047</v>
      </c>
      <c r="B4951" s="23" t="s">
        <v>774</v>
      </c>
    </row>
    <row r="4952" spans="1:2">
      <c r="A4952" s="23">
        <v>1047</v>
      </c>
      <c r="B4952" s="23" t="s">
        <v>774</v>
      </c>
    </row>
    <row r="4953" spans="1:2">
      <c r="A4953" s="23">
        <v>1047</v>
      </c>
      <c r="B4953" s="23" t="s">
        <v>774</v>
      </c>
    </row>
    <row r="4954" spans="1:2">
      <c r="A4954" s="23">
        <v>1047</v>
      </c>
      <c r="B4954" s="23" t="s">
        <v>774</v>
      </c>
    </row>
    <row r="4955" spans="1:2">
      <c r="A4955" s="23">
        <v>1047</v>
      </c>
      <c r="B4955" s="23" t="s">
        <v>774</v>
      </c>
    </row>
    <row r="4956" spans="1:2">
      <c r="A4956" s="23">
        <v>1048</v>
      </c>
      <c r="B4956" s="23" t="s">
        <v>775</v>
      </c>
    </row>
    <row r="4957" spans="1:2">
      <c r="A4957" s="23">
        <v>1048</v>
      </c>
      <c r="B4957" s="23" t="s">
        <v>775</v>
      </c>
    </row>
    <row r="4958" spans="1:2">
      <c r="A4958" s="23">
        <v>1048</v>
      </c>
      <c r="B4958" s="23" t="s">
        <v>775</v>
      </c>
    </row>
    <row r="4959" spans="1:2">
      <c r="A4959" s="23">
        <v>1048</v>
      </c>
      <c r="B4959" s="23" t="s">
        <v>775</v>
      </c>
    </row>
    <row r="4960" spans="1:2">
      <c r="A4960" s="23">
        <v>1048</v>
      </c>
      <c r="B4960" s="23" t="s">
        <v>775</v>
      </c>
    </row>
    <row r="4961" spans="1:2">
      <c r="A4961" s="23">
        <v>1048</v>
      </c>
      <c r="B4961" s="23" t="s">
        <v>775</v>
      </c>
    </row>
    <row r="4962" spans="1:2">
      <c r="A4962" s="23">
        <v>1048</v>
      </c>
      <c r="B4962" s="23" t="s">
        <v>775</v>
      </c>
    </row>
    <row r="4963" spans="1:2">
      <c r="A4963" s="23">
        <v>1048</v>
      </c>
      <c r="B4963" s="23" t="s">
        <v>775</v>
      </c>
    </row>
    <row r="4964" spans="1:2">
      <c r="A4964" s="23">
        <v>1048</v>
      </c>
      <c r="B4964" s="23" t="s">
        <v>775</v>
      </c>
    </row>
    <row r="4965" spans="1:2">
      <c r="A4965" s="23">
        <v>1048</v>
      </c>
      <c r="B4965" s="23" t="s">
        <v>775</v>
      </c>
    </row>
    <row r="4966" spans="1:2">
      <c r="A4966" s="23">
        <v>1048</v>
      </c>
      <c r="B4966" s="23" t="s">
        <v>775</v>
      </c>
    </row>
    <row r="4967" spans="1:2">
      <c r="A4967" s="23">
        <v>1048</v>
      </c>
      <c r="B4967" s="23" t="s">
        <v>775</v>
      </c>
    </row>
    <row r="4968" spans="1:2">
      <c r="A4968" s="23">
        <v>1048</v>
      </c>
      <c r="B4968" s="23" t="s">
        <v>775</v>
      </c>
    </row>
    <row r="4969" spans="1:2">
      <c r="A4969" s="23">
        <v>1049</v>
      </c>
      <c r="B4969" s="23" t="s">
        <v>776</v>
      </c>
    </row>
    <row r="4970" spans="1:2">
      <c r="A4970" s="23">
        <v>1049</v>
      </c>
      <c r="B4970" s="23" t="s">
        <v>776</v>
      </c>
    </row>
    <row r="4971" spans="1:2">
      <c r="A4971" s="23">
        <v>1049</v>
      </c>
      <c r="B4971" s="23" t="s">
        <v>776</v>
      </c>
    </row>
    <row r="4972" spans="1:2">
      <c r="A4972" s="23">
        <v>1049</v>
      </c>
      <c r="B4972" s="23" t="s">
        <v>776</v>
      </c>
    </row>
    <row r="4973" spans="1:2">
      <c r="A4973" s="23">
        <v>1049</v>
      </c>
      <c r="B4973" s="23" t="s">
        <v>776</v>
      </c>
    </row>
    <row r="4974" spans="1:2">
      <c r="A4974" s="23">
        <v>1049</v>
      </c>
      <c r="B4974" s="23" t="s">
        <v>776</v>
      </c>
    </row>
    <row r="4975" spans="1:2">
      <c r="A4975" s="23">
        <v>1049</v>
      </c>
      <c r="B4975" s="23" t="s">
        <v>776</v>
      </c>
    </row>
    <row r="4976" spans="1:2">
      <c r="A4976" s="23">
        <v>1049</v>
      </c>
      <c r="B4976" s="23" t="s">
        <v>776</v>
      </c>
    </row>
    <row r="4977" spans="1:2">
      <c r="A4977" s="23">
        <v>1049</v>
      </c>
      <c r="B4977" s="23" t="s">
        <v>776</v>
      </c>
    </row>
    <row r="4978" spans="1:2">
      <c r="A4978" s="23">
        <v>1049</v>
      </c>
      <c r="B4978" s="23" t="s">
        <v>776</v>
      </c>
    </row>
    <row r="4979" spans="1:2">
      <c r="A4979" s="23">
        <v>1049</v>
      </c>
      <c r="B4979" s="23" t="s">
        <v>776</v>
      </c>
    </row>
    <row r="4980" spans="1:2">
      <c r="A4980" s="23">
        <v>1049</v>
      </c>
      <c r="B4980" s="23" t="s">
        <v>776</v>
      </c>
    </row>
    <row r="4981" spans="1:2">
      <c r="A4981" s="23">
        <v>1049</v>
      </c>
      <c r="B4981" s="23" t="s">
        <v>776</v>
      </c>
    </row>
    <row r="4982" spans="1:2">
      <c r="A4982" s="23">
        <v>1049</v>
      </c>
      <c r="B4982" s="23" t="s">
        <v>776</v>
      </c>
    </row>
    <row r="4983" spans="1:2">
      <c r="A4983" s="23">
        <v>1049</v>
      </c>
      <c r="B4983" s="23" t="s">
        <v>776</v>
      </c>
    </row>
    <row r="4984" spans="1:2">
      <c r="A4984" s="23">
        <v>1049</v>
      </c>
      <c r="B4984" s="23" t="s">
        <v>776</v>
      </c>
    </row>
    <row r="4985" spans="1:2">
      <c r="A4985" s="23">
        <v>1049</v>
      </c>
      <c r="B4985" s="23" t="s">
        <v>776</v>
      </c>
    </row>
    <row r="4986" spans="1:2">
      <c r="A4986" s="23">
        <v>1049</v>
      </c>
      <c r="B4986" s="23" t="s">
        <v>776</v>
      </c>
    </row>
    <row r="4987" spans="1:2">
      <c r="A4987" s="23">
        <v>1049</v>
      </c>
      <c r="B4987" s="23" t="s">
        <v>776</v>
      </c>
    </row>
    <row r="4988" spans="1:2">
      <c r="A4988" s="23">
        <v>1049</v>
      </c>
      <c r="B4988" s="23" t="s">
        <v>776</v>
      </c>
    </row>
    <row r="4989" spans="1:2">
      <c r="A4989" s="23">
        <v>1049</v>
      </c>
      <c r="B4989" s="23" t="s">
        <v>776</v>
      </c>
    </row>
    <row r="4990" spans="1:2">
      <c r="A4990" s="23">
        <v>1049</v>
      </c>
      <c r="B4990" s="23" t="s">
        <v>776</v>
      </c>
    </row>
    <row r="4991" spans="1:2">
      <c r="A4991" s="23">
        <v>1049</v>
      </c>
      <c r="B4991" s="23" t="s">
        <v>776</v>
      </c>
    </row>
    <row r="4992" spans="1:2">
      <c r="A4992" s="23">
        <v>1049</v>
      </c>
      <c r="B4992" s="23" t="s">
        <v>776</v>
      </c>
    </row>
    <row r="4993" spans="1:2">
      <c r="A4993" s="23">
        <v>1049</v>
      </c>
      <c r="B4993" s="23" t="s">
        <v>776</v>
      </c>
    </row>
    <row r="4994" spans="1:2">
      <c r="A4994" s="23">
        <v>1049</v>
      </c>
      <c r="B4994" s="23" t="s">
        <v>776</v>
      </c>
    </row>
    <row r="4995" spans="1:2">
      <c r="A4995" s="23">
        <v>1049</v>
      </c>
      <c r="B4995" s="23" t="s">
        <v>776</v>
      </c>
    </row>
    <row r="4996" spans="1:2">
      <c r="A4996" s="23">
        <v>1049</v>
      </c>
      <c r="B4996" s="23" t="s">
        <v>776</v>
      </c>
    </row>
    <row r="4997" spans="1:2">
      <c r="A4997" s="23">
        <v>1049</v>
      </c>
      <c r="B4997" s="23" t="s">
        <v>776</v>
      </c>
    </row>
    <row r="4998" spans="1:2">
      <c r="A4998" s="23">
        <v>1050</v>
      </c>
      <c r="B4998" s="23" t="s">
        <v>777</v>
      </c>
    </row>
    <row r="4999" spans="1:2">
      <c r="A4999" s="23">
        <v>1050</v>
      </c>
      <c r="B4999" s="23" t="s">
        <v>777</v>
      </c>
    </row>
    <row r="5000" spans="1:2">
      <c r="A5000" s="23">
        <v>1050</v>
      </c>
      <c r="B5000" s="23" t="s">
        <v>777</v>
      </c>
    </row>
    <row r="5001" spans="1:2">
      <c r="A5001" s="23">
        <v>1050</v>
      </c>
      <c r="B5001" s="23" t="s">
        <v>777</v>
      </c>
    </row>
    <row r="5002" spans="1:2">
      <c r="A5002" s="23">
        <v>1050</v>
      </c>
      <c r="B5002" s="23" t="s">
        <v>777</v>
      </c>
    </row>
    <row r="5003" spans="1:2">
      <c r="A5003" s="23">
        <v>1050</v>
      </c>
      <c r="B5003" s="23" t="s">
        <v>777</v>
      </c>
    </row>
    <row r="5004" spans="1:2">
      <c r="A5004" s="23">
        <v>1050</v>
      </c>
      <c r="B5004" s="23" t="s">
        <v>777</v>
      </c>
    </row>
    <row r="5005" spans="1:2">
      <c r="A5005" s="23">
        <v>1050</v>
      </c>
      <c r="B5005" s="23" t="s">
        <v>777</v>
      </c>
    </row>
    <row r="5006" spans="1:2">
      <c r="A5006" s="23">
        <v>1050</v>
      </c>
      <c r="B5006" s="23" t="s">
        <v>777</v>
      </c>
    </row>
    <row r="5007" spans="1:2">
      <c r="A5007" s="23">
        <v>1050</v>
      </c>
      <c r="B5007" s="23" t="s">
        <v>777</v>
      </c>
    </row>
    <row r="5008" spans="1:2">
      <c r="A5008" s="23">
        <v>1050</v>
      </c>
      <c r="B5008" s="23" t="s">
        <v>777</v>
      </c>
    </row>
    <row r="5009" spans="1:2">
      <c r="A5009" s="23">
        <v>1050</v>
      </c>
      <c r="B5009" s="23" t="s">
        <v>777</v>
      </c>
    </row>
    <row r="5010" spans="1:2">
      <c r="A5010" s="23">
        <v>1050</v>
      </c>
      <c r="B5010" s="23" t="s">
        <v>777</v>
      </c>
    </row>
    <row r="5011" spans="1:2">
      <c r="A5011" s="23">
        <v>1050</v>
      </c>
      <c r="B5011" s="23" t="s">
        <v>777</v>
      </c>
    </row>
    <row r="5012" spans="1:2">
      <c r="A5012" s="23">
        <v>1050</v>
      </c>
      <c r="B5012" s="23" t="s">
        <v>777</v>
      </c>
    </row>
    <row r="5013" spans="1:2">
      <c r="A5013" s="23">
        <v>1050</v>
      </c>
      <c r="B5013" s="23" t="s">
        <v>777</v>
      </c>
    </row>
    <row r="5014" spans="1:2">
      <c r="A5014" s="23">
        <v>1050</v>
      </c>
      <c r="B5014" s="23" t="s">
        <v>777</v>
      </c>
    </row>
    <row r="5015" spans="1:2">
      <c r="A5015" s="23">
        <v>1050</v>
      </c>
      <c r="B5015" s="23" t="s">
        <v>777</v>
      </c>
    </row>
    <row r="5016" spans="1:2">
      <c r="A5016" s="23">
        <v>1051</v>
      </c>
      <c r="B5016" s="23" t="s">
        <v>778</v>
      </c>
    </row>
    <row r="5017" spans="1:2">
      <c r="A5017" s="23">
        <v>1051</v>
      </c>
      <c r="B5017" s="23" t="s">
        <v>778</v>
      </c>
    </row>
    <row r="5018" spans="1:2">
      <c r="A5018" s="23">
        <v>1051</v>
      </c>
      <c r="B5018" s="23" t="s">
        <v>778</v>
      </c>
    </row>
    <row r="5019" spans="1:2">
      <c r="A5019" s="23">
        <v>1051</v>
      </c>
      <c r="B5019" s="23" t="s">
        <v>778</v>
      </c>
    </row>
    <row r="5020" spans="1:2">
      <c r="A5020" s="23">
        <v>1051</v>
      </c>
      <c r="B5020" s="23" t="s">
        <v>778</v>
      </c>
    </row>
    <row r="5021" spans="1:2">
      <c r="A5021" s="23">
        <v>1051</v>
      </c>
      <c r="B5021" s="23" t="s">
        <v>778</v>
      </c>
    </row>
    <row r="5022" spans="1:2">
      <c r="A5022" s="23">
        <v>1051</v>
      </c>
      <c r="B5022" s="23" t="s">
        <v>778</v>
      </c>
    </row>
    <row r="5023" spans="1:2">
      <c r="A5023" s="23">
        <v>1051</v>
      </c>
      <c r="B5023" s="23" t="s">
        <v>778</v>
      </c>
    </row>
    <row r="5024" spans="1:2">
      <c r="A5024" s="23">
        <v>1052</v>
      </c>
      <c r="B5024" s="23" t="s">
        <v>779</v>
      </c>
    </row>
    <row r="5025" spans="1:2">
      <c r="A5025" s="23">
        <v>1052</v>
      </c>
      <c r="B5025" s="23" t="s">
        <v>779</v>
      </c>
    </row>
    <row r="5026" spans="1:2">
      <c r="A5026" s="23">
        <v>1052</v>
      </c>
      <c r="B5026" s="23" t="s">
        <v>779</v>
      </c>
    </row>
    <row r="5027" spans="1:2">
      <c r="A5027" s="23">
        <v>1052</v>
      </c>
      <c r="B5027" s="23" t="s">
        <v>779</v>
      </c>
    </row>
    <row r="5028" spans="1:2">
      <c r="A5028" s="23">
        <v>1052</v>
      </c>
      <c r="B5028" s="23" t="s">
        <v>779</v>
      </c>
    </row>
    <row r="5029" spans="1:2">
      <c r="A5029" s="23">
        <v>1052</v>
      </c>
      <c r="B5029" s="23" t="s">
        <v>779</v>
      </c>
    </row>
    <row r="5030" spans="1:2">
      <c r="A5030" s="23">
        <v>1052</v>
      </c>
      <c r="B5030" s="23" t="s">
        <v>779</v>
      </c>
    </row>
    <row r="5031" spans="1:2">
      <c r="A5031" s="23">
        <v>1052</v>
      </c>
      <c r="B5031" s="23" t="s">
        <v>779</v>
      </c>
    </row>
    <row r="5032" spans="1:2">
      <c r="A5032" s="23">
        <v>1052</v>
      </c>
      <c r="B5032" s="23" t="s">
        <v>779</v>
      </c>
    </row>
    <row r="5033" spans="1:2">
      <c r="A5033" s="23">
        <v>1052</v>
      </c>
      <c r="B5033" s="23" t="s">
        <v>779</v>
      </c>
    </row>
    <row r="5034" spans="1:2">
      <c r="A5034" s="23">
        <v>1052</v>
      </c>
      <c r="B5034" s="23" t="s">
        <v>779</v>
      </c>
    </row>
    <row r="5035" spans="1:2">
      <c r="A5035" s="23">
        <v>1052</v>
      </c>
      <c r="B5035" s="23" t="s">
        <v>779</v>
      </c>
    </row>
    <row r="5036" spans="1:2">
      <c r="A5036" s="23">
        <v>1052</v>
      </c>
      <c r="B5036" s="23" t="s">
        <v>779</v>
      </c>
    </row>
    <row r="5037" spans="1:2">
      <c r="A5037" s="23">
        <v>1052</v>
      </c>
      <c r="B5037" s="23" t="s">
        <v>779</v>
      </c>
    </row>
    <row r="5038" spans="1:2">
      <c r="A5038" s="23">
        <v>1052</v>
      </c>
      <c r="B5038" s="23" t="s">
        <v>779</v>
      </c>
    </row>
    <row r="5039" spans="1:2">
      <c r="A5039" s="23">
        <v>1052</v>
      </c>
      <c r="B5039" s="23" t="s">
        <v>779</v>
      </c>
    </row>
    <row r="5040" spans="1:2">
      <c r="A5040" s="23">
        <v>1052</v>
      </c>
      <c r="B5040" s="23" t="s">
        <v>779</v>
      </c>
    </row>
    <row r="5041" spans="1:2">
      <c r="A5041" s="23">
        <v>1052</v>
      </c>
      <c r="B5041" s="23" t="s">
        <v>779</v>
      </c>
    </row>
    <row r="5042" spans="1:2">
      <c r="A5042" s="23">
        <v>1052</v>
      </c>
      <c r="B5042" s="23" t="s">
        <v>779</v>
      </c>
    </row>
    <row r="5043" spans="1:2">
      <c r="A5043" s="23">
        <v>1052</v>
      </c>
      <c r="B5043" s="23" t="s">
        <v>779</v>
      </c>
    </row>
    <row r="5044" spans="1:2">
      <c r="A5044" s="23">
        <v>1052</v>
      </c>
      <c r="B5044" s="23" t="s">
        <v>779</v>
      </c>
    </row>
    <row r="5045" spans="1:2">
      <c r="A5045" s="23">
        <v>1052</v>
      </c>
      <c r="B5045" s="23" t="s">
        <v>779</v>
      </c>
    </row>
    <row r="5046" spans="1:2">
      <c r="A5046" s="23">
        <v>1052</v>
      </c>
      <c r="B5046" s="23" t="s">
        <v>779</v>
      </c>
    </row>
    <row r="5047" spans="1:2">
      <c r="A5047" s="23">
        <v>1052</v>
      </c>
      <c r="B5047" s="23" t="s">
        <v>779</v>
      </c>
    </row>
    <row r="5048" spans="1:2">
      <c r="A5048" s="23">
        <v>1052</v>
      </c>
      <c r="B5048" s="23" t="s">
        <v>779</v>
      </c>
    </row>
    <row r="5049" spans="1:2">
      <c r="A5049" s="23">
        <v>1052</v>
      </c>
      <c r="B5049" s="23" t="s">
        <v>779</v>
      </c>
    </row>
    <row r="5050" spans="1:2">
      <c r="A5050" s="23">
        <v>1052</v>
      </c>
      <c r="B5050" s="23" t="s">
        <v>779</v>
      </c>
    </row>
    <row r="5051" spans="1:2">
      <c r="A5051" s="23">
        <v>1052</v>
      </c>
      <c r="B5051" s="23" t="s">
        <v>779</v>
      </c>
    </row>
    <row r="5052" spans="1:2">
      <c r="A5052" s="23">
        <v>1052</v>
      </c>
      <c r="B5052" s="23" t="s">
        <v>779</v>
      </c>
    </row>
    <row r="5053" spans="1:2">
      <c r="A5053" s="23">
        <v>1052</v>
      </c>
      <c r="B5053" s="23" t="s">
        <v>779</v>
      </c>
    </row>
    <row r="5054" spans="1:2">
      <c r="A5054" s="23">
        <v>1052</v>
      </c>
      <c r="B5054" s="23" t="s">
        <v>779</v>
      </c>
    </row>
    <row r="5055" spans="1:2">
      <c r="A5055" s="23">
        <v>1052</v>
      </c>
      <c r="B5055" s="23" t="s">
        <v>779</v>
      </c>
    </row>
    <row r="5056" spans="1:2">
      <c r="A5056" s="23">
        <v>1052</v>
      </c>
      <c r="B5056" s="23" t="s">
        <v>779</v>
      </c>
    </row>
    <row r="5057" spans="1:2">
      <c r="A5057" s="23">
        <v>1052</v>
      </c>
      <c r="B5057" s="23" t="s">
        <v>779</v>
      </c>
    </row>
    <row r="5058" spans="1:2">
      <c r="A5058" s="23">
        <v>1052</v>
      </c>
      <c r="B5058" s="23" t="s">
        <v>779</v>
      </c>
    </row>
    <row r="5059" spans="1:2">
      <c r="A5059" s="23">
        <v>1052</v>
      </c>
      <c r="B5059" s="23" t="s">
        <v>779</v>
      </c>
    </row>
    <row r="5060" spans="1:2">
      <c r="A5060" s="23">
        <v>1052</v>
      </c>
      <c r="B5060" s="23" t="s">
        <v>779</v>
      </c>
    </row>
    <row r="5061" spans="1:2">
      <c r="A5061" s="23">
        <v>1052</v>
      </c>
      <c r="B5061" s="23" t="s">
        <v>779</v>
      </c>
    </row>
    <row r="5062" spans="1:2">
      <c r="A5062" s="23">
        <v>1052</v>
      </c>
      <c r="B5062" s="23" t="s">
        <v>779</v>
      </c>
    </row>
    <row r="5063" spans="1:2">
      <c r="A5063" s="23">
        <v>1052</v>
      </c>
      <c r="B5063" s="23" t="s">
        <v>779</v>
      </c>
    </row>
    <row r="5064" spans="1:2">
      <c r="A5064" s="23">
        <v>1052</v>
      </c>
      <c r="B5064" s="23" t="s">
        <v>779</v>
      </c>
    </row>
    <row r="5065" spans="1:2">
      <c r="A5065" s="23">
        <v>1052</v>
      </c>
      <c r="B5065" s="23" t="s">
        <v>779</v>
      </c>
    </row>
    <row r="5066" spans="1:2">
      <c r="A5066" s="23">
        <v>1052</v>
      </c>
      <c r="B5066" s="23" t="s">
        <v>779</v>
      </c>
    </row>
    <row r="5067" spans="1:2">
      <c r="A5067" s="23">
        <v>1052</v>
      </c>
      <c r="B5067" s="23" t="s">
        <v>779</v>
      </c>
    </row>
    <row r="5068" spans="1:2">
      <c r="A5068" s="23">
        <v>1052</v>
      </c>
      <c r="B5068" s="23" t="s">
        <v>779</v>
      </c>
    </row>
    <row r="5069" spans="1:2">
      <c r="A5069" s="23">
        <v>1052</v>
      </c>
      <c r="B5069" s="23" t="s">
        <v>779</v>
      </c>
    </row>
    <row r="5070" spans="1:2">
      <c r="A5070" s="23">
        <v>1053</v>
      </c>
      <c r="B5070" s="23" t="s">
        <v>780</v>
      </c>
    </row>
    <row r="5071" spans="1:2">
      <c r="A5071" s="23">
        <v>1053</v>
      </c>
      <c r="B5071" s="23" t="s">
        <v>780</v>
      </c>
    </row>
    <row r="5072" spans="1:2">
      <c r="A5072" s="23">
        <v>1053</v>
      </c>
      <c r="B5072" s="23" t="s">
        <v>780</v>
      </c>
    </row>
    <row r="5073" spans="1:2">
      <c r="A5073" s="23">
        <v>1053</v>
      </c>
      <c r="B5073" s="23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Kukiriza Sinai</dc:creator>
  <cp:lastModifiedBy>Kukiriza Sinai</cp:lastModifiedBy>
  <dcterms:created xsi:type="dcterms:W3CDTF">2024-02-29T14:36:15Z</dcterms:created>
  <dcterms:modified xsi:type="dcterms:W3CDTF">2024-03-06T07:15:06Z</dcterms:modified>
</cp:coreProperties>
</file>