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ATLAB\DefinitiveTCM.git\"/>
    </mc:Choice>
  </mc:AlternateContent>
  <bookViews>
    <workbookView xWindow="0" yWindow="0" windowWidth="28800" windowHeight="13020"/>
  </bookViews>
  <sheets>
    <sheet name="Full - Theta" sheetId="3" r:id="rId1"/>
    <sheet name="Full - Theta &amp; Amplitude" sheetId="1" r:id="rId2"/>
    <sheet name="Fast - Theta" sheetId="4" r:id="rId3"/>
    <sheet name="Fast - Theta &amp; Amplitud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E11" i="3" s="1"/>
  <c r="F8" i="3"/>
  <c r="F11" i="3" s="1"/>
  <c r="E9" i="5"/>
  <c r="E12" i="5" s="1"/>
  <c r="D9" i="5"/>
  <c r="D12" i="5" s="1"/>
  <c r="C9" i="5"/>
  <c r="C12" i="5" s="1"/>
  <c r="E8" i="5"/>
  <c r="E11" i="5" s="1"/>
  <c r="D8" i="5"/>
  <c r="D11" i="5" s="1"/>
  <c r="C8" i="5"/>
  <c r="C11" i="5" s="1"/>
  <c r="E9" i="4"/>
  <c r="E12" i="4" s="1"/>
  <c r="D9" i="4"/>
  <c r="D12" i="4" s="1"/>
  <c r="C9" i="4"/>
  <c r="C12" i="4" s="1"/>
  <c r="E8" i="4"/>
  <c r="E11" i="4" s="1"/>
  <c r="D8" i="4"/>
  <c r="D11" i="4" s="1"/>
  <c r="C8" i="4"/>
  <c r="C11" i="4" s="1"/>
  <c r="F9" i="3"/>
  <c r="F12" i="3" s="1"/>
  <c r="E9" i="3"/>
  <c r="E12" i="3" s="1"/>
  <c r="D9" i="3"/>
  <c r="D12" i="3" s="1"/>
  <c r="C9" i="3"/>
  <c r="C12" i="3" s="1"/>
  <c r="D8" i="3"/>
  <c r="D11" i="3" s="1"/>
  <c r="C8" i="3"/>
  <c r="C11" i="3" s="1"/>
  <c r="C12" i="1"/>
  <c r="D12" i="1"/>
  <c r="E12" i="1"/>
  <c r="F12" i="1"/>
  <c r="D11" i="1"/>
  <c r="E11" i="1"/>
  <c r="F11" i="1"/>
  <c r="C11" i="1"/>
  <c r="C8" i="1"/>
  <c r="D8" i="1"/>
  <c r="E8" i="1"/>
  <c r="F8" i="1"/>
  <c r="C9" i="1"/>
  <c r="D9" i="1"/>
  <c r="E9" i="1"/>
  <c r="F9" i="1"/>
</calcChain>
</file>

<file path=xl/sharedStrings.xml><?xml version="1.0" encoding="utf-8"?>
<sst xmlns="http://schemas.openxmlformats.org/spreadsheetml/2006/main" count="62" uniqueCount="10">
  <si>
    <t>parmerror2</t>
  </si>
  <si>
    <t>Substrate Conductivity</t>
  </si>
  <si>
    <t>Substrate Diffusivity</t>
  </si>
  <si>
    <t>Convolved Spot Size</t>
  </si>
  <si>
    <t>Kapitza Resistance</t>
  </si>
  <si>
    <t>DefinitiveTCM</t>
  </si>
  <si>
    <t>Values</t>
  </si>
  <si>
    <t>Standard Error</t>
  </si>
  <si>
    <t>Difference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</si>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</sst>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11" fontId="0" fillId="0" borderId="0" xfId="0" applyNumberFormat="1"/>
    <xf numFmtId="168" fontId="0" fillId="0" borderId="0" xfId="1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15" x14ac:dyDescent="0.25"/>
  <cols>
    <col min="1" max="1" width="13.85546875" style="1" bestFit="1" customWidth="1"/>
    <col min="2" max="2" width="13.7109375" style="1" bestFit="1" customWidth="1"/>
    <col min="3" max="3" width="21.42578125" style="1" bestFit="1" customWidth="1"/>
    <col min="4" max="4" width="19.28515625" style="1" bestFit="1" customWidth="1"/>
    <col min="5" max="5" width="19.140625" style="1" bestFit="1" customWidth="1"/>
    <col min="6" max="6" width="17.5703125" style="1" bestFit="1" customWidth="1"/>
    <col min="7" max="16384" width="9.140625" style="1"/>
  </cols>
  <sheetData>
    <row r="1" spans="1:6" x14ac:dyDescent="0.25"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4" t="s">
        <v>0</v>
      </c>
      <c r="B2" s="5" t="s">
        <v>6</v>
      </c>
      <c r="C2" s="6">
        <v>1.7374935392625299</v>
      </c>
      <c r="D2" s="6">
        <v>5.1764700455719497E-7</v>
      </c>
      <c r="E2" s="6">
        <v>1.97002275932322E-6</v>
      </c>
      <c r="F2" s="6">
        <v>2.3519866161567999E-8</v>
      </c>
    </row>
    <row r="3" spans="1:6" x14ac:dyDescent="0.25">
      <c r="A3" s="4"/>
      <c r="B3" s="5" t="s">
        <v>7</v>
      </c>
      <c r="C3" s="6">
        <v>5.4773427681865203E-2</v>
      </c>
      <c r="D3" s="6">
        <v>1.7454091959794799E-8</v>
      </c>
      <c r="E3" s="6">
        <v>1.5710834467116E-8</v>
      </c>
      <c r="F3" s="6">
        <v>2.0398984844545101E-9</v>
      </c>
    </row>
    <row r="4" spans="1:6" x14ac:dyDescent="0.25">
      <c r="A4" s="5"/>
      <c r="B4" s="5"/>
      <c r="C4" s="6"/>
      <c r="D4" s="6"/>
      <c r="E4" s="6"/>
      <c r="F4" s="6"/>
    </row>
    <row r="5" spans="1:6" x14ac:dyDescent="0.25">
      <c r="A5" s="4" t="s">
        <v>5</v>
      </c>
      <c r="B5" s="5" t="s">
        <v>6</v>
      </c>
      <c r="C5" s="6">
        <v>1.7374799999999999</v>
      </c>
      <c r="D5" s="6">
        <v>5.1766200000000005E-7</v>
      </c>
      <c r="E5" s="6">
        <v>1.9699899999999999E-6</v>
      </c>
      <c r="F5" s="6">
        <v>2.35185E-8</v>
      </c>
    </row>
    <row r="6" spans="1:6" x14ac:dyDescent="0.25">
      <c r="A6" s="4"/>
      <c r="B6" s="5" t="s">
        <v>7</v>
      </c>
      <c r="C6" s="6">
        <v>5.4772500000000002E-2</v>
      </c>
      <c r="D6" s="6">
        <v>1.7454499999999999E-8</v>
      </c>
      <c r="E6" s="6">
        <v>1.57108E-8</v>
      </c>
      <c r="F6" s="6">
        <v>2.0399900000000001E-9</v>
      </c>
    </row>
    <row r="7" spans="1:6" x14ac:dyDescent="0.25">
      <c r="A7" s="5"/>
      <c r="B7" s="5"/>
      <c r="C7" s="6"/>
      <c r="D7" s="6"/>
      <c r="E7" s="6"/>
      <c r="F7" s="6"/>
    </row>
    <row r="8" spans="1:6" x14ac:dyDescent="0.25">
      <c r="A8" s="4" t="s">
        <v>8</v>
      </c>
      <c r="B8" s="5" t="s">
        <v>6</v>
      </c>
      <c r="C8" s="6">
        <f>ABS(C2-C5)</f>
        <v>1.3539262530004592E-5</v>
      </c>
      <c r="D8" s="6">
        <f t="shared" ref="D8:F9" si="0">ABS(D2-D5)</f>
        <v>1.4995442805080304E-11</v>
      </c>
      <c r="E8" s="6">
        <f t="shared" si="0"/>
        <v>3.2759323220080193E-11</v>
      </c>
      <c r="F8" s="6">
        <f t="shared" si="0"/>
        <v>1.3661615679996634E-12</v>
      </c>
    </row>
    <row r="9" spans="1:6" x14ac:dyDescent="0.25">
      <c r="A9" s="4"/>
      <c r="B9" s="5" t="s">
        <v>7</v>
      </c>
      <c r="C9" s="6">
        <f>ABS(C3-C6)</f>
        <v>9.2768186520097995E-7</v>
      </c>
      <c r="D9" s="6">
        <f t="shared" si="0"/>
        <v>4.0804020520071843E-13</v>
      </c>
      <c r="E9" s="6">
        <f t="shared" si="0"/>
        <v>3.4467115999956574E-14</v>
      </c>
      <c r="F9" s="6">
        <f t="shared" si="0"/>
        <v>9.151554549001809E-14</v>
      </c>
    </row>
    <row r="10" spans="1:6" x14ac:dyDescent="0.25">
      <c r="A10" s="5"/>
      <c r="B10" s="5"/>
    </row>
    <row r="11" spans="1:6" x14ac:dyDescent="0.25">
      <c r="A11" s="4" t="s">
        <v>9</v>
      </c>
      <c r="B11" s="5" t="s">
        <v>6</v>
      </c>
      <c r="C11" s="3">
        <f>C8/C2</f>
        <v>7.792410287609623E-6</v>
      </c>
      <c r="D11" s="3">
        <f t="shared" ref="D11:F12" si="1">D8/D2</f>
        <v>2.8968472092111667E-5</v>
      </c>
      <c r="E11" s="3">
        <f t="shared" si="1"/>
        <v>1.6628905968240844E-5</v>
      </c>
      <c r="F11" s="3">
        <f t="shared" si="1"/>
        <v>5.8085431210148748E-5</v>
      </c>
    </row>
    <row r="12" spans="1:6" x14ac:dyDescent="0.25">
      <c r="A12" s="4"/>
      <c r="B12" s="5" t="s">
        <v>7</v>
      </c>
      <c r="C12" s="3">
        <f>C9/C3</f>
        <v>1.6936713739902093E-5</v>
      </c>
      <c r="D12" s="3">
        <f t="shared" si="1"/>
        <v>2.3377910815448436E-5</v>
      </c>
      <c r="E12" s="3">
        <f t="shared" si="1"/>
        <v>2.1938437498083844E-6</v>
      </c>
      <c r="F12" s="3">
        <f t="shared" si="1"/>
        <v>4.4862794000501596E-5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4" sqref="D14"/>
    </sheetView>
  </sheetViews>
  <sheetFormatPr defaultRowHeight="15" x14ac:dyDescent="0.25"/>
  <cols>
    <col min="1" max="1" width="13.85546875" style="1" bestFit="1" customWidth="1"/>
    <col min="2" max="2" width="13.7109375" style="1" bestFit="1" customWidth="1"/>
    <col min="3" max="3" width="21.42578125" bestFit="1" customWidth="1"/>
    <col min="4" max="4" width="19.28515625" bestFit="1" customWidth="1"/>
    <col min="5" max="5" width="19.140625" bestFit="1" customWidth="1"/>
    <col min="6" max="6" width="17.5703125" bestFit="1" customWidth="1"/>
  </cols>
  <sheetData>
    <row r="1" spans="1:6" x14ac:dyDescent="0.25">
      <c r="C1" s="5" t="s">
        <v>1</v>
      </c>
      <c r="D1" s="5" t="s">
        <v>2</v>
      </c>
      <c r="E1" s="5" t="s">
        <v>3</v>
      </c>
      <c r="F1" s="5" t="s">
        <v>4</v>
      </c>
    </row>
    <row r="2" spans="1:6" s="1" customFormat="1" x14ac:dyDescent="0.25">
      <c r="A2" s="4" t="s">
        <v>0</v>
      </c>
      <c r="B2" s="5" t="s">
        <v>6</v>
      </c>
      <c r="C2" s="2">
        <v>1.73682316190038</v>
      </c>
      <c r="D2" s="2">
        <v>5.1716000200823799E-7</v>
      </c>
      <c r="E2" s="2">
        <v>1.97066556233342E-6</v>
      </c>
      <c r="F2" s="2">
        <v>2.34946334498749E-8</v>
      </c>
    </row>
    <row r="3" spans="1:6" s="1" customFormat="1" x14ac:dyDescent="0.25">
      <c r="A3" s="4"/>
      <c r="B3" s="5" t="s">
        <v>7</v>
      </c>
      <c r="C3" s="2">
        <v>3.9141215715641699E-2</v>
      </c>
      <c r="D3" s="2">
        <v>1.24672937092482E-8</v>
      </c>
      <c r="E3" s="2">
        <v>1.12228082674138E-8</v>
      </c>
      <c r="F3" s="2">
        <v>1.45763462079292E-9</v>
      </c>
    </row>
    <row r="4" spans="1:6" s="1" customFormat="1" x14ac:dyDescent="0.25">
      <c r="A4" s="5"/>
      <c r="B4" s="5"/>
      <c r="C4" s="2"/>
      <c r="D4" s="2"/>
      <c r="E4" s="2"/>
      <c r="F4" s="2"/>
    </row>
    <row r="5" spans="1:6" s="1" customFormat="1" x14ac:dyDescent="0.25">
      <c r="A5" s="4" t="s">
        <v>5</v>
      </c>
      <c r="B5" s="5" t="s">
        <v>6</v>
      </c>
      <c r="C5" s="2">
        <v>1.7368399999999999</v>
      </c>
      <c r="D5" s="2">
        <v>5.1717599999999997E-7</v>
      </c>
      <c r="E5" s="2">
        <v>1.9706499999999999E-6</v>
      </c>
      <c r="F5" s="2">
        <v>2.3493000000000001E-8</v>
      </c>
    </row>
    <row r="6" spans="1:6" x14ac:dyDescent="0.25">
      <c r="A6" s="4"/>
      <c r="B6" s="5" t="s">
        <v>7</v>
      </c>
      <c r="C6" s="2">
        <v>3.9147599999999998E-2</v>
      </c>
      <c r="D6" s="2">
        <v>1.2469400000000001E-8</v>
      </c>
      <c r="E6" s="2">
        <v>1.12289E-8</v>
      </c>
      <c r="F6" s="2">
        <v>1.4578999999999999E-9</v>
      </c>
    </row>
    <row r="7" spans="1:6" x14ac:dyDescent="0.25">
      <c r="A7" s="5"/>
      <c r="B7" s="5"/>
      <c r="C7" s="2"/>
      <c r="D7" s="2"/>
      <c r="E7" s="2"/>
      <c r="F7" s="2"/>
    </row>
    <row r="8" spans="1:6" x14ac:dyDescent="0.25">
      <c r="A8" s="4" t="s">
        <v>8</v>
      </c>
      <c r="B8" s="5" t="s">
        <v>6</v>
      </c>
      <c r="C8" s="2">
        <f>ABS(C2-C5)</f>
        <v>1.6838099619942426E-5</v>
      </c>
      <c r="D8" s="2">
        <f t="shared" ref="D8:F9" si="0">ABS(D2-D5)</f>
        <v>1.5997991761980201E-11</v>
      </c>
      <c r="E8" s="2">
        <f t="shared" si="0"/>
        <v>1.5562333420031735E-11</v>
      </c>
      <c r="F8" s="2">
        <f t="shared" si="0"/>
        <v>1.6334498748992589E-12</v>
      </c>
    </row>
    <row r="9" spans="1:6" x14ac:dyDescent="0.25">
      <c r="A9" s="4"/>
      <c r="B9" s="5" t="s">
        <v>7</v>
      </c>
      <c r="C9" s="2">
        <f>ABS(C3-C6)</f>
        <v>6.3842843582989639E-6</v>
      </c>
      <c r="D9" s="2">
        <f t="shared" si="0"/>
        <v>2.1062907518012172E-12</v>
      </c>
      <c r="E9" s="2">
        <f t="shared" si="0"/>
        <v>6.091732586200844E-12</v>
      </c>
      <c r="F9" s="2">
        <f t="shared" si="0"/>
        <v>2.6537920707990123E-13</v>
      </c>
    </row>
    <row r="10" spans="1:6" x14ac:dyDescent="0.25">
      <c r="A10" s="5"/>
      <c r="B10" s="5"/>
    </row>
    <row r="11" spans="1:6" x14ac:dyDescent="0.25">
      <c r="A11" s="4" t="s">
        <v>9</v>
      </c>
      <c r="B11" s="5" t="s">
        <v>6</v>
      </c>
      <c r="C11" s="3">
        <f>C8/C2</f>
        <v>9.694769156301832E-6</v>
      </c>
      <c r="D11" s="3">
        <f t="shared" ref="D11:F12" si="1">D8/D2</f>
        <v>3.0934317619028401E-5</v>
      </c>
      <c r="E11" s="3">
        <f t="shared" si="1"/>
        <v>7.8969936439162879E-6</v>
      </c>
      <c r="F11" s="3">
        <f t="shared" si="1"/>
        <v>6.9524382169407984E-5</v>
      </c>
    </row>
    <row r="12" spans="1:6" x14ac:dyDescent="0.25">
      <c r="A12" s="4"/>
      <c r="B12" s="5" t="s">
        <v>7</v>
      </c>
      <c r="C12" s="3">
        <f>C9/C3</f>
        <v>1.6310899499597458E-4</v>
      </c>
      <c r="D12" s="3">
        <f t="shared" si="1"/>
        <v>1.6894530608826334E-4</v>
      </c>
      <c r="E12" s="3">
        <f t="shared" si="1"/>
        <v>5.4279931021263288E-4</v>
      </c>
      <c r="F12" s="3">
        <f t="shared" si="1"/>
        <v>1.8206154223720413E-4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7" sqref="E17"/>
    </sheetView>
  </sheetViews>
  <sheetFormatPr defaultRowHeight="15" x14ac:dyDescent="0.25"/>
  <cols>
    <col min="1" max="1" width="13.85546875" style="1" bestFit="1" customWidth="1"/>
    <col min="2" max="2" width="13.7109375" style="1" bestFit="1" customWidth="1"/>
    <col min="3" max="3" width="21.42578125" style="1" bestFit="1" customWidth="1"/>
    <col min="4" max="4" width="19.28515625" style="1" bestFit="1" customWidth="1"/>
    <col min="5" max="5" width="19.140625" style="1" bestFit="1" customWidth="1"/>
    <col min="6" max="16384" width="9.140625" style="1"/>
  </cols>
  <sheetData>
    <row r="1" spans="1:5" x14ac:dyDescent="0.25">
      <c r="C1" s="5" t="s">
        <v>1</v>
      </c>
      <c r="D1" s="5" t="s">
        <v>2</v>
      </c>
      <c r="E1" s="5" t="s">
        <v>3</v>
      </c>
    </row>
    <row r="2" spans="1:5" x14ac:dyDescent="0.25">
      <c r="A2" s="4" t="s">
        <v>0</v>
      </c>
      <c r="B2" s="5" t="s">
        <v>6</v>
      </c>
      <c r="C2" s="6">
        <v>1.68840195742217</v>
      </c>
      <c r="D2" s="6">
        <v>4.9724703884493203E-7</v>
      </c>
      <c r="E2" s="6">
        <v>1.9803333512616001E-6</v>
      </c>
    </row>
    <row r="3" spans="1:5" x14ac:dyDescent="0.25">
      <c r="A3" s="4"/>
      <c r="B3" s="5" t="s">
        <v>7</v>
      </c>
      <c r="C3" s="6">
        <v>3.6907051557834698E-2</v>
      </c>
      <c r="D3" s="6">
        <v>1.34923592961482E-8</v>
      </c>
      <c r="E3" s="6">
        <v>1.5152854276189399E-8</v>
      </c>
    </row>
    <row r="4" spans="1:5" x14ac:dyDescent="0.25">
      <c r="A4" s="5"/>
      <c r="B4" s="5"/>
      <c r="C4" s="2"/>
      <c r="D4" s="2"/>
      <c r="E4" s="2"/>
    </row>
    <row r="5" spans="1:5" x14ac:dyDescent="0.25">
      <c r="A5" s="4" t="s">
        <v>5</v>
      </c>
      <c r="B5" s="5" t="s">
        <v>6</v>
      </c>
      <c r="C5" s="7">
        <v>1.61653</v>
      </c>
      <c r="D5" s="7">
        <v>4.7430899999999999E-7</v>
      </c>
      <c r="E5" s="7">
        <v>1.9939699999999999E-6</v>
      </c>
    </row>
    <row r="6" spans="1:5" x14ac:dyDescent="0.25">
      <c r="A6" s="4"/>
      <c r="B6" s="5" t="s">
        <v>7</v>
      </c>
      <c r="C6" s="7">
        <v>3.45981E-2</v>
      </c>
      <c r="D6" s="7">
        <v>1.2958399999999999E-8</v>
      </c>
      <c r="E6" s="7">
        <v>1.5026300000000001E-8</v>
      </c>
    </row>
    <row r="7" spans="1:5" x14ac:dyDescent="0.25">
      <c r="A7" s="5"/>
      <c r="B7" s="5"/>
      <c r="C7" s="2"/>
      <c r="D7" s="2"/>
      <c r="E7" s="2"/>
    </row>
    <row r="8" spans="1:5" x14ac:dyDescent="0.25">
      <c r="A8" s="4" t="s">
        <v>8</v>
      </c>
      <c r="B8" s="5" t="s">
        <v>6</v>
      </c>
      <c r="C8" s="2">
        <f>ABS(C2-C5)</f>
        <v>7.1871957422170007E-2</v>
      </c>
      <c r="D8" s="2">
        <f t="shared" ref="D8:E9" si="0">ABS(D2-D5)</f>
        <v>2.2938038844932036E-8</v>
      </c>
      <c r="E8" s="2">
        <f t="shared" si="0"/>
        <v>1.3636648738399832E-8</v>
      </c>
    </row>
    <row r="9" spans="1:5" x14ac:dyDescent="0.25">
      <c r="A9" s="4"/>
      <c r="B9" s="5" t="s">
        <v>7</v>
      </c>
      <c r="C9" s="2">
        <f>ABS(C3-C6)</f>
        <v>2.3089515578346986E-3</v>
      </c>
      <c r="D9" s="2">
        <f t="shared" si="0"/>
        <v>5.3395929614820067E-10</v>
      </c>
      <c r="E9" s="2">
        <f t="shared" si="0"/>
        <v>1.265542761893979E-10</v>
      </c>
    </row>
    <row r="10" spans="1:5" x14ac:dyDescent="0.25">
      <c r="A10" s="5"/>
      <c r="B10" s="5"/>
    </row>
    <row r="11" spans="1:5" x14ac:dyDescent="0.25">
      <c r="A11" s="4" t="s">
        <v>9</v>
      </c>
      <c r="B11" s="5" t="s">
        <v>6</v>
      </c>
      <c r="C11" s="3">
        <f>C8/C2</f>
        <v>4.2568037253346451E-2</v>
      </c>
      <c r="D11" s="3">
        <f t="shared" ref="D11:E12" si="1">D8/D2</f>
        <v>4.6130066250802418E-2</v>
      </c>
      <c r="E11" s="3">
        <f t="shared" si="1"/>
        <v>6.886037004685301E-3</v>
      </c>
    </row>
    <row r="12" spans="1:5" x14ac:dyDescent="0.25">
      <c r="A12" s="4"/>
      <c r="B12" s="5" t="s">
        <v>7</v>
      </c>
      <c r="C12" s="3">
        <f>C9/C3</f>
        <v>6.2561257547666393E-2</v>
      </c>
      <c r="D12" s="3">
        <f t="shared" si="1"/>
        <v>3.9574939002746203E-2</v>
      </c>
      <c r="E12" s="3">
        <f t="shared" si="1"/>
        <v>8.3518440739089213E-3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5" x14ac:dyDescent="0.25"/>
  <cols>
    <col min="1" max="1" width="13.85546875" style="1" bestFit="1" customWidth="1"/>
    <col min="2" max="2" width="13.7109375" style="1" bestFit="1" customWidth="1"/>
    <col min="3" max="3" width="21.42578125" style="1" bestFit="1" customWidth="1"/>
    <col min="4" max="4" width="19.28515625" style="1" bestFit="1" customWidth="1"/>
    <col min="5" max="5" width="19.140625" style="1" bestFit="1" customWidth="1"/>
    <col min="6" max="16384" width="9.140625" style="1"/>
  </cols>
  <sheetData>
    <row r="1" spans="1:5" x14ac:dyDescent="0.25">
      <c r="C1" s="5" t="s">
        <v>1</v>
      </c>
      <c r="D1" s="5" t="s">
        <v>2</v>
      </c>
      <c r="E1" s="5" t="s">
        <v>3</v>
      </c>
    </row>
    <row r="2" spans="1:5" x14ac:dyDescent="0.25">
      <c r="A2" s="4" t="s">
        <v>0</v>
      </c>
      <c r="B2" s="5" t="s">
        <v>6</v>
      </c>
      <c r="C2" s="8">
        <v>1.68873446188976</v>
      </c>
      <c r="D2" s="8">
        <v>4.96642741487773E-7</v>
      </c>
      <c r="E2" s="8">
        <v>1.9816675359575399E-6</v>
      </c>
    </row>
    <row r="3" spans="1:5" x14ac:dyDescent="0.25">
      <c r="A3" s="4"/>
      <c r="B3" s="5" t="s">
        <v>7</v>
      </c>
      <c r="C3" s="8">
        <v>2.6957457767101099E-2</v>
      </c>
      <c r="D3" s="8">
        <v>9.8368357524152007E-9</v>
      </c>
      <c r="E3" s="8">
        <v>1.1050159766959899E-8</v>
      </c>
    </row>
    <row r="4" spans="1:5" x14ac:dyDescent="0.25">
      <c r="A4" s="5"/>
      <c r="B4" s="5"/>
      <c r="C4" s="2"/>
      <c r="D4" s="2"/>
      <c r="E4" s="2"/>
    </row>
    <row r="5" spans="1:5" x14ac:dyDescent="0.25">
      <c r="A5" s="4" t="s">
        <v>5</v>
      </c>
      <c r="B5" s="5" t="s">
        <v>6</v>
      </c>
      <c r="C5" s="8">
        <v>1.6169800000000001</v>
      </c>
      <c r="D5" s="8">
        <v>4.7380599999999997E-7</v>
      </c>
      <c r="E5" s="8">
        <v>1.9952800000000001E-6</v>
      </c>
    </row>
    <row r="6" spans="1:5" x14ac:dyDescent="0.25">
      <c r="A6" s="4"/>
      <c r="B6" s="5" t="s">
        <v>7</v>
      </c>
      <c r="C6" s="8">
        <v>2.5178099999999998E-2</v>
      </c>
      <c r="D6" s="8">
        <v>9.4135799999999993E-9</v>
      </c>
      <c r="E6" s="8">
        <v>1.09276E-8</v>
      </c>
    </row>
    <row r="7" spans="1:5" x14ac:dyDescent="0.25">
      <c r="A7" s="5"/>
      <c r="B7" s="5"/>
      <c r="C7" s="2"/>
      <c r="D7" s="2"/>
      <c r="E7" s="2"/>
    </row>
    <row r="8" spans="1:5" x14ac:dyDescent="0.25">
      <c r="A8" s="4" t="s">
        <v>8</v>
      </c>
      <c r="B8" s="5" t="s">
        <v>6</v>
      </c>
      <c r="C8" s="2">
        <f>ABS(C2-C5)</f>
        <v>7.1754461889759868E-2</v>
      </c>
      <c r="D8" s="2">
        <f t="shared" ref="D8:E9" si="0">ABS(D2-D5)</f>
        <v>2.2836741487773023E-8</v>
      </c>
      <c r="E8" s="2">
        <f t="shared" si="0"/>
        <v>1.3612464042460139E-8</v>
      </c>
    </row>
    <row r="9" spans="1:5" x14ac:dyDescent="0.25">
      <c r="A9" s="4"/>
      <c r="B9" s="5" t="s">
        <v>7</v>
      </c>
      <c r="C9" s="2">
        <f>ABS(C3-C6)</f>
        <v>1.7793577671011002E-3</v>
      </c>
      <c r="D9" s="2">
        <f t="shared" si="0"/>
        <v>4.2325575241520147E-10</v>
      </c>
      <c r="E9" s="2">
        <f t="shared" si="0"/>
        <v>1.2255976695989913E-10</v>
      </c>
    </row>
    <row r="10" spans="1:5" x14ac:dyDescent="0.25">
      <c r="A10" s="5"/>
      <c r="B10" s="5"/>
    </row>
    <row r="11" spans="1:5" x14ac:dyDescent="0.25">
      <c r="A11" s="4" t="s">
        <v>9</v>
      </c>
      <c r="B11" s="5" t="s">
        <v>6</v>
      </c>
      <c r="C11" s="3">
        <f>C8/C2</f>
        <v>4.2490079707062894E-2</v>
      </c>
      <c r="D11" s="3">
        <f t="shared" ref="D11:E12" si="1">D8/D2</f>
        <v>4.5982231451449189E-2</v>
      </c>
      <c r="E11" s="3">
        <f t="shared" si="1"/>
        <v>6.8691966717225397E-3</v>
      </c>
    </row>
    <row r="12" spans="1:5" x14ac:dyDescent="0.25">
      <c r="A12" s="4"/>
      <c r="B12" s="5" t="s">
        <v>7</v>
      </c>
      <c r="C12" s="3">
        <f>C9/C3</f>
        <v>6.6006141323631404E-2</v>
      </c>
      <c r="D12" s="3">
        <f t="shared" si="1"/>
        <v>4.3027632367581323E-2</v>
      </c>
      <c r="E12" s="3">
        <f t="shared" si="1"/>
        <v>1.1091221262370721E-2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- Theta</vt:lpstr>
      <vt:lpstr>Full - Theta &amp; Amplitude</vt:lpstr>
      <vt:lpstr>Fast - Theta</vt:lpstr>
      <vt:lpstr>Fast - Theta &amp; Amplitude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2016-08-31T18:50:25Z</dcterms:created>
  <dcterms:modified xsi:type="dcterms:W3CDTF">2016-08-31T19:12:21Z</dcterms:modified>
</cp:coreProperties>
</file>