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8" i="2" l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<sst xmlns="http://schemas.openxmlformats.org/spreadsheetml/2006/main" count="43" uniqueCount="22">
  <si>
    <t>Date</t>
  </si>
  <si>
    <t>12-Month Inflation(%)</t>
  </si>
  <si>
    <t xml:space="preserve">Total Remittances </t>
  </si>
  <si>
    <t>Total Debt</t>
  </si>
  <si>
    <t xml:space="preserve">Imports </t>
  </si>
  <si>
    <t xml:space="preserve">Exports </t>
  </si>
  <si>
    <t>Foreign direct investment</t>
  </si>
  <si>
    <t>IBRD loans and IDA credits (DOD, current US$)</t>
  </si>
  <si>
    <t>Unemployment Rate</t>
  </si>
  <si>
    <t>exchange_rate</t>
  </si>
  <si>
    <t>Deposit</t>
  </si>
  <si>
    <t>Savings</t>
  </si>
  <si>
    <t xml:space="preserve">Lending </t>
  </si>
  <si>
    <t xml:space="preserve">Overdraft </t>
  </si>
  <si>
    <t>Interbank Rate</t>
  </si>
  <si>
    <t>91-Day Tbill</t>
  </si>
  <si>
    <t>182-days Tbill</t>
  </si>
  <si>
    <t>364-days Tbill</t>
  </si>
  <si>
    <t>Cash Reserve Requirement</t>
  </si>
  <si>
    <t>Central Bank Rate</t>
  </si>
  <si>
    <t xml:space="preserve">                  -   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</si>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</sst>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tabSelected="1" workbookViewId="0">
      <selection activeCell="B78" sqref="B78"/>
    </sheetView>
  </sheetViews>
  <sheetFormatPr defaultRowHeight="15" x14ac:dyDescent="0.25"/>
  <cols>
    <col min="1" max="1" width="13.28515625" customWidth="1"/>
    <col min="2" max="2" width="15.85546875" style="3" customWidth="1"/>
  </cols>
  <sheetData>
    <row r="1" spans="1:25" x14ac:dyDescent="0.25">
      <c r="A1" s="1" t="s">
        <v>0</v>
      </c>
      <c r="B1" s="3" t="s">
        <v>21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/>
      <c r="W1" s="3"/>
    </row>
    <row r="2" spans="1:25" x14ac:dyDescent="0.25">
      <c r="A2" s="2">
        <v>38383</v>
      </c>
      <c r="B2" s="3" t="str">
        <f>CHOOSE(ROUNDUP(MONTH(A2)/3, 0), "1st Quarter", "2nd Quarter", "3rd Quarter", "4th Quarter") &amp; " " &amp; YEAR(A2)</f>
        <v>1st Quarter 2005</v>
      </c>
      <c r="C2" s="3">
        <v>14.87</v>
      </c>
      <c r="D2" s="3">
        <v>28564</v>
      </c>
      <c r="E2" s="3">
        <v>737448.8</v>
      </c>
      <c r="F2" s="3">
        <v>6739990276</v>
      </c>
      <c r="G2" s="3">
        <v>5341992293</v>
      </c>
      <c r="H2" s="3">
        <v>-11524455.869999999</v>
      </c>
      <c r="I2" s="3">
        <v>2663224000</v>
      </c>
      <c r="J2" s="3">
        <v>2.74</v>
      </c>
      <c r="K2" s="3">
        <v>76.8</v>
      </c>
      <c r="L2" s="3">
        <v>3.08</v>
      </c>
      <c r="M2" s="3">
        <v>0.97</v>
      </c>
      <c r="N2" s="3">
        <v>12.12</v>
      </c>
      <c r="O2" s="3">
        <v>13.14</v>
      </c>
      <c r="P2" s="3">
        <v>8.7200000000000006</v>
      </c>
      <c r="Q2" s="3">
        <v>8.26</v>
      </c>
      <c r="R2" s="3">
        <v>8.76</v>
      </c>
      <c r="S2" s="3" t="s">
        <v>20</v>
      </c>
      <c r="T2" s="3">
        <v>6</v>
      </c>
      <c r="U2" s="3"/>
      <c r="V2" s="3"/>
      <c r="W2" s="3"/>
    </row>
    <row r="3" spans="1:25" x14ac:dyDescent="0.25">
      <c r="A3" s="2">
        <v>38471</v>
      </c>
      <c r="B3" s="3" t="str">
        <f t="shared" ref="B3:B66" si="0">CHOOSE(ROUNDUP(MONTH(A3)/3, 0), "1st Quarter", "2nd Quarter", "3rd Quarter", "4th Quarter") &amp; " " &amp; YEAR(A3)</f>
        <v>2nd Quarter 2005</v>
      </c>
      <c r="C3" s="3">
        <v>16.02</v>
      </c>
      <c r="D3" s="3">
        <v>29216</v>
      </c>
      <c r="E3" s="3">
        <v>731506.31</v>
      </c>
      <c r="F3" s="3">
        <v>6739990276</v>
      </c>
      <c r="G3" s="3">
        <v>5341992293</v>
      </c>
      <c r="H3" s="3">
        <v>-11524455.869999999</v>
      </c>
      <c r="I3" s="3">
        <v>2663224000</v>
      </c>
      <c r="J3" s="3">
        <v>2.74</v>
      </c>
      <c r="K3" s="3">
        <v>76.599999999999994</v>
      </c>
      <c r="L3" s="3">
        <v>3.91</v>
      </c>
      <c r="M3" s="3">
        <v>1.1000000000000001</v>
      </c>
      <c r="N3" s="3">
        <v>13.12</v>
      </c>
      <c r="O3" s="3">
        <v>14</v>
      </c>
      <c r="P3" s="3">
        <v>8.2799999999999994</v>
      </c>
      <c r="Q3" s="3">
        <v>8.68</v>
      </c>
      <c r="R3" s="3">
        <v>8.92</v>
      </c>
      <c r="S3" s="3" t="s">
        <v>20</v>
      </c>
      <c r="T3" s="3">
        <v>6</v>
      </c>
      <c r="U3" s="3"/>
      <c r="V3" s="3"/>
    </row>
    <row r="4" spans="1:25" x14ac:dyDescent="0.25">
      <c r="A4" s="2">
        <v>38562</v>
      </c>
      <c r="B4" s="3" t="str">
        <f t="shared" si="0"/>
        <v>3rd Quarter 2005</v>
      </c>
      <c r="C4" s="3">
        <v>11.76</v>
      </c>
      <c r="D4" s="3">
        <v>29133</v>
      </c>
      <c r="E4" s="3">
        <v>759427.32</v>
      </c>
      <c r="F4" s="3">
        <v>6739990276</v>
      </c>
      <c r="G4" s="3">
        <v>5341992293</v>
      </c>
      <c r="H4" s="3">
        <v>-11524455.869999999</v>
      </c>
      <c r="I4" s="3">
        <v>2663224000</v>
      </c>
      <c r="J4" s="3">
        <v>2.74</v>
      </c>
      <c r="K4" s="3">
        <v>76.040000000000006</v>
      </c>
      <c r="L4" s="3">
        <v>4.1399999999999997</v>
      </c>
      <c r="M4" s="3">
        <v>1.3</v>
      </c>
      <c r="N4" s="3">
        <v>13.09</v>
      </c>
      <c r="O4" s="3">
        <v>13.54</v>
      </c>
      <c r="P4" s="3">
        <v>7.51</v>
      </c>
      <c r="Q4" s="3">
        <v>8.59</v>
      </c>
      <c r="R4" s="3">
        <v>9.08</v>
      </c>
      <c r="S4" s="3" t="s">
        <v>20</v>
      </c>
      <c r="T4" s="3">
        <v>6</v>
      </c>
      <c r="U4" s="3"/>
      <c r="V4" s="3"/>
    </row>
    <row r="5" spans="1:25" x14ac:dyDescent="0.25">
      <c r="A5" s="2">
        <v>38656</v>
      </c>
      <c r="B5" s="3" t="str">
        <f t="shared" si="0"/>
        <v>4th Quarter 2005</v>
      </c>
      <c r="C5" s="3">
        <v>3.72</v>
      </c>
      <c r="D5" s="3">
        <v>33037</v>
      </c>
      <c r="E5" s="3">
        <v>751143.14</v>
      </c>
      <c r="F5" s="3">
        <v>6739990276</v>
      </c>
      <c r="G5" s="3">
        <v>5341992293</v>
      </c>
      <c r="H5" s="3">
        <v>-11524455.869999999</v>
      </c>
      <c r="I5" s="3">
        <v>2663224000</v>
      </c>
      <c r="J5" s="3">
        <v>2.74</v>
      </c>
      <c r="K5" s="3">
        <v>73.605000000000004</v>
      </c>
      <c r="L5" s="3">
        <v>4.43</v>
      </c>
      <c r="M5" s="3">
        <v>1.32</v>
      </c>
      <c r="N5" s="3">
        <v>12.97</v>
      </c>
      <c r="O5" s="3">
        <v>13.56</v>
      </c>
      <c r="P5" s="3">
        <v>7.98</v>
      </c>
      <c r="Q5" s="3">
        <v>8.19</v>
      </c>
      <c r="R5" s="3">
        <v>8.52</v>
      </c>
      <c r="S5" s="3" t="s">
        <v>20</v>
      </c>
      <c r="T5" s="3">
        <v>6</v>
      </c>
      <c r="U5" s="3"/>
      <c r="V5" s="3"/>
    </row>
    <row r="6" spans="1:25" x14ac:dyDescent="0.25">
      <c r="A6" s="2">
        <v>38720</v>
      </c>
      <c r="B6" s="3" t="str">
        <f t="shared" si="0"/>
        <v>1st Quarter 2006</v>
      </c>
      <c r="C6" s="3">
        <v>8.39</v>
      </c>
      <c r="D6" s="3">
        <v>31506</v>
      </c>
      <c r="E6" s="3">
        <v>741495.47</v>
      </c>
      <c r="F6" s="3">
        <v>8329126840</v>
      </c>
      <c r="G6" s="3">
        <v>5935978411</v>
      </c>
      <c r="H6" s="3">
        <v>-26717027.609999999</v>
      </c>
      <c r="I6" s="3">
        <v>2764089000</v>
      </c>
      <c r="J6" s="3">
        <v>2.68</v>
      </c>
      <c r="K6" s="3">
        <v>72.41</v>
      </c>
      <c r="L6" s="3">
        <v>4.4800000000000004</v>
      </c>
      <c r="M6" s="3">
        <v>1.33</v>
      </c>
      <c r="N6" s="3">
        <v>13.2</v>
      </c>
      <c r="O6" s="3">
        <v>13.81</v>
      </c>
      <c r="P6" s="3">
        <v>7.78</v>
      </c>
      <c r="Q6" s="3">
        <v>8.23</v>
      </c>
      <c r="R6" s="3">
        <v>8.84</v>
      </c>
      <c r="S6" s="3" t="s">
        <v>20</v>
      </c>
      <c r="T6" s="3">
        <v>6</v>
      </c>
      <c r="U6" s="3"/>
      <c r="V6" s="3"/>
      <c r="W6" s="3"/>
      <c r="X6" s="3"/>
      <c r="Y6" s="3"/>
    </row>
    <row r="7" spans="1:25" x14ac:dyDescent="0.25">
      <c r="A7" s="2">
        <v>38810</v>
      </c>
      <c r="B7" s="3" t="str">
        <f t="shared" si="0"/>
        <v>2nd Quarter 2006</v>
      </c>
      <c r="C7" s="3">
        <v>5.44</v>
      </c>
      <c r="D7" s="3">
        <v>35369</v>
      </c>
      <c r="E7" s="3">
        <v>754752.13</v>
      </c>
      <c r="F7" s="3">
        <v>8329126840</v>
      </c>
      <c r="G7" s="3">
        <v>5935978411</v>
      </c>
      <c r="H7" s="3">
        <v>-26717027.609999999</v>
      </c>
      <c r="I7" s="3">
        <v>2764089000</v>
      </c>
      <c r="J7" s="3">
        <v>2.68</v>
      </c>
      <c r="K7" s="3">
        <v>71.61</v>
      </c>
      <c r="L7" s="3">
        <v>4.3499999999999996</v>
      </c>
      <c r="M7" s="3">
        <v>1.33</v>
      </c>
      <c r="N7" s="3">
        <v>13.51</v>
      </c>
      <c r="O7" s="3">
        <v>13.81</v>
      </c>
      <c r="P7" s="3">
        <v>6.97</v>
      </c>
      <c r="Q7" s="3">
        <v>7.02</v>
      </c>
      <c r="R7" s="3">
        <v>7.36</v>
      </c>
      <c r="S7" s="3" t="s">
        <v>20</v>
      </c>
      <c r="T7" s="3">
        <v>6</v>
      </c>
      <c r="U7" s="3"/>
      <c r="V7" s="3"/>
    </row>
    <row r="8" spans="1:25" x14ac:dyDescent="0.25">
      <c r="A8" s="2">
        <v>38901</v>
      </c>
      <c r="B8" s="3" t="str">
        <f t="shared" si="0"/>
        <v>3rd Quarter 2006</v>
      </c>
      <c r="C8" s="3">
        <v>4.16</v>
      </c>
      <c r="D8" s="3">
        <v>41065</v>
      </c>
      <c r="E8" s="3">
        <v>795503.56</v>
      </c>
      <c r="F8" s="3">
        <v>8329126840</v>
      </c>
      <c r="G8" s="3">
        <v>5935978411</v>
      </c>
      <c r="H8" s="3">
        <v>-26717027.609999999</v>
      </c>
      <c r="I8" s="3">
        <v>2764089000</v>
      </c>
      <c r="J8" s="3">
        <v>2.68</v>
      </c>
      <c r="K8" s="3">
        <v>73.77</v>
      </c>
      <c r="L8" s="3">
        <v>4.3099999999999996</v>
      </c>
      <c r="M8" s="3">
        <v>1.32</v>
      </c>
      <c r="N8" s="3">
        <v>13.72</v>
      </c>
      <c r="O8" s="3">
        <v>13.48</v>
      </c>
      <c r="P8" s="3">
        <v>5.74</v>
      </c>
      <c r="Q8" s="3">
        <v>5.89</v>
      </c>
      <c r="R8" s="3">
        <v>6.42</v>
      </c>
      <c r="S8" s="3" t="s">
        <v>20</v>
      </c>
      <c r="T8" s="3">
        <v>6</v>
      </c>
      <c r="U8" s="3">
        <v>9.75</v>
      </c>
      <c r="V8" s="3"/>
    </row>
    <row r="9" spans="1:25" x14ac:dyDescent="0.25">
      <c r="A9" s="2">
        <v>38992</v>
      </c>
      <c r="B9" s="3" t="str">
        <f t="shared" si="0"/>
        <v>4th Quarter 2006</v>
      </c>
      <c r="C9" s="3">
        <v>6.55</v>
      </c>
      <c r="D9" s="3">
        <v>29632.66</v>
      </c>
      <c r="E9" s="3">
        <v>799938.11</v>
      </c>
      <c r="F9" s="3">
        <v>8329126840</v>
      </c>
      <c r="G9" s="3">
        <v>5935978411</v>
      </c>
      <c r="H9" s="3">
        <v>-26717027.609999999</v>
      </c>
      <c r="I9" s="3">
        <v>2764089000</v>
      </c>
      <c r="J9" s="3">
        <v>2.68</v>
      </c>
      <c r="K9" s="3">
        <v>72.635000000000005</v>
      </c>
      <c r="L9" s="3">
        <v>4.1100000000000003</v>
      </c>
      <c r="M9" s="3">
        <v>1.35</v>
      </c>
      <c r="N9" s="3">
        <v>14.01</v>
      </c>
      <c r="O9" s="3">
        <v>13.94</v>
      </c>
      <c r="P9" s="3">
        <v>6.08</v>
      </c>
      <c r="Q9" s="3">
        <v>6.83</v>
      </c>
      <c r="R9" s="3">
        <v>8.31</v>
      </c>
      <c r="S9" s="3" t="s">
        <v>20</v>
      </c>
      <c r="T9" s="3">
        <v>6</v>
      </c>
      <c r="U9" s="3">
        <v>10</v>
      </c>
      <c r="V9" s="3"/>
      <c r="W9" s="3"/>
    </row>
    <row r="10" spans="1:25" x14ac:dyDescent="0.25">
      <c r="A10" s="2">
        <v>39084</v>
      </c>
      <c r="B10" s="3" t="str">
        <f t="shared" si="0"/>
        <v>1st Quarter 2007</v>
      </c>
      <c r="C10" s="3">
        <v>4.63</v>
      </c>
      <c r="D10" s="3">
        <v>40930.36</v>
      </c>
      <c r="E10" s="3">
        <v>795595.34</v>
      </c>
      <c r="F10" s="3">
        <v>10218887780</v>
      </c>
      <c r="G10" s="3">
        <v>7004914020</v>
      </c>
      <c r="H10" s="3">
        <v>-693011390.5</v>
      </c>
      <c r="I10" s="3">
        <v>2968119000</v>
      </c>
      <c r="J10" s="3">
        <v>2.65</v>
      </c>
      <c r="K10" s="3">
        <v>69.584999999999994</v>
      </c>
      <c r="L10" s="3">
        <v>4.3499999999999996</v>
      </c>
      <c r="M10" s="3">
        <v>1.42</v>
      </c>
      <c r="N10" s="3">
        <v>13.78</v>
      </c>
      <c r="O10" s="3">
        <v>14.11</v>
      </c>
      <c r="P10" s="3">
        <v>6.43</v>
      </c>
      <c r="Q10" s="3">
        <v>6</v>
      </c>
      <c r="R10" s="3">
        <v>8.2799999999999994</v>
      </c>
      <c r="S10" s="3" t="s">
        <v>20</v>
      </c>
      <c r="T10" s="3">
        <v>6</v>
      </c>
      <c r="U10" s="3">
        <v>10</v>
      </c>
      <c r="V10" s="3"/>
      <c r="W10" s="3"/>
    </row>
    <row r="11" spans="1:25" x14ac:dyDescent="0.25">
      <c r="A11" s="2">
        <v>39174</v>
      </c>
      <c r="B11" s="3" t="str">
        <f t="shared" si="0"/>
        <v>2nd Quarter 2007</v>
      </c>
      <c r="C11" s="3">
        <v>1.85</v>
      </c>
      <c r="D11" s="3">
        <v>38250.910000000003</v>
      </c>
      <c r="E11" s="3">
        <v>810757.12</v>
      </c>
      <c r="F11" s="3">
        <v>10218887780</v>
      </c>
      <c r="G11" s="3">
        <v>7004914020</v>
      </c>
      <c r="H11" s="3">
        <v>-693011390.5</v>
      </c>
      <c r="I11" s="3">
        <v>2968119000</v>
      </c>
      <c r="J11" s="3">
        <v>2.65</v>
      </c>
      <c r="K11" s="3">
        <v>68.739999999999995</v>
      </c>
      <c r="L11" s="3">
        <v>4.1100000000000003</v>
      </c>
      <c r="M11" s="3">
        <v>1.35</v>
      </c>
      <c r="N11" s="3">
        <v>13.33</v>
      </c>
      <c r="O11" s="3">
        <v>13.26</v>
      </c>
      <c r="P11" s="3">
        <v>6.81</v>
      </c>
      <c r="Q11" s="3">
        <v>6.65</v>
      </c>
      <c r="R11" s="3">
        <v>7.93</v>
      </c>
      <c r="S11" s="3" t="s">
        <v>20</v>
      </c>
      <c r="T11" s="3">
        <v>6</v>
      </c>
      <c r="U11" s="3">
        <v>10</v>
      </c>
    </row>
    <row r="12" spans="1:25" s="3" customFormat="1" x14ac:dyDescent="0.25">
      <c r="A12" s="2">
        <v>39265</v>
      </c>
      <c r="B12" s="3" t="str">
        <f t="shared" si="0"/>
        <v>3rd Quarter 2007</v>
      </c>
      <c r="C12" s="3">
        <v>5.48</v>
      </c>
      <c r="D12" s="3">
        <v>53350.83</v>
      </c>
      <c r="E12" s="3">
        <v>820741.77</v>
      </c>
      <c r="F12" s="3">
        <v>10218887780</v>
      </c>
      <c r="G12" s="3">
        <v>7004914020</v>
      </c>
      <c r="H12" s="3">
        <v>-693011390.5</v>
      </c>
      <c r="I12" s="3">
        <v>2968119000</v>
      </c>
      <c r="J12" s="3">
        <v>2.65</v>
      </c>
      <c r="K12" s="3">
        <v>66.66</v>
      </c>
      <c r="L12" s="3">
        <v>4.33</v>
      </c>
      <c r="M12" s="3">
        <v>1.65</v>
      </c>
      <c r="N12" s="3">
        <v>13.29</v>
      </c>
      <c r="O12" s="3">
        <v>13.34</v>
      </c>
      <c r="P12" s="3">
        <v>7.07</v>
      </c>
      <c r="Q12" s="3">
        <v>6.52</v>
      </c>
      <c r="R12" s="3">
        <v>7.17</v>
      </c>
      <c r="S12" s="3" t="s">
        <v>20</v>
      </c>
      <c r="T12" s="3">
        <v>6</v>
      </c>
      <c r="U12" s="3">
        <v>8.5</v>
      </c>
    </row>
    <row r="13" spans="1:25" s="3" customFormat="1" x14ac:dyDescent="0.25">
      <c r="A13" s="2">
        <v>39356</v>
      </c>
      <c r="B13" s="3" t="str">
        <f t="shared" si="0"/>
        <v>4th Quarter 2007</v>
      </c>
      <c r="C13" s="3">
        <v>5.38</v>
      </c>
      <c r="D13" s="3">
        <v>46847.77</v>
      </c>
      <c r="E13" s="3">
        <v>838226.99</v>
      </c>
      <c r="F13" s="3">
        <v>10218887780</v>
      </c>
      <c r="G13" s="3">
        <v>7004914020</v>
      </c>
      <c r="H13" s="3">
        <v>-693011390.5</v>
      </c>
      <c r="I13" s="3">
        <v>2968119000</v>
      </c>
      <c r="J13" s="3">
        <v>2.65</v>
      </c>
      <c r="K13" s="3">
        <v>67.03</v>
      </c>
      <c r="L13" s="3">
        <v>4.2699999999999996</v>
      </c>
      <c r="M13" s="3">
        <v>1.64</v>
      </c>
      <c r="N13" s="3">
        <v>13.24</v>
      </c>
      <c r="O13" s="3">
        <v>13.29</v>
      </c>
      <c r="P13" s="3">
        <v>7.65</v>
      </c>
      <c r="Q13" s="3">
        <v>7.55</v>
      </c>
      <c r="R13" s="3">
        <v>7.84</v>
      </c>
      <c r="S13" s="3" t="s">
        <v>20</v>
      </c>
      <c r="T13" s="3">
        <v>6</v>
      </c>
      <c r="U13" s="3">
        <v>8.75</v>
      </c>
    </row>
    <row r="14" spans="1:25" s="3" customFormat="1" x14ac:dyDescent="0.25">
      <c r="A14" s="2">
        <v>39449</v>
      </c>
      <c r="B14" s="3" t="str">
        <f t="shared" si="0"/>
        <v>1st Quarter 2008</v>
      </c>
      <c r="C14" s="3">
        <v>9.4</v>
      </c>
      <c r="D14" s="3">
        <v>53925</v>
      </c>
      <c r="E14" s="3">
        <v>856388.92</v>
      </c>
      <c r="F14" s="3">
        <v>12529038544</v>
      </c>
      <c r="G14" s="3">
        <v>8138887724</v>
      </c>
      <c r="H14" s="3">
        <v>-51819059.310000002</v>
      </c>
      <c r="I14" s="3">
        <v>3050475000</v>
      </c>
      <c r="J14" s="3">
        <v>2.75</v>
      </c>
      <c r="K14" s="3">
        <v>63.4</v>
      </c>
      <c r="L14" s="3">
        <v>4.37</v>
      </c>
      <c r="M14" s="3">
        <v>1.72</v>
      </c>
      <c r="N14" s="3">
        <v>13.78</v>
      </c>
      <c r="O14" s="3">
        <v>13.41</v>
      </c>
      <c r="P14" s="3">
        <v>7.66</v>
      </c>
      <c r="Q14" s="3">
        <v>6.95</v>
      </c>
      <c r="R14" s="3">
        <v>8.09</v>
      </c>
      <c r="S14" s="3" t="s">
        <v>20</v>
      </c>
      <c r="T14" s="3">
        <v>6</v>
      </c>
      <c r="U14" s="3">
        <v>8.75</v>
      </c>
    </row>
    <row r="15" spans="1:25" s="3" customFormat="1" x14ac:dyDescent="0.25">
      <c r="A15" s="2">
        <v>39539</v>
      </c>
      <c r="B15" s="3" t="str">
        <f t="shared" si="0"/>
        <v>2nd Quarter 2008</v>
      </c>
      <c r="C15" s="3">
        <v>16.12</v>
      </c>
      <c r="D15" s="3">
        <v>67871.789999999994</v>
      </c>
      <c r="E15" s="3">
        <v>863863.72</v>
      </c>
      <c r="F15" s="3">
        <v>12529038544</v>
      </c>
      <c r="G15" s="3">
        <v>8138887724</v>
      </c>
      <c r="H15" s="3">
        <v>-51819059.310000002</v>
      </c>
      <c r="I15" s="3">
        <v>3050475000</v>
      </c>
      <c r="J15" s="3">
        <v>2.75</v>
      </c>
      <c r="K15" s="3">
        <v>62.77</v>
      </c>
      <c r="L15" s="3">
        <v>4.41</v>
      </c>
      <c r="M15" s="3">
        <v>1.71</v>
      </c>
      <c r="N15" s="3">
        <v>13.91</v>
      </c>
      <c r="O15" s="3">
        <v>13.46</v>
      </c>
      <c r="P15" s="3">
        <v>6.59</v>
      </c>
      <c r="Q15" s="3">
        <v>7.35</v>
      </c>
      <c r="R15" s="3">
        <v>8.3000000000000007</v>
      </c>
      <c r="S15" s="3" t="s">
        <v>20</v>
      </c>
      <c r="T15" s="3">
        <v>6</v>
      </c>
      <c r="U15" s="3">
        <v>8.75</v>
      </c>
    </row>
    <row r="16" spans="1:25" s="3" customFormat="1" x14ac:dyDescent="0.25">
      <c r="A16" s="2">
        <v>39630</v>
      </c>
      <c r="B16" s="3" t="str">
        <f t="shared" si="0"/>
        <v>3rd Quarter 2008</v>
      </c>
      <c r="C16" s="3">
        <v>17.12</v>
      </c>
      <c r="D16" s="3">
        <v>44136.82</v>
      </c>
      <c r="E16" s="3">
        <v>860957.07</v>
      </c>
      <c r="F16" s="3">
        <v>12529038544</v>
      </c>
      <c r="G16" s="3">
        <v>8138887724</v>
      </c>
      <c r="H16" s="3">
        <v>-51819059.310000002</v>
      </c>
      <c r="I16" s="3">
        <v>3050475000</v>
      </c>
      <c r="J16" s="3">
        <v>2.75</v>
      </c>
      <c r="K16" s="3">
        <v>65.02</v>
      </c>
      <c r="L16" s="3">
        <v>4.54</v>
      </c>
      <c r="M16" s="3">
        <v>1.67</v>
      </c>
      <c r="N16" s="3">
        <v>13.9</v>
      </c>
      <c r="O16" s="3">
        <v>13.46</v>
      </c>
      <c r="P16" s="3">
        <v>8.07</v>
      </c>
      <c r="Q16" s="3">
        <v>8.0299999999999994</v>
      </c>
      <c r="R16" s="3">
        <v>9.09</v>
      </c>
      <c r="S16" s="3" t="s">
        <v>20</v>
      </c>
      <c r="T16" s="3">
        <v>6</v>
      </c>
      <c r="U16" s="3">
        <v>9</v>
      </c>
    </row>
    <row r="17" spans="1:21" s="3" customFormat="1" x14ac:dyDescent="0.25">
      <c r="A17" s="2">
        <v>39723</v>
      </c>
      <c r="B17" s="3" t="str">
        <f t="shared" si="0"/>
        <v>4th Quarter 2008</v>
      </c>
      <c r="C17" s="3">
        <v>18.739999999999998</v>
      </c>
      <c r="D17" s="3">
        <v>61112.9</v>
      </c>
      <c r="E17" s="3">
        <v>889173.56</v>
      </c>
      <c r="F17" s="3">
        <v>12529038544</v>
      </c>
      <c r="G17" s="3">
        <v>8138887724</v>
      </c>
      <c r="H17" s="3">
        <v>-51819059.310000002</v>
      </c>
      <c r="I17" s="3">
        <v>3050475000</v>
      </c>
      <c r="J17" s="3">
        <v>2.75</v>
      </c>
      <c r="K17" s="3">
        <v>73.17</v>
      </c>
      <c r="L17" s="3">
        <v>4.6500000000000004</v>
      </c>
      <c r="M17" s="3">
        <v>1.74</v>
      </c>
      <c r="N17" s="3">
        <v>14.12</v>
      </c>
      <c r="O17" s="3">
        <v>13.91</v>
      </c>
      <c r="P17" s="3">
        <v>6.81</v>
      </c>
      <c r="Q17" s="3">
        <v>7.75</v>
      </c>
      <c r="R17" s="3">
        <v>8.32</v>
      </c>
      <c r="S17" s="3" t="s">
        <v>20</v>
      </c>
      <c r="T17" s="3">
        <v>6</v>
      </c>
      <c r="U17" s="3">
        <v>9</v>
      </c>
    </row>
    <row r="18" spans="1:21" s="3" customFormat="1" x14ac:dyDescent="0.25">
      <c r="A18" s="2">
        <v>39815</v>
      </c>
      <c r="B18" s="3" t="str">
        <f t="shared" si="0"/>
        <v>1st Quarter 2009</v>
      </c>
      <c r="C18" s="3">
        <v>13.22</v>
      </c>
      <c r="D18" s="3">
        <v>39535.31</v>
      </c>
      <c r="E18" s="3">
        <v>966742.1</v>
      </c>
      <c r="F18" s="3">
        <v>11505843417</v>
      </c>
      <c r="G18" s="3">
        <v>7950667080</v>
      </c>
      <c r="H18" s="3">
        <v>-70269794.390000001</v>
      </c>
      <c r="I18" s="3">
        <v>3156096000</v>
      </c>
      <c r="J18" s="3">
        <v>2.81</v>
      </c>
      <c r="K18" s="3">
        <v>78.265000000000001</v>
      </c>
      <c r="L18" s="3">
        <v>5.19</v>
      </c>
      <c r="M18" s="3">
        <v>2.1</v>
      </c>
      <c r="N18" s="3">
        <v>14.78</v>
      </c>
      <c r="O18" s="3">
        <v>13.84</v>
      </c>
      <c r="P18" s="3">
        <v>5.95</v>
      </c>
      <c r="Q18" s="3">
        <v>8.4600000000000009</v>
      </c>
      <c r="R18" s="3">
        <v>8.93</v>
      </c>
      <c r="S18" s="3" t="s">
        <v>20</v>
      </c>
      <c r="T18" s="3">
        <v>5</v>
      </c>
      <c r="U18" s="3">
        <v>8.5</v>
      </c>
    </row>
    <row r="19" spans="1:21" s="3" customFormat="1" x14ac:dyDescent="0.25">
      <c r="A19" s="2">
        <v>39904</v>
      </c>
      <c r="B19" s="3" t="str">
        <f t="shared" si="0"/>
        <v>2nd Quarter 2009</v>
      </c>
      <c r="C19" s="3">
        <v>12.42</v>
      </c>
      <c r="D19" s="3">
        <v>48116.54</v>
      </c>
      <c r="E19" s="3">
        <v>1009431.75</v>
      </c>
      <c r="F19" s="3">
        <v>11505843417</v>
      </c>
      <c r="G19" s="3">
        <v>7950667080</v>
      </c>
      <c r="H19" s="3">
        <v>-70269794.390000001</v>
      </c>
      <c r="I19" s="3">
        <v>3156096000</v>
      </c>
      <c r="J19" s="3">
        <v>2.81</v>
      </c>
      <c r="K19" s="3">
        <v>80.305000000000007</v>
      </c>
      <c r="L19" s="3">
        <v>5.12</v>
      </c>
      <c r="M19" s="3">
        <v>1.91</v>
      </c>
      <c r="N19" s="3">
        <v>14.71</v>
      </c>
      <c r="O19" s="3">
        <v>13.66</v>
      </c>
      <c r="P19" s="3">
        <v>5.81</v>
      </c>
      <c r="Q19" s="3">
        <v>7.34</v>
      </c>
      <c r="R19" s="3">
        <v>8.34</v>
      </c>
      <c r="S19" s="3" t="s">
        <v>20</v>
      </c>
      <c r="T19" s="3">
        <v>5</v>
      </c>
      <c r="U19" s="3">
        <v>8.25</v>
      </c>
    </row>
    <row r="20" spans="1:21" s="3" customFormat="1" x14ac:dyDescent="0.25">
      <c r="A20" s="2">
        <v>39995</v>
      </c>
      <c r="B20" s="3" t="str">
        <f t="shared" si="0"/>
        <v>3rd Quarter 2009</v>
      </c>
      <c r="C20" s="3">
        <v>8.44</v>
      </c>
      <c r="D20" s="3">
        <v>50372.12</v>
      </c>
      <c r="E20" s="3">
        <v>1062545.48</v>
      </c>
      <c r="F20" s="3">
        <v>11505843417</v>
      </c>
      <c r="G20" s="3">
        <v>7950667080</v>
      </c>
      <c r="H20" s="3">
        <v>-70269794.390000001</v>
      </c>
      <c r="I20" s="3">
        <v>3156096000</v>
      </c>
      <c r="J20" s="3">
        <v>2.81</v>
      </c>
      <c r="K20" s="3">
        <v>76.515000000000001</v>
      </c>
      <c r="L20" s="3">
        <v>5.09</v>
      </c>
      <c r="M20" s="3">
        <v>1.67</v>
      </c>
      <c r="N20" s="3">
        <v>14.79</v>
      </c>
      <c r="O20" s="3">
        <v>13.94</v>
      </c>
      <c r="P20" s="3">
        <v>2.69</v>
      </c>
      <c r="Q20" s="3">
        <v>7.24</v>
      </c>
      <c r="R20" s="3">
        <v>8.14</v>
      </c>
      <c r="S20" s="3" t="s">
        <v>20</v>
      </c>
      <c r="T20" s="3">
        <v>4.5</v>
      </c>
      <c r="U20" s="3">
        <v>7.75</v>
      </c>
    </row>
    <row r="21" spans="1:21" s="3" customFormat="1" x14ac:dyDescent="0.25">
      <c r="A21" s="2">
        <v>40087</v>
      </c>
      <c r="B21" s="3" t="str">
        <f t="shared" si="0"/>
        <v>4th Quarter 2009</v>
      </c>
      <c r="C21" s="3">
        <v>6.62</v>
      </c>
      <c r="D21" s="3">
        <v>53037</v>
      </c>
      <c r="E21" s="3">
        <v>1091024.79</v>
      </c>
      <c r="F21" s="3">
        <v>11505843417</v>
      </c>
      <c r="G21" s="3">
        <v>7950667080</v>
      </c>
      <c r="H21" s="3">
        <v>-70269794.390000001</v>
      </c>
      <c r="I21" s="3">
        <v>3156096000</v>
      </c>
      <c r="J21" s="3">
        <v>2.81</v>
      </c>
      <c r="K21" s="3">
        <v>74.819999999999993</v>
      </c>
      <c r="L21" s="3">
        <v>5.03</v>
      </c>
      <c r="M21" s="3">
        <v>1.85</v>
      </c>
      <c r="N21" s="3">
        <v>14.78</v>
      </c>
      <c r="O21" s="3">
        <v>14.03</v>
      </c>
      <c r="P21" s="3">
        <v>2.57</v>
      </c>
      <c r="Q21" s="3">
        <v>7.26</v>
      </c>
      <c r="R21" s="3">
        <v>7.98</v>
      </c>
      <c r="S21" s="3">
        <v>8.44</v>
      </c>
      <c r="T21" s="3">
        <v>4.5</v>
      </c>
      <c r="U21" s="3">
        <v>7.75</v>
      </c>
    </row>
    <row r="22" spans="1:21" s="3" customFormat="1" x14ac:dyDescent="0.25">
      <c r="A22" s="2">
        <v>40182</v>
      </c>
      <c r="B22" s="3" t="str">
        <f t="shared" si="0"/>
        <v>1st Quarter 2010</v>
      </c>
      <c r="C22" s="3">
        <v>5.95</v>
      </c>
      <c r="D22" s="3">
        <v>45116.91</v>
      </c>
      <c r="E22" s="3">
        <v>1106274.22</v>
      </c>
      <c r="F22" s="3">
        <v>13744246853</v>
      </c>
      <c r="G22" s="3">
        <v>9137589276</v>
      </c>
      <c r="H22" s="3">
        <v>-176486731.90000001</v>
      </c>
      <c r="I22" s="3">
        <v>3237614000</v>
      </c>
      <c r="J22" s="3">
        <v>2.79</v>
      </c>
      <c r="K22" s="3">
        <v>75.84</v>
      </c>
      <c r="L22" s="3">
        <v>5</v>
      </c>
      <c r="M22" s="3">
        <v>1.75</v>
      </c>
      <c r="N22" s="3">
        <v>14.98</v>
      </c>
      <c r="O22" s="3">
        <v>14.25</v>
      </c>
      <c r="P22" s="3">
        <v>3.69</v>
      </c>
      <c r="Q22" s="3">
        <v>6.56</v>
      </c>
      <c r="R22" s="3">
        <v>7.02</v>
      </c>
      <c r="S22" s="3" t="s">
        <v>20</v>
      </c>
      <c r="T22" s="3">
        <v>4.5</v>
      </c>
      <c r="U22" s="3">
        <v>7</v>
      </c>
    </row>
    <row r="23" spans="1:21" s="3" customFormat="1" x14ac:dyDescent="0.25">
      <c r="A23" s="2">
        <v>40269</v>
      </c>
      <c r="B23" s="3" t="str">
        <f t="shared" si="0"/>
        <v>2nd Quarter 2010</v>
      </c>
      <c r="C23" s="3">
        <v>3.66</v>
      </c>
      <c r="D23" s="3">
        <v>52678.85</v>
      </c>
      <c r="E23" s="3">
        <v>1191039.26</v>
      </c>
      <c r="F23" s="3">
        <v>13744246853</v>
      </c>
      <c r="G23" s="3">
        <v>9137589276</v>
      </c>
      <c r="H23" s="3">
        <v>-176486731.90000001</v>
      </c>
      <c r="I23" s="3">
        <v>3237614000</v>
      </c>
      <c r="J23" s="3">
        <v>2.79</v>
      </c>
      <c r="K23" s="3">
        <v>77.3</v>
      </c>
      <c r="L23" s="3">
        <v>4.49</v>
      </c>
      <c r="M23" s="3">
        <v>1.85</v>
      </c>
      <c r="N23" s="3">
        <v>14.58</v>
      </c>
      <c r="O23" s="3">
        <v>14.5</v>
      </c>
      <c r="P23" s="3">
        <v>2.46</v>
      </c>
      <c r="Q23" s="3">
        <v>5.17</v>
      </c>
      <c r="R23" s="3">
        <v>5.58</v>
      </c>
      <c r="S23" s="3">
        <v>6.01</v>
      </c>
      <c r="T23" s="3">
        <v>4.5</v>
      </c>
      <c r="U23" s="3">
        <v>6.75</v>
      </c>
    </row>
    <row r="24" spans="1:21" s="3" customFormat="1" x14ac:dyDescent="0.25">
      <c r="A24" s="2">
        <v>40360</v>
      </c>
      <c r="B24" s="3" t="str">
        <f t="shared" si="0"/>
        <v>3rd Quarter 2010</v>
      </c>
      <c r="C24" s="3">
        <v>3.57</v>
      </c>
      <c r="D24" s="3">
        <v>50652.17</v>
      </c>
      <c r="E24" s="3">
        <v>1230745.3700000001</v>
      </c>
      <c r="F24" s="3">
        <v>13744246853</v>
      </c>
      <c r="G24" s="3">
        <v>9137589276</v>
      </c>
      <c r="H24" s="3">
        <v>-176486731.90000001</v>
      </c>
      <c r="I24" s="3">
        <v>3237614000</v>
      </c>
      <c r="J24" s="3">
        <v>2.79</v>
      </c>
      <c r="K24" s="3">
        <v>81.795000000000002</v>
      </c>
      <c r="L24" s="3">
        <v>3.85</v>
      </c>
      <c r="M24" s="3">
        <v>1.55</v>
      </c>
      <c r="N24" s="3">
        <v>14.29</v>
      </c>
      <c r="O24" s="3">
        <v>14.03</v>
      </c>
      <c r="P24" s="3">
        <v>1.35</v>
      </c>
      <c r="Q24" s="3">
        <v>1.6</v>
      </c>
      <c r="R24" s="3">
        <v>1.72</v>
      </c>
      <c r="S24" s="3" t="s">
        <v>20</v>
      </c>
      <c r="T24" s="3">
        <v>4.5</v>
      </c>
      <c r="U24" s="3">
        <v>6</v>
      </c>
    </row>
    <row r="25" spans="1:21" s="3" customFormat="1" x14ac:dyDescent="0.25">
      <c r="A25" s="2">
        <v>40452</v>
      </c>
      <c r="B25" s="3" t="str">
        <f t="shared" si="0"/>
        <v>4th Quarter 2010</v>
      </c>
      <c r="C25" s="3">
        <v>3.18</v>
      </c>
      <c r="D25" s="3">
        <v>58503.45</v>
      </c>
      <c r="E25" s="3">
        <v>1294213.1100000001</v>
      </c>
      <c r="F25" s="3">
        <v>13744246853</v>
      </c>
      <c r="G25" s="3">
        <v>9137589276</v>
      </c>
      <c r="H25" s="3">
        <v>-176486731.90000001</v>
      </c>
      <c r="I25" s="3">
        <v>3237614000</v>
      </c>
      <c r="J25" s="3">
        <v>2.79</v>
      </c>
      <c r="K25" s="3">
        <v>80.844999999999999</v>
      </c>
      <c r="L25" s="3">
        <v>3.58</v>
      </c>
      <c r="M25" s="3">
        <v>1.46</v>
      </c>
      <c r="N25" s="3">
        <v>13.85</v>
      </c>
      <c r="O25" s="3">
        <v>13.64</v>
      </c>
      <c r="P25" s="3">
        <v>0.98</v>
      </c>
      <c r="Q25" s="3">
        <v>2.12</v>
      </c>
      <c r="R25" s="3">
        <v>2.1</v>
      </c>
      <c r="S25" s="3">
        <v>3.06</v>
      </c>
      <c r="T25" s="3">
        <v>4.5</v>
      </c>
      <c r="U25" s="3">
        <v>6</v>
      </c>
    </row>
    <row r="26" spans="1:21" s="3" customFormat="1" x14ac:dyDescent="0.25">
      <c r="A26" s="2">
        <v>40546</v>
      </c>
      <c r="B26" s="3" t="str">
        <f t="shared" si="0"/>
        <v>1st Quarter 2011</v>
      </c>
      <c r="C26" s="3">
        <v>5.42</v>
      </c>
      <c r="D26" s="3">
        <v>64139</v>
      </c>
      <c r="E26" s="3">
        <v>1345802.75</v>
      </c>
      <c r="F26" s="3">
        <v>17272679879</v>
      </c>
      <c r="G26" s="3">
        <v>10100126370</v>
      </c>
      <c r="H26" s="3">
        <v>-1364485299</v>
      </c>
      <c r="I26" s="3">
        <v>3388428000</v>
      </c>
      <c r="J26" s="3">
        <v>2.71</v>
      </c>
      <c r="K26" s="3">
        <v>80.795000000000002</v>
      </c>
      <c r="L26" s="3">
        <v>3.43</v>
      </c>
      <c r="M26" s="3">
        <v>1.25</v>
      </c>
      <c r="N26" s="3">
        <v>14.03</v>
      </c>
      <c r="O26" s="3">
        <v>13.93</v>
      </c>
      <c r="P26" s="3">
        <v>1.24</v>
      </c>
      <c r="Q26" s="3">
        <v>2.46</v>
      </c>
      <c r="R26" s="3">
        <v>2.7</v>
      </c>
      <c r="S26" s="3">
        <v>3.69</v>
      </c>
      <c r="T26" s="3">
        <v>4.5</v>
      </c>
      <c r="U26" s="3">
        <v>5.75</v>
      </c>
    </row>
    <row r="27" spans="1:21" s="3" customFormat="1" x14ac:dyDescent="0.25">
      <c r="A27" s="2">
        <v>40634</v>
      </c>
      <c r="B27" s="3" t="str">
        <f t="shared" si="0"/>
        <v>2nd Quarter 2011</v>
      </c>
      <c r="C27" s="3">
        <v>12.05</v>
      </c>
      <c r="D27" s="3">
        <v>70070.7</v>
      </c>
      <c r="E27" s="3">
        <v>1388135.79</v>
      </c>
      <c r="F27" s="3">
        <v>17272679879</v>
      </c>
      <c r="G27" s="3">
        <v>10100126370</v>
      </c>
      <c r="H27" s="3">
        <v>-1364485299</v>
      </c>
      <c r="I27" s="3">
        <v>3388428000</v>
      </c>
      <c r="J27" s="3">
        <v>2.71</v>
      </c>
      <c r="K27" s="3">
        <v>83.16</v>
      </c>
      <c r="L27" s="3">
        <v>3.47</v>
      </c>
      <c r="M27" s="3">
        <v>1.38</v>
      </c>
      <c r="N27" s="3">
        <v>13.92</v>
      </c>
      <c r="O27" s="3">
        <v>13.68</v>
      </c>
      <c r="P27" s="3">
        <v>3.97</v>
      </c>
      <c r="Q27" s="3">
        <v>3.26</v>
      </c>
      <c r="R27" s="3">
        <v>3.51</v>
      </c>
      <c r="S27" s="3">
        <v>5</v>
      </c>
      <c r="T27" s="3">
        <v>4.5</v>
      </c>
      <c r="U27" s="3">
        <v>6</v>
      </c>
    </row>
    <row r="28" spans="1:21" s="3" customFormat="1" x14ac:dyDescent="0.25">
      <c r="A28" s="2">
        <v>40725</v>
      </c>
      <c r="B28" s="3" t="str">
        <f t="shared" si="0"/>
        <v>3rd Quarter 2011</v>
      </c>
      <c r="C28" s="3">
        <v>15.53</v>
      </c>
      <c r="D28" s="3">
        <v>72797.23</v>
      </c>
      <c r="E28" s="3">
        <v>1526199.63</v>
      </c>
      <c r="F28" s="3">
        <v>17272679879</v>
      </c>
      <c r="G28" s="3">
        <v>10100126370</v>
      </c>
      <c r="H28" s="3">
        <v>-1364485299</v>
      </c>
      <c r="I28" s="3">
        <v>3388428000</v>
      </c>
      <c r="J28" s="3">
        <v>2.71</v>
      </c>
      <c r="K28" s="3">
        <v>89.36</v>
      </c>
      <c r="L28" s="3">
        <v>3.85</v>
      </c>
      <c r="M28" s="3">
        <v>1.37</v>
      </c>
      <c r="N28" s="3">
        <v>14.14</v>
      </c>
      <c r="O28" s="3">
        <v>13.89</v>
      </c>
      <c r="P28" s="3">
        <v>8.61</v>
      </c>
      <c r="Q28" s="3">
        <v>8.99</v>
      </c>
      <c r="R28" s="3">
        <v>9.85</v>
      </c>
      <c r="S28" s="3">
        <v>10.220000000000001</v>
      </c>
      <c r="T28" s="3">
        <v>4.75</v>
      </c>
      <c r="U28" s="3">
        <v>6.25</v>
      </c>
    </row>
    <row r="29" spans="1:21" s="3" customFormat="1" x14ac:dyDescent="0.25">
      <c r="A29" s="2">
        <v>40819</v>
      </c>
      <c r="B29" s="3" t="str">
        <f t="shared" si="0"/>
        <v>4th Quarter 2011</v>
      </c>
      <c r="C29" s="3">
        <v>18.91</v>
      </c>
      <c r="D29" s="3">
        <v>81310.990000000005</v>
      </c>
      <c r="E29" s="3">
        <v>1604577.16</v>
      </c>
      <c r="F29" s="3">
        <v>17272679879</v>
      </c>
      <c r="G29" s="3">
        <v>10100126370</v>
      </c>
      <c r="H29" s="3">
        <v>-1364485299</v>
      </c>
      <c r="I29" s="3">
        <v>3388428000</v>
      </c>
      <c r="J29" s="3">
        <v>2.71</v>
      </c>
      <c r="K29" s="3">
        <v>100.48</v>
      </c>
      <c r="L29" s="3">
        <v>4.83</v>
      </c>
      <c r="M29" s="3">
        <v>1.33</v>
      </c>
      <c r="N29" s="3">
        <v>15.21</v>
      </c>
      <c r="O29" s="3">
        <v>14.87</v>
      </c>
      <c r="P29" s="3">
        <v>14.95</v>
      </c>
      <c r="Q29" s="3">
        <v>14.8</v>
      </c>
      <c r="R29" s="3">
        <v>14.68</v>
      </c>
      <c r="S29" s="3">
        <v>14.5</v>
      </c>
      <c r="T29" s="3">
        <v>4.75</v>
      </c>
      <c r="U29" s="3">
        <v>11</v>
      </c>
    </row>
    <row r="30" spans="1:21" s="3" customFormat="1" x14ac:dyDescent="0.25">
      <c r="A30" s="2">
        <v>40911</v>
      </c>
      <c r="B30" s="3" t="str">
        <f t="shared" si="0"/>
        <v>1st Quarter 2012</v>
      </c>
      <c r="C30" s="3">
        <v>18.309999999999999</v>
      </c>
      <c r="D30" s="3">
        <v>89755.14</v>
      </c>
      <c r="E30" s="3">
        <v>1495996.59</v>
      </c>
      <c r="F30" s="3">
        <v>17910885230</v>
      </c>
      <c r="G30" s="3">
        <v>11203175900</v>
      </c>
      <c r="H30" s="3">
        <v>-1141800837</v>
      </c>
      <c r="I30" s="3">
        <v>3585785000</v>
      </c>
      <c r="J30" s="3">
        <v>2.69</v>
      </c>
      <c r="K30" s="3">
        <v>85.09</v>
      </c>
      <c r="L30" s="3">
        <v>7.66</v>
      </c>
      <c r="M30" s="3">
        <v>1.62</v>
      </c>
      <c r="N30" s="3">
        <v>19.54</v>
      </c>
      <c r="O30" s="3">
        <v>20.38</v>
      </c>
      <c r="P30" s="3">
        <v>19.27</v>
      </c>
      <c r="Q30" s="3">
        <v>20.56</v>
      </c>
      <c r="R30" s="3">
        <v>20.69</v>
      </c>
      <c r="S30" s="3">
        <v>21.96</v>
      </c>
      <c r="T30" s="3">
        <v>5.25</v>
      </c>
      <c r="U30" s="3">
        <v>18</v>
      </c>
    </row>
    <row r="31" spans="1:21" s="3" customFormat="1" x14ac:dyDescent="0.25">
      <c r="A31" s="2">
        <v>41001</v>
      </c>
      <c r="B31" s="3" t="str">
        <f t="shared" si="0"/>
        <v>2nd Quarter 2012</v>
      </c>
      <c r="C31" s="3">
        <v>13.06</v>
      </c>
      <c r="D31" s="3">
        <v>95624.98</v>
      </c>
      <c r="E31" s="3">
        <v>1596936.72</v>
      </c>
      <c r="F31" s="3">
        <v>17910885230</v>
      </c>
      <c r="G31" s="3">
        <v>11203175900</v>
      </c>
      <c r="H31" s="3">
        <v>-1141800837</v>
      </c>
      <c r="I31" s="3">
        <v>3585785000</v>
      </c>
      <c r="J31" s="3">
        <v>2.69</v>
      </c>
      <c r="K31" s="3">
        <v>83.1</v>
      </c>
      <c r="L31" s="3">
        <v>9.0399999999999991</v>
      </c>
      <c r="M31" s="3">
        <v>1.58</v>
      </c>
      <c r="N31" s="3">
        <v>20.22</v>
      </c>
      <c r="O31" s="3">
        <v>20.27</v>
      </c>
      <c r="P31" s="3">
        <v>16.149999999999999</v>
      </c>
      <c r="Q31" s="3">
        <v>16.010000000000002</v>
      </c>
      <c r="R31" s="3">
        <v>16.920000000000002</v>
      </c>
      <c r="S31" s="3">
        <v>16.920000000000002</v>
      </c>
      <c r="T31" s="3">
        <v>5.25</v>
      </c>
      <c r="U31" s="3">
        <v>18</v>
      </c>
    </row>
    <row r="32" spans="1:21" s="3" customFormat="1" x14ac:dyDescent="0.25">
      <c r="A32" s="2">
        <v>41092</v>
      </c>
      <c r="B32" s="3" t="str">
        <f t="shared" si="0"/>
        <v>3rd Quarter 2012</v>
      </c>
      <c r="C32" s="3">
        <v>7.74</v>
      </c>
      <c r="D32" s="3">
        <v>92736.45</v>
      </c>
      <c r="E32" s="3">
        <v>1639550.52</v>
      </c>
      <c r="F32" s="3">
        <v>17910885230</v>
      </c>
      <c r="G32" s="3">
        <v>11203175900</v>
      </c>
      <c r="H32" s="3">
        <v>-1141800837</v>
      </c>
      <c r="I32" s="3">
        <v>3585785000</v>
      </c>
      <c r="J32" s="3">
        <v>2.69</v>
      </c>
      <c r="K32" s="3">
        <v>84.135000000000005</v>
      </c>
      <c r="L32" s="3">
        <v>8.25</v>
      </c>
      <c r="M32" s="3">
        <v>1.66</v>
      </c>
      <c r="N32" s="3">
        <v>20.149999999999999</v>
      </c>
      <c r="O32" s="3">
        <v>19.96</v>
      </c>
      <c r="P32" s="3">
        <v>13.71</v>
      </c>
      <c r="Q32" s="3">
        <v>11.95</v>
      </c>
      <c r="R32" s="3">
        <v>12.21</v>
      </c>
      <c r="S32" s="3">
        <v>13</v>
      </c>
      <c r="T32" s="3">
        <v>5.25</v>
      </c>
      <c r="U32" s="3">
        <v>16.5</v>
      </c>
    </row>
    <row r="33" spans="1:21" s="3" customFormat="1" x14ac:dyDescent="0.25">
      <c r="A33" s="2">
        <v>41183</v>
      </c>
      <c r="B33" s="3" t="str">
        <f t="shared" si="0"/>
        <v>4th Quarter 2012</v>
      </c>
      <c r="C33" s="3">
        <v>4.1399999999999997</v>
      </c>
      <c r="D33" s="3">
        <v>91627.12</v>
      </c>
      <c r="E33" s="3">
        <v>1741629.46</v>
      </c>
      <c r="F33" s="3">
        <v>17910885230</v>
      </c>
      <c r="G33" s="3">
        <v>11203175900</v>
      </c>
      <c r="H33" s="3">
        <v>-1141800837</v>
      </c>
      <c r="I33" s="3">
        <v>3585785000</v>
      </c>
      <c r="J33" s="3">
        <v>2.69</v>
      </c>
      <c r="K33" s="3">
        <v>85.28</v>
      </c>
      <c r="L33" s="3">
        <v>6.86</v>
      </c>
      <c r="M33" s="3">
        <v>1.6</v>
      </c>
      <c r="N33" s="3">
        <v>19.04</v>
      </c>
      <c r="O33" s="3">
        <v>19.13</v>
      </c>
      <c r="P33" s="3">
        <v>9.14</v>
      </c>
      <c r="Q33" s="3">
        <v>8.98</v>
      </c>
      <c r="R33" s="3">
        <v>10.33</v>
      </c>
      <c r="S33" s="3">
        <v>10.57</v>
      </c>
      <c r="T33" s="3">
        <v>5.25</v>
      </c>
      <c r="U33" s="3">
        <v>13</v>
      </c>
    </row>
    <row r="34" spans="1:21" s="3" customFormat="1" x14ac:dyDescent="0.25">
      <c r="A34" s="2">
        <v>41276</v>
      </c>
      <c r="B34" s="3" t="str">
        <f t="shared" si="0"/>
        <v>1st Quarter 2013</v>
      </c>
      <c r="C34" s="3">
        <v>3.67</v>
      </c>
      <c r="D34" s="3">
        <v>102969.37</v>
      </c>
      <c r="E34" s="3">
        <v>1811945.37</v>
      </c>
      <c r="F34" s="3">
        <v>18299434695</v>
      </c>
      <c r="G34" s="3">
        <v>10972694027</v>
      </c>
      <c r="H34" s="3">
        <v>-920213200.20000005</v>
      </c>
      <c r="I34" s="3">
        <v>3982522000</v>
      </c>
      <c r="J34" s="3">
        <v>2.76</v>
      </c>
      <c r="K34" s="3">
        <v>86.08</v>
      </c>
      <c r="L34" s="3">
        <v>6.51</v>
      </c>
      <c r="M34" s="3">
        <v>1.65</v>
      </c>
      <c r="N34" s="3">
        <v>18.13</v>
      </c>
      <c r="O34" s="3">
        <v>17.97</v>
      </c>
      <c r="P34" s="3">
        <v>5.86</v>
      </c>
      <c r="Q34" s="3">
        <v>8.08</v>
      </c>
      <c r="R34" s="3">
        <v>8.09</v>
      </c>
      <c r="S34" s="3">
        <v>11.67</v>
      </c>
      <c r="T34" s="3">
        <v>5.25</v>
      </c>
      <c r="U34" s="3">
        <v>9.5</v>
      </c>
    </row>
    <row r="35" spans="1:21" s="3" customFormat="1" x14ac:dyDescent="0.25">
      <c r="A35" s="2">
        <v>41366</v>
      </c>
      <c r="B35" s="3" t="str">
        <f t="shared" si="0"/>
        <v>2nd Quarter 2013</v>
      </c>
      <c r="C35" s="3">
        <v>4.1399999999999997</v>
      </c>
      <c r="D35" s="3">
        <v>104992.58</v>
      </c>
      <c r="E35" s="3">
        <v>1882405.95</v>
      </c>
      <c r="F35" s="3">
        <v>18299434695</v>
      </c>
      <c r="G35" s="3">
        <v>10972694027</v>
      </c>
      <c r="H35" s="3">
        <v>-920213200.20000005</v>
      </c>
      <c r="I35" s="3">
        <v>3982522000</v>
      </c>
      <c r="J35" s="3">
        <v>2.76</v>
      </c>
      <c r="K35" s="3">
        <v>84.98</v>
      </c>
      <c r="L35" s="3">
        <v>6.39</v>
      </c>
      <c r="M35" s="3">
        <v>1.45</v>
      </c>
      <c r="N35" s="3">
        <v>17.87</v>
      </c>
      <c r="O35" s="3">
        <v>17.71</v>
      </c>
      <c r="P35" s="3">
        <v>7.9</v>
      </c>
      <c r="Q35" s="3">
        <v>10.38</v>
      </c>
      <c r="R35" s="3">
        <v>10.75</v>
      </c>
      <c r="S35" s="3">
        <v>12.49</v>
      </c>
      <c r="T35" s="3">
        <v>5.25</v>
      </c>
      <c r="U35" s="3">
        <v>9.5</v>
      </c>
    </row>
    <row r="36" spans="1:21" s="3" customFormat="1" x14ac:dyDescent="0.25">
      <c r="A36" s="2">
        <v>41456</v>
      </c>
      <c r="B36" s="3" t="str">
        <f t="shared" si="0"/>
        <v>3rd Quarter 2013</v>
      </c>
      <c r="C36" s="3">
        <v>6.03</v>
      </c>
      <c r="D36" s="3">
        <v>112833.82</v>
      </c>
      <c r="E36" s="3">
        <v>1953834</v>
      </c>
      <c r="F36" s="3">
        <v>18299434695</v>
      </c>
      <c r="G36" s="3">
        <v>10972694027</v>
      </c>
      <c r="H36" s="3">
        <v>-920213200.20000005</v>
      </c>
      <c r="I36" s="3">
        <v>3982522000</v>
      </c>
      <c r="J36" s="3">
        <v>2.76</v>
      </c>
      <c r="K36" s="3">
        <v>85.834999999999994</v>
      </c>
      <c r="L36" s="3">
        <v>6.59</v>
      </c>
      <c r="M36" s="3">
        <v>1.64</v>
      </c>
      <c r="N36" s="3">
        <v>17.02</v>
      </c>
      <c r="O36" s="3">
        <v>17</v>
      </c>
      <c r="P36" s="3">
        <v>7.93</v>
      </c>
      <c r="Q36" s="3">
        <v>5.92</v>
      </c>
      <c r="R36" s="3">
        <v>6.23</v>
      </c>
      <c r="S36" s="3">
        <v>8.81</v>
      </c>
      <c r="T36" s="3">
        <v>5.25</v>
      </c>
      <c r="U36" s="3">
        <v>8.5</v>
      </c>
    </row>
    <row r="37" spans="1:21" s="3" customFormat="1" x14ac:dyDescent="0.25">
      <c r="A37" s="2">
        <v>41548</v>
      </c>
      <c r="B37" s="3" t="str">
        <f t="shared" si="0"/>
        <v>4th Quarter 2013</v>
      </c>
      <c r="C37" s="3">
        <v>7.76</v>
      </c>
      <c r="D37" s="3">
        <v>112918.53</v>
      </c>
      <c r="E37" s="3">
        <v>2062773.5</v>
      </c>
      <c r="F37" s="3">
        <v>18299434695</v>
      </c>
      <c r="G37" s="3">
        <v>10972694027</v>
      </c>
      <c r="H37" s="3">
        <v>-920213200.20000005</v>
      </c>
      <c r="I37" s="3">
        <v>3982522000</v>
      </c>
      <c r="J37" s="3">
        <v>2.76</v>
      </c>
      <c r="K37" s="3">
        <v>86.15</v>
      </c>
      <c r="L37" s="3">
        <v>6.43</v>
      </c>
      <c r="M37" s="3">
        <v>1.63</v>
      </c>
      <c r="N37" s="3">
        <v>17</v>
      </c>
      <c r="O37" s="3">
        <v>16.96</v>
      </c>
      <c r="P37" s="3">
        <v>10.66</v>
      </c>
      <c r="Q37" s="3">
        <v>9.7200000000000006</v>
      </c>
      <c r="R37" s="3">
        <v>10.28</v>
      </c>
      <c r="S37" s="3">
        <v>10.75</v>
      </c>
      <c r="T37" s="3">
        <v>5.25</v>
      </c>
      <c r="U37" s="3">
        <v>8.5</v>
      </c>
    </row>
    <row r="38" spans="1:21" s="3" customFormat="1" x14ac:dyDescent="0.25">
      <c r="A38" s="2">
        <v>41641</v>
      </c>
      <c r="B38" s="3" t="str">
        <f t="shared" si="0"/>
        <v>1st Quarter 2014</v>
      </c>
      <c r="C38" s="3">
        <v>7.21</v>
      </c>
      <c r="D38" s="3">
        <v>110968.89</v>
      </c>
      <c r="E38" s="3">
        <v>2121402.56</v>
      </c>
      <c r="F38" s="3">
        <v>20279300678</v>
      </c>
      <c r="G38" s="3">
        <v>11248585738</v>
      </c>
      <c r="H38" s="3">
        <v>-745818769.20000005</v>
      </c>
      <c r="I38" s="3">
        <v>4199127000</v>
      </c>
      <c r="J38" s="3">
        <v>2.77</v>
      </c>
      <c r="K38" s="3">
        <v>86.415000000000006</v>
      </c>
      <c r="L38" s="3">
        <v>6.55</v>
      </c>
      <c r="M38" s="3">
        <v>1.56</v>
      </c>
      <c r="N38" s="3">
        <v>17.03</v>
      </c>
      <c r="O38" s="3">
        <v>16.82</v>
      </c>
      <c r="P38" s="3">
        <v>10.43</v>
      </c>
      <c r="Q38" s="3">
        <v>9.26</v>
      </c>
      <c r="R38" s="3">
        <v>10.36</v>
      </c>
      <c r="S38" s="3">
        <v>10.65</v>
      </c>
      <c r="T38" s="3">
        <v>5.25</v>
      </c>
      <c r="U38" s="3">
        <v>8.5</v>
      </c>
    </row>
    <row r="39" spans="1:21" s="3" customFormat="1" x14ac:dyDescent="0.25">
      <c r="A39" s="2">
        <v>41730</v>
      </c>
      <c r="B39" s="3" t="str">
        <f t="shared" si="0"/>
        <v>2nd Quarter 2014</v>
      </c>
      <c r="C39" s="3">
        <v>6.41</v>
      </c>
      <c r="D39" s="3">
        <v>113408.95</v>
      </c>
      <c r="E39" s="3">
        <v>2167740.39</v>
      </c>
      <c r="F39" s="3">
        <v>20279300678</v>
      </c>
      <c r="G39" s="3">
        <v>11248585738</v>
      </c>
      <c r="H39" s="3">
        <v>-745818769.20000005</v>
      </c>
      <c r="I39" s="3">
        <v>4199127000</v>
      </c>
      <c r="J39" s="3">
        <v>2.77</v>
      </c>
      <c r="K39" s="3">
        <v>86.4</v>
      </c>
      <c r="L39" s="3">
        <v>6.48</v>
      </c>
      <c r="M39" s="3">
        <v>1.53</v>
      </c>
      <c r="N39" s="3">
        <v>16.7</v>
      </c>
      <c r="O39" s="3">
        <v>16.440000000000001</v>
      </c>
      <c r="P39" s="3">
        <v>7.4</v>
      </c>
      <c r="Q39" s="3">
        <v>8.8000000000000007</v>
      </c>
      <c r="R39" s="3">
        <v>9.83</v>
      </c>
      <c r="S39" s="3">
        <v>10.199999999999999</v>
      </c>
      <c r="T39" s="3">
        <v>5.25</v>
      </c>
      <c r="U39" s="3">
        <v>8.5</v>
      </c>
    </row>
    <row r="40" spans="1:21" s="3" customFormat="1" x14ac:dyDescent="0.25">
      <c r="A40" s="2">
        <v>41821</v>
      </c>
      <c r="B40" s="3" t="str">
        <f t="shared" si="0"/>
        <v>3rd Quarter 2014</v>
      </c>
      <c r="C40" s="3">
        <v>7.67</v>
      </c>
      <c r="D40" s="3">
        <v>117100.97</v>
      </c>
      <c r="E40" s="3">
        <v>2386100.5</v>
      </c>
      <c r="F40" s="3">
        <v>20279300678</v>
      </c>
      <c r="G40" s="3">
        <v>11248585738</v>
      </c>
      <c r="H40" s="3">
        <v>-745818769.20000005</v>
      </c>
      <c r="I40" s="3">
        <v>4199127000</v>
      </c>
      <c r="J40" s="3">
        <v>2.77</v>
      </c>
      <c r="K40" s="3">
        <v>87.635000000000005</v>
      </c>
      <c r="L40" s="3">
        <v>6.59</v>
      </c>
      <c r="M40" s="3">
        <v>1.33</v>
      </c>
      <c r="N40" s="3">
        <v>16.91</v>
      </c>
      <c r="O40" s="3">
        <v>17.12</v>
      </c>
      <c r="P40" s="3">
        <v>8.08</v>
      </c>
      <c r="Q40" s="3">
        <v>9.7799999999999994</v>
      </c>
      <c r="R40" s="3">
        <v>10.74</v>
      </c>
      <c r="S40" s="3">
        <v>10.96</v>
      </c>
      <c r="T40" s="3">
        <v>5.25</v>
      </c>
      <c r="U40" s="3">
        <v>8.5</v>
      </c>
    </row>
    <row r="41" spans="1:21" s="3" customFormat="1" x14ac:dyDescent="0.25">
      <c r="A41" s="2">
        <v>41913</v>
      </c>
      <c r="B41" s="3" t="str">
        <f t="shared" si="0"/>
        <v>4th Quarter 2014</v>
      </c>
      <c r="C41" s="3">
        <v>6.43</v>
      </c>
      <c r="D41" s="3">
        <v>120907.37</v>
      </c>
      <c r="E41" s="3">
        <v>2343745.5699999998</v>
      </c>
      <c r="F41" s="3">
        <v>20279300678</v>
      </c>
      <c r="G41" s="3">
        <v>11248585738</v>
      </c>
      <c r="H41" s="3">
        <v>-745818769.20000005</v>
      </c>
      <c r="I41" s="3">
        <v>4199127000</v>
      </c>
      <c r="J41" s="3">
        <v>2.77</v>
      </c>
      <c r="K41" s="3">
        <v>89.33</v>
      </c>
      <c r="L41" s="3">
        <v>6.64</v>
      </c>
      <c r="M41" s="3">
        <v>1.55</v>
      </c>
      <c r="N41" s="3">
        <v>16</v>
      </c>
      <c r="O41" s="3">
        <v>15.77</v>
      </c>
      <c r="P41" s="3">
        <v>6.73</v>
      </c>
      <c r="Q41" s="3">
        <v>8.67</v>
      </c>
      <c r="R41" s="3">
        <v>8.91</v>
      </c>
      <c r="S41" s="3">
        <v>10.28</v>
      </c>
      <c r="T41" s="3">
        <v>5.25</v>
      </c>
      <c r="U41" s="3">
        <v>8.5</v>
      </c>
    </row>
    <row r="42" spans="1:21" s="3" customFormat="1" x14ac:dyDescent="0.25">
      <c r="A42" s="2">
        <v>42006</v>
      </c>
      <c r="B42" s="3" t="str">
        <f t="shared" si="0"/>
        <v>1st Quarter 2015</v>
      </c>
      <c r="C42" s="3">
        <v>5.53</v>
      </c>
      <c r="D42" s="3">
        <v>114642.36</v>
      </c>
      <c r="E42" s="3">
        <v>2497993.59</v>
      </c>
      <c r="F42" s="3">
        <v>17669406545</v>
      </c>
      <c r="G42" s="3">
        <v>10608335823</v>
      </c>
      <c r="H42" s="3">
        <v>-377731883.39999998</v>
      </c>
      <c r="I42" s="3">
        <v>4381759000</v>
      </c>
      <c r="J42" s="3">
        <v>2.76</v>
      </c>
      <c r="K42" s="3">
        <v>90.7</v>
      </c>
      <c r="L42" s="3">
        <v>6.65</v>
      </c>
      <c r="M42" s="3">
        <v>1.58</v>
      </c>
      <c r="N42" s="3">
        <v>15.93</v>
      </c>
      <c r="O42" s="3">
        <v>15.95</v>
      </c>
      <c r="P42" s="3">
        <v>7.12</v>
      </c>
      <c r="Q42" s="3">
        <v>8.59</v>
      </c>
      <c r="R42" s="3">
        <v>10.19</v>
      </c>
      <c r="S42" s="3">
        <v>10.73</v>
      </c>
      <c r="T42" s="3">
        <v>5.25</v>
      </c>
      <c r="U42" s="3">
        <v>8.5</v>
      </c>
    </row>
    <row r="43" spans="1:21" s="3" customFormat="1" x14ac:dyDescent="0.25">
      <c r="A43" s="2">
        <v>42095</v>
      </c>
      <c r="B43" s="3" t="str">
        <f t="shared" si="0"/>
        <v>2nd Quarter 2015</v>
      </c>
      <c r="C43" s="3">
        <v>7.08</v>
      </c>
      <c r="D43" s="3">
        <v>124473.23</v>
      </c>
      <c r="E43" s="3">
        <v>2742266.71</v>
      </c>
      <c r="F43" s="3">
        <v>17669406545</v>
      </c>
      <c r="G43" s="3">
        <v>10608335823</v>
      </c>
      <c r="H43" s="3">
        <v>-377731883.39999998</v>
      </c>
      <c r="I43" s="3">
        <v>4381759000</v>
      </c>
      <c r="J43" s="3">
        <v>2.76</v>
      </c>
      <c r="K43" s="3">
        <v>92.39</v>
      </c>
      <c r="L43" s="3">
        <v>6.6</v>
      </c>
      <c r="M43" s="3">
        <v>1.9</v>
      </c>
      <c r="N43" s="3">
        <v>15.4</v>
      </c>
      <c r="O43" s="3">
        <v>15.52</v>
      </c>
      <c r="P43" s="3">
        <v>8.77</v>
      </c>
      <c r="Q43" s="3">
        <v>8.42</v>
      </c>
      <c r="R43" s="3">
        <v>10.26</v>
      </c>
      <c r="S43" s="3">
        <v>10.57</v>
      </c>
      <c r="T43" s="3">
        <v>5.25</v>
      </c>
      <c r="U43" s="3">
        <v>8.5</v>
      </c>
    </row>
    <row r="44" spans="1:21" s="3" customFormat="1" x14ac:dyDescent="0.25">
      <c r="A44" s="2">
        <v>42186</v>
      </c>
      <c r="B44" s="3" t="str">
        <f t="shared" si="0"/>
        <v>3rd Quarter 2015</v>
      </c>
      <c r="C44" s="3">
        <v>6.62</v>
      </c>
      <c r="D44" s="3">
        <v>131054.75</v>
      </c>
      <c r="E44" s="3">
        <v>2891711.93</v>
      </c>
      <c r="F44" s="3">
        <v>17669406545</v>
      </c>
      <c r="G44" s="3">
        <v>10608335823</v>
      </c>
      <c r="H44" s="3">
        <v>-377731883.39999998</v>
      </c>
      <c r="I44" s="3">
        <v>4381759000</v>
      </c>
      <c r="J44" s="3">
        <v>2.76</v>
      </c>
      <c r="K44" s="3">
        <v>99.22</v>
      </c>
      <c r="L44" s="3">
        <v>6.31</v>
      </c>
      <c r="M44" s="3">
        <v>1.37</v>
      </c>
      <c r="N44" s="3">
        <v>15.75</v>
      </c>
      <c r="O44" s="3">
        <v>16.05</v>
      </c>
      <c r="P44" s="3">
        <v>12.89</v>
      </c>
      <c r="Q44" s="3">
        <v>10.57</v>
      </c>
      <c r="R44" s="3">
        <v>11.99</v>
      </c>
      <c r="S44" s="3">
        <v>11.93</v>
      </c>
      <c r="T44" s="3">
        <v>5.25</v>
      </c>
      <c r="U44" s="3">
        <v>11.5</v>
      </c>
    </row>
    <row r="45" spans="1:21" s="3" customFormat="1" x14ac:dyDescent="0.25">
      <c r="A45" s="2">
        <v>42278</v>
      </c>
      <c r="B45" s="3" t="str">
        <f t="shared" si="0"/>
        <v>4th Quarter 2015</v>
      </c>
      <c r="C45" s="3">
        <v>6.72</v>
      </c>
      <c r="D45" s="3">
        <v>137145.60000000001</v>
      </c>
      <c r="E45" s="3">
        <v>2944959.15</v>
      </c>
      <c r="F45" s="3">
        <v>17669406545</v>
      </c>
      <c r="G45" s="3">
        <v>10608335823</v>
      </c>
      <c r="H45" s="3">
        <v>-377731883.39999998</v>
      </c>
      <c r="I45" s="3">
        <v>4381759000</v>
      </c>
      <c r="J45" s="3">
        <v>2.76</v>
      </c>
      <c r="K45" s="3">
        <v>104.685</v>
      </c>
      <c r="L45" s="3">
        <v>7.54</v>
      </c>
      <c r="M45" s="3">
        <v>1.68</v>
      </c>
      <c r="N45" s="3">
        <v>16.579999999999998</v>
      </c>
      <c r="O45" s="3">
        <v>16.809999999999999</v>
      </c>
      <c r="P45" s="3">
        <v>14.82</v>
      </c>
      <c r="Q45" s="3">
        <v>21.65</v>
      </c>
      <c r="R45" s="3">
        <v>21.52</v>
      </c>
      <c r="S45" s="3">
        <v>21.61</v>
      </c>
      <c r="T45" s="3">
        <v>5.25</v>
      </c>
      <c r="U45" s="3">
        <v>11.5</v>
      </c>
    </row>
    <row r="46" spans="1:21" s="3" customFormat="1" x14ac:dyDescent="0.25">
      <c r="A46" s="2">
        <v>42373</v>
      </c>
      <c r="B46" s="3" t="str">
        <f t="shared" si="0"/>
        <v>1st Quarter 2016</v>
      </c>
      <c r="C46" s="3">
        <v>7.78</v>
      </c>
      <c r="D46" s="3">
        <v>137493.66</v>
      </c>
      <c r="E46" s="3">
        <v>3177514.38</v>
      </c>
      <c r="F46" s="3">
        <v>16171498982</v>
      </c>
      <c r="G46" s="3">
        <v>9912815674</v>
      </c>
      <c r="H46" s="3">
        <v>-352628512.89999998</v>
      </c>
      <c r="I46" s="3">
        <v>4567712000</v>
      </c>
      <c r="J46" s="3">
        <v>2.76</v>
      </c>
      <c r="K46" s="3">
        <v>102.295</v>
      </c>
      <c r="L46" s="3">
        <v>7.57</v>
      </c>
      <c r="M46" s="3">
        <v>1.56</v>
      </c>
      <c r="N46" s="3">
        <v>18</v>
      </c>
      <c r="O46" s="3">
        <v>18.45</v>
      </c>
      <c r="P46" s="3">
        <v>6.37</v>
      </c>
      <c r="Q46" s="3">
        <v>11.36</v>
      </c>
      <c r="R46" s="3">
        <v>13.46</v>
      </c>
      <c r="S46" s="3">
        <v>14.08</v>
      </c>
      <c r="T46" s="3">
        <v>5.25</v>
      </c>
      <c r="U46" s="3">
        <v>11.5</v>
      </c>
    </row>
    <row r="47" spans="1:21" s="3" customFormat="1" x14ac:dyDescent="0.25">
      <c r="A47" s="2">
        <v>42461</v>
      </c>
      <c r="B47" s="3" t="str">
        <f t="shared" si="0"/>
        <v>2nd Quarter 2016</v>
      </c>
      <c r="C47" s="3">
        <v>5.27</v>
      </c>
      <c r="D47" s="3">
        <v>143525.5</v>
      </c>
      <c r="E47" s="3">
        <v>3374308.41</v>
      </c>
      <c r="F47" s="3">
        <v>16171498982</v>
      </c>
      <c r="G47" s="3">
        <v>9912815674</v>
      </c>
      <c r="H47" s="3">
        <v>-352628512.89999998</v>
      </c>
      <c r="I47" s="3">
        <v>4567712000</v>
      </c>
      <c r="J47" s="3">
        <v>2.76</v>
      </c>
      <c r="K47" s="3">
        <v>101.395</v>
      </c>
      <c r="L47" s="3">
        <v>6.89</v>
      </c>
      <c r="M47" s="3">
        <v>1.49</v>
      </c>
      <c r="N47" s="3">
        <v>18.04</v>
      </c>
      <c r="O47" s="3">
        <v>18.079999999999998</v>
      </c>
      <c r="P47" s="3">
        <v>3.95</v>
      </c>
      <c r="Q47" s="3">
        <v>8.92</v>
      </c>
      <c r="R47" s="3">
        <v>10.87</v>
      </c>
      <c r="S47" s="3">
        <v>11.84</v>
      </c>
      <c r="T47" s="3">
        <v>5.25</v>
      </c>
      <c r="U47" s="3">
        <v>11.5</v>
      </c>
    </row>
    <row r="48" spans="1:21" s="3" customFormat="1" x14ac:dyDescent="0.25">
      <c r="A48" s="2">
        <v>42552</v>
      </c>
      <c r="B48" s="3" t="str">
        <f t="shared" si="0"/>
        <v>3rd Quarter 2016</v>
      </c>
      <c r="C48" s="3">
        <v>6.4</v>
      </c>
      <c r="D48" s="3">
        <v>134661.39000000001</v>
      </c>
      <c r="E48" s="3">
        <v>3606338.02</v>
      </c>
      <c r="F48" s="3">
        <v>16171498982</v>
      </c>
      <c r="G48" s="3">
        <v>9912815674</v>
      </c>
      <c r="H48" s="3">
        <v>-352628512.89999998</v>
      </c>
      <c r="I48" s="3">
        <v>4567712000</v>
      </c>
      <c r="J48" s="3">
        <v>2.76</v>
      </c>
      <c r="K48" s="3">
        <v>101.08499999999999</v>
      </c>
      <c r="L48" s="3">
        <v>6.64</v>
      </c>
      <c r="M48" s="3">
        <v>1.67</v>
      </c>
      <c r="N48" s="3">
        <v>18.100000000000001</v>
      </c>
      <c r="O48" s="3">
        <v>17.84</v>
      </c>
      <c r="P48" s="3">
        <v>5.54</v>
      </c>
      <c r="Q48" s="3">
        <v>6.16</v>
      </c>
      <c r="R48" s="3">
        <v>9.7899999999999991</v>
      </c>
      <c r="S48" s="3">
        <v>10.88</v>
      </c>
      <c r="T48" s="3">
        <v>5.25</v>
      </c>
      <c r="U48" s="3">
        <v>10.5</v>
      </c>
    </row>
    <row r="49" spans="1:21" s="3" customFormat="1" x14ac:dyDescent="0.25">
      <c r="A49" s="2">
        <v>42646</v>
      </c>
      <c r="B49" s="3" t="str">
        <f t="shared" si="0"/>
        <v>4th Quarter 2016</v>
      </c>
      <c r="C49" s="3">
        <v>6.47</v>
      </c>
      <c r="D49" s="3">
        <v>142554.51999999999</v>
      </c>
      <c r="E49" s="3">
        <v>3716577.78</v>
      </c>
      <c r="F49" s="3">
        <v>16171498982</v>
      </c>
      <c r="G49" s="3">
        <v>9912815674</v>
      </c>
      <c r="H49" s="3">
        <v>-352628512.89999998</v>
      </c>
      <c r="I49" s="3">
        <v>4567712000</v>
      </c>
      <c r="J49" s="3">
        <v>2.76</v>
      </c>
      <c r="K49" s="3">
        <v>101.22499999999999</v>
      </c>
      <c r="L49" s="3">
        <v>7.82</v>
      </c>
      <c r="M49" s="3">
        <v>6.08</v>
      </c>
      <c r="N49" s="3">
        <v>13.73</v>
      </c>
      <c r="O49" s="3">
        <v>13.48</v>
      </c>
      <c r="P49" s="3">
        <v>4.12</v>
      </c>
      <c r="Q49" s="3">
        <v>7.76</v>
      </c>
      <c r="R49" s="3">
        <v>10.32</v>
      </c>
      <c r="S49" s="3">
        <v>10.42</v>
      </c>
      <c r="T49" s="3">
        <v>5.25</v>
      </c>
      <c r="U49" s="3">
        <v>10</v>
      </c>
    </row>
    <row r="50" spans="1:21" s="3" customFormat="1" x14ac:dyDescent="0.25">
      <c r="A50" s="2">
        <v>42738</v>
      </c>
      <c r="B50" s="3" t="str">
        <f t="shared" si="0"/>
        <v>1st Quarter 2017</v>
      </c>
      <c r="C50" s="3">
        <v>6.99</v>
      </c>
      <c r="D50" s="3">
        <v>142403.1</v>
      </c>
      <c r="E50" s="3">
        <v>3886890.14</v>
      </c>
      <c r="F50" s="3">
        <v>19080378151</v>
      </c>
      <c r="G50" s="3">
        <v>10448711418</v>
      </c>
      <c r="H50" s="3">
        <v>-1236175275</v>
      </c>
      <c r="I50" s="3">
        <v>5303104000</v>
      </c>
      <c r="J50" s="3">
        <v>3.54</v>
      </c>
      <c r="K50" s="3">
        <v>102.56</v>
      </c>
      <c r="L50" s="3">
        <v>7.2</v>
      </c>
      <c r="M50" s="3">
        <v>6.09</v>
      </c>
      <c r="N50" s="3">
        <v>13.66</v>
      </c>
      <c r="O50" s="3">
        <v>13.3</v>
      </c>
      <c r="P50" s="3">
        <v>7.7</v>
      </c>
      <c r="Q50" s="3">
        <v>8.58</v>
      </c>
      <c r="R50" s="3">
        <v>10.5</v>
      </c>
      <c r="S50" s="3">
        <v>10.98</v>
      </c>
      <c r="T50" s="3">
        <v>5.25</v>
      </c>
      <c r="U50" s="3">
        <v>10</v>
      </c>
    </row>
    <row r="51" spans="1:21" s="3" customFormat="1" x14ac:dyDescent="0.25">
      <c r="A51" s="2">
        <v>42828</v>
      </c>
      <c r="B51" s="3" t="str">
        <f t="shared" si="0"/>
        <v>2nd Quarter 2017</v>
      </c>
      <c r="C51" s="3">
        <v>11.48</v>
      </c>
      <c r="D51" s="3">
        <v>138604.21</v>
      </c>
      <c r="E51" s="3">
        <v>4147120.48</v>
      </c>
      <c r="F51" s="3">
        <v>19080378151</v>
      </c>
      <c r="G51" s="3">
        <v>10448711418</v>
      </c>
      <c r="H51" s="3">
        <v>-1236175275</v>
      </c>
      <c r="I51" s="3">
        <v>5303104000</v>
      </c>
      <c r="J51" s="3">
        <v>3.54</v>
      </c>
      <c r="K51" s="3">
        <v>103.1</v>
      </c>
      <c r="L51" s="3">
        <v>6.97</v>
      </c>
      <c r="M51" s="3">
        <v>5.67</v>
      </c>
      <c r="N51" s="3">
        <v>13.61</v>
      </c>
      <c r="O51" s="3">
        <v>13.3</v>
      </c>
      <c r="P51" s="3">
        <v>5.34</v>
      </c>
      <c r="Q51" s="3">
        <v>8.77</v>
      </c>
      <c r="R51" s="3" t="s">
        <v>20</v>
      </c>
      <c r="S51" s="3">
        <v>10.92</v>
      </c>
      <c r="T51" s="3">
        <v>5.25</v>
      </c>
      <c r="U51" s="3">
        <v>10</v>
      </c>
    </row>
    <row r="52" spans="1:21" s="3" customFormat="1" x14ac:dyDescent="0.25">
      <c r="A52" s="2">
        <v>42919</v>
      </c>
      <c r="B52" s="3" t="str">
        <f t="shared" si="0"/>
        <v>3rd Quarter 2017</v>
      </c>
      <c r="C52" s="3">
        <v>7.47</v>
      </c>
      <c r="D52" s="3">
        <v>152309.26999999999</v>
      </c>
      <c r="E52" s="3">
        <v>4429326.92</v>
      </c>
      <c r="F52" s="3">
        <v>19080378151</v>
      </c>
      <c r="G52" s="3">
        <v>10448711418</v>
      </c>
      <c r="H52" s="3">
        <v>-1236175275</v>
      </c>
      <c r="I52" s="3">
        <v>5303104000</v>
      </c>
      <c r="J52" s="3">
        <v>3.54</v>
      </c>
      <c r="K52" s="3">
        <v>103.72</v>
      </c>
      <c r="L52" s="3">
        <v>7.43</v>
      </c>
      <c r="M52" s="3">
        <v>6.4</v>
      </c>
      <c r="N52" s="3">
        <v>13.7</v>
      </c>
      <c r="O52" s="3">
        <v>13.65</v>
      </c>
      <c r="P52" s="3">
        <v>6.99</v>
      </c>
      <c r="Q52" s="3">
        <v>8.2200000000000006</v>
      </c>
      <c r="R52" s="3">
        <v>10.32</v>
      </c>
      <c r="S52" s="3">
        <v>10.89</v>
      </c>
      <c r="T52" s="3">
        <v>5.25</v>
      </c>
      <c r="U52" s="3">
        <v>10</v>
      </c>
    </row>
    <row r="53" spans="1:21" s="3" customFormat="1" x14ac:dyDescent="0.25">
      <c r="A53" s="2">
        <v>43010</v>
      </c>
      <c r="B53" s="3" t="str">
        <f t="shared" si="0"/>
        <v>4th Quarter 2017</v>
      </c>
      <c r="C53" s="3">
        <v>5.72</v>
      </c>
      <c r="D53" s="3">
        <v>185503.87</v>
      </c>
      <c r="E53" s="3">
        <v>4541634.3899999997</v>
      </c>
      <c r="F53" s="3">
        <v>19080378151</v>
      </c>
      <c r="G53" s="3">
        <v>10448711418</v>
      </c>
      <c r="H53" s="3">
        <v>-1236175275</v>
      </c>
      <c r="I53" s="3">
        <v>5303104000</v>
      </c>
      <c r="J53" s="3">
        <v>3.54</v>
      </c>
      <c r="K53" s="3">
        <v>103.22</v>
      </c>
      <c r="L53" s="3">
        <v>8.01</v>
      </c>
      <c r="M53" s="3">
        <v>6.92</v>
      </c>
      <c r="N53" s="3">
        <v>13.71</v>
      </c>
      <c r="O53" s="3">
        <v>13.68</v>
      </c>
      <c r="P53" s="3">
        <v>7.9</v>
      </c>
      <c r="Q53" s="3">
        <v>8.09</v>
      </c>
      <c r="R53" s="3">
        <v>10.33</v>
      </c>
      <c r="S53" s="3">
        <v>10.98</v>
      </c>
      <c r="T53" s="3">
        <v>5.25</v>
      </c>
      <c r="U53" s="3">
        <v>10</v>
      </c>
    </row>
    <row r="54" spans="1:21" s="3" customFormat="1" x14ac:dyDescent="0.25">
      <c r="A54" s="2">
        <v>43102</v>
      </c>
      <c r="B54" s="3" t="str">
        <f t="shared" si="0"/>
        <v>1st Quarter 2018</v>
      </c>
      <c r="C54" s="3">
        <v>4.83</v>
      </c>
      <c r="D54" s="3">
        <v>208921.56</v>
      </c>
      <c r="E54" s="3">
        <v>4624817.49</v>
      </c>
      <c r="F54" s="3">
        <v>20167352977</v>
      </c>
      <c r="G54" s="3">
        <v>11564075006</v>
      </c>
      <c r="H54" s="3">
        <v>-770978668.5</v>
      </c>
      <c r="I54" s="3">
        <v>5801797000</v>
      </c>
      <c r="J54" s="3">
        <v>4.28</v>
      </c>
      <c r="K54" s="3">
        <v>103.29</v>
      </c>
      <c r="L54" s="3">
        <v>8.26</v>
      </c>
      <c r="M54" s="3">
        <v>6.97</v>
      </c>
      <c r="N54" s="3">
        <v>13.65</v>
      </c>
      <c r="O54" s="3">
        <v>13.61</v>
      </c>
      <c r="P54" s="3">
        <v>6.21</v>
      </c>
      <c r="Q54" s="3">
        <v>8.0399999999999991</v>
      </c>
      <c r="R54" s="3">
        <v>10.64</v>
      </c>
      <c r="S54" s="3">
        <v>11.16</v>
      </c>
      <c r="T54" s="3">
        <v>5.25</v>
      </c>
      <c r="U54" s="3">
        <v>10</v>
      </c>
    </row>
    <row r="55" spans="1:21" s="3" customFormat="1" x14ac:dyDescent="0.25">
      <c r="A55" s="2">
        <v>43193</v>
      </c>
      <c r="B55" s="3" t="str">
        <f t="shared" si="0"/>
        <v>2nd Quarter 2018</v>
      </c>
      <c r="C55" s="3">
        <v>3.73</v>
      </c>
      <c r="D55" s="3">
        <v>217101.47</v>
      </c>
      <c r="E55" s="3">
        <v>4977413.17</v>
      </c>
      <c r="F55" s="3">
        <v>20167352977</v>
      </c>
      <c r="G55" s="3">
        <v>11564075006</v>
      </c>
      <c r="H55" s="3">
        <v>-770978668.5</v>
      </c>
      <c r="I55" s="3">
        <v>5801797000</v>
      </c>
      <c r="J55" s="3">
        <v>4.28</v>
      </c>
      <c r="K55" s="3">
        <v>100.89</v>
      </c>
      <c r="L55" s="3">
        <v>8.17</v>
      </c>
      <c r="M55" s="3">
        <v>6.72</v>
      </c>
      <c r="N55" s="3">
        <v>13.24</v>
      </c>
      <c r="O55" s="3">
        <v>13.29</v>
      </c>
      <c r="P55" s="3">
        <v>5.38</v>
      </c>
      <c r="Q55" s="3">
        <v>8</v>
      </c>
      <c r="R55" s="3">
        <v>10.3</v>
      </c>
      <c r="S55" s="3">
        <v>11.13</v>
      </c>
      <c r="T55" s="3">
        <v>5.25</v>
      </c>
      <c r="U55" s="3">
        <v>9.5</v>
      </c>
    </row>
    <row r="56" spans="1:21" s="3" customFormat="1" x14ac:dyDescent="0.25">
      <c r="A56" s="2">
        <v>43283</v>
      </c>
      <c r="B56" s="3" t="str">
        <f t="shared" si="0"/>
        <v>3rd Quarter 2018</v>
      </c>
      <c r="C56" s="3">
        <v>4.3499999999999996</v>
      </c>
      <c r="D56" s="3">
        <v>215268.48000000001</v>
      </c>
      <c r="E56" s="3">
        <v>5114117.6500000004</v>
      </c>
      <c r="F56" s="3">
        <v>20167352977</v>
      </c>
      <c r="G56" s="3">
        <v>11564075006</v>
      </c>
      <c r="H56" s="3">
        <v>-770978668.5</v>
      </c>
      <c r="I56" s="3">
        <v>5801797000</v>
      </c>
      <c r="J56" s="3">
        <v>4.28</v>
      </c>
      <c r="K56" s="3">
        <v>100.89</v>
      </c>
      <c r="L56" s="3">
        <v>8.01</v>
      </c>
      <c r="M56" s="3">
        <v>6.53</v>
      </c>
      <c r="N56" s="3">
        <v>13.1</v>
      </c>
      <c r="O56" s="3">
        <v>13.16</v>
      </c>
      <c r="P56" s="3">
        <v>5.07</v>
      </c>
      <c r="Q56" s="3">
        <v>7.69</v>
      </c>
      <c r="R56" s="3">
        <v>9.35</v>
      </c>
      <c r="S56" s="3">
        <v>10.33</v>
      </c>
      <c r="T56" s="3">
        <v>5.25</v>
      </c>
      <c r="U56" s="3">
        <v>9</v>
      </c>
    </row>
    <row r="57" spans="1:21" s="3" customFormat="1" x14ac:dyDescent="0.25">
      <c r="A57" s="2">
        <v>43374</v>
      </c>
      <c r="B57" s="3" t="str">
        <f t="shared" si="0"/>
        <v>4th Quarter 2018</v>
      </c>
      <c r="C57" s="3">
        <v>5.53</v>
      </c>
      <c r="D57" s="3">
        <v>219207.98</v>
      </c>
      <c r="E57" s="3">
        <v>5190441.33</v>
      </c>
      <c r="F57" s="3">
        <v>20167352977</v>
      </c>
      <c r="G57" s="3">
        <v>11564075006</v>
      </c>
      <c r="H57" s="3">
        <v>-770978668.5</v>
      </c>
      <c r="I57" s="3">
        <v>5801797000</v>
      </c>
      <c r="J57" s="3">
        <v>4.28</v>
      </c>
      <c r="K57" s="3">
        <v>100.9</v>
      </c>
      <c r="L57" s="3">
        <v>7.63</v>
      </c>
      <c r="M57" s="3">
        <v>5.7</v>
      </c>
      <c r="N57" s="3">
        <v>12.61</v>
      </c>
      <c r="O57" s="3">
        <v>12.42</v>
      </c>
      <c r="P57" s="3">
        <v>3.48</v>
      </c>
      <c r="Q57" s="3">
        <v>7.56</v>
      </c>
      <c r="R57" s="3">
        <v>8.51</v>
      </c>
      <c r="S57" s="3">
        <v>9.6</v>
      </c>
      <c r="T57" s="3">
        <v>5.25</v>
      </c>
      <c r="U57" s="3">
        <v>9</v>
      </c>
    </row>
    <row r="58" spans="1:21" s="3" customFormat="1" x14ac:dyDescent="0.25">
      <c r="A58" s="2">
        <v>43467</v>
      </c>
      <c r="B58" s="3" t="str">
        <f t="shared" si="0"/>
        <v>1st Quarter 2019</v>
      </c>
      <c r="C58" s="3">
        <v>4.7</v>
      </c>
      <c r="D58" s="3">
        <v>244833.06</v>
      </c>
      <c r="E58" s="3">
        <v>5333667.97</v>
      </c>
      <c r="F58" s="3">
        <v>20408407784</v>
      </c>
      <c r="G58" s="3">
        <v>11471243360</v>
      </c>
      <c r="H58" s="3">
        <v>-432713366.60000002</v>
      </c>
      <c r="I58" s="3">
        <v>7124964000</v>
      </c>
      <c r="J58" s="3">
        <v>5.01</v>
      </c>
      <c r="K58" s="3">
        <v>101.83</v>
      </c>
      <c r="L58" s="3">
        <v>7.34</v>
      </c>
      <c r="M58" s="3">
        <v>5.14</v>
      </c>
      <c r="N58" s="3">
        <v>12.5</v>
      </c>
      <c r="O58" s="3">
        <v>12.15</v>
      </c>
      <c r="P58" s="3">
        <v>3.32</v>
      </c>
      <c r="Q58" s="3">
        <v>7.19</v>
      </c>
      <c r="R58" s="3">
        <v>8.92</v>
      </c>
      <c r="S58" s="3">
        <v>9.9600000000000009</v>
      </c>
      <c r="T58" s="3">
        <v>5.25</v>
      </c>
      <c r="U58" s="3">
        <v>9</v>
      </c>
    </row>
    <row r="59" spans="1:21" s="3" customFormat="1" x14ac:dyDescent="0.25">
      <c r="A59" s="2">
        <v>43556</v>
      </c>
      <c r="B59" s="3" t="str">
        <f t="shared" si="0"/>
        <v>2nd Quarter 2019</v>
      </c>
      <c r="C59" s="3">
        <v>6.58</v>
      </c>
      <c r="D59" s="3">
        <v>245359.52</v>
      </c>
      <c r="E59" s="3">
        <v>5583386.6600000001</v>
      </c>
      <c r="F59" s="3">
        <v>20408407784</v>
      </c>
      <c r="G59" s="3">
        <v>11471243360</v>
      </c>
      <c r="H59" s="3">
        <v>-432713366.60000002</v>
      </c>
      <c r="I59" s="3">
        <v>7124964000</v>
      </c>
      <c r="J59" s="3">
        <v>5.01</v>
      </c>
      <c r="K59" s="3">
        <v>100.785</v>
      </c>
      <c r="L59" s="3">
        <v>7.17</v>
      </c>
      <c r="M59" s="3">
        <v>4.75</v>
      </c>
      <c r="N59" s="3">
        <v>12.5</v>
      </c>
      <c r="O59" s="3">
        <v>12.15</v>
      </c>
      <c r="P59" s="3">
        <v>4.12</v>
      </c>
      <c r="Q59" s="3">
        <v>7.41</v>
      </c>
      <c r="R59" s="3">
        <v>8.11</v>
      </c>
      <c r="S59" s="3">
        <v>9.16</v>
      </c>
      <c r="T59" s="3">
        <v>5.25</v>
      </c>
      <c r="U59" s="3">
        <v>9</v>
      </c>
    </row>
    <row r="60" spans="1:21" s="3" customFormat="1" x14ac:dyDescent="0.25">
      <c r="A60" s="2">
        <v>43647</v>
      </c>
      <c r="B60" s="3" t="str">
        <f t="shared" si="0"/>
        <v>3rd Quarter 2019</v>
      </c>
      <c r="C60" s="3">
        <v>6.27</v>
      </c>
      <c r="D60" s="3">
        <v>224487.33</v>
      </c>
      <c r="E60" s="3">
        <v>6003724.3499999996</v>
      </c>
      <c r="F60" s="3">
        <v>20408407784</v>
      </c>
      <c r="G60" s="3">
        <v>11471243360</v>
      </c>
      <c r="H60" s="3">
        <v>-432713366.60000002</v>
      </c>
      <c r="I60" s="3">
        <v>7124964000</v>
      </c>
      <c r="J60" s="3">
        <v>5.01</v>
      </c>
      <c r="K60" s="3">
        <v>102.36</v>
      </c>
      <c r="L60" s="3">
        <v>6.97</v>
      </c>
      <c r="M60" s="3">
        <v>4.7699999999999996</v>
      </c>
      <c r="N60" s="3">
        <v>12.39</v>
      </c>
      <c r="O60" s="3">
        <v>11.89</v>
      </c>
      <c r="P60" s="3">
        <v>2.2799999999999998</v>
      </c>
      <c r="Q60" s="3">
        <v>6.62</v>
      </c>
      <c r="R60" s="3">
        <v>7.45</v>
      </c>
      <c r="S60" s="3">
        <v>8.84</v>
      </c>
      <c r="T60" s="3">
        <v>5.25</v>
      </c>
      <c r="U60" s="3">
        <v>9</v>
      </c>
    </row>
    <row r="61" spans="1:21" s="3" customFormat="1" x14ac:dyDescent="0.25">
      <c r="A61" s="2">
        <v>43739</v>
      </c>
      <c r="B61" s="3" t="str">
        <f t="shared" si="0"/>
        <v>4th Quarter 2019</v>
      </c>
      <c r="C61" s="3">
        <v>4.95</v>
      </c>
      <c r="D61" s="3">
        <v>224297.19</v>
      </c>
      <c r="E61" s="3">
        <v>6024742.6200000001</v>
      </c>
      <c r="F61" s="3">
        <v>20408407784</v>
      </c>
      <c r="G61" s="3">
        <v>11471243360</v>
      </c>
      <c r="H61" s="3">
        <v>-432713366.60000002</v>
      </c>
      <c r="I61" s="3">
        <v>7124964000</v>
      </c>
      <c r="J61" s="3">
        <v>5.01</v>
      </c>
      <c r="K61" s="3">
        <v>103.86</v>
      </c>
      <c r="L61" s="3">
        <v>6.96</v>
      </c>
      <c r="M61" s="3">
        <v>4.4400000000000004</v>
      </c>
      <c r="N61" s="3">
        <v>12.43</v>
      </c>
      <c r="O61" s="3">
        <v>11.88</v>
      </c>
      <c r="P61" s="3">
        <v>6.86</v>
      </c>
      <c r="Q61" s="3">
        <v>6.6</v>
      </c>
      <c r="R61" s="3">
        <v>7.24</v>
      </c>
      <c r="S61" s="3">
        <v>10.1</v>
      </c>
      <c r="T61" s="3">
        <v>5.25</v>
      </c>
      <c r="U61" s="3">
        <v>9</v>
      </c>
    </row>
    <row r="62" spans="1:21" s="3" customFormat="1" x14ac:dyDescent="0.25">
      <c r="A62" s="2">
        <v>43832</v>
      </c>
      <c r="B62" s="3" t="str">
        <f t="shared" si="0"/>
        <v>1st Quarter 2020</v>
      </c>
      <c r="C62" s="3">
        <v>5.78</v>
      </c>
      <c r="D62" s="3">
        <v>259392.71</v>
      </c>
      <c r="E62" s="3">
        <v>6116598.25</v>
      </c>
      <c r="F62" s="3">
        <v>17711641004</v>
      </c>
      <c r="G62" s="3">
        <v>9705264724</v>
      </c>
      <c r="H62" s="3">
        <v>387156923.5</v>
      </c>
      <c r="I62" s="3">
        <v>9333613000</v>
      </c>
      <c r="J62" s="3">
        <v>5.62</v>
      </c>
      <c r="K62" s="3">
        <v>101.34</v>
      </c>
      <c r="L62" s="3">
        <v>7.07</v>
      </c>
      <c r="M62" s="3">
        <v>4.25</v>
      </c>
      <c r="N62" s="3">
        <v>12.29</v>
      </c>
      <c r="O62" s="3">
        <v>11.97</v>
      </c>
      <c r="P62" s="3">
        <v>4.3899999999999997</v>
      </c>
      <c r="Q62" s="3">
        <v>7.23</v>
      </c>
      <c r="R62" s="3">
        <v>8.17</v>
      </c>
      <c r="S62" s="3">
        <v>9.8699999999999992</v>
      </c>
      <c r="T62" s="3">
        <v>5.25</v>
      </c>
      <c r="U62" s="3">
        <v>8.25</v>
      </c>
    </row>
    <row r="63" spans="1:21" s="3" customFormat="1" x14ac:dyDescent="0.25">
      <c r="A63" s="2">
        <v>43922</v>
      </c>
      <c r="B63" s="3" t="str">
        <f t="shared" si="0"/>
        <v>2nd Quarter 2020</v>
      </c>
      <c r="C63" s="3">
        <v>6.01</v>
      </c>
      <c r="D63" s="3">
        <v>208217.73</v>
      </c>
      <c r="E63" s="3">
        <v>6436746.7699999996</v>
      </c>
      <c r="F63" s="3">
        <v>17711641004</v>
      </c>
      <c r="G63" s="3">
        <v>9705264724</v>
      </c>
      <c r="H63" s="3">
        <v>387156923.5</v>
      </c>
      <c r="I63" s="3">
        <v>9333613000</v>
      </c>
      <c r="J63" s="3">
        <v>5.62</v>
      </c>
      <c r="K63" s="3">
        <v>105.11</v>
      </c>
      <c r="L63" s="3">
        <v>7.01</v>
      </c>
      <c r="M63" s="3">
        <v>4.21</v>
      </c>
      <c r="N63" s="3">
        <v>11.92</v>
      </c>
      <c r="O63" s="3">
        <v>11.55</v>
      </c>
      <c r="P63" s="3">
        <v>5.13</v>
      </c>
      <c r="Q63" s="3">
        <v>7.21</v>
      </c>
      <c r="R63" s="3">
        <v>8.14</v>
      </c>
      <c r="S63" s="3">
        <v>9.07</v>
      </c>
      <c r="T63" s="3">
        <v>4.25</v>
      </c>
      <c r="U63" s="3">
        <v>7</v>
      </c>
    </row>
    <row r="64" spans="1:21" s="3" customFormat="1" x14ac:dyDescent="0.25">
      <c r="A64" s="2">
        <v>44013</v>
      </c>
      <c r="B64" s="3" t="str">
        <f t="shared" si="0"/>
        <v>3rd Quarter 2020</v>
      </c>
      <c r="C64" s="3">
        <v>4.3600000000000003</v>
      </c>
      <c r="D64" s="3">
        <v>276987.67</v>
      </c>
      <c r="E64" s="3">
        <v>6912057.9299999997</v>
      </c>
      <c r="F64" s="3">
        <v>17711641004</v>
      </c>
      <c r="G64" s="3">
        <v>9705264724</v>
      </c>
      <c r="H64" s="3">
        <v>387156923.5</v>
      </c>
      <c r="I64" s="3">
        <v>9333613000</v>
      </c>
      <c r="J64" s="3">
        <v>5.62</v>
      </c>
      <c r="K64" s="3">
        <v>106.55</v>
      </c>
      <c r="L64" s="3">
        <v>6.78</v>
      </c>
      <c r="M64" s="3">
        <v>4.1100000000000003</v>
      </c>
      <c r="N64" s="3">
        <v>11.94</v>
      </c>
      <c r="O64" s="3">
        <v>11.18</v>
      </c>
      <c r="P64" s="3">
        <v>2.12</v>
      </c>
      <c r="Q64" s="3">
        <v>6.24</v>
      </c>
      <c r="R64" s="3">
        <v>6.69</v>
      </c>
      <c r="S64" s="3">
        <v>7.58</v>
      </c>
      <c r="T64" s="3">
        <v>4.25</v>
      </c>
      <c r="U64" s="3">
        <v>7</v>
      </c>
    </row>
    <row r="65" spans="1:21" s="3" customFormat="1" x14ac:dyDescent="0.25">
      <c r="A65" s="2">
        <v>44105</v>
      </c>
      <c r="B65" s="3" t="str">
        <f t="shared" si="0"/>
        <v>4th Quarter 2020</v>
      </c>
      <c r="C65" s="3">
        <v>4.84</v>
      </c>
      <c r="D65" s="3">
        <v>263100.89</v>
      </c>
      <c r="E65" s="3">
        <v>7163288.8700000001</v>
      </c>
      <c r="F65" s="3">
        <v>17711641004</v>
      </c>
      <c r="G65" s="3">
        <v>9705264724</v>
      </c>
      <c r="H65" s="3">
        <v>387156923.5</v>
      </c>
      <c r="I65" s="3">
        <v>9333613000</v>
      </c>
      <c r="J65" s="3">
        <v>5.62</v>
      </c>
      <c r="K65" s="3">
        <v>108.45</v>
      </c>
      <c r="L65" s="3">
        <v>6.26</v>
      </c>
      <c r="M65" s="3">
        <v>3.38</v>
      </c>
      <c r="N65" s="3">
        <v>11.98</v>
      </c>
      <c r="O65" s="3">
        <v>11.44</v>
      </c>
      <c r="P65" s="3">
        <v>2.69</v>
      </c>
      <c r="Q65" s="3">
        <v>6.49</v>
      </c>
      <c r="R65" s="3">
        <v>6.89</v>
      </c>
      <c r="S65" s="3">
        <v>7.79</v>
      </c>
      <c r="T65" s="3">
        <v>4.25</v>
      </c>
      <c r="U65" s="3">
        <v>7</v>
      </c>
    </row>
    <row r="66" spans="1:21" s="3" customFormat="1" x14ac:dyDescent="0.25">
      <c r="A66" s="2">
        <v>44200</v>
      </c>
      <c r="B66" s="3" t="str">
        <f t="shared" si="0"/>
        <v>1st Quarter 2021</v>
      </c>
      <c r="C66" s="3">
        <v>5.69</v>
      </c>
      <c r="D66" s="3">
        <v>278346.65000000002</v>
      </c>
      <c r="E66" s="3">
        <v>7352261.1799999997</v>
      </c>
      <c r="F66" s="3">
        <v>22000771322</v>
      </c>
      <c r="G66" s="3">
        <v>11814617095</v>
      </c>
      <c r="H66" s="3">
        <v>383613637.69999999</v>
      </c>
      <c r="I66" s="3">
        <v>10228332000</v>
      </c>
      <c r="J66" s="3">
        <v>5.69</v>
      </c>
      <c r="K66" s="3">
        <v>109.22</v>
      </c>
      <c r="L66" s="3">
        <v>6.31</v>
      </c>
      <c r="M66" s="3">
        <v>2.73</v>
      </c>
      <c r="N66" s="3">
        <v>12</v>
      </c>
      <c r="O66" s="3">
        <v>11.43</v>
      </c>
      <c r="P66" s="3">
        <v>5.12</v>
      </c>
      <c r="Q66" s="3">
        <v>6.92</v>
      </c>
      <c r="R66" s="3">
        <v>7.48</v>
      </c>
      <c r="S66" s="3">
        <v>8.42</v>
      </c>
      <c r="T66" s="3">
        <v>4.25</v>
      </c>
      <c r="U66" s="3">
        <v>7</v>
      </c>
    </row>
    <row r="67" spans="1:21" s="3" customFormat="1" x14ac:dyDescent="0.25">
      <c r="A67" s="2">
        <v>44287</v>
      </c>
      <c r="B67" s="3" t="str">
        <f t="shared" ref="B67:B77" si="1">CHOOSE(ROUNDUP(MONTH(A67)/3, 0), "1st Quarter", "2nd Quarter", "3rd Quarter", "4th Quarter") &amp; " " &amp; YEAR(A67)</f>
        <v>2nd Quarter 2021</v>
      </c>
      <c r="C67" s="3">
        <v>5.76</v>
      </c>
      <c r="D67" s="3">
        <v>299290.39</v>
      </c>
      <c r="E67" s="3">
        <v>7411046.2400000002</v>
      </c>
      <c r="F67" s="3">
        <v>22000771322</v>
      </c>
      <c r="G67" s="3">
        <v>11814617095</v>
      </c>
      <c r="H67" s="3">
        <v>383613637.69999999</v>
      </c>
      <c r="I67" s="3">
        <v>10228332000</v>
      </c>
      <c r="J67" s="3">
        <v>5.69</v>
      </c>
      <c r="K67" s="3">
        <v>109.35</v>
      </c>
      <c r="L67" s="3">
        <v>6.3</v>
      </c>
      <c r="M67" s="3">
        <v>2.66</v>
      </c>
      <c r="N67" s="3">
        <v>12.08</v>
      </c>
      <c r="O67" s="3">
        <v>11.66</v>
      </c>
      <c r="P67" s="3">
        <v>5.12</v>
      </c>
      <c r="Q67" s="3">
        <v>7.1</v>
      </c>
      <c r="R67" s="3">
        <v>7.92</v>
      </c>
      <c r="S67" s="3">
        <v>9.3800000000000008</v>
      </c>
      <c r="T67" s="3">
        <v>4.25</v>
      </c>
      <c r="U67" s="3">
        <v>7</v>
      </c>
    </row>
    <row r="68" spans="1:21" s="3" customFormat="1" x14ac:dyDescent="0.25">
      <c r="A68" s="2">
        <v>44378</v>
      </c>
      <c r="B68" s="3" t="str">
        <f t="shared" si="1"/>
        <v>3rd Quarter 2021</v>
      </c>
      <c r="C68" s="3">
        <v>6.55</v>
      </c>
      <c r="D68" s="3">
        <v>336711.49</v>
      </c>
      <c r="E68" s="3">
        <v>7812776.1900000004</v>
      </c>
      <c r="F68" s="3">
        <v>22000771322</v>
      </c>
      <c r="G68" s="3">
        <v>11814617095</v>
      </c>
      <c r="H68" s="3">
        <v>383613637.69999999</v>
      </c>
      <c r="I68" s="3">
        <v>10228332000</v>
      </c>
      <c r="J68" s="3">
        <v>5.69</v>
      </c>
      <c r="K68" s="3">
        <v>107.92</v>
      </c>
      <c r="L68" s="3">
        <v>6.34</v>
      </c>
      <c r="M68" s="3">
        <v>2.5099999999999998</v>
      </c>
      <c r="N68" s="3">
        <v>12.09</v>
      </c>
      <c r="O68" s="3">
        <v>11.44</v>
      </c>
      <c r="P68" s="3">
        <v>4.17</v>
      </c>
      <c r="Q68" s="3">
        <v>6.64</v>
      </c>
      <c r="R68" s="3">
        <v>7.07</v>
      </c>
      <c r="S68" s="3">
        <v>7.54</v>
      </c>
      <c r="T68" s="3">
        <v>4.25</v>
      </c>
      <c r="U68" s="3">
        <v>7</v>
      </c>
    </row>
    <row r="69" spans="1:21" s="3" customFormat="1" x14ac:dyDescent="0.25">
      <c r="A69" s="2">
        <v>44470</v>
      </c>
      <c r="B69" s="3" t="str">
        <f t="shared" si="1"/>
        <v>4th Quarter 2021</v>
      </c>
      <c r="C69" s="3">
        <v>6.45</v>
      </c>
      <c r="D69" s="3">
        <v>337412.55</v>
      </c>
      <c r="E69" s="3">
        <v>8042647.8399999999</v>
      </c>
      <c r="F69" s="3">
        <v>22000771322</v>
      </c>
      <c r="G69" s="3">
        <v>11814617095</v>
      </c>
      <c r="H69" s="3">
        <v>383613637.69999999</v>
      </c>
      <c r="I69" s="3">
        <v>10228332000</v>
      </c>
      <c r="J69" s="3">
        <v>5.69</v>
      </c>
      <c r="K69" s="3">
        <v>110.49</v>
      </c>
      <c r="L69" s="3">
        <v>6.39</v>
      </c>
      <c r="M69" s="3">
        <v>2.58</v>
      </c>
      <c r="N69" s="3">
        <v>12.12</v>
      </c>
      <c r="O69" s="3">
        <v>11.33</v>
      </c>
      <c r="P69" s="3">
        <v>5.3</v>
      </c>
      <c r="Q69" s="3">
        <v>6.9509999999999996</v>
      </c>
      <c r="R69" s="3">
        <v>7.3609999999999998</v>
      </c>
      <c r="S69" s="3">
        <v>8.1389999999999993</v>
      </c>
      <c r="T69" s="3">
        <v>4.25</v>
      </c>
      <c r="U69" s="3">
        <v>7</v>
      </c>
    </row>
    <row r="70" spans="1:21" s="3" customFormat="1" x14ac:dyDescent="0.25">
      <c r="A70" s="2">
        <v>44564</v>
      </c>
      <c r="B70" s="3" t="str">
        <f t="shared" si="1"/>
        <v>1st Quarter 2022</v>
      </c>
      <c r="C70" s="3">
        <v>5.39</v>
      </c>
      <c r="D70" s="3">
        <v>338719.75</v>
      </c>
      <c r="F70" s="3">
        <v>24605579817</v>
      </c>
      <c r="G70" s="3">
        <v>13953584184</v>
      </c>
      <c r="H70" s="3">
        <v>-250399759.5</v>
      </c>
      <c r="I70" s="3">
        <v>11052655000</v>
      </c>
      <c r="J70" s="3">
        <v>5.81</v>
      </c>
      <c r="K70" s="3">
        <v>113.14</v>
      </c>
      <c r="L70" s="3">
        <v>6.53</v>
      </c>
      <c r="M70" s="3">
        <v>2.5499999999999998</v>
      </c>
      <c r="N70" s="3">
        <v>12.12</v>
      </c>
      <c r="O70" s="3">
        <v>11.57</v>
      </c>
      <c r="P70" s="3">
        <v>4.3600000000000003</v>
      </c>
      <c r="Q70" s="3">
        <v>7.32</v>
      </c>
      <c r="R70" s="3">
        <v>8.08</v>
      </c>
      <c r="S70" s="3">
        <v>9.4700000000000006</v>
      </c>
      <c r="T70" s="3">
        <v>4.25</v>
      </c>
      <c r="U70" s="3">
        <v>7</v>
      </c>
    </row>
    <row r="71" spans="1:21" s="3" customFormat="1" x14ac:dyDescent="0.25">
      <c r="A71" s="2">
        <v>44652</v>
      </c>
      <c r="B71" s="3" t="str">
        <f t="shared" si="1"/>
        <v>2nd Quarter 2022</v>
      </c>
      <c r="C71" s="3">
        <v>6.47</v>
      </c>
      <c r="D71" s="3">
        <v>355037.15</v>
      </c>
      <c r="F71" s="3">
        <v>24605579817</v>
      </c>
      <c r="G71" s="3">
        <v>13953584184</v>
      </c>
      <c r="H71" s="3">
        <v>-250399759.5</v>
      </c>
      <c r="I71" s="3">
        <v>11052655000</v>
      </c>
      <c r="J71" s="3">
        <v>5.81</v>
      </c>
      <c r="K71" s="3">
        <v>115</v>
      </c>
      <c r="L71" s="3">
        <v>6.58</v>
      </c>
      <c r="M71" s="3">
        <v>2.56</v>
      </c>
      <c r="N71" s="3">
        <v>12.2</v>
      </c>
      <c r="O71" s="3">
        <v>11.69</v>
      </c>
      <c r="P71" s="3">
        <v>4.67</v>
      </c>
      <c r="Q71" s="3">
        <v>7.39</v>
      </c>
      <c r="R71" s="3">
        <v>8.27</v>
      </c>
      <c r="S71" s="3">
        <v>9.75</v>
      </c>
      <c r="T71" s="3">
        <v>4.25</v>
      </c>
      <c r="U71" s="3">
        <v>7</v>
      </c>
    </row>
    <row r="72" spans="1:21" s="3" customFormat="1" x14ac:dyDescent="0.25">
      <c r="A72" s="2">
        <v>44743</v>
      </c>
      <c r="B72" s="3" t="str">
        <f t="shared" si="1"/>
        <v>3rd Quarter 2022</v>
      </c>
      <c r="C72" s="3">
        <v>8.32</v>
      </c>
      <c r="D72" s="3">
        <v>319404.28999999998</v>
      </c>
      <c r="F72" s="3">
        <v>24605579817</v>
      </c>
      <c r="G72" s="3">
        <v>13953584184</v>
      </c>
      <c r="H72" s="3">
        <v>-250399759.5</v>
      </c>
      <c r="I72" s="3">
        <v>11052655000</v>
      </c>
      <c r="J72" s="3">
        <v>5.81</v>
      </c>
      <c r="K72" s="3">
        <v>117.87</v>
      </c>
      <c r="L72" s="3">
        <v>6.74</v>
      </c>
      <c r="M72" s="3">
        <v>2.94</v>
      </c>
      <c r="N72" s="3">
        <v>12.35</v>
      </c>
      <c r="O72" s="3">
        <v>12.02</v>
      </c>
      <c r="P72" s="3">
        <v>5.5</v>
      </c>
      <c r="Q72" s="3">
        <v>8.2100000000000009</v>
      </c>
      <c r="R72" s="3">
        <v>9.2899999999999991</v>
      </c>
      <c r="S72" s="3">
        <v>9.98</v>
      </c>
      <c r="T72" s="3">
        <v>4.25</v>
      </c>
      <c r="U72" s="3">
        <v>7.5</v>
      </c>
    </row>
    <row r="73" spans="1:21" s="3" customFormat="1" x14ac:dyDescent="0.25">
      <c r="A73" s="2">
        <v>44837</v>
      </c>
      <c r="B73" s="3" t="str">
        <f t="shared" si="1"/>
        <v>4th Quarter 2022</v>
      </c>
      <c r="C73" s="3">
        <v>9.59</v>
      </c>
      <c r="D73" s="3">
        <v>332629.31</v>
      </c>
      <c r="F73" s="3">
        <v>24605579817</v>
      </c>
      <c r="G73" s="3">
        <v>13953584184</v>
      </c>
      <c r="H73" s="3">
        <v>-250399759.5</v>
      </c>
      <c r="I73" s="3">
        <v>11052655000</v>
      </c>
      <c r="J73" s="3">
        <v>5.81</v>
      </c>
      <c r="K73" s="3">
        <v>120.78</v>
      </c>
      <c r="L73" s="3">
        <v>7.01</v>
      </c>
      <c r="M73" s="3">
        <v>3.46</v>
      </c>
      <c r="N73" s="3">
        <v>12.39</v>
      </c>
      <c r="O73" s="3">
        <v>11.96</v>
      </c>
      <c r="P73" s="3">
        <v>5.44</v>
      </c>
      <c r="Q73" s="3">
        <v>9.06</v>
      </c>
      <c r="R73" s="3">
        <v>9.65</v>
      </c>
      <c r="S73" s="3">
        <v>9.92</v>
      </c>
      <c r="T73" s="3">
        <v>4.25</v>
      </c>
      <c r="U73" s="3">
        <v>8.25</v>
      </c>
    </row>
    <row r="74" spans="1:21" s="3" customFormat="1" x14ac:dyDescent="0.25">
      <c r="A74" s="2">
        <v>44929</v>
      </c>
      <c r="B74" s="3" t="str">
        <f t="shared" si="1"/>
        <v>1st Quarter 2023</v>
      </c>
      <c r="C74" s="3">
        <v>8.98</v>
      </c>
      <c r="D74" s="3">
        <v>349391.83</v>
      </c>
      <c r="F74" s="3">
        <v>22046326203</v>
      </c>
      <c r="G74" s="3">
        <v>12625503424</v>
      </c>
      <c r="H74" s="3">
        <v>-228284631.5</v>
      </c>
      <c r="I74" s="3">
        <v>12464757000</v>
      </c>
      <c r="J74" s="3">
        <v>5.68</v>
      </c>
      <c r="K74" s="3">
        <v>123.42</v>
      </c>
      <c r="L74" s="3">
        <v>7.47</v>
      </c>
      <c r="M74" s="3">
        <v>3.6</v>
      </c>
      <c r="N74" s="3">
        <v>12.77</v>
      </c>
      <c r="O74" s="3">
        <v>12.34</v>
      </c>
      <c r="P74" s="3">
        <v>5.89</v>
      </c>
      <c r="Q74" s="3">
        <v>9.44</v>
      </c>
      <c r="R74" s="3">
        <v>9.8800000000000008</v>
      </c>
      <c r="S74" s="3">
        <v>10.41</v>
      </c>
      <c r="T74" s="3">
        <v>4.25</v>
      </c>
      <c r="U74" s="3">
        <v>8.75</v>
      </c>
    </row>
    <row r="75" spans="1:21" s="3" customFormat="1" x14ac:dyDescent="0.25">
      <c r="A75" s="2">
        <v>45019</v>
      </c>
      <c r="B75" s="3" t="str">
        <f t="shared" si="1"/>
        <v>2nd Quarter 2023</v>
      </c>
      <c r="C75" s="3">
        <v>7.9</v>
      </c>
      <c r="D75" s="3">
        <v>320316.59999999998</v>
      </c>
      <c r="F75" s="3">
        <v>22046326203</v>
      </c>
      <c r="G75" s="3">
        <v>12625503424</v>
      </c>
      <c r="H75" s="3">
        <v>-228284631.5</v>
      </c>
      <c r="I75" s="3">
        <v>12464757000</v>
      </c>
      <c r="J75" s="3">
        <v>5.68</v>
      </c>
      <c r="K75" s="3">
        <v>132.52000000000001</v>
      </c>
      <c r="L75" s="3">
        <v>7.69</v>
      </c>
      <c r="M75" s="3">
        <v>3.59</v>
      </c>
      <c r="N75" s="3">
        <v>13.1</v>
      </c>
      <c r="O75" s="3">
        <v>12.71</v>
      </c>
      <c r="P75" s="3">
        <v>8.5500000000000007</v>
      </c>
      <c r="Q75" s="3">
        <v>10.039999999999999</v>
      </c>
      <c r="R75" s="3">
        <v>10.42</v>
      </c>
      <c r="S75" s="3">
        <v>10.92</v>
      </c>
      <c r="T75" s="3">
        <v>4.25</v>
      </c>
      <c r="U75" s="3">
        <v>9.5</v>
      </c>
    </row>
    <row r="76" spans="1:21" s="3" customFormat="1" x14ac:dyDescent="0.25">
      <c r="A76" s="2">
        <v>45110</v>
      </c>
      <c r="B76" s="3" t="str">
        <f t="shared" si="1"/>
        <v>3rd Quarter 2023</v>
      </c>
      <c r="C76" s="3">
        <v>7.28</v>
      </c>
      <c r="D76" s="3">
        <v>378053.01</v>
      </c>
      <c r="F76" s="3">
        <v>22046326203</v>
      </c>
      <c r="G76" s="3">
        <v>12625503424</v>
      </c>
      <c r="H76" s="3">
        <v>-228284631.5</v>
      </c>
      <c r="I76" s="3">
        <v>12464757000</v>
      </c>
      <c r="J76" s="3">
        <v>5.68</v>
      </c>
      <c r="K76" s="3">
        <v>140.57</v>
      </c>
      <c r="L76" s="3">
        <v>8.1</v>
      </c>
      <c r="M76" s="3">
        <v>3.97</v>
      </c>
      <c r="N76" s="3">
        <v>13.5</v>
      </c>
      <c r="O76" s="3">
        <v>12.84</v>
      </c>
      <c r="P76" s="3">
        <v>10.34</v>
      </c>
      <c r="Q76" s="3">
        <v>12.12</v>
      </c>
      <c r="R76" s="3">
        <v>12.23</v>
      </c>
      <c r="S76" s="3">
        <v>12.46</v>
      </c>
      <c r="T76" s="3">
        <v>4.25</v>
      </c>
      <c r="U76" s="3">
        <v>10.5</v>
      </c>
    </row>
    <row r="77" spans="1:21" s="3" customFormat="1" x14ac:dyDescent="0.25">
      <c r="A77" s="2">
        <v>45201</v>
      </c>
      <c r="B77" s="3" t="str">
        <f t="shared" si="1"/>
        <v>4th Quarter 2023</v>
      </c>
      <c r="C77" s="3">
        <v>6.92</v>
      </c>
      <c r="D77" s="3">
        <v>355623.83</v>
      </c>
      <c r="F77" s="3">
        <v>22046326203</v>
      </c>
      <c r="G77" s="3">
        <v>12625503424</v>
      </c>
      <c r="H77" s="3">
        <v>-228284631.5</v>
      </c>
      <c r="I77" s="3">
        <v>12464757000</v>
      </c>
      <c r="J77" s="3">
        <v>5.68</v>
      </c>
      <c r="K77" s="3">
        <v>148.19999999999999</v>
      </c>
      <c r="L77" s="3">
        <v>9.11</v>
      </c>
      <c r="M77" s="3">
        <v>3.98</v>
      </c>
      <c r="N77" s="3">
        <v>14.16</v>
      </c>
      <c r="O77" s="3">
        <v>14.09</v>
      </c>
      <c r="P77" s="3">
        <v>12.7</v>
      </c>
      <c r="Q77" s="3">
        <v>14.96</v>
      </c>
      <c r="R77" s="3">
        <v>15.03</v>
      </c>
      <c r="S77" s="3">
        <v>15.26</v>
      </c>
      <c r="T77" s="3">
        <v>4.25</v>
      </c>
      <c r="U77" s="3">
        <v>10.5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2025-05-19T12:53:16Z</dcterms:created>
  <dcterms:modified xsi:type="dcterms:W3CDTF">2025-05-20T19:34:16Z</dcterms:modified>
</cp:coreProperties>
</file>