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all.holmes\OneDrive - Technological University Dublin\Documents\Research Files\Cement Hydration Model\HYDCEM Matlab models\Bogue Analysis\"/>
    </mc:Choice>
  </mc:AlternateContent>
  <bookViews>
    <workbookView xWindow="0" yWindow="0" windowWidth="20490" windowHeight="7020" tabRatio="871" activeTab="4"/>
  </bookViews>
  <sheets>
    <sheet name="cement" sheetId="2" r:id="rId1"/>
    <sheet name="molar_mass" sheetId="5" r:id="rId2"/>
    <sheet name="oxides_PC" sheetId="7" r:id="rId3"/>
    <sheet name="oxides_LS" sheetId="9" r:id="rId4"/>
    <sheet name="binder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" i="10"/>
</calcChain>
</file>

<file path=xl/sharedStrings.xml><?xml version="1.0" encoding="utf-8"?>
<sst xmlns="http://schemas.openxmlformats.org/spreadsheetml/2006/main" count="74" uniqueCount="46">
  <si>
    <t>1 Box Size (µm)</t>
  </si>
  <si>
    <t>2 w/c ratio</t>
  </si>
  <si>
    <t>3 Percentage Limestone (x weight)</t>
  </si>
  <si>
    <t>1 Oxygen (O)</t>
  </si>
  <si>
    <t>2 Calcium (Ca)</t>
  </si>
  <si>
    <t>3 Sodium (S)</t>
  </si>
  <si>
    <t>4 Aluminum (Al)</t>
  </si>
  <si>
    <t>5 Silica (Si)</t>
  </si>
  <si>
    <t>6 Ferrite (Fe)</t>
  </si>
  <si>
    <t>7 Hydrogen (H)</t>
  </si>
  <si>
    <t>8 Sodium (Na)</t>
  </si>
  <si>
    <t>9 Potassium (K)</t>
  </si>
  <si>
    <t>10 Magnesium (Mg)</t>
  </si>
  <si>
    <t>11 Carbon (C)</t>
  </si>
  <si>
    <t>12 Sulfate (S04)</t>
  </si>
  <si>
    <t>13 Chloride (Cl)</t>
  </si>
  <si>
    <t>14 Nitrate (NO3)</t>
  </si>
  <si>
    <t>15 Hydroxide (OH-)</t>
  </si>
  <si>
    <t>16 Carbon Dioxide (CO2)</t>
  </si>
  <si>
    <t>17 Sulfur trioxide (SO3)</t>
  </si>
  <si>
    <t>1 SiO2</t>
  </si>
  <si>
    <t>2 Al2O3</t>
  </si>
  <si>
    <t>3 Fe2O3</t>
  </si>
  <si>
    <t>4 CaO</t>
  </si>
  <si>
    <t>5 MgO</t>
  </si>
  <si>
    <t>6 Na2O</t>
  </si>
  <si>
    <t>7 K2O</t>
  </si>
  <si>
    <t>8 CaO free</t>
  </si>
  <si>
    <t>9 CO2</t>
  </si>
  <si>
    <t>10 SO3</t>
  </si>
  <si>
    <t>11 Soluble Na2O</t>
  </si>
  <si>
    <t>12 Soluble K2O</t>
  </si>
  <si>
    <t>13 K2SO4</t>
  </si>
  <si>
    <t>14 Na2SO4</t>
  </si>
  <si>
    <t>11 Soluble K2O</t>
  </si>
  <si>
    <t>12 Soluble Na2O</t>
  </si>
  <si>
    <t>15 MgO periclase</t>
  </si>
  <si>
    <t>4 Temperature (deg C)</t>
  </si>
  <si>
    <t>18 Pozzolanic C-S-H fly-ash</t>
  </si>
  <si>
    <t>19 Aluminosilicate</t>
  </si>
  <si>
    <t>20 Stratlingite</t>
  </si>
  <si>
    <t>21 GGBS</t>
  </si>
  <si>
    <t>22 Pozzolanic C-S-H ggbs</t>
  </si>
  <si>
    <t>23 GGBS Hydrotalcite</t>
  </si>
  <si>
    <t>5 Percentage Flyash (x weight)</t>
  </si>
  <si>
    <t>6 Percentage GGBS (x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</si>
</sst>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 applyAlignment="1">
      <alignment horizontal="justify" vertical="center" wrapText="1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80" zoomScaleNormal="80" workbookViewId="0">
      <selection activeCell="A3" sqref="A3"/>
    </sheetView>
  </sheetViews>
  <sheetFormatPr defaultRowHeight="15" x14ac:dyDescent="0.25"/>
  <cols>
    <col min="1" max="1" width="9.140625" style="1"/>
    <col min="3" max="3" width="35.140625" bestFit="1" customWidth="1"/>
  </cols>
  <sheetData>
    <row r="1" spans="1:3" x14ac:dyDescent="0.25">
      <c r="A1" s="5">
        <v>100</v>
      </c>
      <c r="C1" s="7" t="s">
        <v>0</v>
      </c>
    </row>
    <row r="2" spans="1:3" x14ac:dyDescent="0.25">
      <c r="A2" s="1">
        <v>0.5</v>
      </c>
      <c r="C2" s="7" t="s">
        <v>1</v>
      </c>
    </row>
    <row r="3" spans="1:3" x14ac:dyDescent="0.25">
      <c r="A3" s="1">
        <v>0</v>
      </c>
      <c r="C3" s="7" t="s">
        <v>2</v>
      </c>
    </row>
    <row r="4" spans="1:3" x14ac:dyDescent="0.25">
      <c r="A4" s="5">
        <v>20</v>
      </c>
      <c r="C4" s="8" t="s">
        <v>37</v>
      </c>
    </row>
    <row r="5" spans="1:3" x14ac:dyDescent="0.25">
      <c r="A5" s="1">
        <v>0</v>
      </c>
      <c r="C5" s="7" t="s">
        <v>44</v>
      </c>
    </row>
    <row r="6" spans="1:3" x14ac:dyDescent="0.25">
      <c r="A6" s="1">
        <v>0</v>
      </c>
      <c r="C6" s="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80" zoomScaleNormal="80" workbookViewId="0">
      <selection activeCell="B1" sqref="B1:B1048576"/>
    </sheetView>
  </sheetViews>
  <sheetFormatPr defaultRowHeight="15" x14ac:dyDescent="0.25"/>
  <cols>
    <col min="2" max="2" width="2.7109375" customWidth="1"/>
    <col min="3" max="3" width="27.28515625" bestFit="1" customWidth="1"/>
  </cols>
  <sheetData>
    <row r="1" spans="1:3" x14ac:dyDescent="0.25">
      <c r="A1" s="3">
        <v>15.9994</v>
      </c>
      <c r="C1" s="7" t="s">
        <v>3</v>
      </c>
    </row>
    <row r="2" spans="1:3" x14ac:dyDescent="0.25">
      <c r="A2" s="2">
        <v>40.078000000000003</v>
      </c>
      <c r="C2" s="7" t="s">
        <v>4</v>
      </c>
    </row>
    <row r="3" spans="1:3" x14ac:dyDescent="0.25">
      <c r="A3" s="2">
        <v>32.064999999999998</v>
      </c>
      <c r="C3" s="7" t="s">
        <v>5</v>
      </c>
    </row>
    <row r="4" spans="1:3" x14ac:dyDescent="0.25">
      <c r="A4" s="3">
        <v>26.9815</v>
      </c>
      <c r="C4" s="7" t="s">
        <v>6</v>
      </c>
    </row>
    <row r="5" spans="1:3" x14ac:dyDescent="0.25">
      <c r="A5" s="3">
        <v>28.0855</v>
      </c>
      <c r="C5" s="7" t="s">
        <v>7</v>
      </c>
    </row>
    <row r="6" spans="1:3" x14ac:dyDescent="0.25">
      <c r="A6" s="2">
        <v>55.844999999999999</v>
      </c>
      <c r="C6" s="7" t="s">
        <v>8</v>
      </c>
    </row>
    <row r="7" spans="1:3" x14ac:dyDescent="0.25">
      <c r="A7" s="3">
        <v>1.0079</v>
      </c>
      <c r="C7" s="7" t="s">
        <v>9</v>
      </c>
    </row>
    <row r="8" spans="1:3" x14ac:dyDescent="0.25">
      <c r="A8" s="3">
        <v>22.989768999999999</v>
      </c>
      <c r="C8" s="7" t="s">
        <v>10</v>
      </c>
    </row>
    <row r="9" spans="1:3" x14ac:dyDescent="0.25">
      <c r="A9" s="3">
        <v>39.098300000000002</v>
      </c>
      <c r="C9" s="7" t="s">
        <v>11</v>
      </c>
    </row>
    <row r="10" spans="1:3" x14ac:dyDescent="0.25">
      <c r="A10" s="1">
        <v>24.31</v>
      </c>
      <c r="C10" s="7" t="s">
        <v>12</v>
      </c>
    </row>
    <row r="11" spans="1:3" x14ac:dyDescent="0.25">
      <c r="A11" s="1">
        <v>12.01</v>
      </c>
      <c r="C11" s="7" t="s">
        <v>13</v>
      </c>
    </row>
    <row r="12" spans="1:3" x14ac:dyDescent="0.25">
      <c r="A12" s="1">
        <v>96.06</v>
      </c>
      <c r="C12" s="7" t="s">
        <v>14</v>
      </c>
    </row>
    <row r="13" spans="1:3" x14ac:dyDescent="0.25">
      <c r="A13" s="2">
        <v>35.453000000000003</v>
      </c>
      <c r="C13" s="7" t="s">
        <v>15</v>
      </c>
    </row>
    <row r="14" spans="1:3" x14ac:dyDescent="0.25">
      <c r="A14" s="3">
        <v>62.004899999999999</v>
      </c>
      <c r="C14" s="7" t="s">
        <v>16</v>
      </c>
    </row>
    <row r="15" spans="1:3" x14ac:dyDescent="0.25">
      <c r="A15" s="2">
        <v>17.007999999999999</v>
      </c>
      <c r="C15" s="7" t="s">
        <v>17</v>
      </c>
    </row>
    <row r="16" spans="1:3" x14ac:dyDescent="0.25">
      <c r="A16" s="1">
        <v>44.01</v>
      </c>
      <c r="C16" s="7" t="s">
        <v>18</v>
      </c>
    </row>
    <row r="17" spans="1:3" x14ac:dyDescent="0.25">
      <c r="A17" s="2">
        <v>80.066000000000003</v>
      </c>
      <c r="C17" s="7" t="s">
        <v>19</v>
      </c>
    </row>
    <row r="18" spans="1:3" x14ac:dyDescent="0.25">
      <c r="A18">
        <v>172.042</v>
      </c>
      <c r="C18" s="8" t="s">
        <v>38</v>
      </c>
    </row>
    <row r="19" spans="1:3" x14ac:dyDescent="0.25">
      <c r="A19" s="2">
        <v>162.02529999999999</v>
      </c>
      <c r="C19" s="9" t="s">
        <v>39</v>
      </c>
    </row>
    <row r="20" spans="1:3" x14ac:dyDescent="0.25">
      <c r="A20" s="2">
        <v>418.32219999999995</v>
      </c>
      <c r="C20" t="s">
        <v>40</v>
      </c>
    </row>
    <row r="21" spans="1:3" x14ac:dyDescent="0.25">
      <c r="A21" s="2">
        <v>976.84299999999996</v>
      </c>
      <c r="C21" t="s">
        <v>41</v>
      </c>
    </row>
    <row r="22" spans="1:3" x14ac:dyDescent="0.25">
      <c r="A22" s="2">
        <v>197.00899999999999</v>
      </c>
      <c r="C22" t="s">
        <v>42</v>
      </c>
    </row>
    <row r="23" spans="1:3" x14ac:dyDescent="0.25">
      <c r="A23" s="2">
        <v>556.053</v>
      </c>
      <c r="C2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80" zoomScaleNormal="80" workbookViewId="0">
      <selection activeCell="A13" sqref="A13"/>
    </sheetView>
  </sheetViews>
  <sheetFormatPr defaultRowHeight="15" x14ac:dyDescent="0.25"/>
  <cols>
    <col min="2" max="2" width="2.7109375" customWidth="1"/>
    <col min="3" max="3" width="17.28515625" bestFit="1" customWidth="1"/>
  </cols>
  <sheetData>
    <row r="1" spans="1:3" x14ac:dyDescent="0.25">
      <c r="A1" s="4">
        <v>19.7</v>
      </c>
      <c r="C1" s="7" t="s">
        <v>20</v>
      </c>
    </row>
    <row r="2" spans="1:3" x14ac:dyDescent="0.25">
      <c r="A2" s="4">
        <v>4.7</v>
      </c>
      <c r="C2" s="7" t="s">
        <v>21</v>
      </c>
    </row>
    <row r="3" spans="1:3" x14ac:dyDescent="0.25">
      <c r="A3" s="4">
        <v>2.67</v>
      </c>
      <c r="C3" s="7" t="s">
        <v>22</v>
      </c>
    </row>
    <row r="4" spans="1:3" x14ac:dyDescent="0.25">
      <c r="A4" s="4">
        <v>63.2</v>
      </c>
      <c r="C4" s="7" t="s">
        <v>23</v>
      </c>
    </row>
    <row r="5" spans="1:3" x14ac:dyDescent="0.25">
      <c r="A5" s="4">
        <v>1.85</v>
      </c>
      <c r="C5" s="7" t="s">
        <v>24</v>
      </c>
    </row>
    <row r="6" spans="1:3" x14ac:dyDescent="0.25">
      <c r="A6" s="1">
        <v>0.08</v>
      </c>
      <c r="C6" s="7" t="s">
        <v>25</v>
      </c>
    </row>
    <row r="7" spans="1:3" x14ac:dyDescent="0.25">
      <c r="A7" s="1">
        <v>1.1200000000000001</v>
      </c>
      <c r="C7" s="7" t="s">
        <v>26</v>
      </c>
    </row>
    <row r="8" spans="1:3" x14ac:dyDescent="0.25">
      <c r="A8" s="1">
        <v>0.46</v>
      </c>
      <c r="C8" s="7" t="s">
        <v>27</v>
      </c>
    </row>
    <row r="9" spans="1:3" x14ac:dyDescent="0.25">
      <c r="A9" s="1">
        <v>1.93</v>
      </c>
      <c r="C9" s="7" t="s">
        <v>28</v>
      </c>
    </row>
    <row r="10" spans="1:3" x14ac:dyDescent="0.25">
      <c r="A10" s="1">
        <v>3.35</v>
      </c>
      <c r="C10" s="7" t="s">
        <v>29</v>
      </c>
    </row>
    <row r="11" spans="1:3" x14ac:dyDescent="0.25">
      <c r="A11" s="1">
        <v>4.2000000000000003E-2</v>
      </c>
      <c r="C11" s="7" t="s">
        <v>30</v>
      </c>
    </row>
    <row r="12" spans="1:3" x14ac:dyDescent="0.25">
      <c r="A12" s="1">
        <v>0.86</v>
      </c>
      <c r="C12" s="7" t="s">
        <v>31</v>
      </c>
    </row>
    <row r="13" spans="1:3" x14ac:dyDescent="0.25">
      <c r="A13" s="1">
        <v>1.3</v>
      </c>
      <c r="C13" s="8" t="s">
        <v>32</v>
      </c>
    </row>
    <row r="14" spans="1:3" x14ac:dyDescent="0.25">
      <c r="A14" s="1">
        <v>0.21</v>
      </c>
      <c r="C14" s="8" t="s">
        <v>33</v>
      </c>
    </row>
    <row r="15" spans="1:3" x14ac:dyDescent="0.25">
      <c r="A15" s="1">
        <v>0.9</v>
      </c>
      <c r="C15" s="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80" zoomScaleNormal="80" workbookViewId="0">
      <selection sqref="A1:A15"/>
    </sheetView>
  </sheetViews>
  <sheetFormatPr defaultRowHeight="15" x14ac:dyDescent="0.25"/>
  <cols>
    <col min="2" max="2" width="2.7109375" customWidth="1"/>
    <col min="3" max="3" width="17.28515625" bestFit="1" customWidth="1"/>
  </cols>
  <sheetData>
    <row r="1" spans="1:3" x14ac:dyDescent="0.25">
      <c r="A1" s="6">
        <v>0.8</v>
      </c>
      <c r="C1" s="7" t="s">
        <v>20</v>
      </c>
    </row>
    <row r="2" spans="1:3" x14ac:dyDescent="0.25">
      <c r="A2" s="6">
        <v>0.3</v>
      </c>
      <c r="C2" s="7" t="s">
        <v>21</v>
      </c>
    </row>
    <row r="3" spans="1:3" x14ac:dyDescent="0.25">
      <c r="A3" s="6">
        <v>0.3</v>
      </c>
      <c r="C3" s="7" t="s">
        <v>22</v>
      </c>
    </row>
    <row r="4" spans="1:3" x14ac:dyDescent="0.25">
      <c r="A4" s="6">
        <v>55</v>
      </c>
      <c r="C4" s="7" t="s">
        <v>23</v>
      </c>
    </row>
    <row r="5" spans="1:3" x14ac:dyDescent="0.25">
      <c r="A5" s="6">
        <v>0</v>
      </c>
      <c r="C5" s="7" t="s">
        <v>24</v>
      </c>
    </row>
    <row r="6" spans="1:3" x14ac:dyDescent="0.25">
      <c r="A6" s="6">
        <v>0</v>
      </c>
      <c r="C6" s="7" t="s">
        <v>25</v>
      </c>
    </row>
    <row r="7" spans="1:3" x14ac:dyDescent="0.25">
      <c r="A7" s="6">
        <v>0</v>
      </c>
      <c r="C7" s="7" t="s">
        <v>26</v>
      </c>
    </row>
    <row r="8" spans="1:3" x14ac:dyDescent="0.25">
      <c r="A8" s="6">
        <v>0</v>
      </c>
      <c r="C8" s="7" t="s">
        <v>27</v>
      </c>
    </row>
    <row r="9" spans="1:3" x14ac:dyDescent="0.25">
      <c r="A9" s="6">
        <v>43.5</v>
      </c>
      <c r="C9" s="7" t="s">
        <v>28</v>
      </c>
    </row>
    <row r="10" spans="1:3" x14ac:dyDescent="0.25">
      <c r="A10" s="6">
        <v>0.05</v>
      </c>
      <c r="C10" s="7" t="s">
        <v>29</v>
      </c>
    </row>
    <row r="11" spans="1:3" x14ac:dyDescent="0.25">
      <c r="A11" s="6">
        <v>0</v>
      </c>
      <c r="C11" s="7" t="s">
        <v>30</v>
      </c>
    </row>
    <row r="12" spans="1:3" x14ac:dyDescent="0.25">
      <c r="A12" s="6">
        <v>0</v>
      </c>
      <c r="C12" s="7" t="s">
        <v>31</v>
      </c>
    </row>
    <row r="13" spans="1:3" x14ac:dyDescent="0.25">
      <c r="A13" s="1">
        <v>1.3</v>
      </c>
      <c r="C13" s="8" t="s">
        <v>32</v>
      </c>
    </row>
    <row r="14" spans="1:3" x14ac:dyDescent="0.25">
      <c r="A14" s="1">
        <v>0.21</v>
      </c>
      <c r="C14" s="8" t="s">
        <v>33</v>
      </c>
    </row>
    <row r="15" spans="1:3" x14ac:dyDescent="0.25">
      <c r="A15" s="1">
        <v>0.9</v>
      </c>
      <c r="C15" s="8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80" zoomScaleNormal="80" workbookViewId="0">
      <selection activeCell="L20" sqref="L20"/>
    </sheetView>
  </sheetViews>
  <sheetFormatPr defaultRowHeight="15" x14ac:dyDescent="0.25"/>
  <cols>
    <col min="2" max="2" width="2.7109375" customWidth="1"/>
    <col min="3" max="3" width="17.28515625" bestFit="1" customWidth="1"/>
  </cols>
  <sheetData>
    <row r="1" spans="1:3" x14ac:dyDescent="0.25">
      <c r="A1">
        <f>((oxides_PC!A1*(100-cement!$A$3))+(oxides_LS!A1*cement!$A$3))/100</f>
        <v>19.7</v>
      </c>
      <c r="C1" s="7" t="s">
        <v>20</v>
      </c>
    </row>
    <row r="2" spans="1:3" ht="15" customHeight="1" x14ac:dyDescent="0.25">
      <c r="A2">
        <f>((oxides_PC!A2*(100-cement!$A$3))+(oxides_LS!A2*cement!$A$3))/100</f>
        <v>4.7</v>
      </c>
      <c r="C2" s="7" t="s">
        <v>21</v>
      </c>
    </row>
    <row r="3" spans="1:3" x14ac:dyDescent="0.25">
      <c r="A3">
        <f>((oxides_PC!A3*(100-cement!$A$3))+(oxides_LS!A3*cement!$A$3))/100</f>
        <v>2.67</v>
      </c>
      <c r="C3" s="7" t="s">
        <v>22</v>
      </c>
    </row>
    <row r="4" spans="1:3" x14ac:dyDescent="0.25">
      <c r="A4">
        <f>((oxides_PC!A4*(100-cement!$A$3))+(oxides_LS!A4*cement!$A$3))/100</f>
        <v>63.2</v>
      </c>
      <c r="C4" s="7" t="s">
        <v>23</v>
      </c>
    </row>
    <row r="5" spans="1:3" x14ac:dyDescent="0.25">
      <c r="A5">
        <f>((oxides_PC!A5*(100-cement!$A$3))+(oxides_LS!A5*cement!$A$3))/100</f>
        <v>1.85</v>
      </c>
      <c r="C5" s="7" t="s">
        <v>24</v>
      </c>
    </row>
    <row r="6" spans="1:3" ht="15" customHeight="1" x14ac:dyDescent="0.25">
      <c r="A6">
        <f>((oxides_PC!A6*(100-cement!$A$3))+(oxides_LS!A6*cement!$A$3))/100</f>
        <v>0.08</v>
      </c>
      <c r="C6" s="7" t="s">
        <v>25</v>
      </c>
    </row>
    <row r="7" spans="1:3" x14ac:dyDescent="0.25">
      <c r="A7">
        <f>((oxides_PC!A7*(100-cement!$A$3))+(oxides_LS!A7*cement!$A$3))/100</f>
        <v>1.1200000000000001</v>
      </c>
      <c r="C7" s="7" t="s">
        <v>26</v>
      </c>
    </row>
    <row r="8" spans="1:3" x14ac:dyDescent="0.25">
      <c r="A8">
        <f>((oxides_PC!A8*(100-cement!$A$3))+(oxides_LS!A8*cement!$A$3))/100</f>
        <v>0.46</v>
      </c>
      <c r="C8" s="7" t="s">
        <v>27</v>
      </c>
    </row>
    <row r="9" spans="1:3" x14ac:dyDescent="0.25">
      <c r="A9">
        <f>((oxides_PC!A9*(100-cement!$A$3))+(oxides_LS!A9*cement!$A$3))/100</f>
        <v>1.93</v>
      </c>
      <c r="C9" s="7" t="s">
        <v>28</v>
      </c>
    </row>
    <row r="10" spans="1:3" x14ac:dyDescent="0.25">
      <c r="A10">
        <f>((oxides_PC!A10*(100-cement!$A$3))+(oxides_LS!A10*cement!$A$3))/100</f>
        <v>3.35</v>
      </c>
      <c r="C10" s="7" t="s">
        <v>29</v>
      </c>
    </row>
    <row r="11" spans="1:3" x14ac:dyDescent="0.25">
      <c r="A11">
        <f>((oxides_PC!A11*(100-cement!$A$3))+(oxides_LS!A11*cement!$A$3))/100</f>
        <v>4.2000000000000003E-2</v>
      </c>
      <c r="C11" s="7" t="s">
        <v>34</v>
      </c>
    </row>
    <row r="12" spans="1:3" x14ac:dyDescent="0.25">
      <c r="A12">
        <f>((oxides_PC!A12*(100-cement!$A$3))+(oxides_LS!A12*cement!$A$3))/100</f>
        <v>0.86</v>
      </c>
      <c r="C12" s="7" t="s">
        <v>35</v>
      </c>
    </row>
    <row r="13" spans="1:3" x14ac:dyDescent="0.25">
      <c r="A13">
        <f>((oxides_PC!A13*(100-cement!$A$3))+(oxides_LS!A13*cement!$A$3))/100</f>
        <v>1.3</v>
      </c>
      <c r="C13" s="8" t="s">
        <v>32</v>
      </c>
    </row>
    <row r="14" spans="1:3" x14ac:dyDescent="0.25">
      <c r="A14">
        <f>((oxides_PC!A14*(100-cement!$A$3))+(oxides_LS!A14*cement!$A$3))/100</f>
        <v>0.21</v>
      </c>
      <c r="C14" s="8" t="s">
        <v>33</v>
      </c>
    </row>
    <row r="15" spans="1:3" x14ac:dyDescent="0.25">
      <c r="A15">
        <f>((oxides_PC!A15*(100-cement!$A$3))+(oxides_LS!A15*cement!$A$3))/100</f>
        <v>0.9</v>
      </c>
      <c r="C15" s="8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cement</vt:lpstr>
      <vt:lpstr>molar_mass</vt:lpstr>
      <vt:lpstr>oxides_PC</vt:lpstr>
      <vt:lpstr>oxides_LS</vt:lpstr>
      <vt:lpstr>binder</vt:lpstr>
    </vt:vector>
  </TitlesOfParts>
  <Company>Dublin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Holmes</dc:creator>
  <cp:lastModifiedBy>DIT</cp:lastModifiedBy>
  <dcterms:created xsi:type="dcterms:W3CDTF">2019-07-08T08:56:12Z</dcterms:created>
  <dcterms:modified xsi:type="dcterms:W3CDTF">2020-04-27T19:57:44Z</dcterms:modified>
</cp:coreProperties>
</file>