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itel-my.sharepoint.com/personal/cleber_brito_sitel_com/Documents/Cbrito Consultoria/CAB Treinamentos/Autoconhecimento/"/>
    </mc:Choice>
  </mc:AlternateContent>
  <xr:revisionPtr revIDLastSave="19" documentId="11_258409711B68751B2EE23D0E46544A7286F6A476" xr6:coauthVersionLast="47" xr6:coauthVersionMax="47" xr10:uidLastSave="{D39FF188-9B2B-4D9B-BF4C-7ACE5B2C9AF7}"/>
  <bookViews>
    <workbookView xWindow="-120" yWindow="-120" windowWidth="29040" windowHeight="15720" activeTab="3" xr2:uid="{00000000-000D-0000-FFFF-FFFF00000000}"/>
  </bookViews>
  <sheets>
    <sheet name="MENU" sheetId="1" r:id="rId1"/>
    <sheet name="RV_Atual" sheetId="2" r:id="rId2"/>
    <sheet name="RV_Metas" sheetId="3" r:id="rId3"/>
    <sheet name="PA" sheetId="4" r:id="rId4"/>
    <sheet name="Rel" sheetId="5" r:id="rId5"/>
    <sheet name="INI" sheetId="6" r:id="rId6"/>
    <sheet name="DUV" sheetId="7" r:id="rId7"/>
  </sheets>
  <definedNames>
    <definedName name="_xlnm._FilterDatabase" localSheetId="3" hidden="1">PA!$C$4:$F$4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G15" i="5"/>
  <c r="G14" i="5"/>
  <c r="G13" i="5"/>
  <c r="G12" i="5"/>
  <c r="G11" i="5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I6" i="5" s="1"/>
  <c r="G15" i="4"/>
  <c r="G14" i="4"/>
  <c r="G13" i="4"/>
  <c r="G12" i="4"/>
  <c r="G11" i="4"/>
  <c r="G10" i="4"/>
  <c r="G9" i="4"/>
  <c r="G8" i="4"/>
  <c r="G7" i="4"/>
  <c r="G6" i="4"/>
  <c r="M8" i="5" s="1"/>
  <c r="G5" i="4"/>
  <c r="N8" i="5" s="1"/>
  <c r="E16" i="3"/>
  <c r="G16" i="3" s="1"/>
  <c r="E15" i="3"/>
  <c r="G15" i="3" s="1"/>
  <c r="E14" i="3"/>
  <c r="G14" i="3" s="1"/>
  <c r="G13" i="3"/>
  <c r="G12" i="3"/>
  <c r="G10" i="3"/>
  <c r="G9" i="3"/>
  <c r="G8" i="3"/>
  <c r="G7" i="3"/>
  <c r="E6" i="3"/>
  <c r="G6" i="3" s="1"/>
  <c r="G5" i="3"/>
  <c r="K8" i="5" l="1"/>
  <c r="L8" i="5"/>
  <c r="K6" i="5"/>
  <c r="N7" i="5"/>
  <c r="L6" i="5"/>
  <c r="O7" i="5"/>
  <c r="M6" i="5"/>
  <c r="N6" i="5"/>
  <c r="D8" i="5"/>
  <c r="E8" i="5"/>
  <c r="I9" i="5"/>
  <c r="D6" i="5"/>
  <c r="F7" i="5"/>
  <c r="H8" i="5"/>
  <c r="J9" i="5"/>
  <c r="G6" i="5"/>
  <c r="H6" i="5"/>
  <c r="O8" i="5"/>
  <c r="E9" i="5"/>
  <c r="F9" i="5"/>
  <c r="O6" i="5"/>
  <c r="O5" i="5" s="1"/>
  <c r="G9" i="5"/>
  <c r="F8" i="5"/>
  <c r="H9" i="5"/>
  <c r="E7" i="5"/>
  <c r="G8" i="5"/>
  <c r="E6" i="5"/>
  <c r="E5" i="5" s="1"/>
  <c r="G7" i="5"/>
  <c r="I8" i="5"/>
  <c r="K9" i="5"/>
  <c r="N9" i="5"/>
  <c r="F6" i="5"/>
  <c r="H7" i="5"/>
  <c r="J8" i="5"/>
  <c r="M9" i="5"/>
  <c r="I7" i="5"/>
  <c r="I5" i="5" s="1"/>
  <c r="J7" i="5"/>
  <c r="L7" i="5"/>
  <c r="J6" i="5"/>
  <c r="J5" i="5" s="1"/>
  <c r="M7" i="5"/>
  <c r="N5" i="5" l="1"/>
  <c r="P7" i="5"/>
  <c r="P9" i="5"/>
  <c r="M5" i="5"/>
  <c r="P6" i="5"/>
  <c r="P8" i="5"/>
  <c r="F5" i="5"/>
  <c r="H5" i="5"/>
  <c r="G5" i="5"/>
  <c r="P5" i="5" l="1"/>
</calcChain>
</file>

<file path=xl/sharedStrings.xml><?xml version="1.0" encoding="utf-8"?>
<sst xmlns="http://schemas.openxmlformats.org/spreadsheetml/2006/main" count="107" uniqueCount="51">
  <si>
    <t>Área</t>
  </si>
  <si>
    <t>Âmbito</t>
  </si>
  <si>
    <t xml:space="preserve">Avaliação </t>
  </si>
  <si>
    <t>Pessoal / Física</t>
  </si>
  <si>
    <t>Sono</t>
  </si>
  <si>
    <t>Alimentação</t>
  </si>
  <si>
    <t>Atividade Física</t>
  </si>
  <si>
    <t>Emocional</t>
  </si>
  <si>
    <t>Equilibrio</t>
  </si>
  <si>
    <t>Relacionamento</t>
  </si>
  <si>
    <t>Resiliência</t>
  </si>
  <si>
    <t>Espiritual</t>
  </si>
  <si>
    <t>Reflexão, Oração, Meditação</t>
  </si>
  <si>
    <t>Valores</t>
  </si>
  <si>
    <t>Propósito</t>
  </si>
  <si>
    <t>Mental</t>
  </si>
  <si>
    <t>Desenvolvimento Intelectual</t>
  </si>
  <si>
    <t>Foco</t>
  </si>
  <si>
    <t>Organização</t>
  </si>
  <si>
    <t>Avaliação</t>
  </si>
  <si>
    <t>Meta</t>
  </si>
  <si>
    <t>%</t>
  </si>
  <si>
    <t>Âmbito a se melhorar</t>
  </si>
  <si>
    <t>O que fazer para melhorar</t>
  </si>
  <si>
    <t>Quando?</t>
  </si>
  <si>
    <t>Status</t>
  </si>
  <si>
    <t>Me alimentar  corretamente em todas as refeições</t>
  </si>
  <si>
    <t>Em Andamento</t>
  </si>
  <si>
    <t>Dormir regularmente</t>
  </si>
  <si>
    <t>Fortalecer vinculos</t>
  </si>
  <si>
    <t>Organizar minha rotina de lazer, trabalho e estudos</t>
  </si>
  <si>
    <t>Não Iniciado</t>
  </si>
  <si>
    <t>Concluído</t>
  </si>
  <si>
    <t>Atrasado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</si>
  <si>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</si>
  <si>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</si>
  <si>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</si>
  <si>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</si>
  <si>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</si>
  <si>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</si>
  <si>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</si>
  <si>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</si>
  <si>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</si>
  <si>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</si>
  <si>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</si>
  <si>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</si>
  <si>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</si>
  <si>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Ações Programadas</t>
  </si>
  <si>
    <t>Concluídas</t>
  </si>
  <si>
    <t>Atrasadas</t>
  </si>
  <si>
    <t>Seu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</si>
</sst>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4" x14ac:knownFonts="1">
    <font>
      <sz val="12"/>
      <color theme="1"/>
      <name val="Calibri"/>
      <scheme val="minor"/>
    </font>
    <font>
      <b/>
      <sz val="16"/>
      <color rgb="FFBF9000"/>
      <name val="Calibri"/>
    </font>
    <font>
      <sz val="12"/>
      <name val="Calibri"/>
    </font>
    <font>
      <sz val="12"/>
      <color theme="1"/>
      <name val="Calibri"/>
    </font>
    <font>
      <sz val="12"/>
      <color theme="0"/>
      <name val="Calibri"/>
    </font>
    <font>
      <b/>
      <sz val="11"/>
      <color theme="0"/>
      <name val="Calibri"/>
    </font>
    <font>
      <sz val="11"/>
      <color theme="1"/>
      <name val="Calibri"/>
    </font>
    <font>
      <sz val="11"/>
      <color rgb="FFFFFFFF"/>
      <name val="Calibri"/>
    </font>
    <font>
      <b/>
      <sz val="11"/>
      <color rgb="FF3F3F3F"/>
      <name val="Calibri"/>
    </font>
    <font>
      <sz val="12"/>
      <color rgb="FF3F3F3F"/>
      <name val="Calibri"/>
    </font>
    <font>
      <sz val="24"/>
      <color rgb="FF333333"/>
      <name val="Calibri"/>
    </font>
    <font>
      <sz val="26"/>
      <color rgb="FF333333"/>
      <name val="Calibri"/>
    </font>
    <font>
      <sz val="14"/>
      <color rgb="FF000000"/>
      <name val="Calibri"/>
    </font>
    <font>
      <sz val="11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0462E"/>
        <bgColor rgb="FFF0462E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58273"/>
        <bgColor rgb="FFF58273"/>
      </patternFill>
    </fill>
    <fill>
      <patternFill patternType="solid">
        <fgColor rgb="FFFFC000"/>
        <bgColor rgb="FFFFC000"/>
      </patternFill>
    </fill>
    <fill>
      <patternFill patternType="solid">
        <fgColor rgb="FF6699CC"/>
        <bgColor rgb="FF6699CC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595959"/>
        <bgColor rgb="FF595959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3" borderId="9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 wrapText="1"/>
    </xf>
    <xf numFmtId="0" fontId="5" fillId="6" borderId="11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5" fillId="8" borderId="9" xfId="0" applyFont="1" applyFill="1" applyBorder="1" applyAlignment="1">
      <alignment horizontal="left" vertical="center" wrapText="1"/>
    </xf>
    <xf numFmtId="0" fontId="6" fillId="9" borderId="12" xfId="0" applyFont="1" applyFill="1" applyBorder="1" applyAlignment="1">
      <alignment horizontal="left" vertical="center"/>
    </xf>
    <xf numFmtId="9" fontId="6" fillId="9" borderId="12" xfId="0" applyNumberFormat="1" applyFont="1" applyFill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 wrapText="1"/>
    </xf>
    <xf numFmtId="164" fontId="6" fillId="0" borderId="12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4" fillId="0" borderId="0" xfId="0" applyFont="1"/>
    <xf numFmtId="14" fontId="6" fillId="0" borderId="12" xfId="0" applyNumberFormat="1" applyFont="1" applyBorder="1" applyAlignment="1">
      <alignment horizontal="left" vertic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5" fillId="10" borderId="9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left" vertical="center" wrapText="1"/>
    </xf>
    <xf numFmtId="0" fontId="8" fillId="12" borderId="1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4" borderId="10" xfId="0" applyFont="1" applyFill="1" applyBorder="1" applyAlignment="1">
      <alignment horizontal="left" vertical="center" wrapText="1"/>
    </xf>
    <xf numFmtId="0" fontId="2" fillId="0" borderId="13" xfId="0" applyFont="1" applyBorder="1"/>
    <xf numFmtId="0" fontId="2" fillId="0" borderId="14" xfId="0" applyFont="1" applyBorder="1"/>
    <xf numFmtId="0" fontId="5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2" fillId="0" borderId="15" xfId="0" applyFont="1" applyBorder="1"/>
    <xf numFmtId="0" fontId="5" fillId="7" borderId="10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3" fillId="0" borderId="0" xfId="0" applyFont="1"/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8"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55B03E"/>
          <bgColor rgb="FF55B03E"/>
        </patternFill>
      </fill>
    </dxf>
    <dxf>
      <font>
        <color theme="0"/>
      </font>
      <fill>
        <patternFill patternType="solid">
          <fgColor rgb="FFF0462E"/>
          <bgColor rgb="FFF0462E"/>
        </patternFill>
      </fill>
    </dxf>
    <dxf>
      <font>
        <color rgb="FF3F3F3F"/>
      </font>
      <fill>
        <patternFill patternType="solid">
          <fgColor rgb="FFF2F2F2"/>
          <bgColor rgb="FFF2F2F2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55B03E"/>
          <bgColor rgb="FF55B03E"/>
        </patternFill>
      </fill>
    </dxf>
    <dxf>
      <font>
        <color theme="0"/>
      </font>
      <fill>
        <patternFill patternType="solid">
          <fgColor rgb="FFF0462E"/>
          <bgColor rgb="FFF0462E"/>
        </patternFill>
      </fill>
    </dxf>
    <dxf>
      <font>
        <color rgb="FF3F3F3F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chemeClr val="dk1"/>
                </a:solidFill>
                <a:latin typeface="+mn-lt"/>
              </a:defRPr>
            </a:pPr>
            <a:r>
              <a:rPr lang="pt-BR" sz="1600" b="0" i="0">
                <a:solidFill>
                  <a:schemeClr val="dk1"/>
                </a:solidFill>
                <a:latin typeface="+mn-lt"/>
              </a:rPr>
              <a:t>Roda da Vida</a:t>
            </a:r>
          </a:p>
        </c:rich>
      </c:tx>
      <c:layout>
        <c:manualLayout>
          <c:xMode val="edge"/>
          <c:yMode val="edge"/>
          <c:x val="1.88459801549558E-2"/>
          <c:y val="2.6420636746261401E-2"/>
        </c:manualLayout>
      </c:layout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RV_Atual!$D$5:$D$16</c:f>
              <c:strCache>
                <c:ptCount val="12"/>
                <c:pt idx="0">
                  <c:v>Sono</c:v>
                </c:pt>
                <c:pt idx="1">
                  <c:v>Alimentação</c:v>
                </c:pt>
                <c:pt idx="2">
                  <c:v>Atividade Física</c:v>
                </c:pt>
                <c:pt idx="3">
                  <c:v>Equilibrio</c:v>
                </c:pt>
                <c:pt idx="4">
                  <c:v>Relacionamento</c:v>
                </c:pt>
                <c:pt idx="5">
                  <c:v>Resiliência</c:v>
                </c:pt>
                <c:pt idx="6">
                  <c:v>Reflexão, Oração, Meditação</c:v>
                </c:pt>
                <c:pt idx="7">
                  <c:v>Valores</c:v>
                </c:pt>
                <c:pt idx="8">
                  <c:v>Propósito</c:v>
                </c:pt>
                <c:pt idx="9">
                  <c:v>Desenvolvimento Intelectual</c:v>
                </c:pt>
                <c:pt idx="10">
                  <c:v>Foco</c:v>
                </c:pt>
                <c:pt idx="11">
                  <c:v>Organização</c:v>
                </c:pt>
              </c:strCache>
            </c:strRef>
          </c:cat>
          <c:val>
            <c:numRef>
              <c:f>RV_Atual!$E$5:$E$16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DD5-B983-B77220EE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121482"/>
        <c:axId val="1542054824"/>
      </c:radarChart>
      <c:catAx>
        <c:axId val="111912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42054824"/>
        <c:crosses val="autoZero"/>
        <c:auto val="1"/>
        <c:lblAlgn val="ctr"/>
        <c:lblOffset val="100"/>
        <c:noMultiLvlLbl val="1"/>
      </c:catAx>
      <c:valAx>
        <c:axId val="1542054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19121482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chemeClr val="dk1"/>
                </a:solidFill>
                <a:latin typeface="+mn-lt"/>
              </a:defRPr>
            </a:pPr>
            <a:r>
              <a:rPr lang="pt-BR" sz="1600" b="0" i="0">
                <a:solidFill>
                  <a:schemeClr val="dk1"/>
                </a:solidFill>
                <a:latin typeface="+mn-lt"/>
              </a:rPr>
              <a:t>Roda da Vida</a:t>
            </a:r>
          </a:p>
        </c:rich>
      </c:tx>
      <c:layout>
        <c:manualLayout>
          <c:xMode val="edge"/>
          <c:yMode val="edge"/>
          <c:x val="1.88459801549558E-2"/>
          <c:y val="2.6420636746261401E-2"/>
        </c:manualLayout>
      </c:layout>
      <c:overlay val="0"/>
    </c:title>
    <c:autoTitleDeleted val="0"/>
    <c:plotArea>
      <c:layout>
        <c:manualLayout>
          <c:xMode val="edge"/>
          <c:yMode val="edge"/>
          <c:x val="0.25674142947606399"/>
          <c:y val="0.14878325389310601"/>
          <c:w val="0.46732660635040002"/>
          <c:h val="0.77071166912446898"/>
        </c:manualLayout>
      </c:layout>
      <c:radarChart>
        <c:radarStyle val="marker"/>
        <c:varyColors val="1"/>
        <c:ser>
          <c:idx val="0"/>
          <c:order val="0"/>
          <c:tx>
            <c:strRef>
              <c:f>RV_Metas!$E$4</c:f>
              <c:strCache>
                <c:ptCount val="1"/>
                <c:pt idx="0">
                  <c:v>Avaliação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RV_Metas!$D$5:$D$16</c:f>
              <c:strCache>
                <c:ptCount val="12"/>
                <c:pt idx="0">
                  <c:v>Sono</c:v>
                </c:pt>
                <c:pt idx="1">
                  <c:v>Alimentação</c:v>
                </c:pt>
                <c:pt idx="2">
                  <c:v>Atividade Física</c:v>
                </c:pt>
                <c:pt idx="3">
                  <c:v>Equilibrio</c:v>
                </c:pt>
                <c:pt idx="4">
                  <c:v>Relacionamento</c:v>
                </c:pt>
                <c:pt idx="5">
                  <c:v>Resiliência</c:v>
                </c:pt>
                <c:pt idx="6">
                  <c:v>Reflexão, Oração, Meditação</c:v>
                </c:pt>
                <c:pt idx="7">
                  <c:v>Valores</c:v>
                </c:pt>
                <c:pt idx="8">
                  <c:v>Propósito</c:v>
                </c:pt>
                <c:pt idx="9">
                  <c:v>Desenvolvimento Intelectual</c:v>
                </c:pt>
                <c:pt idx="10">
                  <c:v>Foco</c:v>
                </c:pt>
                <c:pt idx="11">
                  <c:v>Organização</c:v>
                </c:pt>
              </c:strCache>
            </c:strRef>
          </c:cat>
          <c:val>
            <c:numRef>
              <c:f>RV_Metas!$E$5:$E$16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1-49E7-A1E2-1A33A20BC991}"/>
            </c:ext>
          </c:extLst>
        </c:ser>
        <c:ser>
          <c:idx val="1"/>
          <c:order val="1"/>
          <c:tx>
            <c:strRef>
              <c:f>RV_Metas!$F$4</c:f>
              <c:strCache>
                <c:ptCount val="1"/>
                <c:pt idx="0">
                  <c:v>Meta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RV_Metas!$D$5:$D$16</c:f>
              <c:strCache>
                <c:ptCount val="12"/>
                <c:pt idx="0">
                  <c:v>Sono</c:v>
                </c:pt>
                <c:pt idx="1">
                  <c:v>Alimentação</c:v>
                </c:pt>
                <c:pt idx="2">
                  <c:v>Atividade Física</c:v>
                </c:pt>
                <c:pt idx="3">
                  <c:v>Equilibrio</c:v>
                </c:pt>
                <c:pt idx="4">
                  <c:v>Relacionamento</c:v>
                </c:pt>
                <c:pt idx="5">
                  <c:v>Resiliência</c:v>
                </c:pt>
                <c:pt idx="6">
                  <c:v>Reflexão, Oração, Meditação</c:v>
                </c:pt>
                <c:pt idx="7">
                  <c:v>Valores</c:v>
                </c:pt>
                <c:pt idx="8">
                  <c:v>Propósito</c:v>
                </c:pt>
                <c:pt idx="9">
                  <c:v>Desenvolvimento Intelectual</c:v>
                </c:pt>
                <c:pt idx="10">
                  <c:v>Foco</c:v>
                </c:pt>
                <c:pt idx="11">
                  <c:v>Organização</c:v>
                </c:pt>
              </c:strCache>
            </c:strRef>
          </c:cat>
          <c:val>
            <c:numRef>
              <c:f>RV_Metas!$F$5:$F$16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1-49E7-A1E2-1A33A20B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08217"/>
        <c:axId val="326944298"/>
      </c:radarChart>
      <c:catAx>
        <c:axId val="740508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26944298"/>
        <c:crosses val="autoZero"/>
        <c:auto val="1"/>
        <c:lblAlgn val="ctr"/>
        <c:lblOffset val="100"/>
        <c:noMultiLvlLbl val="1"/>
      </c:catAx>
      <c:valAx>
        <c:axId val="326944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4050821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Ações Programadas</c:v>
          </c:tx>
          <c:spPr>
            <a:solidFill>
              <a:srgbClr val="6699C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Rel!$D$4:$O$4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Rel!$D$5:$O$5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EE-4B89-9B19-500886008606}"/>
            </c:ext>
          </c:extLst>
        </c:ser>
        <c:ser>
          <c:idx val="1"/>
          <c:order val="1"/>
          <c:tx>
            <c:v>Concluídas</c:v>
          </c:tx>
          <c:spPr>
            <a:solidFill>
              <a:srgbClr val="55B03E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Rel!$D$4:$O$4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Rel!$D$6:$O$6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CEE-4B89-9B19-50088600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620320"/>
        <c:axId val="109176780"/>
      </c:barChart>
      <c:catAx>
        <c:axId val="16246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9176780"/>
        <c:crosses val="autoZero"/>
        <c:auto val="1"/>
        <c:lblAlgn val="ctr"/>
        <c:lblOffset val="100"/>
        <c:noMultiLvlLbl val="1"/>
      </c:catAx>
      <c:valAx>
        <c:axId val="1091767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2462032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UV!A1"/><Relationship Id="rId7" Type="http://schemas.openxmlformats.org/officeDocument/2006/relationships/hyperlink" Target="#RV_Atual!A1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INI!A1"/><Relationship Id="rId6" Type="http://schemas.openxmlformats.org/officeDocument/2006/relationships/image" Target="../media/image3.png"/><Relationship Id="rId11" Type="http://schemas.openxmlformats.org/officeDocument/2006/relationships/hyperlink" Target="#PA!A1"/><Relationship Id="rId5" Type="http://schemas.openxmlformats.org/officeDocument/2006/relationships/hyperlink" Target="#Rel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RV_Me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RV_Atual!A1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V_Metas!A1"/><Relationship Id="rId2" Type="http://schemas.openxmlformats.org/officeDocument/2006/relationships/image" Target="../media/image4.png"/><Relationship Id="rId1" Type="http://schemas.openxmlformats.org/officeDocument/2006/relationships/chart" Target="../charts/chart2.xml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#PA!A1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l!A1"/><Relationship Id="rId2" Type="http://schemas.openxmlformats.org/officeDocument/2006/relationships/image" Target="../media/image2.png"/><Relationship Id="rId1" Type="http://schemas.openxmlformats.org/officeDocument/2006/relationships/chart" Target="../charts/chart3.xml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DUV!A1"/><Relationship Id="rId2" Type="http://schemas.openxmlformats.org/officeDocument/2006/relationships/image" Target="../media/image1.png"/><Relationship Id="rId1" Type="http://schemas.openxmlformats.org/officeDocument/2006/relationships/hyperlink" Target="#INI!A1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DUV!A1"/><Relationship Id="rId2" Type="http://schemas.openxmlformats.org/officeDocument/2006/relationships/hyperlink" Target="#INI!A1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9525</xdr:colOff>
      <xdr:row>7</xdr:row>
      <xdr:rowOff>142875</xdr:rowOff>
    </xdr:from>
    <xdr:ext cx="2619375" cy="39528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506075" y="1543050"/>
          <a:ext cx="2619375" cy="3952875"/>
          <a:chOff x="4036313" y="1803563"/>
          <a:chExt cx="2619375" cy="39528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036313" y="1803563"/>
            <a:ext cx="2619375" cy="3952875"/>
            <a:chOff x="10434717" y="1566784"/>
            <a:chExt cx="1569931" cy="4004508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434717" y="1566784"/>
              <a:ext cx="1569925" cy="4004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10434717" y="1566784"/>
              <a:ext cx="1536069" cy="4004508"/>
              <a:chOff x="1514476" y="1000125"/>
              <a:chExt cx="2057400" cy="3952874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1552575" y="1000125"/>
                <a:ext cx="1990725" cy="733425"/>
              </a:xfrm>
              <a:prstGeom prst="rect">
                <a:avLst/>
              </a:prstGeom>
              <a:solidFill>
                <a:srgbClr val="FFCC66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SpPr/>
            </xdr:nvSpPr>
            <xdr:spPr>
              <a:xfrm>
                <a:off x="1514476" y="1724024"/>
                <a:ext cx="2057400" cy="322897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.</a:t>
                </a:r>
                <a:endParaRPr sz="14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SpPr/>
            </xdr:nvSpPr>
            <xdr:spPr>
              <a:xfrm>
                <a:off x="1609725" y="1828800"/>
                <a:ext cx="1857375" cy="361950"/>
              </a:xfrm>
              <a:prstGeom prst="roundRect">
                <a:avLst>
                  <a:gd name="adj" fmla="val 16667"/>
                </a:avLst>
              </a:prstGeom>
              <a:noFill/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SpPr/>
            </xdr:nvSpPr>
            <xdr:spPr>
              <a:xfrm>
                <a:off x="1609726" y="2333624"/>
                <a:ext cx="1857375" cy="361950"/>
              </a:xfrm>
              <a:prstGeom prst="roundRect">
                <a:avLst>
                  <a:gd name="adj" fmla="val 16667"/>
                </a:avLst>
              </a:prstGeom>
              <a:noFill/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</xdr:grpSp>
        <xdr:sp macro="" textlink="">
          <xdr:nvSpPr>
            <xdr:cNvPr id="10" name="Shape 10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942067" y="1717797"/>
              <a:ext cx="877757" cy="50665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INSTRUÇÕES</a:t>
              </a:r>
              <a:endParaRPr sz="1400"/>
            </a:p>
          </xdr:txBody>
        </xdr:sp>
        <xdr:pic>
          <xdr:nvPicPr>
            <xdr:cNvPr id="11" name="Shape 11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0568669" y="1684646"/>
              <a:ext cx="418991" cy="553074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2" name="Shape 12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0661695" y="2438264"/>
              <a:ext cx="1168894" cy="300893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PASSO A PASSO</a:t>
              </a:r>
              <a:endParaRPr sz="1400"/>
            </a:p>
          </xdr:txBody>
        </xdr:sp>
        <xdr:sp macro="" textlink="">
          <xdr:nvSpPr>
            <xdr:cNvPr id="13" name="Shape 13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0608283" y="2953651"/>
              <a:ext cx="1396365" cy="30247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DÚVIDAS FREQUENTES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5</xdr:col>
      <xdr:colOff>295275</xdr:colOff>
      <xdr:row>1</xdr:row>
      <xdr:rowOff>85725</xdr:rowOff>
    </xdr:from>
    <xdr:ext cx="6334125" cy="75247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183700" y="3408525"/>
          <a:ext cx="632460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400">
              <a:solidFill>
                <a:srgbClr val="BF9000"/>
              </a:solidFill>
              <a:latin typeface="Calibri"/>
              <a:ea typeface="Calibri"/>
              <a:cs typeface="Calibri"/>
              <a:sym typeface="Calibri"/>
            </a:rPr>
            <a:t>Roda da Vida</a:t>
          </a:r>
          <a:endParaRPr sz="1400"/>
        </a:p>
      </xdr:txBody>
    </xdr:sp>
    <xdr:clientData fLocksWithSheet="0"/>
  </xdr:oneCellAnchor>
  <xdr:oneCellAnchor>
    <xdr:from>
      <xdr:col>6</xdr:col>
      <xdr:colOff>666750</xdr:colOff>
      <xdr:row>7</xdr:row>
      <xdr:rowOff>142875</xdr:rowOff>
    </xdr:from>
    <xdr:ext cx="2838450" cy="3952875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4991100" y="1543050"/>
          <a:ext cx="2838450" cy="3952875"/>
          <a:chOff x="3926775" y="1803563"/>
          <a:chExt cx="2838450" cy="3952875"/>
        </a:xfrm>
      </xdr:grpSpPr>
      <xdr:grpSp>
        <xdr:nvGrpSpPr>
          <xdr:cNvPr id="16" name="Shap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pSpPr/>
        </xdr:nvGrpSpPr>
        <xdr:grpSpPr>
          <a:xfrm>
            <a:off x="3926775" y="1803563"/>
            <a:ext cx="2838450" cy="3952875"/>
            <a:chOff x="7474090" y="1554816"/>
            <a:chExt cx="2480910" cy="3986492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7474090" y="1554816"/>
              <a:ext cx="2480900" cy="3986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" name="Shape 16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pSpPr/>
          </xdr:nvGrpSpPr>
          <xdr:grpSpPr>
            <a:xfrm>
              <a:off x="7474090" y="1554816"/>
              <a:ext cx="2480910" cy="3986492"/>
              <a:chOff x="1514476" y="1000125"/>
              <a:chExt cx="2057400" cy="3952874"/>
            </a:xfrm>
          </xdr:grpSpPr>
          <xdr:sp macro="" textlink="">
            <xdr:nvSpPr>
              <xdr:cNvPr id="19" name="Shape 17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SpPr/>
            </xdr:nvSpPr>
            <xdr:spPr>
              <a:xfrm>
                <a:off x="1552575" y="1000125"/>
                <a:ext cx="1990725" cy="733425"/>
              </a:xfrm>
              <a:prstGeom prst="rect">
                <a:avLst/>
              </a:prstGeom>
              <a:solidFill>
                <a:srgbClr val="FFC000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0" name="Shape 18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SpPr/>
            </xdr:nvSpPr>
            <xdr:spPr>
              <a:xfrm>
                <a:off x="1514476" y="1724024"/>
                <a:ext cx="2057400" cy="322897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.</a:t>
                </a:r>
                <a:endParaRPr sz="1400"/>
              </a:p>
            </xdr:txBody>
          </xdr:sp>
          <xdr:sp macro="" textlink="">
            <xdr:nvSpPr>
              <xdr:cNvPr id="21" name="Shape 19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609725" y="1828800"/>
                <a:ext cx="1857375" cy="361950"/>
              </a:xfrm>
              <a:prstGeom prst="roundRect">
                <a:avLst>
                  <a:gd name="adj" fmla="val 16667"/>
                </a:avLst>
              </a:prstGeom>
              <a:noFill/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</xdr:grpSp>
        <xdr:pic>
          <xdr:nvPicPr>
            <xdr:cNvPr id="22" name="Shape 20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7613319" y="1667949"/>
              <a:ext cx="633132" cy="50873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23" name="Shape 21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>
              <a:off x="8325479" y="1711699"/>
              <a:ext cx="1192247" cy="50032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 i="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RELATÓRIO</a:t>
              </a:r>
              <a:endParaRPr sz="1100" b="1"/>
            </a:p>
          </xdr:txBody>
        </xdr:sp>
        <xdr:sp macro="" textlink="">
          <xdr:nvSpPr>
            <xdr:cNvPr id="24" name="Shape 22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7716134" y="2401984"/>
              <a:ext cx="2021778" cy="36586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 i="0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ACOMPANHAMENTO</a:t>
              </a:r>
              <a:endParaRPr sz="1100" b="1">
                <a:solidFill>
                  <a:srgbClr val="000000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123825</xdr:colOff>
      <xdr:row>7</xdr:row>
      <xdr:rowOff>123825</xdr:rowOff>
    </xdr:from>
    <xdr:ext cx="2466975" cy="398145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123825" y="1524000"/>
          <a:ext cx="2466975" cy="3981450"/>
          <a:chOff x="4112513" y="1789275"/>
          <a:chExt cx="2466975" cy="3981450"/>
        </a:xfrm>
      </xdr:grpSpPr>
      <xdr:grpSp>
        <xdr:nvGrpSpPr>
          <xdr:cNvPr id="26" name="Shape 23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4112513" y="1789275"/>
            <a:ext cx="2466975" cy="3981450"/>
            <a:chOff x="123826" y="1535766"/>
            <a:chExt cx="2176638" cy="4006758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123826" y="1535766"/>
              <a:ext cx="2176625" cy="4006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" name="Shape 24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GrpSpPr/>
          </xdr:nvGrpSpPr>
          <xdr:grpSpPr>
            <a:xfrm>
              <a:off x="123826" y="1535766"/>
              <a:ext cx="2176638" cy="4006758"/>
              <a:chOff x="1514476" y="1000125"/>
              <a:chExt cx="2057400" cy="3972874"/>
            </a:xfrm>
          </xdr:grpSpPr>
          <xdr:sp macro="" textlink="">
            <xdr:nvSpPr>
              <xdr:cNvPr id="29" name="Shape 25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/>
            </xdr:nvSpPr>
            <xdr:spPr>
              <a:xfrm>
                <a:off x="1552575" y="1000125"/>
                <a:ext cx="1990725" cy="733425"/>
              </a:xfrm>
              <a:prstGeom prst="rect">
                <a:avLst/>
              </a:prstGeom>
              <a:solidFill>
                <a:srgbClr val="F0462E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30" name="Shape 26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SpPr/>
            </xdr:nvSpPr>
            <xdr:spPr>
              <a:xfrm>
                <a:off x="1514476" y="1744024"/>
                <a:ext cx="2057400" cy="322897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.</a:t>
                </a:r>
                <a:endParaRPr sz="1400"/>
              </a:p>
            </xdr:txBody>
          </xdr:sp>
          <xdr:sp macro="" textlink="">
            <xdr:nvSpPr>
              <xdr:cNvPr id="31" name="Shape 27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SpPr/>
            </xdr:nvSpPr>
            <xdr:spPr>
              <a:xfrm>
                <a:off x="1609725" y="1858799"/>
                <a:ext cx="1857375" cy="361950"/>
              </a:xfrm>
              <a:prstGeom prst="roundRect">
                <a:avLst>
                  <a:gd name="adj" fmla="val 16667"/>
                </a:avLst>
              </a:prstGeom>
              <a:noFill/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  <xdr:pic>
            <xdr:nvPicPr>
              <xdr:cNvPr id="32" name="Shape 28">
                <a:extLst>
                  <a:ext uri="{FF2B5EF4-FFF2-40B4-BE49-F238E27FC236}">
                    <a16:creationId xmlns:a16="http://schemas.microsoft.com/office/drawing/2014/main" id="{00000000-0008-0000-0000-000020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6">
                <a:alphaModFix/>
              </a:blip>
              <a:srcRect/>
              <a:stretch/>
            </xdr:blipFill>
            <xdr:spPr>
              <a:xfrm>
                <a:off x="1581150" y="1123950"/>
                <a:ext cx="572451" cy="477202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sp macro="" textlink="">
          <xdr:nvSpPr>
            <xdr:cNvPr id="33" name="Shape 29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739589" y="1681443"/>
              <a:ext cx="1272698" cy="49821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RODA DA VIDA</a:t>
              </a:r>
              <a:endParaRPr sz="1400"/>
            </a:p>
          </xdr:txBody>
        </xdr:sp>
        <xdr:sp macro="" textlink="">
          <xdr:nvSpPr>
            <xdr:cNvPr id="34" name="Shape 30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425824" y="2432236"/>
              <a:ext cx="1624851" cy="29931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AVALIAÇÃO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219075</xdr:colOff>
      <xdr:row>7</xdr:row>
      <xdr:rowOff>142875</xdr:rowOff>
    </xdr:from>
    <xdr:ext cx="2533650" cy="3952875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2486025" y="1543050"/>
          <a:ext cx="2533650" cy="3952875"/>
          <a:chOff x="4079175" y="1803563"/>
          <a:chExt cx="2533650" cy="3952875"/>
        </a:xfrm>
      </xdr:grpSpPr>
      <xdr:grpSp>
        <xdr:nvGrpSpPr>
          <xdr:cNvPr id="36" name="Shape 31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GrpSpPr/>
        </xdr:nvGrpSpPr>
        <xdr:grpSpPr>
          <a:xfrm>
            <a:off x="4079175" y="1803563"/>
            <a:ext cx="2533650" cy="3952875"/>
            <a:chOff x="2489258" y="1555423"/>
            <a:chExt cx="2278102" cy="3986492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2489258" y="1555423"/>
              <a:ext cx="2278100" cy="3986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" name="Shape 32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GrpSpPr/>
          </xdr:nvGrpSpPr>
          <xdr:grpSpPr>
            <a:xfrm>
              <a:off x="2489258" y="1555423"/>
              <a:ext cx="2278102" cy="3986492"/>
              <a:chOff x="2262087" y="1562099"/>
              <a:chExt cx="2054563" cy="4005566"/>
            </a:xfrm>
          </xdr:grpSpPr>
          <xdr:grpSp>
            <xdr:nvGrpSpPr>
              <xdr:cNvPr id="39" name="Shape 33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GrpSpPr/>
            </xdr:nvGrpSpPr>
            <xdr:grpSpPr>
              <a:xfrm>
                <a:off x="2262087" y="1562099"/>
                <a:ext cx="2054563" cy="4005566"/>
                <a:chOff x="2025650" y="1540933"/>
                <a:chExt cx="1777999" cy="3974041"/>
              </a:xfrm>
            </xdr:grpSpPr>
            <xdr:sp macro="" textlink="">
              <xdr:nvSpPr>
                <xdr:cNvPr id="40" name="Shape 34">
                  <a:extLst>
                    <a:ext uri="{FF2B5EF4-FFF2-40B4-BE49-F238E27FC236}">
                      <a16:creationId xmlns:a16="http://schemas.microsoft.com/office/drawing/2014/main" id="{00000000-0008-0000-0000-000028000000}"/>
                    </a:ext>
                  </a:extLst>
                </xdr:cNvPr>
                <xdr:cNvSpPr/>
              </xdr:nvSpPr>
              <xdr:spPr>
                <a:xfrm>
                  <a:off x="2058457" y="1540933"/>
                  <a:ext cx="1720584" cy="737659"/>
                </a:xfrm>
                <a:prstGeom prst="rect">
                  <a:avLst/>
                </a:prstGeom>
                <a:solidFill>
                  <a:schemeClr val="accent5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41" name="Shape 35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SpPr/>
              </xdr:nvSpPr>
              <xdr:spPr>
                <a:xfrm>
                  <a:off x="2025650" y="2269066"/>
                  <a:ext cx="1777999" cy="3245908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.</a:t>
                  </a:r>
                  <a:endParaRPr sz="1400"/>
                </a:p>
              </xdr:txBody>
            </xdr:sp>
            <xdr:pic>
              <xdr:nvPicPr>
                <xdr:cNvPr id="42" name="Shape 36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8">
                  <a:alphaModFix/>
                </a:blip>
                <a:srcRect/>
                <a:stretch/>
              </xdr:blipFill>
              <xdr:spPr>
                <a:xfrm>
                  <a:off x="2172617" y="1617660"/>
                  <a:ext cx="511618" cy="613834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  <xdr:sp macro="" textlink="">
            <xdr:nvSpPr>
              <xdr:cNvPr id="43" name="Shape 37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SpPr/>
            </xdr:nvSpPr>
            <xdr:spPr>
              <a:xfrm>
                <a:off x="2373551" y="2413269"/>
                <a:ext cx="1777974" cy="366775"/>
              </a:xfrm>
              <a:prstGeom prst="roundRect">
                <a:avLst>
                  <a:gd name="adj" fmla="val 16667"/>
                </a:avLst>
              </a:prstGeom>
              <a:noFill/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</xdr:grpSp>
        <xdr:sp macro="" textlink="">
          <xdr:nvSpPr>
            <xdr:cNvPr id="44" name="Shape 38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3372971" y="1689894"/>
              <a:ext cx="1157390" cy="50032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METAS</a:t>
              </a:r>
              <a:endParaRPr sz="1400"/>
            </a:p>
          </xdr:txBody>
        </xdr:sp>
        <xdr:sp macro="" textlink="">
          <xdr:nvSpPr>
            <xdr:cNvPr id="45" name="Shape 39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2801472" y="2429482"/>
              <a:ext cx="1680882" cy="29931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PLANEJAMENTO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647700</xdr:colOff>
      <xdr:row>7</xdr:row>
      <xdr:rowOff>142875</xdr:rowOff>
    </xdr:from>
    <xdr:ext cx="2895600" cy="3962400"/>
    <xdr:grpSp>
      <xdr:nvGrpSpPr>
        <xdr:cNvPr id="46" name="Shape 2" title="Desenho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pSpPr/>
      </xdr:nvGrpSpPr>
      <xdr:grpSpPr>
        <a:xfrm>
          <a:off x="7715250" y="1543050"/>
          <a:ext cx="2895600" cy="3962400"/>
          <a:chOff x="3898200" y="1798800"/>
          <a:chExt cx="2895600" cy="3962400"/>
        </a:xfrm>
      </xdr:grpSpPr>
      <xdr:grpSp>
        <xdr:nvGrpSpPr>
          <xdr:cNvPr id="47" name="Shape 40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GrpSpPr/>
        </xdr:nvGrpSpPr>
        <xdr:grpSpPr>
          <a:xfrm>
            <a:off x="3898200" y="1798800"/>
            <a:ext cx="2895600" cy="3962400"/>
            <a:chOff x="7712574" y="1545196"/>
            <a:chExt cx="2541709" cy="3993966"/>
          </a:xfrm>
        </xdr:grpSpPr>
        <xdr:sp macro="" textlink="">
          <xdr:nvSpPr>
            <xdr:cNvPr id="48" name="Shape 4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>
            <a:xfrm>
              <a:off x="7712574" y="1545196"/>
              <a:ext cx="2541700" cy="3993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" name="Shape 41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GrpSpPr/>
          </xdr:nvGrpSpPr>
          <xdr:grpSpPr>
            <a:xfrm>
              <a:off x="7712574" y="1545196"/>
              <a:ext cx="2541709" cy="3993966"/>
              <a:chOff x="8801145" y="1562005"/>
              <a:chExt cx="2528902" cy="4041991"/>
            </a:xfrm>
          </xdr:grpSpPr>
          <xdr:grpSp>
            <xdr:nvGrpSpPr>
              <xdr:cNvPr id="50" name="Shape 42">
                <a:extLst>
                  <a:ext uri="{FF2B5EF4-FFF2-40B4-BE49-F238E27FC236}">
                    <a16:creationId xmlns:a16="http://schemas.microsoft.com/office/drawing/2014/main" id="{00000000-0008-0000-0000-000032000000}"/>
                  </a:ext>
                </a:extLst>
              </xdr:cNvPr>
              <xdr:cNvGrpSpPr/>
            </xdr:nvGrpSpPr>
            <xdr:grpSpPr>
              <a:xfrm>
                <a:off x="8801145" y="1562005"/>
                <a:ext cx="2528902" cy="4041991"/>
                <a:chOff x="1514475" y="1000125"/>
                <a:chExt cx="2057400" cy="3960652"/>
              </a:xfrm>
            </xdr:grpSpPr>
            <xdr:sp macro="" textlink="">
              <xdr:nvSpPr>
                <xdr:cNvPr id="51" name="Shape 43">
                  <a:extLst>
                    <a:ext uri="{FF2B5EF4-FFF2-40B4-BE49-F238E27FC236}">
                      <a16:creationId xmlns:a16="http://schemas.microsoft.com/office/drawing/2014/main" id="{00000000-0008-0000-0000-000033000000}"/>
                    </a:ext>
                  </a:extLst>
                </xdr:cNvPr>
                <xdr:cNvSpPr/>
              </xdr:nvSpPr>
              <xdr:spPr>
                <a:xfrm>
                  <a:off x="1552575" y="1000125"/>
                  <a:ext cx="1990725" cy="733425"/>
                </a:xfrm>
                <a:prstGeom prst="rect">
                  <a:avLst/>
                </a:prstGeom>
                <a:solidFill>
                  <a:srgbClr val="00B050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>
                    <a:solidFill>
                      <a:srgbClr val="000000"/>
                    </a:solidFill>
                  </a:endParaRPr>
                </a:p>
              </xdr:txBody>
            </xdr:sp>
            <xdr:sp macro="" textlink="">
              <xdr:nvSpPr>
                <xdr:cNvPr id="52" name="Shape 44">
                  <a:extLst>
                    <a:ext uri="{FF2B5EF4-FFF2-40B4-BE49-F238E27FC236}">
                      <a16:creationId xmlns:a16="http://schemas.microsoft.com/office/drawing/2014/main" id="{00000000-0008-0000-0000-000034000000}"/>
                    </a:ext>
                  </a:extLst>
                </xdr:cNvPr>
                <xdr:cNvSpPr/>
              </xdr:nvSpPr>
              <xdr:spPr>
                <a:xfrm>
                  <a:off x="1514475" y="1731802"/>
                  <a:ext cx="2057400" cy="3228975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.</a:t>
                  </a:r>
                  <a:endParaRPr sz="1400"/>
                </a:p>
              </xdr:txBody>
            </xdr:sp>
            <xdr:sp macro="" textlink="">
              <xdr:nvSpPr>
                <xdr:cNvPr id="53" name="Shape 45">
                  <a:extLst>
                    <a:ext uri="{FF2B5EF4-FFF2-40B4-BE49-F238E27FC236}">
                      <a16:creationId xmlns:a16="http://schemas.microsoft.com/office/drawing/2014/main" id="{00000000-0008-0000-0000-000035000000}"/>
                    </a:ext>
                  </a:extLst>
                </xdr:cNvPr>
                <xdr:cNvSpPr/>
              </xdr:nvSpPr>
              <xdr:spPr>
                <a:xfrm>
                  <a:off x="1601518" y="1873245"/>
                  <a:ext cx="1768779" cy="361950"/>
                </a:xfrm>
                <a:prstGeom prst="roundRect">
                  <a:avLst>
                    <a:gd name="adj" fmla="val 16667"/>
                  </a:avLst>
                </a:prstGeom>
                <a:noFill/>
                <a:ln w="12700" cap="flat" cmpd="sng">
                  <a:solidFill>
                    <a:srgbClr val="31538F"/>
                  </a:solidFill>
                  <a:prstDash val="solid"/>
                  <a:miter lim="800000"/>
                  <a:headEnd type="none" w="sm" len="sm"/>
                  <a:tailEnd type="none" w="sm" len="sm"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 b="1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&gt;</a:t>
                  </a:r>
                  <a:endParaRPr sz="1400"/>
                </a:p>
              </xdr:txBody>
            </xdr:sp>
          </xdr:grpSp>
          <xdr:pic>
            <xdr:nvPicPr>
              <xdr:cNvPr id="54" name="Shape 46">
                <a:extLst>
                  <a:ext uri="{FF2B5EF4-FFF2-40B4-BE49-F238E27FC236}">
                    <a16:creationId xmlns:a16="http://schemas.microsoft.com/office/drawing/2014/main" id="{00000000-0008-0000-0000-00003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0">
                <a:alphaModFix/>
              </a:blip>
              <a:srcRect/>
              <a:stretch/>
            </xdr:blipFill>
            <xdr:spPr>
              <a:xfrm>
                <a:off x="8953500" y="1660073"/>
                <a:ext cx="557893" cy="557893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sp macro="" textlink="">
          <xdr:nvSpPr>
            <xdr:cNvPr id="55" name="Shape 47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8228044" y="2452872"/>
              <a:ext cx="1502830" cy="29931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LISTA DE ATIVIDADES</a:t>
              </a:r>
              <a:endParaRPr sz="1100" b="1">
                <a:solidFill>
                  <a:srgbClr val="3F3F3F"/>
                </a:solidFill>
              </a:endParaRPr>
            </a:p>
          </xdr:txBody>
        </xdr:sp>
        <xdr:sp macro="" textlink="">
          <xdr:nvSpPr>
            <xdr:cNvPr id="56" name="Shape 48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>
            <a:xfrm>
              <a:off x="8415618" y="1657255"/>
              <a:ext cx="1703294" cy="50032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PLANOS DE AÇÃO</a:t>
              </a:r>
              <a:endParaRPr sz="1100" b="1"/>
            </a:p>
          </xdr:txBody>
        </xdr:sp>
      </xdr:grpSp>
    </xdr:grpSp>
    <xdr:clientData fLocksWithSheet="0"/>
  </xdr:oneCellAnchor>
  <xdr:oneCellAnchor>
    <xdr:from>
      <xdr:col>15</xdr:col>
      <xdr:colOff>276225</xdr:colOff>
      <xdr:row>0</xdr:row>
      <xdr:rowOff>0</xdr:rowOff>
    </xdr:from>
    <xdr:ext cx="1847850" cy="1533525"/>
    <xdr:pic>
      <xdr:nvPicPr>
        <xdr:cNvPr id="57" name="image1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2</xdr:row>
      <xdr:rowOff>104775</xdr:rowOff>
    </xdr:from>
    <xdr:ext cx="6315075" cy="3286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171700" cy="48768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0" y="0"/>
          <a:ext cx="2171700" cy="4876800"/>
          <a:chOff x="4260150" y="1341600"/>
          <a:chExt cx="2171700" cy="4876800"/>
        </a:xfrm>
      </xdr:grpSpPr>
      <xdr:grpSp>
        <xdr:nvGrpSpPr>
          <xdr:cNvPr id="49" name="Shape 49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60150" y="1341600"/>
            <a:ext cx="2171700" cy="4876800"/>
            <a:chOff x="123826" y="1535766"/>
            <a:chExt cx="2176638" cy="4006758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123826" y="1535766"/>
              <a:ext cx="2176625" cy="4006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" name="Shape 50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GrpSpPr/>
          </xdr:nvGrpSpPr>
          <xdr:grpSpPr>
            <a:xfrm>
              <a:off x="123826" y="1535766"/>
              <a:ext cx="2176638" cy="4006758"/>
              <a:chOff x="1514476" y="1000125"/>
              <a:chExt cx="2057400" cy="3972874"/>
            </a:xfrm>
          </xdr:grpSpPr>
          <xdr:sp macro="" textlink="">
            <xdr:nvSpPr>
              <xdr:cNvPr id="51" name="Shape 51">
                <a:extLst>
                  <a:ext uri="{FF2B5EF4-FFF2-40B4-BE49-F238E27FC236}">
                    <a16:creationId xmlns:a16="http://schemas.microsoft.com/office/drawing/2014/main" id="{00000000-0008-0000-0100-000033000000}"/>
                  </a:ext>
                </a:extLst>
              </xdr:cNvPr>
              <xdr:cNvSpPr/>
            </xdr:nvSpPr>
            <xdr:spPr>
              <a:xfrm>
                <a:off x="1552575" y="1000125"/>
                <a:ext cx="1990725" cy="733425"/>
              </a:xfrm>
              <a:prstGeom prst="rect">
                <a:avLst/>
              </a:prstGeom>
              <a:solidFill>
                <a:srgbClr val="F0462E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52" name="Shape 52">
                <a:extLst>
                  <a:ext uri="{FF2B5EF4-FFF2-40B4-BE49-F238E27FC236}">
                    <a16:creationId xmlns:a16="http://schemas.microsoft.com/office/drawing/2014/main" id="{00000000-0008-0000-0100-000034000000}"/>
                  </a:ext>
                </a:extLst>
              </xdr:cNvPr>
              <xdr:cNvSpPr/>
            </xdr:nvSpPr>
            <xdr:spPr>
              <a:xfrm>
                <a:off x="1514476" y="1744024"/>
                <a:ext cx="2057400" cy="322897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.</a:t>
                </a:r>
                <a:endParaRPr sz="1400"/>
              </a:p>
            </xdr:txBody>
          </xdr:sp>
          <xdr:sp macro="" textlink="">
            <xdr:nvSpPr>
              <xdr:cNvPr id="53" name="Shape 53">
                <a:extLst>
                  <a:ext uri="{FF2B5EF4-FFF2-40B4-BE49-F238E27FC236}">
                    <a16:creationId xmlns:a16="http://schemas.microsoft.com/office/drawing/2014/main" id="{00000000-0008-0000-0100-000035000000}"/>
                  </a:ext>
                </a:extLst>
              </xdr:cNvPr>
              <xdr:cNvSpPr/>
            </xdr:nvSpPr>
            <xdr:spPr>
              <a:xfrm>
                <a:off x="1609725" y="1858799"/>
                <a:ext cx="1857375" cy="361950"/>
              </a:xfrm>
              <a:prstGeom prst="roundRect">
                <a:avLst>
                  <a:gd name="adj" fmla="val 16667"/>
                </a:avLst>
              </a:prstGeom>
              <a:solidFill>
                <a:srgbClr val="F0462E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  <xdr:pic>
            <xdr:nvPicPr>
              <xdr:cNvPr id="54" name="Shape 54">
                <a:extLst>
                  <a:ext uri="{FF2B5EF4-FFF2-40B4-BE49-F238E27FC236}">
                    <a16:creationId xmlns:a16="http://schemas.microsoft.com/office/drawing/2014/main" id="{00000000-0008-0000-0100-00003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1581150" y="1123950"/>
                <a:ext cx="572451" cy="477202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sp macro="" textlink="">
          <xdr:nvSpPr>
            <xdr:cNvPr id="55" name="Shape 55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>
            <a:xfrm>
              <a:off x="739589" y="1681443"/>
              <a:ext cx="1272698" cy="49821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RODA DA VIDA</a:t>
              </a:r>
              <a:endParaRPr sz="1400"/>
            </a:p>
          </xdr:txBody>
        </xdr:sp>
        <xdr:sp macro="" textlink="">
          <xdr:nvSpPr>
            <xdr:cNvPr id="56" name="Shape 56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>
            <a:xfrm>
              <a:off x="425824" y="2432236"/>
              <a:ext cx="1624851" cy="29931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AVALIAÇÃO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333375</xdr:colOff>
      <xdr:row>12</xdr:row>
      <xdr:rowOff>85725</xdr:rowOff>
    </xdr:from>
    <xdr:ext cx="1333500" cy="923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33375" y="2935898"/>
          <a:ext cx="1333500" cy="923925"/>
          <a:chOff x="4675330" y="3315668"/>
          <a:chExt cx="1341340" cy="928665"/>
        </a:xfrm>
      </xdr:grpSpPr>
      <xdr:grpSp>
        <xdr:nvGrpSpPr>
          <xdr:cNvPr id="57" name="Shape 57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GrpSpPr/>
        </xdr:nvGrpSpPr>
        <xdr:grpSpPr>
          <a:xfrm>
            <a:off x="4675330" y="3315668"/>
            <a:ext cx="1341340" cy="928665"/>
            <a:chOff x="148167" y="4116916"/>
            <a:chExt cx="1341340" cy="928665"/>
          </a:xfrm>
        </xdr:grpSpPr>
        <xdr:sp macro="" textlink="">
          <xdr:nvSpPr>
            <xdr:cNvPr id="6" name="Shape 4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148167" y="4116916"/>
              <a:ext cx="1341325" cy="9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8" name="Shape 58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455082" y="4116916"/>
              <a:ext cx="675217" cy="675217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59" name="Shape 59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148167" y="4751917"/>
              <a:ext cx="1341340" cy="29366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7F7F7F"/>
                  </a:solidFill>
                  <a:latin typeface="Calibri"/>
                  <a:ea typeface="Calibri"/>
                  <a:cs typeface="Calibri"/>
                  <a:sym typeface="Calibri"/>
                </a:rPr>
                <a:t>MENU INICIAL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2</xdr:row>
      <xdr:rowOff>104775</xdr:rowOff>
    </xdr:from>
    <xdr:ext cx="8258175" cy="49244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543175" cy="49149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0" y="0"/>
          <a:ext cx="2543175" cy="4914900"/>
          <a:chOff x="4074413" y="1322550"/>
          <a:chExt cx="2543175" cy="4914900"/>
        </a:xfrm>
      </xdr:grpSpPr>
      <xdr:grpSp>
        <xdr:nvGrpSpPr>
          <xdr:cNvPr id="60" name="Shape 60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GrpSpPr/>
        </xdr:nvGrpSpPr>
        <xdr:grpSpPr>
          <a:xfrm>
            <a:off x="4074413" y="1322550"/>
            <a:ext cx="2543175" cy="4914900"/>
            <a:chOff x="2489258" y="1555423"/>
            <a:chExt cx="2278102" cy="398649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2489258" y="1555423"/>
              <a:ext cx="2278100" cy="3986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" name="Shape 61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:cNvPr>
            <xdr:cNvGrpSpPr/>
          </xdr:nvGrpSpPr>
          <xdr:grpSpPr>
            <a:xfrm>
              <a:off x="2489258" y="1555423"/>
              <a:ext cx="2278102" cy="3986492"/>
              <a:chOff x="2262087" y="1562099"/>
              <a:chExt cx="2054563" cy="4005566"/>
            </a:xfrm>
          </xdr:grpSpPr>
          <xdr:grpSp>
            <xdr:nvGrpSpPr>
              <xdr:cNvPr id="62" name="Shape 62">
                <a:extLst>
                  <a:ext uri="{FF2B5EF4-FFF2-40B4-BE49-F238E27FC236}">
                    <a16:creationId xmlns:a16="http://schemas.microsoft.com/office/drawing/2014/main" id="{00000000-0008-0000-0200-00003E000000}"/>
                  </a:ext>
                </a:extLst>
              </xdr:cNvPr>
              <xdr:cNvGrpSpPr/>
            </xdr:nvGrpSpPr>
            <xdr:grpSpPr>
              <a:xfrm>
                <a:off x="2262087" y="1562099"/>
                <a:ext cx="2054563" cy="4005566"/>
                <a:chOff x="2025650" y="1540933"/>
                <a:chExt cx="1777999" cy="3974041"/>
              </a:xfrm>
            </xdr:grpSpPr>
            <xdr:sp macro="" textlink="">
              <xdr:nvSpPr>
                <xdr:cNvPr id="63" name="Shape 63">
                  <a:extLst>
                    <a:ext uri="{FF2B5EF4-FFF2-40B4-BE49-F238E27FC236}">
                      <a16:creationId xmlns:a16="http://schemas.microsoft.com/office/drawing/2014/main" id="{00000000-0008-0000-0200-00003F000000}"/>
                    </a:ext>
                  </a:extLst>
                </xdr:cNvPr>
                <xdr:cNvSpPr/>
              </xdr:nvSpPr>
              <xdr:spPr>
                <a:xfrm>
                  <a:off x="2058457" y="1540933"/>
                  <a:ext cx="1720584" cy="737659"/>
                </a:xfrm>
                <a:prstGeom prst="rect">
                  <a:avLst/>
                </a:prstGeom>
                <a:solidFill>
                  <a:schemeClr val="accent5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/>
                </a:p>
              </xdr:txBody>
            </xdr:sp>
            <xdr:sp macro="" textlink="">
              <xdr:nvSpPr>
                <xdr:cNvPr id="64" name="Shape 64">
                  <a:extLst>
                    <a:ext uri="{FF2B5EF4-FFF2-40B4-BE49-F238E27FC236}">
                      <a16:creationId xmlns:a16="http://schemas.microsoft.com/office/drawing/2014/main" id="{00000000-0008-0000-0200-000040000000}"/>
                    </a:ext>
                  </a:extLst>
                </xdr:cNvPr>
                <xdr:cNvSpPr/>
              </xdr:nvSpPr>
              <xdr:spPr>
                <a:xfrm>
                  <a:off x="2025650" y="2269066"/>
                  <a:ext cx="1777999" cy="3245908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.</a:t>
                  </a:r>
                  <a:endParaRPr sz="1400"/>
                </a:p>
              </xdr:txBody>
            </xdr:sp>
            <xdr:pic>
              <xdr:nvPicPr>
                <xdr:cNvPr id="65" name="Shape 65">
                  <a:extLst>
                    <a:ext uri="{FF2B5EF4-FFF2-40B4-BE49-F238E27FC236}">
                      <a16:creationId xmlns:a16="http://schemas.microsoft.com/office/drawing/2014/main" id="{00000000-0008-0000-0200-000041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2172617" y="1617660"/>
                  <a:ext cx="511618" cy="613834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  <xdr:sp macro="" textlink="">
            <xdr:nvSpPr>
              <xdr:cNvPr id="66" name="Shape 66">
                <a:extLst>
                  <a:ext uri="{FF2B5EF4-FFF2-40B4-BE49-F238E27FC236}">
                    <a16:creationId xmlns:a16="http://schemas.microsoft.com/office/drawing/2014/main" id="{00000000-0008-0000-0200-000042000000}"/>
                  </a:ext>
                </a:extLst>
              </xdr:cNvPr>
              <xdr:cNvSpPr/>
            </xdr:nvSpPr>
            <xdr:spPr>
              <a:xfrm>
                <a:off x="2373551" y="2413269"/>
                <a:ext cx="1777974" cy="366775"/>
              </a:xfrm>
              <a:prstGeom prst="roundRect">
                <a:avLst>
                  <a:gd name="adj" fmla="val 16667"/>
                </a:avLst>
              </a:prstGeom>
              <a:solidFill>
                <a:srgbClr val="6699CC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</xdr:grpSp>
        <xdr:sp macro="" textlink="">
          <xdr:nvSpPr>
            <xdr:cNvPr id="67" name="Shape 67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200-000043000000}"/>
                </a:ext>
              </a:extLst>
            </xdr:cNvPr>
            <xdr:cNvSpPr/>
          </xdr:nvSpPr>
          <xdr:spPr>
            <a:xfrm>
              <a:off x="3372971" y="1689894"/>
              <a:ext cx="1157390" cy="50032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METAS</a:t>
              </a:r>
              <a:endParaRPr sz="1400"/>
            </a:p>
          </xdr:txBody>
        </xdr:sp>
        <xdr:sp macro="" textlink="">
          <xdr:nvSpPr>
            <xdr:cNvPr id="68" name="Shape 68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200-000044000000}"/>
                </a:ext>
              </a:extLst>
            </xdr:cNvPr>
            <xdr:cNvSpPr/>
          </xdr:nvSpPr>
          <xdr:spPr>
            <a:xfrm>
              <a:off x="2801472" y="2429482"/>
              <a:ext cx="1680882" cy="29931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PLANEJAMENTO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352425</xdr:colOff>
      <xdr:row>12</xdr:row>
      <xdr:rowOff>133350</xdr:rowOff>
    </xdr:from>
    <xdr:ext cx="1333500" cy="923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352425" y="2971800"/>
          <a:ext cx="1333500" cy="923925"/>
          <a:chOff x="4675330" y="3315668"/>
          <a:chExt cx="1341340" cy="928665"/>
        </a:xfrm>
      </xdr:grpSpPr>
      <xdr:grpSp>
        <xdr:nvGrpSpPr>
          <xdr:cNvPr id="69" name="Shape 69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GrpSpPr/>
        </xdr:nvGrpSpPr>
        <xdr:grpSpPr>
          <a:xfrm>
            <a:off x="4675330" y="3315668"/>
            <a:ext cx="1341340" cy="928665"/>
            <a:chOff x="148167" y="4116916"/>
            <a:chExt cx="1341340" cy="928665"/>
          </a:xfrm>
        </xdr:grpSpPr>
        <xdr:sp macro="" textlink="">
          <xdr:nvSpPr>
            <xdr:cNvPr id="6" name="Shape 4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148167" y="4116916"/>
              <a:ext cx="1341325" cy="9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70" name="Shape 70">
              <a:extLst>
                <a:ext uri="{FF2B5EF4-FFF2-40B4-BE49-F238E27FC236}">
                  <a16:creationId xmlns:a16="http://schemas.microsoft.com/office/drawing/2014/main" id="{00000000-0008-0000-0200-00004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455082" y="4116916"/>
              <a:ext cx="675217" cy="675217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71" name="Shape 71">
              <a:extLst>
                <a:ext uri="{FF2B5EF4-FFF2-40B4-BE49-F238E27FC236}">
                  <a16:creationId xmlns:a16="http://schemas.microsoft.com/office/drawing/2014/main" id="{00000000-0008-0000-0200-000047000000}"/>
                </a:ext>
              </a:extLst>
            </xdr:cNvPr>
            <xdr:cNvSpPr/>
          </xdr:nvSpPr>
          <xdr:spPr>
            <a:xfrm>
              <a:off x="148167" y="4751917"/>
              <a:ext cx="1341340" cy="29366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7F7F7F"/>
                  </a:solidFill>
                  <a:latin typeface="Calibri"/>
                  <a:ea typeface="Calibri"/>
                  <a:cs typeface="Calibri"/>
                  <a:sym typeface="Calibri"/>
                </a:rPr>
                <a:t>MENU INICIAL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24075" cy="49053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0"/>
          <a:ext cx="2124075" cy="4905375"/>
          <a:chOff x="4045838" y="1327313"/>
          <a:chExt cx="2600325" cy="4905375"/>
        </a:xfrm>
      </xdr:grpSpPr>
      <xdr:grpSp>
        <xdr:nvGrpSpPr>
          <xdr:cNvPr id="72" name="Shape 7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4045838" y="1327313"/>
            <a:ext cx="2600325" cy="4905375"/>
            <a:chOff x="7712574" y="1545196"/>
            <a:chExt cx="2541709" cy="399396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7712574" y="1545196"/>
              <a:ext cx="2541700" cy="3993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3" name="Shape 73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7712574" y="1545196"/>
              <a:ext cx="2541709" cy="3993966"/>
              <a:chOff x="8801145" y="1562005"/>
              <a:chExt cx="2528902" cy="4041991"/>
            </a:xfrm>
          </xdr:grpSpPr>
          <xdr:grpSp>
            <xdr:nvGrpSpPr>
              <xdr:cNvPr id="74" name="Shape 74">
                <a:extLst>
                  <a:ext uri="{FF2B5EF4-FFF2-40B4-BE49-F238E27FC236}">
                    <a16:creationId xmlns:a16="http://schemas.microsoft.com/office/drawing/2014/main" id="{00000000-0008-0000-0300-00004A000000}"/>
                  </a:ext>
                </a:extLst>
              </xdr:cNvPr>
              <xdr:cNvGrpSpPr/>
            </xdr:nvGrpSpPr>
            <xdr:grpSpPr>
              <a:xfrm>
                <a:off x="8801145" y="1562005"/>
                <a:ext cx="2528902" cy="4041991"/>
                <a:chOff x="1514475" y="1000125"/>
                <a:chExt cx="2057400" cy="3960652"/>
              </a:xfrm>
            </xdr:grpSpPr>
            <xdr:sp macro="" textlink="">
              <xdr:nvSpPr>
                <xdr:cNvPr id="75" name="Shape 75">
                  <a:extLst>
                    <a:ext uri="{FF2B5EF4-FFF2-40B4-BE49-F238E27FC236}">
                      <a16:creationId xmlns:a16="http://schemas.microsoft.com/office/drawing/2014/main" id="{00000000-0008-0000-0300-00004B000000}"/>
                    </a:ext>
                  </a:extLst>
                </xdr:cNvPr>
                <xdr:cNvSpPr/>
              </xdr:nvSpPr>
              <xdr:spPr>
                <a:xfrm>
                  <a:off x="1552575" y="1000125"/>
                  <a:ext cx="1990725" cy="733425"/>
                </a:xfrm>
                <a:prstGeom prst="rect">
                  <a:avLst/>
                </a:prstGeom>
                <a:solidFill>
                  <a:srgbClr val="00B050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>
                    <a:solidFill>
                      <a:srgbClr val="000000"/>
                    </a:solidFill>
                  </a:endParaRPr>
                </a:p>
              </xdr:txBody>
            </xdr:sp>
            <xdr:sp macro="" textlink="">
              <xdr:nvSpPr>
                <xdr:cNvPr id="76" name="Shape 76">
                  <a:extLst>
                    <a:ext uri="{FF2B5EF4-FFF2-40B4-BE49-F238E27FC236}">
                      <a16:creationId xmlns:a16="http://schemas.microsoft.com/office/drawing/2014/main" id="{00000000-0008-0000-0300-00004C000000}"/>
                    </a:ext>
                  </a:extLst>
                </xdr:cNvPr>
                <xdr:cNvSpPr/>
              </xdr:nvSpPr>
              <xdr:spPr>
                <a:xfrm>
                  <a:off x="1514475" y="1731802"/>
                  <a:ext cx="2057400" cy="3228975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1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.</a:t>
                  </a:r>
                  <a:endParaRPr sz="1400"/>
                </a:p>
              </xdr:txBody>
            </xdr:sp>
            <xdr:sp macro="" textlink="">
              <xdr:nvSpPr>
                <xdr:cNvPr id="77" name="Shape 77">
                  <a:extLst>
                    <a:ext uri="{FF2B5EF4-FFF2-40B4-BE49-F238E27FC236}">
                      <a16:creationId xmlns:a16="http://schemas.microsoft.com/office/drawing/2014/main" id="{00000000-0008-0000-0300-00004D000000}"/>
                    </a:ext>
                  </a:extLst>
                </xdr:cNvPr>
                <xdr:cNvSpPr/>
              </xdr:nvSpPr>
              <xdr:spPr>
                <a:xfrm>
                  <a:off x="1601518" y="1873245"/>
                  <a:ext cx="1768779" cy="361950"/>
                </a:xfrm>
                <a:prstGeom prst="roundRect">
                  <a:avLst>
                    <a:gd name="adj" fmla="val 16667"/>
                  </a:avLst>
                </a:prstGeom>
                <a:solidFill>
                  <a:srgbClr val="00B050"/>
                </a:solidFill>
                <a:ln w="12700" cap="flat" cmpd="sng">
                  <a:solidFill>
                    <a:srgbClr val="31538F"/>
                  </a:solidFill>
                  <a:prstDash val="solid"/>
                  <a:miter lim="800000"/>
                  <a:headEnd type="none" w="sm" len="sm"/>
                  <a:tailEnd type="none" w="sm" len="sm"/>
                </a:ln>
                <a:effectLst>
                  <a:outerShdw blurRad="50800" dist="38100" dir="2700000" algn="tl" rotWithShape="0">
                    <a:srgbClr val="000000">
                      <a:alpha val="40000"/>
                    </a:srgbClr>
                  </a:outerShdw>
                </a:effectLst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 b="1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&gt;</a:t>
                  </a:r>
                  <a:endParaRPr sz="1400"/>
                </a:p>
              </xdr:txBody>
            </xdr:sp>
          </xdr:grpSp>
          <xdr:pic>
            <xdr:nvPicPr>
              <xdr:cNvPr id="78" name="Shape 78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8953500" y="1660073"/>
                <a:ext cx="557893" cy="557893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sp macro="" textlink="">
          <xdr:nvSpPr>
            <xdr:cNvPr id="79" name="Shape 7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/>
          </xdr:nvSpPr>
          <xdr:spPr>
            <a:xfrm>
              <a:off x="8107176" y="2452872"/>
              <a:ext cx="1880168" cy="33057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LISTA DE ATIVIDADES</a:t>
              </a:r>
              <a:endParaRPr sz="1100" b="1">
                <a:solidFill>
                  <a:schemeClr val="lt1"/>
                </a:solidFill>
              </a:endParaRPr>
            </a:p>
          </xdr:txBody>
        </xdr:sp>
        <xdr:sp macro="" textlink="">
          <xdr:nvSpPr>
            <xdr:cNvPr id="80" name="Shape 80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8415618" y="1657255"/>
              <a:ext cx="1703294" cy="50032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PLANOS DE AÇÃO</a:t>
              </a:r>
              <a:endParaRPr sz="1100" b="1"/>
            </a:p>
          </xdr:txBody>
        </xdr:sp>
      </xdr:grpSp>
    </xdr:grpSp>
    <xdr:clientData fLocksWithSheet="0"/>
  </xdr:oneCellAnchor>
  <xdr:oneCellAnchor>
    <xdr:from>
      <xdr:col>0</xdr:col>
      <xdr:colOff>428625</xdr:colOff>
      <xdr:row>8</xdr:row>
      <xdr:rowOff>314325</xdr:rowOff>
    </xdr:from>
    <xdr:ext cx="1333500" cy="9239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428625" y="2790825"/>
          <a:ext cx="1333500" cy="923925"/>
          <a:chOff x="4675330" y="3315668"/>
          <a:chExt cx="1341340" cy="928665"/>
        </a:xfrm>
      </xdr:grpSpPr>
      <xdr:grpSp>
        <xdr:nvGrpSpPr>
          <xdr:cNvPr id="81" name="Shape 8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GrpSpPr/>
        </xdr:nvGrpSpPr>
        <xdr:grpSpPr>
          <a:xfrm>
            <a:off x="4675330" y="3315668"/>
            <a:ext cx="1341340" cy="928665"/>
            <a:chOff x="148167" y="4116916"/>
            <a:chExt cx="1341340" cy="92866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48167" y="4116916"/>
              <a:ext cx="1341325" cy="9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82" name="Shape 82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455082" y="4116916"/>
              <a:ext cx="675217" cy="675217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48167" y="4751917"/>
              <a:ext cx="1341340" cy="29366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7F7F7F"/>
                  </a:solidFill>
                  <a:latin typeface="Calibri"/>
                  <a:ea typeface="Calibri"/>
                  <a:cs typeface="Calibri"/>
                  <a:sym typeface="Calibri"/>
                </a:rPr>
                <a:t>MENU INICIAL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9</xdr:row>
      <xdr:rowOff>133350</xdr:rowOff>
    </xdr:from>
    <xdr:ext cx="13096875" cy="13716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495550" cy="48863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0" y="0"/>
          <a:ext cx="2495550" cy="4886325"/>
          <a:chOff x="4098225" y="1336838"/>
          <a:chExt cx="2495550" cy="4886326"/>
        </a:xfrm>
      </xdr:grpSpPr>
      <xdr:grpSp>
        <xdr:nvGrpSpPr>
          <xdr:cNvPr id="84" name="Shape 84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GrpSpPr/>
        </xdr:nvGrpSpPr>
        <xdr:grpSpPr>
          <a:xfrm>
            <a:off x="4098225" y="1336838"/>
            <a:ext cx="2495550" cy="4886326"/>
            <a:chOff x="7474090" y="1554816"/>
            <a:chExt cx="2480910" cy="398649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7474090" y="1554816"/>
              <a:ext cx="2480900" cy="3986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5" name="Shape 85">
              <a:extLst>
                <a:ext uri="{FF2B5EF4-FFF2-40B4-BE49-F238E27FC236}">
                  <a16:creationId xmlns:a16="http://schemas.microsoft.com/office/drawing/2014/main" id="{00000000-0008-0000-0400-000055000000}"/>
                </a:ext>
              </a:extLst>
            </xdr:cNvPr>
            <xdr:cNvGrpSpPr/>
          </xdr:nvGrpSpPr>
          <xdr:grpSpPr>
            <a:xfrm>
              <a:off x="7474090" y="1554816"/>
              <a:ext cx="2480910" cy="3986492"/>
              <a:chOff x="1514476" y="1000125"/>
              <a:chExt cx="2057400" cy="3952874"/>
            </a:xfrm>
          </xdr:grpSpPr>
          <xdr:sp macro="" textlink="">
            <xdr:nvSpPr>
              <xdr:cNvPr id="86" name="Shape 86">
                <a:extLst>
                  <a:ext uri="{FF2B5EF4-FFF2-40B4-BE49-F238E27FC236}">
                    <a16:creationId xmlns:a16="http://schemas.microsoft.com/office/drawing/2014/main" id="{00000000-0008-0000-0400-000056000000}"/>
                  </a:ext>
                </a:extLst>
              </xdr:cNvPr>
              <xdr:cNvSpPr/>
            </xdr:nvSpPr>
            <xdr:spPr>
              <a:xfrm>
                <a:off x="1552575" y="1000125"/>
                <a:ext cx="1990725" cy="733425"/>
              </a:xfrm>
              <a:prstGeom prst="rect">
                <a:avLst/>
              </a:prstGeom>
              <a:solidFill>
                <a:srgbClr val="FFC000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7" name="Shape 87">
                <a:extLst>
                  <a:ext uri="{FF2B5EF4-FFF2-40B4-BE49-F238E27FC236}">
                    <a16:creationId xmlns:a16="http://schemas.microsoft.com/office/drawing/2014/main" id="{00000000-0008-0000-0400-000057000000}"/>
                  </a:ext>
                </a:extLst>
              </xdr:cNvPr>
              <xdr:cNvSpPr/>
            </xdr:nvSpPr>
            <xdr:spPr>
              <a:xfrm>
                <a:off x="1514476" y="1724024"/>
                <a:ext cx="2057400" cy="322897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.</a:t>
                </a:r>
                <a:endParaRPr sz="1400"/>
              </a:p>
            </xdr:txBody>
          </xdr:sp>
          <xdr:sp macro="" textlink="">
            <xdr:nvSpPr>
              <xdr:cNvPr id="88" name="Shape 88">
                <a:extLst>
                  <a:ext uri="{FF2B5EF4-FFF2-40B4-BE49-F238E27FC236}">
                    <a16:creationId xmlns:a16="http://schemas.microsoft.com/office/drawing/2014/main" id="{00000000-0008-0000-0400-000058000000}"/>
                  </a:ext>
                </a:extLst>
              </xdr:cNvPr>
              <xdr:cNvSpPr/>
            </xdr:nvSpPr>
            <xdr:spPr>
              <a:xfrm>
                <a:off x="1609725" y="1828800"/>
                <a:ext cx="1857375" cy="361950"/>
              </a:xfrm>
              <a:prstGeom prst="roundRect">
                <a:avLst>
                  <a:gd name="adj" fmla="val 16667"/>
                </a:avLst>
              </a:prstGeom>
              <a:solidFill>
                <a:srgbClr val="FFC000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</xdr:grpSp>
        <xdr:pic>
          <xdr:nvPicPr>
            <xdr:cNvPr id="89" name="Shape 89">
              <a:extLst>
                <a:ext uri="{FF2B5EF4-FFF2-40B4-BE49-F238E27FC236}">
                  <a16:creationId xmlns:a16="http://schemas.microsoft.com/office/drawing/2014/main" id="{00000000-0008-0000-0400-00005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7613319" y="1667949"/>
              <a:ext cx="633132" cy="50873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90" name="Shape 90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400-00005A000000}"/>
                </a:ext>
              </a:extLst>
            </xdr:cNvPr>
            <xdr:cNvSpPr/>
          </xdr:nvSpPr>
          <xdr:spPr>
            <a:xfrm>
              <a:off x="8325479" y="1711699"/>
              <a:ext cx="1192247" cy="50032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 i="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RELATÓRIO</a:t>
              </a:r>
              <a:endParaRPr sz="1100" b="1"/>
            </a:p>
          </xdr:txBody>
        </xdr:sp>
        <xdr:sp macro="" textlink="">
          <xdr:nvSpPr>
            <xdr:cNvPr id="91" name="Shape 91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7716134" y="2401984"/>
              <a:ext cx="2021778" cy="36586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 i="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ACOMPANHAMENTO</a:t>
              </a:r>
              <a:endParaRPr sz="1100" b="1">
                <a:solidFill>
                  <a:schemeClr val="lt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390525</xdr:colOff>
      <xdr:row>11</xdr:row>
      <xdr:rowOff>9525</xdr:rowOff>
    </xdr:from>
    <xdr:ext cx="1333500" cy="923925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390525" y="2476500"/>
          <a:ext cx="1333500" cy="923925"/>
          <a:chOff x="4675330" y="3315668"/>
          <a:chExt cx="1341340" cy="928665"/>
        </a:xfrm>
      </xdr:grpSpPr>
      <xdr:grpSp>
        <xdr:nvGrpSpPr>
          <xdr:cNvPr id="92" name="Shape 92">
            <a:extLst>
              <a:ext uri="{FF2B5EF4-FFF2-40B4-BE49-F238E27FC236}">
                <a16:creationId xmlns:a16="http://schemas.microsoft.com/office/drawing/2014/main" id="{00000000-0008-0000-0400-00005C000000}"/>
              </a:ext>
            </a:extLst>
          </xdr:cNvPr>
          <xdr:cNvGrpSpPr/>
        </xdr:nvGrpSpPr>
        <xdr:grpSpPr>
          <a:xfrm>
            <a:off x="4675330" y="3315668"/>
            <a:ext cx="1341340" cy="928665"/>
            <a:chOff x="148167" y="4116916"/>
            <a:chExt cx="1341340" cy="928665"/>
          </a:xfrm>
        </xdr:grpSpPr>
        <xdr:sp macro="" textlink="">
          <xdr:nvSpPr>
            <xdr:cNvPr id="6" name="Shape 4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/>
          </xdr:nvSpPr>
          <xdr:spPr>
            <a:xfrm>
              <a:off x="148167" y="4116916"/>
              <a:ext cx="1341325" cy="9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93" name="Shape 9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455082" y="4116916"/>
              <a:ext cx="675217" cy="675217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94" name="Shape 94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148167" y="4751917"/>
              <a:ext cx="1341340" cy="29366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7F7F7F"/>
                  </a:solidFill>
                  <a:latin typeface="Calibri"/>
                  <a:ea typeface="Calibri"/>
                  <a:cs typeface="Calibri"/>
                  <a:sym typeface="Calibri"/>
                </a:rPr>
                <a:t>MENU INICIAL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19300" cy="4600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0" y="0"/>
          <a:ext cx="2019300" cy="4600575"/>
          <a:chOff x="4336349" y="1479713"/>
          <a:chExt cx="2019300" cy="4600575"/>
        </a:xfrm>
      </xdr:grpSpPr>
      <xdr:grpSp>
        <xdr:nvGrpSpPr>
          <xdr:cNvPr id="95" name="Shape 95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GrpSpPr/>
        </xdr:nvGrpSpPr>
        <xdr:grpSpPr>
          <a:xfrm>
            <a:off x="4336349" y="1479713"/>
            <a:ext cx="2019300" cy="4600575"/>
            <a:chOff x="10434717" y="1566784"/>
            <a:chExt cx="1569931" cy="4004508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/>
          </xdr:nvSpPr>
          <xdr:spPr>
            <a:xfrm>
              <a:off x="10434717" y="1566784"/>
              <a:ext cx="1569925" cy="4004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6" name="Shape 96">
              <a:extLst>
                <a:ext uri="{FF2B5EF4-FFF2-40B4-BE49-F238E27FC236}">
                  <a16:creationId xmlns:a16="http://schemas.microsoft.com/office/drawing/2014/main" id="{00000000-0008-0000-0500-000060000000}"/>
                </a:ext>
              </a:extLst>
            </xdr:cNvPr>
            <xdr:cNvGrpSpPr/>
          </xdr:nvGrpSpPr>
          <xdr:grpSpPr>
            <a:xfrm>
              <a:off x="10434717" y="1566784"/>
              <a:ext cx="1536069" cy="4004508"/>
              <a:chOff x="1514476" y="1000125"/>
              <a:chExt cx="2057400" cy="3952874"/>
            </a:xfrm>
          </xdr:grpSpPr>
          <xdr:sp macro="" textlink="">
            <xdr:nvSpPr>
              <xdr:cNvPr id="97" name="Shape 97">
                <a:extLst>
                  <a:ext uri="{FF2B5EF4-FFF2-40B4-BE49-F238E27FC236}">
                    <a16:creationId xmlns:a16="http://schemas.microsoft.com/office/drawing/2014/main" id="{00000000-0008-0000-0500-000061000000}"/>
                  </a:ext>
                </a:extLst>
              </xdr:cNvPr>
              <xdr:cNvSpPr/>
            </xdr:nvSpPr>
            <xdr:spPr>
              <a:xfrm>
                <a:off x="1552575" y="1000125"/>
                <a:ext cx="1990725" cy="733425"/>
              </a:xfrm>
              <a:prstGeom prst="rect">
                <a:avLst/>
              </a:prstGeom>
              <a:solidFill>
                <a:srgbClr val="FFCC66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98" name="Shape 98">
                <a:extLst>
                  <a:ext uri="{FF2B5EF4-FFF2-40B4-BE49-F238E27FC236}">
                    <a16:creationId xmlns:a16="http://schemas.microsoft.com/office/drawing/2014/main" id="{00000000-0008-0000-0500-000062000000}"/>
                  </a:ext>
                </a:extLst>
              </xdr:cNvPr>
              <xdr:cNvSpPr/>
            </xdr:nvSpPr>
            <xdr:spPr>
              <a:xfrm>
                <a:off x="1514476" y="1724024"/>
                <a:ext cx="2057400" cy="322897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.</a:t>
                </a:r>
                <a:endParaRPr sz="1400"/>
              </a:p>
            </xdr:txBody>
          </xdr:sp>
          <xdr:sp macro="" textlink="">
            <xdr:nvSpPr>
              <xdr:cNvPr id="99" name="Shape 99">
                <a:extLst>
                  <a:ext uri="{FF2B5EF4-FFF2-40B4-BE49-F238E27FC236}">
                    <a16:creationId xmlns:a16="http://schemas.microsoft.com/office/drawing/2014/main" id="{00000000-0008-0000-0500-000063000000}"/>
                  </a:ext>
                </a:extLst>
              </xdr:cNvPr>
              <xdr:cNvSpPr/>
            </xdr:nvSpPr>
            <xdr:spPr>
              <a:xfrm>
                <a:off x="1609725" y="1828800"/>
                <a:ext cx="1857375" cy="361950"/>
              </a:xfrm>
              <a:prstGeom prst="roundRect">
                <a:avLst>
                  <a:gd name="adj" fmla="val 16667"/>
                </a:avLst>
              </a:prstGeom>
              <a:solidFill>
                <a:srgbClr val="FFCC66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  <xdr:sp macro="" textlink="">
            <xdr:nvSpPr>
              <xdr:cNvPr id="100" name="Shape 100">
                <a:extLst>
                  <a:ext uri="{FF2B5EF4-FFF2-40B4-BE49-F238E27FC236}">
                    <a16:creationId xmlns:a16="http://schemas.microsoft.com/office/drawing/2014/main" id="{00000000-0008-0000-0500-000064000000}"/>
                  </a:ext>
                </a:extLst>
              </xdr:cNvPr>
              <xdr:cNvSpPr/>
            </xdr:nvSpPr>
            <xdr:spPr>
              <a:xfrm>
                <a:off x="1609726" y="2333624"/>
                <a:ext cx="1857375" cy="361950"/>
              </a:xfrm>
              <a:prstGeom prst="roundRect">
                <a:avLst>
                  <a:gd name="adj" fmla="val 16667"/>
                </a:avLst>
              </a:prstGeom>
              <a:noFill/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</xdr:grpSp>
        <xdr:sp macro="" textlink="">
          <xdr:nvSpPr>
            <xdr:cNvPr id="101" name="Shape 101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500-000065000000}"/>
                </a:ext>
              </a:extLst>
            </xdr:cNvPr>
            <xdr:cNvSpPr/>
          </xdr:nvSpPr>
          <xdr:spPr>
            <a:xfrm>
              <a:off x="10964385" y="1661500"/>
              <a:ext cx="877757" cy="50665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INSTRUÇÕES</a:t>
              </a:r>
              <a:endParaRPr sz="1400"/>
            </a:p>
          </xdr:txBody>
        </xdr:sp>
        <xdr:pic>
          <xdr:nvPicPr>
            <xdr:cNvPr id="102" name="Shape 102">
              <a:extLst>
                <a:ext uri="{FF2B5EF4-FFF2-40B4-BE49-F238E27FC236}">
                  <a16:creationId xmlns:a16="http://schemas.microsoft.com/office/drawing/2014/main" id="{00000000-0008-0000-0500-00006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0487633" y="1653026"/>
              <a:ext cx="500028" cy="584694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03" name="Shape 103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0000000-0008-0000-0500-000067000000}"/>
                </a:ext>
              </a:extLst>
            </xdr:cNvPr>
            <xdr:cNvSpPr/>
          </xdr:nvSpPr>
          <xdr:spPr>
            <a:xfrm>
              <a:off x="10661695" y="2438264"/>
              <a:ext cx="1168894" cy="300893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PASSO A PASSO</a:t>
              </a:r>
              <a:endParaRPr sz="1400"/>
            </a:p>
          </xdr:txBody>
        </xdr:sp>
        <xdr:sp macro="" textlink="">
          <xdr:nvSpPr>
            <xdr:cNvPr id="104" name="Shape 104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500-000068000000}"/>
                </a:ext>
              </a:extLst>
            </xdr:cNvPr>
            <xdr:cNvSpPr/>
          </xdr:nvSpPr>
          <xdr:spPr>
            <a:xfrm>
              <a:off x="10608283" y="2953651"/>
              <a:ext cx="1396365" cy="30247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DÚVIDAS FREQUENTES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314325</xdr:colOff>
      <xdr:row>14</xdr:row>
      <xdr:rowOff>47625</xdr:rowOff>
    </xdr:from>
    <xdr:ext cx="1333500" cy="9334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14325" y="3067050"/>
          <a:ext cx="1333500" cy="933450"/>
          <a:chOff x="4679250" y="3313275"/>
          <a:chExt cx="1333500" cy="933450"/>
        </a:xfrm>
      </xdr:grpSpPr>
      <xdr:grpSp>
        <xdr:nvGrpSpPr>
          <xdr:cNvPr id="105" name="Shape 105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GrpSpPr/>
        </xdr:nvGrpSpPr>
        <xdr:grpSpPr>
          <a:xfrm>
            <a:off x="4679250" y="3313275"/>
            <a:ext cx="1333500" cy="933450"/>
            <a:chOff x="148167" y="4116916"/>
            <a:chExt cx="1341340" cy="92866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/>
          </xdr:nvSpPr>
          <xdr:spPr>
            <a:xfrm>
              <a:off x="148167" y="4116916"/>
              <a:ext cx="1341325" cy="9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106" name="Shape 106">
              <a:extLst>
                <a:ext uri="{FF2B5EF4-FFF2-40B4-BE49-F238E27FC236}">
                  <a16:creationId xmlns:a16="http://schemas.microsoft.com/office/drawing/2014/main" id="{00000000-0008-0000-0500-00006A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455082" y="4116916"/>
              <a:ext cx="675217" cy="675217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500-00006B000000}"/>
                </a:ext>
              </a:extLst>
            </xdr:cNvPr>
            <xdr:cNvSpPr/>
          </xdr:nvSpPr>
          <xdr:spPr>
            <a:xfrm>
              <a:off x="148167" y="4751917"/>
              <a:ext cx="1341340" cy="29366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7F7F7F"/>
                  </a:solidFill>
                  <a:latin typeface="Calibri"/>
                  <a:ea typeface="Calibri"/>
                  <a:cs typeface="Calibri"/>
                  <a:sym typeface="Calibri"/>
                </a:rPr>
                <a:t>MENU INICIAL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28575</xdr:colOff>
      <xdr:row>3</xdr:row>
      <xdr:rowOff>371475</xdr:rowOff>
    </xdr:from>
    <xdr:ext cx="12220575" cy="43910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2200275" y="371475"/>
          <a:ext cx="12220575" cy="4391025"/>
          <a:chOff x="0" y="1584488"/>
          <a:chExt cx="10691977" cy="4391017"/>
        </a:xfrm>
      </xdr:grpSpPr>
      <xdr:grpSp>
        <xdr:nvGrpSpPr>
          <xdr:cNvPr id="108" name="Shape 108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GrpSpPr/>
        </xdr:nvGrpSpPr>
        <xdr:grpSpPr>
          <a:xfrm>
            <a:off x="0" y="1584488"/>
            <a:ext cx="10691977" cy="4391017"/>
            <a:chOff x="4476749" y="211654"/>
            <a:chExt cx="7732325" cy="4624925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/>
          </xdr:nvSpPr>
          <xdr:spPr>
            <a:xfrm>
              <a:off x="4476749" y="211654"/>
              <a:ext cx="7732325" cy="46249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9" name="Shape 109">
              <a:extLst>
                <a:ext uri="{FF2B5EF4-FFF2-40B4-BE49-F238E27FC236}">
                  <a16:creationId xmlns:a16="http://schemas.microsoft.com/office/drawing/2014/main" id="{00000000-0008-0000-0500-00006D000000}"/>
                </a:ext>
              </a:extLst>
            </xdr:cNvPr>
            <xdr:cNvSpPr txBox="1"/>
          </xdr:nvSpPr>
          <xdr:spPr>
            <a:xfrm>
              <a:off x="4631905" y="1460497"/>
              <a:ext cx="1566334" cy="37041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27425" tIns="27425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 i="0" u="none" strike="noStrike">
                  <a:solidFill>
                    <a:srgbClr val="F0462E"/>
                  </a:solidFill>
                  <a:latin typeface="Calibri"/>
                  <a:ea typeface="Calibri"/>
                  <a:cs typeface="Calibri"/>
                  <a:sym typeface="Calibri"/>
                </a:rPr>
                <a:t>RODA DA VIDA: ATUAL</a:t>
              </a: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500-00006E000000}"/>
                </a:ext>
              </a:extLst>
            </xdr:cNvPr>
            <xdr:cNvSpPr txBox="1"/>
          </xdr:nvSpPr>
          <xdr:spPr>
            <a:xfrm>
              <a:off x="6584039" y="1432987"/>
              <a:ext cx="1566334" cy="37041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27425" tIns="27425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 i="0" u="none" strike="noStrike">
                  <a:solidFill>
                    <a:srgbClr val="6699CC"/>
                  </a:solidFill>
                  <a:latin typeface="Calibri"/>
                  <a:ea typeface="Calibri"/>
                  <a:cs typeface="Calibri"/>
                  <a:sym typeface="Calibri"/>
                </a:rPr>
                <a:t>RODA DA VIDA: META</a:t>
              </a:r>
              <a:endParaRPr sz="14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500-00006F000000}"/>
                </a:ext>
              </a:extLst>
            </xdr:cNvPr>
            <xdr:cNvSpPr txBox="1"/>
          </xdr:nvSpPr>
          <xdr:spPr>
            <a:xfrm>
              <a:off x="8492208" y="1426642"/>
              <a:ext cx="1566334" cy="37041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27425" tIns="27425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 i="0" u="none" strike="noStrike">
                  <a:solidFill>
                    <a:srgbClr val="00B050"/>
                  </a:solidFill>
                  <a:latin typeface="Calibri"/>
                  <a:ea typeface="Calibri"/>
                  <a:cs typeface="Calibri"/>
                  <a:sym typeface="Calibri"/>
                </a:rPr>
                <a:t>PLANO DE AÇÃO</a:t>
              </a:r>
              <a:endParaRPr sz="1400"/>
            </a:p>
          </xdr:txBody>
        </xdr:sp>
        <xdr:sp macro="" textlink="">
          <xdr:nvSpPr>
            <xdr:cNvPr id="112" name="Shape 112">
              <a:extLst>
                <a:ext uri="{FF2B5EF4-FFF2-40B4-BE49-F238E27FC236}">
                  <a16:creationId xmlns:a16="http://schemas.microsoft.com/office/drawing/2014/main" id="{00000000-0008-0000-0500-000070000000}"/>
                </a:ext>
              </a:extLst>
            </xdr:cNvPr>
            <xdr:cNvSpPr txBox="1"/>
          </xdr:nvSpPr>
          <xdr:spPr>
            <a:xfrm>
              <a:off x="10487576" y="1441463"/>
              <a:ext cx="1566334" cy="37041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27425" tIns="27425" rIns="0" bIns="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 b="1" i="0" u="none" strike="noStrike">
                  <a:solidFill>
                    <a:srgbClr val="FFC000"/>
                  </a:solidFill>
                  <a:latin typeface="Calibri"/>
                  <a:ea typeface="Calibri"/>
                  <a:cs typeface="Calibri"/>
                  <a:sym typeface="Calibri"/>
                </a:rPr>
                <a:t>RELÁTORIOS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9525</xdr:colOff>
      <xdr:row>0</xdr:row>
      <xdr:rowOff>0</xdr:rowOff>
    </xdr:from>
    <xdr:ext cx="7172325" cy="1257300"/>
    <xdr:sp macro="" textlink="">
      <xdr:nvSpPr>
        <xdr:cNvPr id="113" name="Shape 113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 txBox="1"/>
      </xdr:nvSpPr>
      <xdr:spPr>
        <a:xfrm>
          <a:off x="1764600" y="3156113"/>
          <a:ext cx="7162800" cy="1247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Planilha Roda da Vida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19300" cy="4000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0" y="0"/>
          <a:ext cx="2019300" cy="4000500"/>
          <a:chOff x="4334167" y="1777746"/>
          <a:chExt cx="2023664" cy="4004508"/>
        </a:xfrm>
      </xdr:grpSpPr>
      <xdr:grpSp>
        <xdr:nvGrpSpPr>
          <xdr:cNvPr id="114" name="Shape 114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GrpSpPr/>
        </xdr:nvGrpSpPr>
        <xdr:grpSpPr>
          <a:xfrm>
            <a:off x="4334167" y="1777746"/>
            <a:ext cx="2023664" cy="4004508"/>
            <a:chOff x="10434717" y="1566784"/>
            <a:chExt cx="1569931" cy="4004508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/>
          </xdr:nvSpPr>
          <xdr:spPr>
            <a:xfrm>
              <a:off x="10434717" y="1566784"/>
              <a:ext cx="1569925" cy="4004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5" name="Shape 115">
              <a:extLst>
                <a:ext uri="{FF2B5EF4-FFF2-40B4-BE49-F238E27FC236}">
                  <a16:creationId xmlns:a16="http://schemas.microsoft.com/office/drawing/2014/main" id="{00000000-0008-0000-0600-000073000000}"/>
                </a:ext>
              </a:extLst>
            </xdr:cNvPr>
            <xdr:cNvGrpSpPr/>
          </xdr:nvGrpSpPr>
          <xdr:grpSpPr>
            <a:xfrm>
              <a:off x="10434717" y="1566784"/>
              <a:ext cx="1536069" cy="4004508"/>
              <a:chOff x="1514476" y="1000125"/>
              <a:chExt cx="2057400" cy="3952874"/>
            </a:xfrm>
          </xdr:grpSpPr>
          <xdr:sp macro="" textlink="">
            <xdr:nvSpPr>
              <xdr:cNvPr id="116" name="Shape 116">
                <a:extLst>
                  <a:ext uri="{FF2B5EF4-FFF2-40B4-BE49-F238E27FC236}">
                    <a16:creationId xmlns:a16="http://schemas.microsoft.com/office/drawing/2014/main" id="{00000000-0008-0000-0600-000074000000}"/>
                  </a:ext>
                </a:extLst>
              </xdr:cNvPr>
              <xdr:cNvSpPr/>
            </xdr:nvSpPr>
            <xdr:spPr>
              <a:xfrm>
                <a:off x="1552575" y="1000125"/>
                <a:ext cx="1990725" cy="733425"/>
              </a:xfrm>
              <a:prstGeom prst="rect">
                <a:avLst/>
              </a:prstGeom>
              <a:solidFill>
                <a:srgbClr val="FFCC66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17" name="Shape 117">
                <a:extLst>
                  <a:ext uri="{FF2B5EF4-FFF2-40B4-BE49-F238E27FC236}">
                    <a16:creationId xmlns:a16="http://schemas.microsoft.com/office/drawing/2014/main" id="{00000000-0008-0000-0600-000075000000}"/>
                  </a:ext>
                </a:extLst>
              </xdr:cNvPr>
              <xdr:cNvSpPr/>
            </xdr:nvSpPr>
            <xdr:spPr>
              <a:xfrm>
                <a:off x="1514476" y="1724024"/>
                <a:ext cx="2057400" cy="322897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.</a:t>
                </a:r>
                <a:endParaRPr sz="1400"/>
              </a:p>
            </xdr:txBody>
          </xdr:sp>
          <xdr:sp macro="" textlink="">
            <xdr:nvSpPr>
              <xdr:cNvPr id="118" name="Shape 118">
                <a:extLst>
                  <a:ext uri="{FF2B5EF4-FFF2-40B4-BE49-F238E27FC236}">
                    <a16:creationId xmlns:a16="http://schemas.microsoft.com/office/drawing/2014/main" id="{00000000-0008-0000-0600-000076000000}"/>
                  </a:ext>
                </a:extLst>
              </xdr:cNvPr>
              <xdr:cNvSpPr/>
            </xdr:nvSpPr>
            <xdr:spPr>
              <a:xfrm>
                <a:off x="1609725" y="1828800"/>
                <a:ext cx="1857375" cy="361950"/>
              </a:xfrm>
              <a:prstGeom prst="roundRect">
                <a:avLst>
                  <a:gd name="adj" fmla="val 16667"/>
                </a:avLst>
              </a:prstGeom>
              <a:noFill/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  <xdr:sp macro="" textlink="">
            <xdr:nvSpPr>
              <xdr:cNvPr id="119" name="Shape 119">
                <a:extLst>
                  <a:ext uri="{FF2B5EF4-FFF2-40B4-BE49-F238E27FC236}">
                    <a16:creationId xmlns:a16="http://schemas.microsoft.com/office/drawing/2014/main" id="{00000000-0008-0000-0600-000077000000}"/>
                  </a:ext>
                </a:extLst>
              </xdr:cNvPr>
              <xdr:cNvSpPr/>
            </xdr:nvSpPr>
            <xdr:spPr>
              <a:xfrm>
                <a:off x="1609726" y="2333624"/>
                <a:ext cx="1857375" cy="361950"/>
              </a:xfrm>
              <a:prstGeom prst="roundRect">
                <a:avLst>
                  <a:gd name="adj" fmla="val 16667"/>
                </a:avLst>
              </a:prstGeom>
              <a:solidFill>
                <a:srgbClr val="FFCC66"/>
              </a:solidFill>
              <a:ln w="12700" cap="flat" cmpd="sng">
                <a:solidFill>
                  <a:srgbClr val="31538F"/>
                </a:solidFill>
                <a:prstDash val="solid"/>
                <a:miter lim="800000"/>
                <a:headEnd type="none" w="sm" len="sm"/>
                <a:tailEnd type="none" w="sm" len="sm"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&gt;</a:t>
                </a:r>
                <a:endParaRPr sz="1400"/>
              </a:p>
            </xdr:txBody>
          </xdr:sp>
        </xdr:grp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600-000078000000}"/>
                </a:ext>
              </a:extLst>
            </xdr:cNvPr>
            <xdr:cNvSpPr/>
          </xdr:nvSpPr>
          <xdr:spPr>
            <a:xfrm>
              <a:off x="10964385" y="1661500"/>
              <a:ext cx="877757" cy="50665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INSTRUÇÕES</a:t>
              </a:r>
              <a:endParaRPr sz="1400"/>
            </a:p>
          </xdr:txBody>
        </xdr:sp>
        <xdr:pic>
          <xdr:nvPicPr>
            <xdr:cNvPr id="121" name="Shape 121">
              <a:extLst>
                <a:ext uri="{FF2B5EF4-FFF2-40B4-BE49-F238E27FC236}">
                  <a16:creationId xmlns:a16="http://schemas.microsoft.com/office/drawing/2014/main" id="{00000000-0008-0000-0600-00007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0487633" y="1653026"/>
              <a:ext cx="500028" cy="584694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22" name="Shape 122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600-00007A000000}"/>
                </a:ext>
              </a:extLst>
            </xdr:cNvPr>
            <xdr:cNvSpPr/>
          </xdr:nvSpPr>
          <xdr:spPr>
            <a:xfrm>
              <a:off x="10661695" y="2438264"/>
              <a:ext cx="1168894" cy="300893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PASSO A PASSO</a:t>
              </a:r>
              <a:endParaRPr sz="1400"/>
            </a:p>
          </xdr:txBody>
        </xdr:sp>
        <xdr:sp macro="" textlink="">
          <xdr:nvSpPr>
            <xdr:cNvPr id="123" name="Shape 123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600-00007B000000}"/>
                </a:ext>
              </a:extLst>
            </xdr:cNvPr>
            <xdr:cNvSpPr/>
          </xdr:nvSpPr>
          <xdr:spPr>
            <a:xfrm>
              <a:off x="10608283" y="2953651"/>
              <a:ext cx="1396365" cy="30247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DÚVIDAS FREQUENTES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333375</xdr:colOff>
      <xdr:row>12</xdr:row>
      <xdr:rowOff>142875</xdr:rowOff>
    </xdr:from>
    <xdr:ext cx="1333500" cy="9239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33375" y="2466975"/>
          <a:ext cx="1333500" cy="923925"/>
          <a:chOff x="4675330" y="3315668"/>
          <a:chExt cx="1341340" cy="928665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GrpSpPr/>
        </xdr:nvGrpSpPr>
        <xdr:grpSpPr>
          <a:xfrm>
            <a:off x="4675330" y="3315668"/>
            <a:ext cx="1341340" cy="928665"/>
            <a:chOff x="148167" y="4116916"/>
            <a:chExt cx="1341340" cy="92866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/>
          </xdr:nvSpPr>
          <xdr:spPr>
            <a:xfrm>
              <a:off x="148167" y="4116916"/>
              <a:ext cx="1341325" cy="9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125" name="Shape 125">
              <a:extLst>
                <a:ext uri="{FF2B5EF4-FFF2-40B4-BE49-F238E27FC236}">
                  <a16:creationId xmlns:a16="http://schemas.microsoft.com/office/drawing/2014/main" id="{00000000-0008-0000-0600-00007D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455082" y="4116916"/>
              <a:ext cx="675217" cy="675217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600-00007E000000}"/>
                </a:ext>
              </a:extLst>
            </xdr:cNvPr>
            <xdr:cNvSpPr/>
          </xdr:nvSpPr>
          <xdr:spPr>
            <a:xfrm>
              <a:off x="148167" y="4751917"/>
              <a:ext cx="1341340" cy="29366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7F7F7F"/>
                  </a:solidFill>
                  <a:latin typeface="Calibri"/>
                  <a:ea typeface="Calibri"/>
                  <a:cs typeface="Calibri"/>
                  <a:sym typeface="Calibri"/>
                </a:rPr>
                <a:t>MENU INICIAL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2057400</xdr:colOff>
      <xdr:row>0</xdr:row>
      <xdr:rowOff>0</xdr:rowOff>
    </xdr:from>
    <xdr:ext cx="13477875" cy="57626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pSpPr/>
      </xdr:nvGrpSpPr>
      <xdr:grpSpPr>
        <a:xfrm>
          <a:off x="2057400" y="0"/>
          <a:ext cx="13477875" cy="5762625"/>
          <a:chOff x="0" y="898688"/>
          <a:chExt cx="10691994" cy="5762625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GrpSpPr/>
        </xdr:nvGrpSpPr>
        <xdr:grpSpPr>
          <a:xfrm>
            <a:off x="0" y="898688"/>
            <a:ext cx="10691994" cy="5762625"/>
            <a:chOff x="361950" y="228599"/>
            <a:chExt cx="11091325" cy="4886325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61950" y="228599"/>
              <a:ext cx="11091325" cy="4886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600-000080000000}"/>
                </a:ext>
              </a:extLst>
            </xdr:cNvPr>
            <xdr:cNvSpPr txBox="1"/>
          </xdr:nvSpPr>
          <xdr:spPr>
            <a:xfrm>
              <a:off x="361950" y="904875"/>
              <a:ext cx="1790700" cy="552450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Como desbloquear as abas da planilha?</a:t>
              </a:r>
              <a:endParaRPr sz="14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600-000081000000}"/>
                </a:ext>
              </a:extLst>
            </xdr:cNvPr>
            <xdr:cNvSpPr txBox="1"/>
          </xdr:nvSpPr>
          <xdr:spPr>
            <a:xfrm>
              <a:off x="2219325" y="914400"/>
              <a:ext cx="1790700" cy="552450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Como inserir a logo da minha empresa?</a:t>
              </a:r>
              <a:endParaRPr sz="1400"/>
            </a:p>
          </xdr:txBody>
        </xdr:sp>
        <xdr:sp macro="" textlink="">
          <xdr:nvSpPr>
            <xdr:cNvPr id="130" name="Shape 130">
              <a:extLst>
                <a:ext uri="{FF2B5EF4-FFF2-40B4-BE49-F238E27FC236}">
                  <a16:creationId xmlns:a16="http://schemas.microsoft.com/office/drawing/2014/main" id="{00000000-0008-0000-0600-000082000000}"/>
                </a:ext>
              </a:extLst>
            </xdr:cNvPr>
            <xdr:cNvSpPr txBox="1"/>
          </xdr:nvSpPr>
          <xdr:spPr>
            <a:xfrm>
              <a:off x="4076700" y="923925"/>
              <a:ext cx="1790700" cy="552450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Como adicionar mais linhas nos lançamentos?</a:t>
              </a: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600-000083000000}"/>
                </a:ext>
              </a:extLst>
            </xdr:cNvPr>
            <xdr:cNvSpPr txBox="1"/>
          </xdr:nvSpPr>
          <xdr:spPr>
            <a:xfrm>
              <a:off x="5934075" y="838200"/>
              <a:ext cx="1790700" cy="638175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Como redimensiono uma coluna ou linha da planilha?</a:t>
              </a:r>
              <a:endParaRPr sz="14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SpPr txBox="1"/>
          </xdr:nvSpPr>
          <xdr:spPr>
            <a:xfrm>
              <a:off x="7791450" y="838200"/>
              <a:ext cx="1790700" cy="638175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Como faço para usar as listas de seleção dos dashboards no Mac?</a:t>
              </a:r>
              <a:endParaRPr sz="1400"/>
            </a:p>
          </xdr:txBody>
        </xdr:sp>
        <xdr:sp macro="" textlink="">
          <xdr:nvSpPr>
            <xdr:cNvPr id="133" name="Shape 133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 txBox="1"/>
          </xdr:nvSpPr>
          <xdr:spPr>
            <a:xfrm>
              <a:off x="9648825" y="923925"/>
              <a:ext cx="1790700" cy="552450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Como mudo a moeda da planilha?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showGridLines="0" workbookViewId="0">
      <selection activeCell="G30" sqref="G30"/>
    </sheetView>
  </sheetViews>
  <sheetFormatPr defaultColWidth="11.25" defaultRowHeight="15" customHeight="1" x14ac:dyDescent="0.25"/>
  <cols>
    <col min="1" max="1" width="11.75" customWidth="1"/>
    <col min="2" max="21" width="9" customWidth="1"/>
    <col min="22" max="26" width="8.5" customWidth="1"/>
  </cols>
  <sheetData>
    <row r="1" spans="1:5" ht="15.75" customHeight="1" x14ac:dyDescent="0.25">
      <c r="A1" s="33" t="s">
        <v>50</v>
      </c>
      <c r="B1" s="34"/>
      <c r="C1" s="34"/>
      <c r="D1" s="34"/>
      <c r="E1" s="35"/>
    </row>
    <row r="2" spans="1:5" ht="15.75" customHeight="1" x14ac:dyDescent="0.25">
      <c r="A2" s="36"/>
      <c r="B2" s="37"/>
      <c r="C2" s="37"/>
      <c r="D2" s="37"/>
      <c r="E2" s="38"/>
    </row>
    <row r="3" spans="1:5" ht="15.75" customHeight="1" x14ac:dyDescent="0.25">
      <c r="A3" s="36"/>
      <c r="B3" s="37"/>
      <c r="C3" s="37"/>
      <c r="D3" s="37"/>
      <c r="E3" s="38"/>
    </row>
    <row r="4" spans="1:5" ht="15.75" customHeight="1" x14ac:dyDescent="0.25">
      <c r="A4" s="36"/>
      <c r="B4" s="37"/>
      <c r="C4" s="37"/>
      <c r="D4" s="37"/>
      <c r="E4" s="38"/>
    </row>
    <row r="5" spans="1:5" ht="15.75" customHeight="1" x14ac:dyDescent="0.25">
      <c r="A5" s="36"/>
      <c r="B5" s="37"/>
      <c r="C5" s="37"/>
      <c r="D5" s="37"/>
      <c r="E5" s="38"/>
    </row>
    <row r="6" spans="1:5" ht="15.75" customHeight="1" x14ac:dyDescent="0.25">
      <c r="A6" s="36"/>
      <c r="B6" s="37"/>
      <c r="C6" s="37"/>
      <c r="D6" s="37"/>
      <c r="E6" s="38"/>
    </row>
    <row r="7" spans="1:5" ht="15.75" customHeight="1" x14ac:dyDescent="0.25">
      <c r="A7" s="39"/>
      <c r="B7" s="40"/>
      <c r="C7" s="40"/>
      <c r="D7" s="40"/>
      <c r="E7" s="41"/>
    </row>
  </sheetData>
  <mergeCells count="1">
    <mergeCell ref="A1:E7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E16"/>
  <sheetViews>
    <sheetView showGridLines="0" zoomScale="130" zoomScaleNormal="130" workbookViewId="0">
      <selection activeCell="E7" sqref="E7"/>
    </sheetView>
  </sheetViews>
  <sheetFormatPr defaultColWidth="11.25" defaultRowHeight="15" customHeight="1" x14ac:dyDescent="0.25"/>
  <cols>
    <col min="1" max="1" width="29" customWidth="1"/>
    <col min="2" max="2" width="1.375" customWidth="1"/>
    <col min="3" max="3" width="17.625" customWidth="1"/>
    <col min="4" max="4" width="26" customWidth="1"/>
    <col min="5" max="5" width="10" customWidth="1"/>
    <col min="6" max="9" width="10.625" customWidth="1"/>
    <col min="10" max="26" width="11" customWidth="1"/>
  </cols>
  <sheetData>
    <row r="4" spans="3:5" ht="22.5" customHeight="1" x14ac:dyDescent="0.25">
      <c r="C4" s="3" t="s">
        <v>0</v>
      </c>
      <c r="D4" s="3" t="s">
        <v>1</v>
      </c>
      <c r="E4" s="3" t="s">
        <v>2</v>
      </c>
    </row>
    <row r="5" spans="3:5" ht="19.5" customHeight="1" x14ac:dyDescent="0.25">
      <c r="C5" s="42" t="s">
        <v>3</v>
      </c>
      <c r="D5" s="4" t="s">
        <v>4</v>
      </c>
      <c r="E5" s="5">
        <v>10</v>
      </c>
    </row>
    <row r="6" spans="3:5" ht="19.5" customHeight="1" x14ac:dyDescent="0.25">
      <c r="C6" s="43"/>
      <c r="D6" s="4" t="s">
        <v>5</v>
      </c>
      <c r="E6" s="5">
        <v>7</v>
      </c>
    </row>
    <row r="7" spans="3:5" ht="19.5" customHeight="1" x14ac:dyDescent="0.25">
      <c r="C7" s="44"/>
      <c r="D7" s="4" t="s">
        <v>6</v>
      </c>
      <c r="E7" s="5">
        <v>10</v>
      </c>
    </row>
    <row r="8" spans="3:5" ht="19.5" customHeight="1" x14ac:dyDescent="0.25">
      <c r="C8" s="45" t="s">
        <v>7</v>
      </c>
      <c r="D8" s="6" t="s">
        <v>8</v>
      </c>
      <c r="E8" s="5">
        <v>10</v>
      </c>
    </row>
    <row r="9" spans="3:5" ht="19.5" customHeight="1" x14ac:dyDescent="0.25">
      <c r="C9" s="43"/>
      <c r="D9" s="6" t="s">
        <v>9</v>
      </c>
      <c r="E9" s="5">
        <v>10</v>
      </c>
    </row>
    <row r="10" spans="3:5" ht="19.5" customHeight="1" x14ac:dyDescent="0.25">
      <c r="C10" s="44"/>
      <c r="D10" s="6" t="s">
        <v>10</v>
      </c>
      <c r="E10" s="5">
        <v>10</v>
      </c>
    </row>
    <row r="11" spans="3:5" ht="19.5" customHeight="1" x14ac:dyDescent="0.25">
      <c r="C11" s="46" t="s">
        <v>11</v>
      </c>
      <c r="D11" s="7" t="s">
        <v>12</v>
      </c>
      <c r="E11" s="5">
        <v>10</v>
      </c>
    </row>
    <row r="12" spans="3:5" ht="19.5" customHeight="1" x14ac:dyDescent="0.25">
      <c r="C12" s="43"/>
      <c r="D12" s="7" t="s">
        <v>13</v>
      </c>
      <c r="E12" s="5">
        <v>10</v>
      </c>
    </row>
    <row r="13" spans="3:5" ht="19.5" customHeight="1" x14ac:dyDescent="0.25">
      <c r="C13" s="47"/>
      <c r="D13" s="7" t="s">
        <v>14</v>
      </c>
      <c r="E13" s="5">
        <v>10</v>
      </c>
    </row>
    <row r="14" spans="3:5" ht="19.5" customHeight="1" x14ac:dyDescent="0.25">
      <c r="C14" s="48" t="s">
        <v>15</v>
      </c>
      <c r="D14" s="8" t="s">
        <v>16</v>
      </c>
      <c r="E14" s="5">
        <v>10</v>
      </c>
    </row>
    <row r="15" spans="3:5" ht="19.5" customHeight="1" x14ac:dyDescent="0.25">
      <c r="C15" s="43"/>
      <c r="D15" s="8" t="s">
        <v>17</v>
      </c>
      <c r="E15" s="5">
        <v>6</v>
      </c>
    </row>
    <row r="16" spans="3:5" ht="19.5" customHeight="1" x14ac:dyDescent="0.25">
      <c r="C16" s="47"/>
      <c r="D16" s="8" t="s">
        <v>18</v>
      </c>
      <c r="E16" s="5">
        <v>10</v>
      </c>
    </row>
  </sheetData>
  <mergeCells count="4">
    <mergeCell ref="C5:C7"/>
    <mergeCell ref="C8:C10"/>
    <mergeCell ref="C11:C13"/>
    <mergeCell ref="C14:C16"/>
  </mergeCells>
  <conditionalFormatting sqref="E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E5:E16" xr:uid="{00000000-0002-0000-0100-000000000000}">
      <formula1>"0,1,2,3,4,5,6,7,8,9,10"</formula1>
    </dataValidation>
  </dataValidation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G16"/>
  <sheetViews>
    <sheetView showGridLines="0" topLeftCell="A3" workbookViewId="0">
      <selection activeCell="E5" sqref="E5"/>
    </sheetView>
  </sheetViews>
  <sheetFormatPr defaultColWidth="11.25" defaultRowHeight="15" customHeight="1" x14ac:dyDescent="0.25"/>
  <cols>
    <col min="1" max="1" width="29" customWidth="1"/>
    <col min="2" max="2" width="1.375" customWidth="1"/>
    <col min="3" max="3" width="17.5" customWidth="1"/>
    <col min="4" max="4" width="26" customWidth="1"/>
    <col min="5" max="6" width="9.875" customWidth="1"/>
    <col min="7" max="7" width="10" customWidth="1"/>
    <col min="8" max="11" width="10.625" customWidth="1"/>
    <col min="12" max="26" width="11" customWidth="1"/>
  </cols>
  <sheetData>
    <row r="4" spans="3:7" ht="22.5" customHeight="1" x14ac:dyDescent="0.25">
      <c r="C4" s="9" t="s">
        <v>0</v>
      </c>
      <c r="D4" s="9" t="s">
        <v>1</v>
      </c>
      <c r="E4" s="9" t="s">
        <v>19</v>
      </c>
      <c r="F4" s="9" t="s">
        <v>20</v>
      </c>
      <c r="G4" s="9" t="s">
        <v>21</v>
      </c>
    </row>
    <row r="5" spans="3:7" ht="19.5" customHeight="1" x14ac:dyDescent="0.25">
      <c r="C5" s="42" t="s">
        <v>3</v>
      </c>
      <c r="D5" s="4" t="s">
        <v>4</v>
      </c>
      <c r="E5" s="10">
        <v>6</v>
      </c>
      <c r="F5" s="5">
        <v>10</v>
      </c>
      <c r="G5" s="11">
        <f t="shared" ref="G5:G10" si="0">IFERROR(F5/E5-1,"")</f>
        <v>0.66666666666666674</v>
      </c>
    </row>
    <row r="6" spans="3:7" ht="19.5" customHeight="1" x14ac:dyDescent="0.25">
      <c r="C6" s="43"/>
      <c r="D6" s="4" t="s">
        <v>5</v>
      </c>
      <c r="E6" s="10">
        <f>RV_Atual!E6</f>
        <v>7</v>
      </c>
      <c r="F6" s="5">
        <v>10</v>
      </c>
      <c r="G6" s="11">
        <f t="shared" si="0"/>
        <v>0.4285714285714286</v>
      </c>
    </row>
    <row r="7" spans="3:7" ht="19.5" customHeight="1" x14ac:dyDescent="0.25">
      <c r="C7" s="44"/>
      <c r="D7" s="4" t="s">
        <v>6</v>
      </c>
      <c r="E7" s="10">
        <v>5</v>
      </c>
      <c r="F7" s="5">
        <v>10</v>
      </c>
      <c r="G7" s="11">
        <f t="shared" si="0"/>
        <v>1</v>
      </c>
    </row>
    <row r="8" spans="3:7" ht="19.5" customHeight="1" x14ac:dyDescent="0.25">
      <c r="C8" s="45" t="s">
        <v>7</v>
      </c>
      <c r="D8" s="6" t="s">
        <v>8</v>
      </c>
      <c r="E8" s="10">
        <v>6</v>
      </c>
      <c r="F8" s="5">
        <v>10</v>
      </c>
      <c r="G8" s="11">
        <f t="shared" si="0"/>
        <v>0.66666666666666674</v>
      </c>
    </row>
    <row r="9" spans="3:7" ht="19.5" customHeight="1" x14ac:dyDescent="0.25">
      <c r="C9" s="43"/>
      <c r="D9" s="6" t="s">
        <v>9</v>
      </c>
      <c r="E9" s="10">
        <v>8</v>
      </c>
      <c r="F9" s="5">
        <v>10</v>
      </c>
      <c r="G9" s="11">
        <f t="shared" si="0"/>
        <v>0.25</v>
      </c>
    </row>
    <row r="10" spans="3:7" ht="19.5" customHeight="1" x14ac:dyDescent="0.25">
      <c r="C10" s="44"/>
      <c r="D10" s="6" t="s">
        <v>10</v>
      </c>
      <c r="E10" s="10">
        <v>8</v>
      </c>
      <c r="F10" s="5">
        <v>10</v>
      </c>
      <c r="G10" s="11">
        <f t="shared" si="0"/>
        <v>0.25</v>
      </c>
    </row>
    <row r="11" spans="3:7" ht="19.5" customHeight="1" x14ac:dyDescent="0.25">
      <c r="C11" s="46" t="s">
        <v>11</v>
      </c>
      <c r="D11" s="7" t="s">
        <v>12</v>
      </c>
      <c r="E11" s="10">
        <v>6</v>
      </c>
      <c r="F11" s="5">
        <v>10</v>
      </c>
      <c r="G11" s="11">
        <v>0.3</v>
      </c>
    </row>
    <row r="12" spans="3:7" ht="19.5" customHeight="1" x14ac:dyDescent="0.25">
      <c r="C12" s="43"/>
      <c r="D12" s="7" t="s">
        <v>13</v>
      </c>
      <c r="E12" s="10">
        <v>8</v>
      </c>
      <c r="F12" s="5">
        <v>10</v>
      </c>
      <c r="G12" s="11">
        <f t="shared" ref="G12:G16" si="1">IFERROR(F12/E12-1,"")</f>
        <v>0.25</v>
      </c>
    </row>
    <row r="13" spans="3:7" ht="19.5" customHeight="1" x14ac:dyDescent="0.25">
      <c r="C13" s="47"/>
      <c r="D13" s="7" t="s">
        <v>14</v>
      </c>
      <c r="E13" s="10">
        <v>8</v>
      </c>
      <c r="F13" s="5">
        <v>10</v>
      </c>
      <c r="G13" s="11">
        <f t="shared" si="1"/>
        <v>0.25</v>
      </c>
    </row>
    <row r="14" spans="3:7" ht="19.5" customHeight="1" x14ac:dyDescent="0.25">
      <c r="C14" s="48" t="s">
        <v>15</v>
      </c>
      <c r="D14" s="8" t="s">
        <v>16</v>
      </c>
      <c r="E14" s="10">
        <f>RV_Atual!E14</f>
        <v>10</v>
      </c>
      <c r="F14" s="5">
        <v>10</v>
      </c>
      <c r="G14" s="11">
        <f t="shared" si="1"/>
        <v>0</v>
      </c>
    </row>
    <row r="15" spans="3:7" ht="19.5" customHeight="1" x14ac:dyDescent="0.25">
      <c r="C15" s="43"/>
      <c r="D15" s="8" t="s">
        <v>17</v>
      </c>
      <c r="E15" s="10">
        <f>RV_Atual!E15</f>
        <v>6</v>
      </c>
      <c r="F15" s="5">
        <v>10</v>
      </c>
      <c r="G15" s="11">
        <f t="shared" si="1"/>
        <v>0.66666666666666674</v>
      </c>
    </row>
    <row r="16" spans="3:7" ht="19.5" customHeight="1" x14ac:dyDescent="0.25">
      <c r="C16" s="47"/>
      <c r="D16" s="8" t="s">
        <v>18</v>
      </c>
      <c r="E16" s="10">
        <f>RV_Atual!E16</f>
        <v>10</v>
      </c>
      <c r="F16" s="5">
        <v>10</v>
      </c>
      <c r="G16" s="11">
        <f t="shared" si="1"/>
        <v>0</v>
      </c>
    </row>
  </sheetData>
  <mergeCells count="4">
    <mergeCell ref="C5:C7"/>
    <mergeCell ref="C8:C10"/>
    <mergeCell ref="C11:C13"/>
    <mergeCell ref="C14:C16"/>
  </mergeCells>
  <conditionalFormatting sqref="G5:G16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ErrorMessage="1" sqref="F5:F16" xr:uid="{00000000-0002-0000-0200-000000000000}">
      <formula1>"0,1,2,3,4,5,6,7,8,9,10"</formula1>
    </dataValidation>
  </dataValidation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G254"/>
  <sheetViews>
    <sheetView showGridLines="0" tabSelected="1" workbookViewId="0">
      <pane ySplit="2" topLeftCell="A3" activePane="bottomLeft" state="frozen"/>
      <selection pane="bottomLeft" activeCell="E5" sqref="E5"/>
    </sheetView>
  </sheetViews>
  <sheetFormatPr defaultColWidth="11.25" defaultRowHeight="15" customHeight="1" x14ac:dyDescent="0.25"/>
  <cols>
    <col min="1" max="1" width="29" customWidth="1"/>
    <col min="2" max="2" width="1.375" customWidth="1"/>
    <col min="3" max="3" width="29.5" customWidth="1"/>
    <col min="4" max="4" width="64.5" customWidth="1"/>
    <col min="5" max="5" width="13.375" customWidth="1"/>
    <col min="6" max="6" width="15" customWidth="1"/>
    <col min="7" max="7" width="10" customWidth="1"/>
    <col min="8" max="11" width="10.625" customWidth="1"/>
    <col min="12" max="26" width="11" customWidth="1"/>
  </cols>
  <sheetData>
    <row r="4" spans="3:7" ht="34.5" customHeight="1" x14ac:dyDescent="0.25">
      <c r="C4" s="12" t="s">
        <v>22</v>
      </c>
      <c r="D4" s="12" t="s">
        <v>23</v>
      </c>
      <c r="E4" s="12" t="s">
        <v>24</v>
      </c>
      <c r="F4" s="12" t="s">
        <v>25</v>
      </c>
      <c r="G4" s="1"/>
    </row>
    <row r="5" spans="3:7" ht="34.5" customHeight="1" x14ac:dyDescent="0.25">
      <c r="C5" s="5" t="s">
        <v>5</v>
      </c>
      <c r="D5" s="5" t="s">
        <v>26</v>
      </c>
      <c r="E5" s="13">
        <v>44875</v>
      </c>
      <c r="F5" s="14" t="s">
        <v>27</v>
      </c>
      <c r="G5" s="15">
        <f t="shared" ref="G5:G254" si="0">IF(E5="","",MONTH(E5))</f>
        <v>11</v>
      </c>
    </row>
    <row r="6" spans="3:7" ht="27" customHeight="1" x14ac:dyDescent="0.25">
      <c r="C6" s="5" t="s">
        <v>4</v>
      </c>
      <c r="D6" s="5" t="s">
        <v>28</v>
      </c>
      <c r="E6" s="13">
        <v>44814</v>
      </c>
      <c r="F6" s="14" t="s">
        <v>27</v>
      </c>
      <c r="G6" s="15">
        <f t="shared" si="0"/>
        <v>9</v>
      </c>
    </row>
    <row r="7" spans="3:7" ht="27" customHeight="1" x14ac:dyDescent="0.25">
      <c r="C7" s="5" t="s">
        <v>9</v>
      </c>
      <c r="D7" s="5" t="s">
        <v>29</v>
      </c>
      <c r="E7" s="13">
        <v>44926</v>
      </c>
      <c r="F7" s="14" t="s">
        <v>27</v>
      </c>
      <c r="G7" s="15">
        <f t="shared" si="0"/>
        <v>12</v>
      </c>
    </row>
    <row r="8" spans="3:7" ht="27" customHeight="1" x14ac:dyDescent="0.25">
      <c r="C8" s="5" t="s">
        <v>18</v>
      </c>
      <c r="D8" s="5" t="s">
        <v>30</v>
      </c>
      <c r="E8" s="16">
        <v>44844</v>
      </c>
      <c r="F8" s="14" t="s">
        <v>27</v>
      </c>
      <c r="G8" s="15">
        <f t="shared" si="0"/>
        <v>10</v>
      </c>
    </row>
    <row r="9" spans="3:7" ht="27" customHeight="1" x14ac:dyDescent="0.25">
      <c r="C9" s="5"/>
      <c r="D9" s="5"/>
      <c r="E9" s="5"/>
      <c r="F9" s="14" t="s">
        <v>31</v>
      </c>
      <c r="G9" s="15" t="str">
        <f t="shared" si="0"/>
        <v/>
      </c>
    </row>
    <row r="10" spans="3:7" ht="27" customHeight="1" x14ac:dyDescent="0.25">
      <c r="C10" s="5"/>
      <c r="D10" s="5"/>
      <c r="E10" s="16"/>
      <c r="F10" s="16" t="s">
        <v>31</v>
      </c>
      <c r="G10" s="15" t="str">
        <f t="shared" si="0"/>
        <v/>
      </c>
    </row>
    <row r="11" spans="3:7" ht="27" customHeight="1" x14ac:dyDescent="0.25">
      <c r="C11" s="5"/>
      <c r="D11" s="5"/>
      <c r="E11" s="16"/>
      <c r="F11" s="16" t="s">
        <v>32</v>
      </c>
      <c r="G11" s="15" t="str">
        <f t="shared" si="0"/>
        <v/>
      </c>
    </row>
    <row r="12" spans="3:7" ht="27" customHeight="1" x14ac:dyDescent="0.25">
      <c r="C12" s="5"/>
      <c r="D12" s="5"/>
      <c r="E12" s="16"/>
      <c r="F12" s="16" t="s">
        <v>32</v>
      </c>
      <c r="G12" s="15" t="str">
        <f t="shared" si="0"/>
        <v/>
      </c>
    </row>
    <row r="13" spans="3:7" ht="27" customHeight="1" x14ac:dyDescent="0.25">
      <c r="C13" s="5"/>
      <c r="D13" s="5"/>
      <c r="E13" s="16"/>
      <c r="F13" s="16" t="s">
        <v>33</v>
      </c>
      <c r="G13" s="15" t="str">
        <f t="shared" si="0"/>
        <v/>
      </c>
    </row>
    <row r="14" spans="3:7" ht="27" customHeight="1" x14ac:dyDescent="0.25">
      <c r="C14" s="5"/>
      <c r="D14" s="5"/>
      <c r="E14" s="16"/>
      <c r="F14" s="16" t="s">
        <v>31</v>
      </c>
      <c r="G14" s="15" t="str">
        <f t="shared" si="0"/>
        <v/>
      </c>
    </row>
    <row r="15" spans="3:7" ht="27" customHeight="1" x14ac:dyDescent="0.25">
      <c r="C15" s="5"/>
      <c r="D15" s="5"/>
      <c r="E15" s="16"/>
      <c r="F15" s="16" t="s">
        <v>32</v>
      </c>
      <c r="G15" s="15" t="str">
        <f t="shared" si="0"/>
        <v/>
      </c>
    </row>
    <row r="16" spans="3:7" ht="27" customHeight="1" x14ac:dyDescent="0.25">
      <c r="C16" s="5"/>
      <c r="D16" s="5"/>
      <c r="E16" s="16"/>
      <c r="F16" s="16" t="s">
        <v>33</v>
      </c>
      <c r="G16" s="15" t="str">
        <f t="shared" si="0"/>
        <v/>
      </c>
    </row>
    <row r="17" spans="3:7" ht="27" customHeight="1" x14ac:dyDescent="0.25">
      <c r="C17" s="5"/>
      <c r="D17" s="5"/>
      <c r="E17" s="16"/>
      <c r="F17" s="16" t="s">
        <v>33</v>
      </c>
      <c r="G17" s="15" t="str">
        <f t="shared" si="0"/>
        <v/>
      </c>
    </row>
    <row r="18" spans="3:7" ht="27" customHeight="1" x14ac:dyDescent="0.25">
      <c r="C18" s="5"/>
      <c r="D18" s="5"/>
      <c r="E18" s="16"/>
      <c r="F18" s="16" t="s">
        <v>33</v>
      </c>
      <c r="G18" s="15" t="str">
        <f t="shared" si="0"/>
        <v/>
      </c>
    </row>
    <row r="19" spans="3:7" ht="27" customHeight="1" x14ac:dyDescent="0.25">
      <c r="C19" s="5"/>
      <c r="D19" s="5"/>
      <c r="E19" s="16"/>
      <c r="F19" s="16" t="s">
        <v>32</v>
      </c>
      <c r="G19" s="15" t="str">
        <f t="shared" si="0"/>
        <v/>
      </c>
    </row>
    <row r="20" spans="3:7" ht="27" customHeight="1" x14ac:dyDescent="0.25">
      <c r="C20" s="5"/>
      <c r="D20" s="5"/>
      <c r="E20" s="16"/>
      <c r="F20" s="16" t="s">
        <v>32</v>
      </c>
      <c r="G20" s="15" t="str">
        <f t="shared" si="0"/>
        <v/>
      </c>
    </row>
    <row r="21" spans="3:7" ht="27" customHeight="1" x14ac:dyDescent="0.25">
      <c r="C21" s="5"/>
      <c r="D21" s="5"/>
      <c r="E21" s="16"/>
      <c r="F21" s="16" t="s">
        <v>32</v>
      </c>
      <c r="G21" s="15" t="str">
        <f t="shared" si="0"/>
        <v/>
      </c>
    </row>
    <row r="22" spans="3:7" ht="27" customHeight="1" x14ac:dyDescent="0.25">
      <c r="C22" s="5"/>
      <c r="D22" s="5"/>
      <c r="E22" s="16"/>
      <c r="F22" s="16" t="s">
        <v>32</v>
      </c>
      <c r="G22" s="15" t="str">
        <f t="shared" si="0"/>
        <v/>
      </c>
    </row>
    <row r="23" spans="3:7" ht="27" customHeight="1" x14ac:dyDescent="0.25">
      <c r="C23" s="5"/>
      <c r="D23" s="5"/>
      <c r="E23" s="16"/>
      <c r="F23" s="16" t="s">
        <v>27</v>
      </c>
      <c r="G23" s="15" t="str">
        <f t="shared" si="0"/>
        <v/>
      </c>
    </row>
    <row r="24" spans="3:7" ht="27" customHeight="1" x14ac:dyDescent="0.25">
      <c r="C24" s="5"/>
      <c r="D24" s="5"/>
      <c r="E24" s="16"/>
      <c r="F24" s="16" t="s">
        <v>27</v>
      </c>
      <c r="G24" s="15" t="str">
        <f t="shared" si="0"/>
        <v/>
      </c>
    </row>
    <row r="25" spans="3:7" ht="27" customHeight="1" x14ac:dyDescent="0.25">
      <c r="C25" s="5"/>
      <c r="D25" s="5"/>
      <c r="E25" s="16"/>
      <c r="F25" s="16" t="s">
        <v>27</v>
      </c>
      <c r="G25" s="15" t="str">
        <f t="shared" si="0"/>
        <v/>
      </c>
    </row>
    <row r="26" spans="3:7" ht="27" customHeight="1" x14ac:dyDescent="0.25">
      <c r="C26" s="5"/>
      <c r="D26" s="5"/>
      <c r="E26" s="16"/>
      <c r="F26" s="16" t="s">
        <v>33</v>
      </c>
      <c r="G26" s="15" t="str">
        <f t="shared" si="0"/>
        <v/>
      </c>
    </row>
    <row r="27" spans="3:7" ht="27" customHeight="1" x14ac:dyDescent="0.25">
      <c r="C27" s="5"/>
      <c r="D27" s="5"/>
      <c r="E27" s="16"/>
      <c r="F27" s="16" t="s">
        <v>32</v>
      </c>
      <c r="G27" s="15" t="str">
        <f t="shared" si="0"/>
        <v/>
      </c>
    </row>
    <row r="28" spans="3:7" ht="27" customHeight="1" x14ac:dyDescent="0.25">
      <c r="C28" s="5"/>
      <c r="D28" s="5"/>
      <c r="E28" s="16"/>
      <c r="F28" s="16" t="s">
        <v>31</v>
      </c>
      <c r="G28" s="15" t="str">
        <f t="shared" si="0"/>
        <v/>
      </c>
    </row>
    <row r="29" spans="3:7" ht="27" customHeight="1" x14ac:dyDescent="0.25">
      <c r="C29" s="5"/>
      <c r="D29" s="5"/>
      <c r="E29" s="16"/>
      <c r="F29" s="16" t="s">
        <v>32</v>
      </c>
      <c r="G29" s="15" t="str">
        <f t="shared" si="0"/>
        <v/>
      </c>
    </row>
    <row r="30" spans="3:7" ht="27" customHeight="1" x14ac:dyDescent="0.25">
      <c r="C30" s="5"/>
      <c r="D30" s="5"/>
      <c r="E30" s="16"/>
      <c r="F30" s="16" t="s">
        <v>32</v>
      </c>
      <c r="G30" s="15" t="str">
        <f t="shared" si="0"/>
        <v/>
      </c>
    </row>
    <row r="31" spans="3:7" ht="27" customHeight="1" x14ac:dyDescent="0.25">
      <c r="C31" s="5"/>
      <c r="D31" s="5"/>
      <c r="E31" s="16"/>
      <c r="F31" s="16" t="s">
        <v>32</v>
      </c>
      <c r="G31" s="15" t="str">
        <f t="shared" si="0"/>
        <v/>
      </c>
    </row>
    <row r="32" spans="3:7" ht="27" customHeight="1" x14ac:dyDescent="0.25">
      <c r="C32" s="5"/>
      <c r="D32" s="5"/>
      <c r="E32" s="16"/>
      <c r="F32" s="16" t="s">
        <v>32</v>
      </c>
      <c r="G32" s="15" t="str">
        <f t="shared" si="0"/>
        <v/>
      </c>
    </row>
    <row r="33" spans="3:7" ht="27" customHeight="1" x14ac:dyDescent="0.25">
      <c r="C33" s="5"/>
      <c r="D33" s="5"/>
      <c r="E33" s="16"/>
      <c r="F33" s="16" t="s">
        <v>33</v>
      </c>
      <c r="G33" s="15" t="str">
        <f t="shared" si="0"/>
        <v/>
      </c>
    </row>
    <row r="34" spans="3:7" ht="27" customHeight="1" x14ac:dyDescent="0.25">
      <c r="C34" s="5"/>
      <c r="D34" s="5"/>
      <c r="E34" s="16"/>
      <c r="F34" s="16" t="s">
        <v>27</v>
      </c>
      <c r="G34" s="15" t="str">
        <f t="shared" si="0"/>
        <v/>
      </c>
    </row>
    <row r="35" spans="3:7" ht="27" customHeight="1" x14ac:dyDescent="0.25">
      <c r="C35" s="5"/>
      <c r="D35" s="5"/>
      <c r="E35" s="16"/>
      <c r="F35" s="16" t="s">
        <v>31</v>
      </c>
      <c r="G35" s="15" t="str">
        <f t="shared" si="0"/>
        <v/>
      </c>
    </row>
    <row r="36" spans="3:7" ht="27" customHeight="1" x14ac:dyDescent="0.25">
      <c r="C36" s="5"/>
      <c r="D36" s="5"/>
      <c r="E36" s="16"/>
      <c r="F36" s="16" t="s">
        <v>31</v>
      </c>
      <c r="G36" s="15" t="str">
        <f t="shared" si="0"/>
        <v/>
      </c>
    </row>
    <row r="37" spans="3:7" ht="27" customHeight="1" x14ac:dyDescent="0.25">
      <c r="C37" s="5"/>
      <c r="D37" s="5"/>
      <c r="E37" s="16"/>
      <c r="F37" s="16" t="s">
        <v>31</v>
      </c>
      <c r="G37" s="15" t="str">
        <f t="shared" si="0"/>
        <v/>
      </c>
    </row>
    <row r="38" spans="3:7" ht="27" customHeight="1" x14ac:dyDescent="0.25">
      <c r="C38" s="5"/>
      <c r="D38" s="5"/>
      <c r="E38" s="16"/>
      <c r="F38" s="16" t="s">
        <v>31</v>
      </c>
      <c r="G38" s="15" t="str">
        <f t="shared" si="0"/>
        <v/>
      </c>
    </row>
    <row r="39" spans="3:7" ht="27" customHeight="1" x14ac:dyDescent="0.25">
      <c r="C39" s="5"/>
      <c r="D39" s="5"/>
      <c r="E39" s="16"/>
      <c r="F39" s="16" t="s">
        <v>31</v>
      </c>
      <c r="G39" s="15" t="str">
        <f t="shared" si="0"/>
        <v/>
      </c>
    </row>
    <row r="40" spans="3:7" ht="27" customHeight="1" x14ac:dyDescent="0.25">
      <c r="C40" s="5"/>
      <c r="D40" s="5"/>
      <c r="E40" s="16"/>
      <c r="F40" s="16" t="s">
        <v>31</v>
      </c>
      <c r="G40" s="15" t="str">
        <f t="shared" si="0"/>
        <v/>
      </c>
    </row>
    <row r="41" spans="3:7" ht="27" customHeight="1" x14ac:dyDescent="0.25">
      <c r="C41" s="5"/>
      <c r="D41" s="5"/>
      <c r="E41" s="16"/>
      <c r="F41" s="16" t="s">
        <v>31</v>
      </c>
      <c r="G41" s="15" t="str">
        <f t="shared" si="0"/>
        <v/>
      </c>
    </row>
    <row r="42" spans="3:7" ht="27" customHeight="1" x14ac:dyDescent="0.25">
      <c r="C42" s="5"/>
      <c r="D42" s="5"/>
      <c r="E42" s="17"/>
      <c r="F42" s="16"/>
      <c r="G42" s="15" t="str">
        <f t="shared" si="0"/>
        <v/>
      </c>
    </row>
    <row r="43" spans="3:7" ht="27" customHeight="1" x14ac:dyDescent="0.25">
      <c r="C43" s="5"/>
      <c r="D43" s="5"/>
      <c r="E43" s="17"/>
      <c r="F43" s="16"/>
      <c r="G43" s="15" t="str">
        <f t="shared" si="0"/>
        <v/>
      </c>
    </row>
    <row r="44" spans="3:7" ht="27" customHeight="1" x14ac:dyDescent="0.25">
      <c r="C44" s="5"/>
      <c r="D44" s="5"/>
      <c r="E44" s="17"/>
      <c r="F44" s="16"/>
      <c r="G44" s="15" t="str">
        <f t="shared" si="0"/>
        <v/>
      </c>
    </row>
    <row r="45" spans="3:7" ht="27" customHeight="1" x14ac:dyDescent="0.25">
      <c r="C45" s="5"/>
      <c r="D45" s="5"/>
      <c r="E45" s="17"/>
      <c r="F45" s="16"/>
      <c r="G45" s="15" t="str">
        <f t="shared" si="0"/>
        <v/>
      </c>
    </row>
    <row r="46" spans="3:7" ht="27" customHeight="1" x14ac:dyDescent="0.25">
      <c r="C46" s="5"/>
      <c r="D46" s="5"/>
      <c r="E46" s="17"/>
      <c r="F46" s="16"/>
      <c r="G46" s="15" t="str">
        <f t="shared" si="0"/>
        <v/>
      </c>
    </row>
    <row r="47" spans="3:7" ht="27" customHeight="1" x14ac:dyDescent="0.25">
      <c r="C47" s="5"/>
      <c r="D47" s="5"/>
      <c r="E47" s="17"/>
      <c r="F47" s="16"/>
      <c r="G47" s="15" t="str">
        <f t="shared" si="0"/>
        <v/>
      </c>
    </row>
    <row r="48" spans="3:7" ht="27" customHeight="1" x14ac:dyDescent="0.25">
      <c r="C48" s="5"/>
      <c r="D48" s="5"/>
      <c r="E48" s="17"/>
      <c r="F48" s="16"/>
      <c r="G48" s="15" t="str">
        <f t="shared" si="0"/>
        <v/>
      </c>
    </row>
    <row r="49" spans="3:7" ht="27" customHeight="1" x14ac:dyDescent="0.25">
      <c r="C49" s="5"/>
      <c r="D49" s="5"/>
      <c r="E49" s="17"/>
      <c r="F49" s="16"/>
      <c r="G49" s="15" t="str">
        <f t="shared" si="0"/>
        <v/>
      </c>
    </row>
    <row r="50" spans="3:7" ht="27" customHeight="1" x14ac:dyDescent="0.25">
      <c r="C50" s="5"/>
      <c r="D50" s="5"/>
      <c r="E50" s="17"/>
      <c r="F50" s="16"/>
      <c r="G50" s="15" t="str">
        <f t="shared" si="0"/>
        <v/>
      </c>
    </row>
    <row r="51" spans="3:7" ht="27" customHeight="1" x14ac:dyDescent="0.25">
      <c r="C51" s="5"/>
      <c r="D51" s="5"/>
      <c r="E51" s="17"/>
      <c r="F51" s="16"/>
      <c r="G51" s="15" t="str">
        <f t="shared" si="0"/>
        <v/>
      </c>
    </row>
    <row r="52" spans="3:7" ht="27" customHeight="1" x14ac:dyDescent="0.25">
      <c r="C52" s="5"/>
      <c r="D52" s="5"/>
      <c r="E52" s="17"/>
      <c r="F52" s="16"/>
      <c r="G52" s="15" t="str">
        <f t="shared" si="0"/>
        <v/>
      </c>
    </row>
    <row r="53" spans="3:7" ht="27" customHeight="1" x14ac:dyDescent="0.25">
      <c r="C53" s="5"/>
      <c r="D53" s="5"/>
      <c r="E53" s="17"/>
      <c r="F53" s="16"/>
      <c r="G53" s="15" t="str">
        <f t="shared" si="0"/>
        <v/>
      </c>
    </row>
    <row r="54" spans="3:7" ht="27" customHeight="1" x14ac:dyDescent="0.25">
      <c r="C54" s="5"/>
      <c r="D54" s="5"/>
      <c r="E54" s="17"/>
      <c r="F54" s="16"/>
      <c r="G54" s="15" t="str">
        <f t="shared" si="0"/>
        <v/>
      </c>
    </row>
    <row r="55" spans="3:7" ht="27" customHeight="1" x14ac:dyDescent="0.25">
      <c r="C55" s="5"/>
      <c r="D55" s="5"/>
      <c r="E55" s="17"/>
      <c r="F55" s="16"/>
      <c r="G55" s="15" t="str">
        <f t="shared" si="0"/>
        <v/>
      </c>
    </row>
    <row r="56" spans="3:7" ht="27" customHeight="1" x14ac:dyDescent="0.25">
      <c r="C56" s="5"/>
      <c r="D56" s="5"/>
      <c r="E56" s="17"/>
      <c r="F56" s="16"/>
      <c r="G56" s="15" t="str">
        <f t="shared" si="0"/>
        <v/>
      </c>
    </row>
    <row r="57" spans="3:7" ht="27" customHeight="1" x14ac:dyDescent="0.25">
      <c r="C57" s="5"/>
      <c r="D57" s="5"/>
      <c r="E57" s="17"/>
      <c r="F57" s="16"/>
      <c r="G57" s="15" t="str">
        <f t="shared" si="0"/>
        <v/>
      </c>
    </row>
    <row r="58" spans="3:7" ht="27" customHeight="1" x14ac:dyDescent="0.25">
      <c r="C58" s="5"/>
      <c r="D58" s="5"/>
      <c r="E58" s="17"/>
      <c r="F58" s="16"/>
      <c r="G58" s="15" t="str">
        <f t="shared" si="0"/>
        <v/>
      </c>
    </row>
    <row r="59" spans="3:7" ht="27" customHeight="1" x14ac:dyDescent="0.25">
      <c r="C59" s="5"/>
      <c r="D59" s="5"/>
      <c r="E59" s="17"/>
      <c r="F59" s="16"/>
      <c r="G59" s="15" t="str">
        <f t="shared" si="0"/>
        <v/>
      </c>
    </row>
    <row r="60" spans="3:7" ht="27" customHeight="1" x14ac:dyDescent="0.25">
      <c r="C60" s="5"/>
      <c r="D60" s="5"/>
      <c r="E60" s="17"/>
      <c r="F60" s="16"/>
      <c r="G60" s="15" t="str">
        <f t="shared" si="0"/>
        <v/>
      </c>
    </row>
    <row r="61" spans="3:7" ht="27" customHeight="1" x14ac:dyDescent="0.25">
      <c r="C61" s="5"/>
      <c r="D61" s="5"/>
      <c r="E61" s="17"/>
      <c r="F61" s="16"/>
      <c r="G61" s="15" t="str">
        <f t="shared" si="0"/>
        <v/>
      </c>
    </row>
    <row r="62" spans="3:7" ht="27" customHeight="1" x14ac:dyDescent="0.25">
      <c r="C62" s="5"/>
      <c r="D62" s="5"/>
      <c r="E62" s="17"/>
      <c r="F62" s="16"/>
      <c r="G62" s="15" t="str">
        <f t="shared" si="0"/>
        <v/>
      </c>
    </row>
    <row r="63" spans="3:7" ht="27" customHeight="1" x14ac:dyDescent="0.25">
      <c r="C63" s="5"/>
      <c r="D63" s="5"/>
      <c r="E63" s="17"/>
      <c r="F63" s="16"/>
      <c r="G63" s="15" t="str">
        <f t="shared" si="0"/>
        <v/>
      </c>
    </row>
    <row r="64" spans="3:7" ht="27" customHeight="1" x14ac:dyDescent="0.25">
      <c r="C64" s="5"/>
      <c r="D64" s="5"/>
      <c r="E64" s="17"/>
      <c r="F64" s="16"/>
      <c r="G64" s="15" t="str">
        <f t="shared" si="0"/>
        <v/>
      </c>
    </row>
    <row r="65" spans="3:7" ht="27" customHeight="1" x14ac:dyDescent="0.25">
      <c r="C65" s="5"/>
      <c r="D65" s="5"/>
      <c r="E65" s="17"/>
      <c r="F65" s="16"/>
      <c r="G65" s="15" t="str">
        <f t="shared" si="0"/>
        <v/>
      </c>
    </row>
    <row r="66" spans="3:7" ht="27" customHeight="1" x14ac:dyDescent="0.25">
      <c r="C66" s="5"/>
      <c r="D66" s="5"/>
      <c r="E66" s="17"/>
      <c r="F66" s="16"/>
      <c r="G66" s="15" t="str">
        <f t="shared" si="0"/>
        <v/>
      </c>
    </row>
    <row r="67" spans="3:7" ht="27" customHeight="1" x14ac:dyDescent="0.25">
      <c r="C67" s="5"/>
      <c r="D67" s="5"/>
      <c r="E67" s="17"/>
      <c r="F67" s="16"/>
      <c r="G67" s="15" t="str">
        <f t="shared" si="0"/>
        <v/>
      </c>
    </row>
    <row r="68" spans="3:7" ht="27" customHeight="1" x14ac:dyDescent="0.25">
      <c r="C68" s="5"/>
      <c r="D68" s="5"/>
      <c r="E68" s="17"/>
      <c r="F68" s="16"/>
      <c r="G68" s="15" t="str">
        <f t="shared" si="0"/>
        <v/>
      </c>
    </row>
    <row r="69" spans="3:7" ht="27" customHeight="1" x14ac:dyDescent="0.25">
      <c r="C69" s="5"/>
      <c r="D69" s="5"/>
      <c r="E69" s="17"/>
      <c r="F69" s="16"/>
      <c r="G69" s="15" t="str">
        <f t="shared" si="0"/>
        <v/>
      </c>
    </row>
    <row r="70" spans="3:7" ht="27" customHeight="1" x14ac:dyDescent="0.25">
      <c r="C70" s="5"/>
      <c r="D70" s="5"/>
      <c r="E70" s="17"/>
      <c r="F70" s="16"/>
      <c r="G70" s="15" t="str">
        <f t="shared" si="0"/>
        <v/>
      </c>
    </row>
    <row r="71" spans="3:7" ht="27" customHeight="1" x14ac:dyDescent="0.25">
      <c r="C71" s="5"/>
      <c r="D71" s="5"/>
      <c r="E71" s="17"/>
      <c r="F71" s="16"/>
      <c r="G71" s="15" t="str">
        <f t="shared" si="0"/>
        <v/>
      </c>
    </row>
    <row r="72" spans="3:7" ht="27" customHeight="1" x14ac:dyDescent="0.25">
      <c r="C72" s="5"/>
      <c r="D72" s="5"/>
      <c r="E72" s="17"/>
      <c r="F72" s="16"/>
      <c r="G72" s="15" t="str">
        <f t="shared" si="0"/>
        <v/>
      </c>
    </row>
    <row r="73" spans="3:7" ht="27" customHeight="1" x14ac:dyDescent="0.25">
      <c r="C73" s="5"/>
      <c r="D73" s="5"/>
      <c r="E73" s="17"/>
      <c r="F73" s="16"/>
      <c r="G73" s="15" t="str">
        <f t="shared" si="0"/>
        <v/>
      </c>
    </row>
    <row r="74" spans="3:7" ht="27" customHeight="1" x14ac:dyDescent="0.25">
      <c r="C74" s="5"/>
      <c r="D74" s="5"/>
      <c r="E74" s="17"/>
      <c r="F74" s="16"/>
      <c r="G74" s="15" t="str">
        <f t="shared" si="0"/>
        <v/>
      </c>
    </row>
    <row r="75" spans="3:7" ht="27" customHeight="1" x14ac:dyDescent="0.25">
      <c r="C75" s="5"/>
      <c r="D75" s="5"/>
      <c r="E75" s="17"/>
      <c r="F75" s="16"/>
      <c r="G75" s="15" t="str">
        <f t="shared" si="0"/>
        <v/>
      </c>
    </row>
    <row r="76" spans="3:7" ht="27" customHeight="1" x14ac:dyDescent="0.25">
      <c r="C76" s="5"/>
      <c r="D76" s="5"/>
      <c r="E76" s="17"/>
      <c r="F76" s="16"/>
      <c r="G76" s="15" t="str">
        <f t="shared" si="0"/>
        <v/>
      </c>
    </row>
    <row r="77" spans="3:7" ht="27" customHeight="1" x14ac:dyDescent="0.25">
      <c r="C77" s="5"/>
      <c r="D77" s="5"/>
      <c r="E77" s="17"/>
      <c r="F77" s="16"/>
      <c r="G77" s="15" t="str">
        <f t="shared" si="0"/>
        <v/>
      </c>
    </row>
    <row r="78" spans="3:7" ht="27" customHeight="1" x14ac:dyDescent="0.25">
      <c r="C78" s="5"/>
      <c r="D78" s="5"/>
      <c r="E78" s="17"/>
      <c r="F78" s="16"/>
      <c r="G78" s="15" t="str">
        <f t="shared" si="0"/>
        <v/>
      </c>
    </row>
    <row r="79" spans="3:7" ht="27" customHeight="1" x14ac:dyDescent="0.25">
      <c r="C79" s="5"/>
      <c r="D79" s="5"/>
      <c r="E79" s="17"/>
      <c r="F79" s="16"/>
      <c r="G79" s="15" t="str">
        <f t="shared" si="0"/>
        <v/>
      </c>
    </row>
    <row r="80" spans="3:7" ht="27" customHeight="1" x14ac:dyDescent="0.25">
      <c r="C80" s="5"/>
      <c r="D80" s="5"/>
      <c r="E80" s="17"/>
      <c r="F80" s="16"/>
      <c r="G80" s="15" t="str">
        <f t="shared" si="0"/>
        <v/>
      </c>
    </row>
    <row r="81" spans="3:7" ht="27" customHeight="1" x14ac:dyDescent="0.25">
      <c r="C81" s="5"/>
      <c r="D81" s="5"/>
      <c r="E81" s="17"/>
      <c r="F81" s="16"/>
      <c r="G81" s="15" t="str">
        <f t="shared" si="0"/>
        <v/>
      </c>
    </row>
    <row r="82" spans="3:7" ht="27" customHeight="1" x14ac:dyDescent="0.25">
      <c r="C82" s="5"/>
      <c r="D82" s="5"/>
      <c r="E82" s="17"/>
      <c r="F82" s="16"/>
      <c r="G82" s="15" t="str">
        <f t="shared" si="0"/>
        <v/>
      </c>
    </row>
    <row r="83" spans="3:7" ht="27" customHeight="1" x14ac:dyDescent="0.25">
      <c r="C83" s="5"/>
      <c r="D83" s="5"/>
      <c r="E83" s="17"/>
      <c r="F83" s="16"/>
      <c r="G83" s="15" t="str">
        <f t="shared" si="0"/>
        <v/>
      </c>
    </row>
    <row r="84" spans="3:7" ht="27" customHeight="1" x14ac:dyDescent="0.25">
      <c r="C84" s="5"/>
      <c r="D84" s="5"/>
      <c r="E84" s="17"/>
      <c r="F84" s="16"/>
      <c r="G84" s="15" t="str">
        <f t="shared" si="0"/>
        <v/>
      </c>
    </row>
    <row r="85" spans="3:7" ht="27" customHeight="1" x14ac:dyDescent="0.25">
      <c r="C85" s="5"/>
      <c r="D85" s="5"/>
      <c r="E85" s="17"/>
      <c r="F85" s="16"/>
      <c r="G85" s="15" t="str">
        <f t="shared" si="0"/>
        <v/>
      </c>
    </row>
    <row r="86" spans="3:7" ht="27" customHeight="1" x14ac:dyDescent="0.25">
      <c r="C86" s="5"/>
      <c r="D86" s="5"/>
      <c r="E86" s="17"/>
      <c r="F86" s="16"/>
      <c r="G86" s="15" t="str">
        <f t="shared" si="0"/>
        <v/>
      </c>
    </row>
    <row r="87" spans="3:7" ht="27" customHeight="1" x14ac:dyDescent="0.25">
      <c r="C87" s="5"/>
      <c r="D87" s="5"/>
      <c r="E87" s="17"/>
      <c r="F87" s="16"/>
      <c r="G87" s="15" t="str">
        <f t="shared" si="0"/>
        <v/>
      </c>
    </row>
    <row r="88" spans="3:7" ht="27" customHeight="1" x14ac:dyDescent="0.25">
      <c r="C88" s="5"/>
      <c r="D88" s="5"/>
      <c r="E88" s="17"/>
      <c r="F88" s="16"/>
      <c r="G88" s="15" t="str">
        <f t="shared" si="0"/>
        <v/>
      </c>
    </row>
    <row r="89" spans="3:7" ht="27" customHeight="1" x14ac:dyDescent="0.25">
      <c r="C89" s="5"/>
      <c r="D89" s="5"/>
      <c r="E89" s="17"/>
      <c r="F89" s="16"/>
      <c r="G89" s="15" t="str">
        <f t="shared" si="0"/>
        <v/>
      </c>
    </row>
    <row r="90" spans="3:7" ht="27" customHeight="1" x14ac:dyDescent="0.25">
      <c r="C90" s="5"/>
      <c r="D90" s="5"/>
      <c r="E90" s="17"/>
      <c r="F90" s="16"/>
      <c r="G90" s="15" t="str">
        <f t="shared" si="0"/>
        <v/>
      </c>
    </row>
    <row r="91" spans="3:7" ht="27" customHeight="1" x14ac:dyDescent="0.25">
      <c r="C91" s="5"/>
      <c r="D91" s="5"/>
      <c r="E91" s="17"/>
      <c r="F91" s="16"/>
      <c r="G91" s="15" t="str">
        <f t="shared" si="0"/>
        <v/>
      </c>
    </row>
    <row r="92" spans="3:7" ht="27" customHeight="1" x14ac:dyDescent="0.25">
      <c r="C92" s="5"/>
      <c r="D92" s="5"/>
      <c r="E92" s="17"/>
      <c r="F92" s="16"/>
      <c r="G92" s="15" t="str">
        <f t="shared" si="0"/>
        <v/>
      </c>
    </row>
    <row r="93" spans="3:7" ht="27" customHeight="1" x14ac:dyDescent="0.25">
      <c r="C93" s="5"/>
      <c r="D93" s="5"/>
      <c r="E93" s="17"/>
      <c r="F93" s="16"/>
      <c r="G93" s="15" t="str">
        <f t="shared" si="0"/>
        <v/>
      </c>
    </row>
    <row r="94" spans="3:7" ht="27" customHeight="1" x14ac:dyDescent="0.25">
      <c r="C94" s="5"/>
      <c r="D94" s="5"/>
      <c r="E94" s="17"/>
      <c r="F94" s="16"/>
      <c r="G94" s="15" t="str">
        <f t="shared" si="0"/>
        <v/>
      </c>
    </row>
    <row r="95" spans="3:7" ht="27" customHeight="1" x14ac:dyDescent="0.25">
      <c r="C95" s="5"/>
      <c r="D95" s="5"/>
      <c r="E95" s="17"/>
      <c r="F95" s="16"/>
      <c r="G95" s="15" t="str">
        <f t="shared" si="0"/>
        <v/>
      </c>
    </row>
    <row r="96" spans="3:7" ht="27" customHeight="1" x14ac:dyDescent="0.25">
      <c r="C96" s="5"/>
      <c r="D96" s="5"/>
      <c r="E96" s="17"/>
      <c r="F96" s="16"/>
      <c r="G96" s="15" t="str">
        <f t="shared" si="0"/>
        <v/>
      </c>
    </row>
    <row r="97" spans="3:7" ht="27" customHeight="1" x14ac:dyDescent="0.25">
      <c r="C97" s="5"/>
      <c r="D97" s="5"/>
      <c r="E97" s="17"/>
      <c r="F97" s="16"/>
      <c r="G97" s="15" t="str">
        <f t="shared" si="0"/>
        <v/>
      </c>
    </row>
    <row r="98" spans="3:7" ht="27" customHeight="1" x14ac:dyDescent="0.25">
      <c r="C98" s="5"/>
      <c r="D98" s="5"/>
      <c r="E98" s="17"/>
      <c r="F98" s="16"/>
      <c r="G98" s="15" t="str">
        <f t="shared" si="0"/>
        <v/>
      </c>
    </row>
    <row r="99" spans="3:7" ht="27" customHeight="1" x14ac:dyDescent="0.25">
      <c r="C99" s="5"/>
      <c r="D99" s="5"/>
      <c r="E99" s="17"/>
      <c r="F99" s="16"/>
      <c r="G99" s="15" t="str">
        <f t="shared" si="0"/>
        <v/>
      </c>
    </row>
    <row r="100" spans="3:7" ht="27" customHeight="1" x14ac:dyDescent="0.25">
      <c r="C100" s="5"/>
      <c r="D100" s="5"/>
      <c r="E100" s="17"/>
      <c r="F100" s="16"/>
      <c r="G100" s="15" t="str">
        <f t="shared" si="0"/>
        <v/>
      </c>
    </row>
    <row r="101" spans="3:7" ht="27" customHeight="1" x14ac:dyDescent="0.25">
      <c r="C101" s="5"/>
      <c r="D101" s="5"/>
      <c r="E101" s="17"/>
      <c r="F101" s="16"/>
      <c r="G101" s="15" t="str">
        <f t="shared" si="0"/>
        <v/>
      </c>
    </row>
    <row r="102" spans="3:7" ht="27" customHeight="1" x14ac:dyDescent="0.25">
      <c r="C102" s="5"/>
      <c r="D102" s="5"/>
      <c r="E102" s="17"/>
      <c r="F102" s="16"/>
      <c r="G102" s="15" t="str">
        <f t="shared" si="0"/>
        <v/>
      </c>
    </row>
    <row r="103" spans="3:7" ht="27" customHeight="1" x14ac:dyDescent="0.25">
      <c r="C103" s="5"/>
      <c r="D103" s="5"/>
      <c r="E103" s="17"/>
      <c r="F103" s="16"/>
      <c r="G103" s="15" t="str">
        <f t="shared" si="0"/>
        <v/>
      </c>
    </row>
    <row r="104" spans="3:7" ht="27" customHeight="1" x14ac:dyDescent="0.25">
      <c r="C104" s="5"/>
      <c r="D104" s="5"/>
      <c r="E104" s="17"/>
      <c r="F104" s="16"/>
      <c r="G104" s="15" t="str">
        <f t="shared" si="0"/>
        <v/>
      </c>
    </row>
    <row r="105" spans="3:7" ht="27" customHeight="1" x14ac:dyDescent="0.25">
      <c r="C105" s="5"/>
      <c r="D105" s="5"/>
      <c r="E105" s="17"/>
      <c r="F105" s="16"/>
      <c r="G105" s="15" t="str">
        <f t="shared" si="0"/>
        <v/>
      </c>
    </row>
    <row r="106" spans="3:7" ht="27" customHeight="1" x14ac:dyDescent="0.25">
      <c r="C106" s="5"/>
      <c r="D106" s="5"/>
      <c r="E106" s="17"/>
      <c r="F106" s="16"/>
      <c r="G106" s="15" t="str">
        <f t="shared" si="0"/>
        <v/>
      </c>
    </row>
    <row r="107" spans="3:7" ht="27" customHeight="1" x14ac:dyDescent="0.25">
      <c r="C107" s="5"/>
      <c r="D107" s="5"/>
      <c r="E107" s="17"/>
      <c r="F107" s="16"/>
      <c r="G107" s="15" t="str">
        <f t="shared" si="0"/>
        <v/>
      </c>
    </row>
    <row r="108" spans="3:7" ht="27" customHeight="1" x14ac:dyDescent="0.25">
      <c r="C108" s="5"/>
      <c r="D108" s="5"/>
      <c r="E108" s="17"/>
      <c r="F108" s="16"/>
      <c r="G108" s="15" t="str">
        <f t="shared" si="0"/>
        <v/>
      </c>
    </row>
    <row r="109" spans="3:7" ht="27" customHeight="1" x14ac:dyDescent="0.25">
      <c r="C109" s="5"/>
      <c r="D109" s="5"/>
      <c r="E109" s="17"/>
      <c r="F109" s="16"/>
      <c r="G109" s="15" t="str">
        <f t="shared" si="0"/>
        <v/>
      </c>
    </row>
    <row r="110" spans="3:7" ht="27" customHeight="1" x14ac:dyDescent="0.25">
      <c r="C110" s="5"/>
      <c r="D110" s="5"/>
      <c r="E110" s="17"/>
      <c r="F110" s="16"/>
      <c r="G110" s="15" t="str">
        <f t="shared" si="0"/>
        <v/>
      </c>
    </row>
    <row r="111" spans="3:7" ht="27" customHeight="1" x14ac:dyDescent="0.25">
      <c r="C111" s="5"/>
      <c r="D111" s="5"/>
      <c r="E111" s="17"/>
      <c r="F111" s="16"/>
      <c r="G111" s="15" t="str">
        <f t="shared" si="0"/>
        <v/>
      </c>
    </row>
    <row r="112" spans="3:7" ht="27" customHeight="1" x14ac:dyDescent="0.25">
      <c r="C112" s="5"/>
      <c r="D112" s="5"/>
      <c r="E112" s="17"/>
      <c r="F112" s="16"/>
      <c r="G112" s="15" t="str">
        <f t="shared" si="0"/>
        <v/>
      </c>
    </row>
    <row r="113" spans="3:7" ht="27" customHeight="1" x14ac:dyDescent="0.25">
      <c r="C113" s="5"/>
      <c r="D113" s="5"/>
      <c r="E113" s="17"/>
      <c r="F113" s="16"/>
      <c r="G113" s="15" t="str">
        <f t="shared" si="0"/>
        <v/>
      </c>
    </row>
    <row r="114" spans="3:7" ht="27" customHeight="1" x14ac:dyDescent="0.25">
      <c r="C114" s="5"/>
      <c r="D114" s="5"/>
      <c r="E114" s="17"/>
      <c r="F114" s="16"/>
      <c r="G114" s="15" t="str">
        <f t="shared" si="0"/>
        <v/>
      </c>
    </row>
    <row r="115" spans="3:7" ht="27" customHeight="1" x14ac:dyDescent="0.25">
      <c r="C115" s="5"/>
      <c r="D115" s="5"/>
      <c r="E115" s="17"/>
      <c r="F115" s="16"/>
      <c r="G115" s="15" t="str">
        <f t="shared" si="0"/>
        <v/>
      </c>
    </row>
    <row r="116" spans="3:7" ht="27" customHeight="1" x14ac:dyDescent="0.25">
      <c r="C116" s="5"/>
      <c r="D116" s="5"/>
      <c r="E116" s="17"/>
      <c r="F116" s="16"/>
      <c r="G116" s="15" t="str">
        <f t="shared" si="0"/>
        <v/>
      </c>
    </row>
    <row r="117" spans="3:7" ht="27" customHeight="1" x14ac:dyDescent="0.25">
      <c r="C117" s="5"/>
      <c r="D117" s="5"/>
      <c r="E117" s="17"/>
      <c r="F117" s="16"/>
      <c r="G117" s="15" t="str">
        <f t="shared" si="0"/>
        <v/>
      </c>
    </row>
    <row r="118" spans="3:7" ht="27" customHeight="1" x14ac:dyDescent="0.25">
      <c r="C118" s="5"/>
      <c r="D118" s="5"/>
      <c r="E118" s="17"/>
      <c r="F118" s="16"/>
      <c r="G118" s="15" t="str">
        <f t="shared" si="0"/>
        <v/>
      </c>
    </row>
    <row r="119" spans="3:7" ht="27" customHeight="1" x14ac:dyDescent="0.25">
      <c r="C119" s="5"/>
      <c r="D119" s="5"/>
      <c r="E119" s="17"/>
      <c r="F119" s="16"/>
      <c r="G119" s="15" t="str">
        <f t="shared" si="0"/>
        <v/>
      </c>
    </row>
    <row r="120" spans="3:7" ht="27" customHeight="1" x14ac:dyDescent="0.25">
      <c r="C120" s="5"/>
      <c r="D120" s="5"/>
      <c r="E120" s="17"/>
      <c r="F120" s="16"/>
      <c r="G120" s="15" t="str">
        <f t="shared" si="0"/>
        <v/>
      </c>
    </row>
    <row r="121" spans="3:7" ht="27" customHeight="1" x14ac:dyDescent="0.25">
      <c r="C121" s="5"/>
      <c r="D121" s="5"/>
      <c r="E121" s="17"/>
      <c r="F121" s="16"/>
      <c r="G121" s="15" t="str">
        <f t="shared" si="0"/>
        <v/>
      </c>
    </row>
    <row r="122" spans="3:7" ht="27" customHeight="1" x14ac:dyDescent="0.25">
      <c r="C122" s="5"/>
      <c r="D122" s="5"/>
      <c r="E122" s="17"/>
      <c r="F122" s="16"/>
      <c r="G122" s="15" t="str">
        <f t="shared" si="0"/>
        <v/>
      </c>
    </row>
    <row r="123" spans="3:7" ht="27" customHeight="1" x14ac:dyDescent="0.25">
      <c r="C123" s="5"/>
      <c r="D123" s="5"/>
      <c r="E123" s="17"/>
      <c r="F123" s="16"/>
      <c r="G123" s="15" t="str">
        <f t="shared" si="0"/>
        <v/>
      </c>
    </row>
    <row r="124" spans="3:7" ht="27" customHeight="1" x14ac:dyDescent="0.25">
      <c r="C124" s="5"/>
      <c r="D124" s="5"/>
      <c r="E124" s="17"/>
      <c r="F124" s="16"/>
      <c r="G124" s="15" t="str">
        <f t="shared" si="0"/>
        <v/>
      </c>
    </row>
    <row r="125" spans="3:7" ht="27" customHeight="1" x14ac:dyDescent="0.25">
      <c r="C125" s="5"/>
      <c r="D125" s="5"/>
      <c r="E125" s="17"/>
      <c r="F125" s="16"/>
      <c r="G125" s="15" t="str">
        <f t="shared" si="0"/>
        <v/>
      </c>
    </row>
    <row r="126" spans="3:7" ht="27" customHeight="1" x14ac:dyDescent="0.25">
      <c r="C126" s="5"/>
      <c r="D126" s="5"/>
      <c r="E126" s="17"/>
      <c r="F126" s="16"/>
      <c r="G126" s="15" t="str">
        <f t="shared" si="0"/>
        <v/>
      </c>
    </row>
    <row r="127" spans="3:7" ht="27" customHeight="1" x14ac:dyDescent="0.25">
      <c r="C127" s="5"/>
      <c r="D127" s="5"/>
      <c r="E127" s="17"/>
      <c r="F127" s="16"/>
      <c r="G127" s="15" t="str">
        <f t="shared" si="0"/>
        <v/>
      </c>
    </row>
    <row r="128" spans="3:7" ht="27" customHeight="1" x14ac:dyDescent="0.25">
      <c r="C128" s="5"/>
      <c r="D128" s="5"/>
      <c r="E128" s="17"/>
      <c r="F128" s="16"/>
      <c r="G128" s="15" t="str">
        <f t="shared" si="0"/>
        <v/>
      </c>
    </row>
    <row r="129" spans="3:7" ht="27" customHeight="1" x14ac:dyDescent="0.25">
      <c r="C129" s="5"/>
      <c r="D129" s="5"/>
      <c r="E129" s="17"/>
      <c r="F129" s="16"/>
      <c r="G129" s="15" t="str">
        <f t="shared" si="0"/>
        <v/>
      </c>
    </row>
    <row r="130" spans="3:7" ht="27" customHeight="1" x14ac:dyDescent="0.25">
      <c r="C130" s="5"/>
      <c r="D130" s="5"/>
      <c r="E130" s="17"/>
      <c r="F130" s="16"/>
      <c r="G130" s="15" t="str">
        <f t="shared" si="0"/>
        <v/>
      </c>
    </row>
    <row r="131" spans="3:7" ht="27" customHeight="1" x14ac:dyDescent="0.25">
      <c r="C131" s="5"/>
      <c r="D131" s="5"/>
      <c r="E131" s="17"/>
      <c r="F131" s="16"/>
      <c r="G131" s="15" t="str">
        <f t="shared" si="0"/>
        <v/>
      </c>
    </row>
    <row r="132" spans="3:7" ht="27" customHeight="1" x14ac:dyDescent="0.25">
      <c r="C132" s="5"/>
      <c r="D132" s="5"/>
      <c r="E132" s="17"/>
      <c r="F132" s="16"/>
      <c r="G132" s="15" t="str">
        <f t="shared" si="0"/>
        <v/>
      </c>
    </row>
    <row r="133" spans="3:7" ht="27" customHeight="1" x14ac:dyDescent="0.25">
      <c r="C133" s="5"/>
      <c r="D133" s="5"/>
      <c r="E133" s="17"/>
      <c r="F133" s="16"/>
      <c r="G133" s="15" t="str">
        <f t="shared" si="0"/>
        <v/>
      </c>
    </row>
    <row r="134" spans="3:7" ht="27" customHeight="1" x14ac:dyDescent="0.25">
      <c r="C134" s="5"/>
      <c r="D134" s="5"/>
      <c r="E134" s="17"/>
      <c r="F134" s="16"/>
      <c r="G134" s="15" t="str">
        <f t="shared" si="0"/>
        <v/>
      </c>
    </row>
    <row r="135" spans="3:7" ht="27" customHeight="1" x14ac:dyDescent="0.25">
      <c r="C135" s="5"/>
      <c r="D135" s="5"/>
      <c r="E135" s="17"/>
      <c r="F135" s="16"/>
      <c r="G135" s="15" t="str">
        <f t="shared" si="0"/>
        <v/>
      </c>
    </row>
    <row r="136" spans="3:7" ht="27" customHeight="1" x14ac:dyDescent="0.25">
      <c r="C136" s="5"/>
      <c r="D136" s="5"/>
      <c r="E136" s="17"/>
      <c r="F136" s="16"/>
      <c r="G136" s="15" t="str">
        <f t="shared" si="0"/>
        <v/>
      </c>
    </row>
    <row r="137" spans="3:7" ht="27" customHeight="1" x14ac:dyDescent="0.25">
      <c r="C137" s="5"/>
      <c r="D137" s="5"/>
      <c r="E137" s="17"/>
      <c r="F137" s="16"/>
      <c r="G137" s="15" t="str">
        <f t="shared" si="0"/>
        <v/>
      </c>
    </row>
    <row r="138" spans="3:7" ht="27" customHeight="1" x14ac:dyDescent="0.25">
      <c r="C138" s="5"/>
      <c r="D138" s="5"/>
      <c r="E138" s="17"/>
      <c r="F138" s="16"/>
      <c r="G138" s="15" t="str">
        <f t="shared" si="0"/>
        <v/>
      </c>
    </row>
    <row r="139" spans="3:7" ht="27" customHeight="1" x14ac:dyDescent="0.25">
      <c r="C139" s="5"/>
      <c r="D139" s="5"/>
      <c r="E139" s="17"/>
      <c r="F139" s="16"/>
      <c r="G139" s="15" t="str">
        <f t="shared" si="0"/>
        <v/>
      </c>
    </row>
    <row r="140" spans="3:7" ht="27" customHeight="1" x14ac:dyDescent="0.25">
      <c r="C140" s="5"/>
      <c r="D140" s="5"/>
      <c r="E140" s="17"/>
      <c r="F140" s="16"/>
      <c r="G140" s="15" t="str">
        <f t="shared" si="0"/>
        <v/>
      </c>
    </row>
    <row r="141" spans="3:7" ht="27" customHeight="1" x14ac:dyDescent="0.25">
      <c r="C141" s="5"/>
      <c r="D141" s="5"/>
      <c r="E141" s="17"/>
      <c r="F141" s="16"/>
      <c r="G141" s="15" t="str">
        <f t="shared" si="0"/>
        <v/>
      </c>
    </row>
    <row r="142" spans="3:7" ht="27" customHeight="1" x14ac:dyDescent="0.25">
      <c r="C142" s="5"/>
      <c r="D142" s="5"/>
      <c r="E142" s="17"/>
      <c r="F142" s="16"/>
      <c r="G142" s="15" t="str">
        <f t="shared" si="0"/>
        <v/>
      </c>
    </row>
    <row r="143" spans="3:7" ht="27" customHeight="1" x14ac:dyDescent="0.25">
      <c r="C143" s="5"/>
      <c r="D143" s="5"/>
      <c r="E143" s="17"/>
      <c r="F143" s="16"/>
      <c r="G143" s="15" t="str">
        <f t="shared" si="0"/>
        <v/>
      </c>
    </row>
    <row r="144" spans="3:7" ht="27" customHeight="1" x14ac:dyDescent="0.25">
      <c r="C144" s="5"/>
      <c r="D144" s="5"/>
      <c r="E144" s="17"/>
      <c r="F144" s="16"/>
      <c r="G144" s="15" t="str">
        <f t="shared" si="0"/>
        <v/>
      </c>
    </row>
    <row r="145" spans="3:7" ht="27" customHeight="1" x14ac:dyDescent="0.25">
      <c r="C145" s="5"/>
      <c r="D145" s="5"/>
      <c r="E145" s="17"/>
      <c r="F145" s="16"/>
      <c r="G145" s="15" t="str">
        <f t="shared" si="0"/>
        <v/>
      </c>
    </row>
    <row r="146" spans="3:7" ht="27" customHeight="1" x14ac:dyDescent="0.25">
      <c r="C146" s="5"/>
      <c r="D146" s="5"/>
      <c r="E146" s="17"/>
      <c r="F146" s="16"/>
      <c r="G146" s="15" t="str">
        <f t="shared" si="0"/>
        <v/>
      </c>
    </row>
    <row r="147" spans="3:7" ht="27" customHeight="1" x14ac:dyDescent="0.25">
      <c r="C147" s="5"/>
      <c r="D147" s="5"/>
      <c r="E147" s="17"/>
      <c r="F147" s="16"/>
      <c r="G147" s="15" t="str">
        <f t="shared" si="0"/>
        <v/>
      </c>
    </row>
    <row r="148" spans="3:7" ht="27" customHeight="1" x14ac:dyDescent="0.25">
      <c r="C148" s="5"/>
      <c r="D148" s="5"/>
      <c r="E148" s="17"/>
      <c r="F148" s="16"/>
      <c r="G148" s="15" t="str">
        <f t="shared" si="0"/>
        <v/>
      </c>
    </row>
    <row r="149" spans="3:7" ht="27" customHeight="1" x14ac:dyDescent="0.25">
      <c r="C149" s="5"/>
      <c r="D149" s="5"/>
      <c r="E149" s="17"/>
      <c r="F149" s="16"/>
      <c r="G149" s="15" t="str">
        <f t="shared" si="0"/>
        <v/>
      </c>
    </row>
    <row r="150" spans="3:7" ht="27" customHeight="1" x14ac:dyDescent="0.25">
      <c r="C150" s="5"/>
      <c r="D150" s="5"/>
      <c r="E150" s="17"/>
      <c r="F150" s="16"/>
      <c r="G150" s="15" t="str">
        <f t="shared" si="0"/>
        <v/>
      </c>
    </row>
    <row r="151" spans="3:7" ht="27" customHeight="1" x14ac:dyDescent="0.25">
      <c r="C151" s="5"/>
      <c r="D151" s="5"/>
      <c r="E151" s="17"/>
      <c r="F151" s="16"/>
      <c r="G151" s="15" t="str">
        <f t="shared" si="0"/>
        <v/>
      </c>
    </row>
    <row r="152" spans="3:7" ht="27" customHeight="1" x14ac:dyDescent="0.25">
      <c r="C152" s="5"/>
      <c r="D152" s="5"/>
      <c r="E152" s="17"/>
      <c r="F152" s="16"/>
      <c r="G152" s="15" t="str">
        <f t="shared" si="0"/>
        <v/>
      </c>
    </row>
    <row r="153" spans="3:7" ht="27" customHeight="1" x14ac:dyDescent="0.25">
      <c r="C153" s="5"/>
      <c r="D153" s="5"/>
      <c r="E153" s="17"/>
      <c r="F153" s="16"/>
      <c r="G153" s="15" t="str">
        <f t="shared" si="0"/>
        <v/>
      </c>
    </row>
    <row r="154" spans="3:7" ht="27" customHeight="1" x14ac:dyDescent="0.25">
      <c r="C154" s="5"/>
      <c r="D154" s="5"/>
      <c r="E154" s="17"/>
      <c r="F154" s="16"/>
      <c r="G154" s="15" t="str">
        <f t="shared" si="0"/>
        <v/>
      </c>
    </row>
    <row r="155" spans="3:7" ht="27" customHeight="1" x14ac:dyDescent="0.25">
      <c r="C155" s="5"/>
      <c r="D155" s="5"/>
      <c r="E155" s="17"/>
      <c r="F155" s="16"/>
      <c r="G155" s="15" t="str">
        <f t="shared" si="0"/>
        <v/>
      </c>
    </row>
    <row r="156" spans="3:7" ht="27" customHeight="1" x14ac:dyDescent="0.25">
      <c r="C156" s="5"/>
      <c r="D156" s="5"/>
      <c r="E156" s="17"/>
      <c r="F156" s="16"/>
      <c r="G156" s="15" t="str">
        <f t="shared" si="0"/>
        <v/>
      </c>
    </row>
    <row r="157" spans="3:7" ht="27" customHeight="1" x14ac:dyDescent="0.25">
      <c r="C157" s="5"/>
      <c r="D157" s="5"/>
      <c r="E157" s="17"/>
      <c r="F157" s="16"/>
      <c r="G157" s="15" t="str">
        <f t="shared" si="0"/>
        <v/>
      </c>
    </row>
    <row r="158" spans="3:7" ht="27" customHeight="1" x14ac:dyDescent="0.25">
      <c r="C158" s="5"/>
      <c r="D158" s="5"/>
      <c r="E158" s="17"/>
      <c r="F158" s="16"/>
      <c r="G158" s="15" t="str">
        <f t="shared" si="0"/>
        <v/>
      </c>
    </row>
    <row r="159" spans="3:7" ht="27" customHeight="1" x14ac:dyDescent="0.25">
      <c r="C159" s="5"/>
      <c r="D159" s="5"/>
      <c r="E159" s="17"/>
      <c r="F159" s="16"/>
      <c r="G159" s="15" t="str">
        <f t="shared" si="0"/>
        <v/>
      </c>
    </row>
    <row r="160" spans="3:7" ht="27" customHeight="1" x14ac:dyDescent="0.25">
      <c r="C160" s="5"/>
      <c r="D160" s="5"/>
      <c r="E160" s="17"/>
      <c r="F160" s="16"/>
      <c r="G160" s="15" t="str">
        <f t="shared" si="0"/>
        <v/>
      </c>
    </row>
    <row r="161" spans="3:7" ht="27" customHeight="1" x14ac:dyDescent="0.25">
      <c r="C161" s="5"/>
      <c r="D161" s="5"/>
      <c r="E161" s="17"/>
      <c r="F161" s="16"/>
      <c r="G161" s="15" t="str">
        <f t="shared" si="0"/>
        <v/>
      </c>
    </row>
    <row r="162" spans="3:7" ht="27" customHeight="1" x14ac:dyDescent="0.25">
      <c r="C162" s="5"/>
      <c r="D162" s="5"/>
      <c r="E162" s="17"/>
      <c r="F162" s="16"/>
      <c r="G162" s="15" t="str">
        <f t="shared" si="0"/>
        <v/>
      </c>
    </row>
    <row r="163" spans="3:7" ht="27" customHeight="1" x14ac:dyDescent="0.25">
      <c r="C163" s="5"/>
      <c r="D163" s="5"/>
      <c r="E163" s="17"/>
      <c r="F163" s="16"/>
      <c r="G163" s="15" t="str">
        <f t="shared" si="0"/>
        <v/>
      </c>
    </row>
    <row r="164" spans="3:7" ht="27" customHeight="1" x14ac:dyDescent="0.25">
      <c r="C164" s="5"/>
      <c r="D164" s="5"/>
      <c r="E164" s="17"/>
      <c r="F164" s="16"/>
      <c r="G164" s="15" t="str">
        <f t="shared" si="0"/>
        <v/>
      </c>
    </row>
    <row r="165" spans="3:7" ht="27" customHeight="1" x14ac:dyDescent="0.25">
      <c r="C165" s="5"/>
      <c r="D165" s="5"/>
      <c r="E165" s="17"/>
      <c r="F165" s="16"/>
      <c r="G165" s="15" t="str">
        <f t="shared" si="0"/>
        <v/>
      </c>
    </row>
    <row r="166" spans="3:7" ht="27" customHeight="1" x14ac:dyDescent="0.25">
      <c r="C166" s="5"/>
      <c r="D166" s="5"/>
      <c r="E166" s="17"/>
      <c r="F166" s="16"/>
      <c r="G166" s="15" t="str">
        <f t="shared" si="0"/>
        <v/>
      </c>
    </row>
    <row r="167" spans="3:7" ht="27" customHeight="1" x14ac:dyDescent="0.25">
      <c r="C167" s="5"/>
      <c r="D167" s="5"/>
      <c r="E167" s="17"/>
      <c r="F167" s="16"/>
      <c r="G167" s="15" t="str">
        <f t="shared" si="0"/>
        <v/>
      </c>
    </row>
    <row r="168" spans="3:7" ht="27" customHeight="1" x14ac:dyDescent="0.25">
      <c r="C168" s="5"/>
      <c r="D168" s="5"/>
      <c r="E168" s="17"/>
      <c r="F168" s="16"/>
      <c r="G168" s="15" t="str">
        <f t="shared" si="0"/>
        <v/>
      </c>
    </row>
    <row r="169" spans="3:7" ht="27" customHeight="1" x14ac:dyDescent="0.25">
      <c r="C169" s="5"/>
      <c r="D169" s="5"/>
      <c r="E169" s="17"/>
      <c r="F169" s="16"/>
      <c r="G169" s="15" t="str">
        <f t="shared" si="0"/>
        <v/>
      </c>
    </row>
    <row r="170" spans="3:7" ht="27" customHeight="1" x14ac:dyDescent="0.25">
      <c r="C170" s="5"/>
      <c r="D170" s="5"/>
      <c r="E170" s="17"/>
      <c r="F170" s="16"/>
      <c r="G170" s="15" t="str">
        <f t="shared" si="0"/>
        <v/>
      </c>
    </row>
    <row r="171" spans="3:7" ht="27" customHeight="1" x14ac:dyDescent="0.25">
      <c r="C171" s="5"/>
      <c r="D171" s="5"/>
      <c r="E171" s="17"/>
      <c r="F171" s="16"/>
      <c r="G171" s="15" t="str">
        <f t="shared" si="0"/>
        <v/>
      </c>
    </row>
    <row r="172" spans="3:7" ht="27" customHeight="1" x14ac:dyDescent="0.25">
      <c r="C172" s="5"/>
      <c r="D172" s="5"/>
      <c r="E172" s="17"/>
      <c r="F172" s="16"/>
      <c r="G172" s="15" t="str">
        <f t="shared" si="0"/>
        <v/>
      </c>
    </row>
    <row r="173" spans="3:7" ht="27" customHeight="1" x14ac:dyDescent="0.25">
      <c r="C173" s="5"/>
      <c r="D173" s="5"/>
      <c r="E173" s="17"/>
      <c r="F173" s="16"/>
      <c r="G173" s="15" t="str">
        <f t="shared" si="0"/>
        <v/>
      </c>
    </row>
    <row r="174" spans="3:7" ht="27" customHeight="1" x14ac:dyDescent="0.25">
      <c r="C174" s="5"/>
      <c r="D174" s="5"/>
      <c r="E174" s="17"/>
      <c r="F174" s="16"/>
      <c r="G174" s="15" t="str">
        <f t="shared" si="0"/>
        <v/>
      </c>
    </row>
    <row r="175" spans="3:7" ht="27" customHeight="1" x14ac:dyDescent="0.25">
      <c r="C175" s="5"/>
      <c r="D175" s="5"/>
      <c r="E175" s="17"/>
      <c r="F175" s="16"/>
      <c r="G175" s="15" t="str">
        <f t="shared" si="0"/>
        <v/>
      </c>
    </row>
    <row r="176" spans="3:7" ht="27" customHeight="1" x14ac:dyDescent="0.25">
      <c r="C176" s="5"/>
      <c r="D176" s="5"/>
      <c r="E176" s="17"/>
      <c r="F176" s="16"/>
      <c r="G176" s="15" t="str">
        <f t="shared" si="0"/>
        <v/>
      </c>
    </row>
    <row r="177" spans="3:7" ht="27" customHeight="1" x14ac:dyDescent="0.25">
      <c r="C177" s="5"/>
      <c r="D177" s="5"/>
      <c r="E177" s="17"/>
      <c r="F177" s="16"/>
      <c r="G177" s="15" t="str">
        <f t="shared" si="0"/>
        <v/>
      </c>
    </row>
    <row r="178" spans="3:7" ht="27" customHeight="1" x14ac:dyDescent="0.25">
      <c r="C178" s="5"/>
      <c r="D178" s="5"/>
      <c r="E178" s="17"/>
      <c r="F178" s="16"/>
      <c r="G178" s="15" t="str">
        <f t="shared" si="0"/>
        <v/>
      </c>
    </row>
    <row r="179" spans="3:7" ht="27" customHeight="1" x14ac:dyDescent="0.25">
      <c r="C179" s="5"/>
      <c r="D179" s="5"/>
      <c r="E179" s="17"/>
      <c r="F179" s="16"/>
      <c r="G179" s="15" t="str">
        <f t="shared" si="0"/>
        <v/>
      </c>
    </row>
    <row r="180" spans="3:7" ht="27" customHeight="1" x14ac:dyDescent="0.25">
      <c r="C180" s="5"/>
      <c r="D180" s="5"/>
      <c r="E180" s="17"/>
      <c r="F180" s="16"/>
      <c r="G180" s="15" t="str">
        <f t="shared" si="0"/>
        <v/>
      </c>
    </row>
    <row r="181" spans="3:7" ht="27" customHeight="1" x14ac:dyDescent="0.25">
      <c r="C181" s="5"/>
      <c r="D181" s="5"/>
      <c r="E181" s="17"/>
      <c r="F181" s="16"/>
      <c r="G181" s="15" t="str">
        <f t="shared" si="0"/>
        <v/>
      </c>
    </row>
    <row r="182" spans="3:7" ht="27" customHeight="1" x14ac:dyDescent="0.25">
      <c r="C182" s="5"/>
      <c r="D182" s="5"/>
      <c r="E182" s="17"/>
      <c r="F182" s="16"/>
      <c r="G182" s="15" t="str">
        <f t="shared" si="0"/>
        <v/>
      </c>
    </row>
    <row r="183" spans="3:7" ht="27" customHeight="1" x14ac:dyDescent="0.25">
      <c r="C183" s="5"/>
      <c r="D183" s="5"/>
      <c r="E183" s="17"/>
      <c r="F183" s="16"/>
      <c r="G183" s="15" t="str">
        <f t="shared" si="0"/>
        <v/>
      </c>
    </row>
    <row r="184" spans="3:7" ht="27" customHeight="1" x14ac:dyDescent="0.25">
      <c r="C184" s="5"/>
      <c r="D184" s="5"/>
      <c r="E184" s="17"/>
      <c r="F184" s="16"/>
      <c r="G184" s="15" t="str">
        <f t="shared" si="0"/>
        <v/>
      </c>
    </row>
    <row r="185" spans="3:7" ht="27" customHeight="1" x14ac:dyDescent="0.25">
      <c r="C185" s="5"/>
      <c r="D185" s="5"/>
      <c r="E185" s="17"/>
      <c r="F185" s="16"/>
      <c r="G185" s="15" t="str">
        <f t="shared" si="0"/>
        <v/>
      </c>
    </row>
    <row r="186" spans="3:7" ht="27" customHeight="1" x14ac:dyDescent="0.25">
      <c r="C186" s="5"/>
      <c r="D186" s="5"/>
      <c r="E186" s="17"/>
      <c r="F186" s="16"/>
      <c r="G186" s="15" t="str">
        <f t="shared" si="0"/>
        <v/>
      </c>
    </row>
    <row r="187" spans="3:7" ht="27" customHeight="1" x14ac:dyDescent="0.25">
      <c r="C187" s="5"/>
      <c r="D187" s="5"/>
      <c r="E187" s="17"/>
      <c r="F187" s="16"/>
      <c r="G187" s="15" t="str">
        <f t="shared" si="0"/>
        <v/>
      </c>
    </row>
    <row r="188" spans="3:7" ht="27" customHeight="1" x14ac:dyDescent="0.25">
      <c r="C188" s="5"/>
      <c r="D188" s="5"/>
      <c r="E188" s="17"/>
      <c r="F188" s="16"/>
      <c r="G188" s="15" t="str">
        <f t="shared" si="0"/>
        <v/>
      </c>
    </row>
    <row r="189" spans="3:7" ht="27" customHeight="1" x14ac:dyDescent="0.25">
      <c r="C189" s="5"/>
      <c r="D189" s="5"/>
      <c r="E189" s="17"/>
      <c r="F189" s="16"/>
      <c r="G189" s="15" t="str">
        <f t="shared" si="0"/>
        <v/>
      </c>
    </row>
    <row r="190" spans="3:7" ht="27" customHeight="1" x14ac:dyDescent="0.25">
      <c r="C190" s="5"/>
      <c r="D190" s="5"/>
      <c r="E190" s="17"/>
      <c r="F190" s="16"/>
      <c r="G190" s="15" t="str">
        <f t="shared" si="0"/>
        <v/>
      </c>
    </row>
    <row r="191" spans="3:7" ht="27" customHeight="1" x14ac:dyDescent="0.25">
      <c r="C191" s="5"/>
      <c r="D191" s="5"/>
      <c r="E191" s="17"/>
      <c r="F191" s="16"/>
      <c r="G191" s="15" t="str">
        <f t="shared" si="0"/>
        <v/>
      </c>
    </row>
    <row r="192" spans="3:7" ht="27" customHeight="1" x14ac:dyDescent="0.25">
      <c r="C192" s="5"/>
      <c r="D192" s="5"/>
      <c r="E192" s="17"/>
      <c r="F192" s="16"/>
      <c r="G192" s="15" t="str">
        <f t="shared" si="0"/>
        <v/>
      </c>
    </row>
    <row r="193" spans="3:7" ht="27" customHeight="1" x14ac:dyDescent="0.25">
      <c r="C193" s="5"/>
      <c r="D193" s="5"/>
      <c r="E193" s="17"/>
      <c r="F193" s="16"/>
      <c r="G193" s="15" t="str">
        <f t="shared" si="0"/>
        <v/>
      </c>
    </row>
    <row r="194" spans="3:7" ht="27" customHeight="1" x14ac:dyDescent="0.25">
      <c r="C194" s="5"/>
      <c r="D194" s="5"/>
      <c r="E194" s="17"/>
      <c r="F194" s="16"/>
      <c r="G194" s="15" t="str">
        <f t="shared" si="0"/>
        <v/>
      </c>
    </row>
    <row r="195" spans="3:7" ht="27" customHeight="1" x14ac:dyDescent="0.25">
      <c r="C195" s="5"/>
      <c r="D195" s="5"/>
      <c r="E195" s="17"/>
      <c r="F195" s="16"/>
      <c r="G195" s="15" t="str">
        <f t="shared" si="0"/>
        <v/>
      </c>
    </row>
    <row r="196" spans="3:7" ht="27" customHeight="1" x14ac:dyDescent="0.25">
      <c r="C196" s="5"/>
      <c r="D196" s="5"/>
      <c r="E196" s="17"/>
      <c r="F196" s="16"/>
      <c r="G196" s="15" t="str">
        <f t="shared" si="0"/>
        <v/>
      </c>
    </row>
    <row r="197" spans="3:7" ht="27" customHeight="1" x14ac:dyDescent="0.25">
      <c r="C197" s="5"/>
      <c r="D197" s="5"/>
      <c r="E197" s="17"/>
      <c r="F197" s="16"/>
      <c r="G197" s="15" t="str">
        <f t="shared" si="0"/>
        <v/>
      </c>
    </row>
    <row r="198" spans="3:7" ht="27" customHeight="1" x14ac:dyDescent="0.25">
      <c r="C198" s="5"/>
      <c r="D198" s="5"/>
      <c r="E198" s="17"/>
      <c r="F198" s="16"/>
      <c r="G198" s="15" t="str">
        <f t="shared" si="0"/>
        <v/>
      </c>
    </row>
    <row r="199" spans="3:7" ht="27" customHeight="1" x14ac:dyDescent="0.25">
      <c r="C199" s="5"/>
      <c r="D199" s="5"/>
      <c r="E199" s="17"/>
      <c r="F199" s="16"/>
      <c r="G199" s="15" t="str">
        <f t="shared" si="0"/>
        <v/>
      </c>
    </row>
    <row r="200" spans="3:7" ht="27" customHeight="1" x14ac:dyDescent="0.25">
      <c r="C200" s="5"/>
      <c r="D200" s="5"/>
      <c r="E200" s="17"/>
      <c r="F200" s="16"/>
      <c r="G200" s="15" t="str">
        <f t="shared" si="0"/>
        <v/>
      </c>
    </row>
    <row r="201" spans="3:7" ht="27" customHeight="1" x14ac:dyDescent="0.25">
      <c r="C201" s="5"/>
      <c r="D201" s="5"/>
      <c r="E201" s="17"/>
      <c r="F201" s="16"/>
      <c r="G201" s="15" t="str">
        <f t="shared" si="0"/>
        <v/>
      </c>
    </row>
    <row r="202" spans="3:7" ht="27" customHeight="1" x14ac:dyDescent="0.25">
      <c r="C202" s="5"/>
      <c r="D202" s="5"/>
      <c r="E202" s="17"/>
      <c r="F202" s="16"/>
      <c r="G202" s="15" t="str">
        <f t="shared" si="0"/>
        <v/>
      </c>
    </row>
    <row r="203" spans="3:7" ht="27" customHeight="1" x14ac:dyDescent="0.25">
      <c r="C203" s="5"/>
      <c r="D203" s="5"/>
      <c r="E203" s="17"/>
      <c r="F203" s="16"/>
      <c r="G203" s="15" t="str">
        <f t="shared" si="0"/>
        <v/>
      </c>
    </row>
    <row r="204" spans="3:7" ht="27" customHeight="1" x14ac:dyDescent="0.25">
      <c r="C204" s="5"/>
      <c r="D204" s="5"/>
      <c r="E204" s="17"/>
      <c r="F204" s="16"/>
      <c r="G204" s="15" t="str">
        <f t="shared" si="0"/>
        <v/>
      </c>
    </row>
    <row r="205" spans="3:7" ht="27" customHeight="1" x14ac:dyDescent="0.25">
      <c r="C205" s="5"/>
      <c r="D205" s="5"/>
      <c r="E205" s="17"/>
      <c r="F205" s="16"/>
      <c r="G205" s="15" t="str">
        <f t="shared" si="0"/>
        <v/>
      </c>
    </row>
    <row r="206" spans="3:7" ht="27" customHeight="1" x14ac:dyDescent="0.25">
      <c r="C206" s="5"/>
      <c r="D206" s="5"/>
      <c r="E206" s="17"/>
      <c r="F206" s="16"/>
      <c r="G206" s="15" t="str">
        <f t="shared" si="0"/>
        <v/>
      </c>
    </row>
    <row r="207" spans="3:7" ht="27" customHeight="1" x14ac:dyDescent="0.25">
      <c r="C207" s="5"/>
      <c r="D207" s="5"/>
      <c r="E207" s="17"/>
      <c r="F207" s="16"/>
      <c r="G207" s="15" t="str">
        <f t="shared" si="0"/>
        <v/>
      </c>
    </row>
    <row r="208" spans="3:7" ht="27" customHeight="1" x14ac:dyDescent="0.25">
      <c r="C208" s="5"/>
      <c r="D208" s="5"/>
      <c r="E208" s="17"/>
      <c r="F208" s="16"/>
      <c r="G208" s="15" t="str">
        <f t="shared" si="0"/>
        <v/>
      </c>
    </row>
    <row r="209" spans="3:7" ht="27" customHeight="1" x14ac:dyDescent="0.25">
      <c r="C209" s="5"/>
      <c r="D209" s="5"/>
      <c r="E209" s="17"/>
      <c r="F209" s="16"/>
      <c r="G209" s="15" t="str">
        <f t="shared" si="0"/>
        <v/>
      </c>
    </row>
    <row r="210" spans="3:7" ht="27" customHeight="1" x14ac:dyDescent="0.25">
      <c r="C210" s="5"/>
      <c r="D210" s="5"/>
      <c r="E210" s="17"/>
      <c r="F210" s="16"/>
      <c r="G210" s="15" t="str">
        <f t="shared" si="0"/>
        <v/>
      </c>
    </row>
    <row r="211" spans="3:7" ht="27" customHeight="1" x14ac:dyDescent="0.25">
      <c r="C211" s="5"/>
      <c r="D211" s="5"/>
      <c r="E211" s="17"/>
      <c r="F211" s="16"/>
      <c r="G211" s="15" t="str">
        <f t="shared" si="0"/>
        <v/>
      </c>
    </row>
    <row r="212" spans="3:7" ht="27" customHeight="1" x14ac:dyDescent="0.25">
      <c r="C212" s="5"/>
      <c r="D212" s="5"/>
      <c r="E212" s="17"/>
      <c r="F212" s="16"/>
      <c r="G212" s="15" t="str">
        <f t="shared" si="0"/>
        <v/>
      </c>
    </row>
    <row r="213" spans="3:7" ht="27" customHeight="1" x14ac:dyDescent="0.25">
      <c r="C213" s="5"/>
      <c r="D213" s="5"/>
      <c r="E213" s="17"/>
      <c r="F213" s="16"/>
      <c r="G213" s="15" t="str">
        <f t="shared" si="0"/>
        <v/>
      </c>
    </row>
    <row r="214" spans="3:7" ht="27" customHeight="1" x14ac:dyDescent="0.25">
      <c r="C214" s="5"/>
      <c r="D214" s="5"/>
      <c r="E214" s="17"/>
      <c r="F214" s="16"/>
      <c r="G214" s="15" t="str">
        <f t="shared" si="0"/>
        <v/>
      </c>
    </row>
    <row r="215" spans="3:7" ht="27" customHeight="1" x14ac:dyDescent="0.25">
      <c r="C215" s="5"/>
      <c r="D215" s="5"/>
      <c r="E215" s="17"/>
      <c r="F215" s="16"/>
      <c r="G215" s="15" t="str">
        <f t="shared" si="0"/>
        <v/>
      </c>
    </row>
    <row r="216" spans="3:7" ht="27" customHeight="1" x14ac:dyDescent="0.25">
      <c r="C216" s="5"/>
      <c r="D216" s="5"/>
      <c r="E216" s="17"/>
      <c r="F216" s="16"/>
      <c r="G216" s="15" t="str">
        <f t="shared" si="0"/>
        <v/>
      </c>
    </row>
    <row r="217" spans="3:7" ht="27" customHeight="1" x14ac:dyDescent="0.25">
      <c r="C217" s="5"/>
      <c r="D217" s="5"/>
      <c r="E217" s="17"/>
      <c r="F217" s="16"/>
      <c r="G217" s="15" t="str">
        <f t="shared" si="0"/>
        <v/>
      </c>
    </row>
    <row r="218" spans="3:7" ht="27" customHeight="1" x14ac:dyDescent="0.25">
      <c r="C218" s="5"/>
      <c r="D218" s="5"/>
      <c r="E218" s="17"/>
      <c r="F218" s="16"/>
      <c r="G218" s="15" t="str">
        <f t="shared" si="0"/>
        <v/>
      </c>
    </row>
    <row r="219" spans="3:7" ht="27" customHeight="1" x14ac:dyDescent="0.25">
      <c r="C219" s="5"/>
      <c r="D219" s="5"/>
      <c r="E219" s="17"/>
      <c r="F219" s="16"/>
      <c r="G219" s="15" t="str">
        <f t="shared" si="0"/>
        <v/>
      </c>
    </row>
    <row r="220" spans="3:7" ht="27" customHeight="1" x14ac:dyDescent="0.25">
      <c r="C220" s="5"/>
      <c r="D220" s="5"/>
      <c r="E220" s="17"/>
      <c r="F220" s="16"/>
      <c r="G220" s="15" t="str">
        <f t="shared" si="0"/>
        <v/>
      </c>
    </row>
    <row r="221" spans="3:7" ht="27" customHeight="1" x14ac:dyDescent="0.25">
      <c r="C221" s="5"/>
      <c r="D221" s="5"/>
      <c r="E221" s="17"/>
      <c r="F221" s="16"/>
      <c r="G221" s="15" t="str">
        <f t="shared" si="0"/>
        <v/>
      </c>
    </row>
    <row r="222" spans="3:7" ht="27" customHeight="1" x14ac:dyDescent="0.25">
      <c r="C222" s="5"/>
      <c r="D222" s="5"/>
      <c r="E222" s="17"/>
      <c r="F222" s="16"/>
      <c r="G222" s="15" t="str">
        <f t="shared" si="0"/>
        <v/>
      </c>
    </row>
    <row r="223" spans="3:7" ht="27" customHeight="1" x14ac:dyDescent="0.25">
      <c r="C223" s="5"/>
      <c r="D223" s="5"/>
      <c r="E223" s="17"/>
      <c r="F223" s="16"/>
      <c r="G223" s="15" t="str">
        <f t="shared" si="0"/>
        <v/>
      </c>
    </row>
    <row r="224" spans="3:7" ht="27" customHeight="1" x14ac:dyDescent="0.25">
      <c r="C224" s="5"/>
      <c r="D224" s="5"/>
      <c r="E224" s="17"/>
      <c r="F224" s="16"/>
      <c r="G224" s="15" t="str">
        <f t="shared" si="0"/>
        <v/>
      </c>
    </row>
    <row r="225" spans="3:7" ht="27" customHeight="1" x14ac:dyDescent="0.25">
      <c r="C225" s="5"/>
      <c r="D225" s="5"/>
      <c r="E225" s="17"/>
      <c r="F225" s="16"/>
      <c r="G225" s="15" t="str">
        <f t="shared" si="0"/>
        <v/>
      </c>
    </row>
    <row r="226" spans="3:7" ht="27" customHeight="1" x14ac:dyDescent="0.25">
      <c r="C226" s="5"/>
      <c r="D226" s="5"/>
      <c r="E226" s="17"/>
      <c r="F226" s="16"/>
      <c r="G226" s="15" t="str">
        <f t="shared" si="0"/>
        <v/>
      </c>
    </row>
    <row r="227" spans="3:7" ht="27" customHeight="1" x14ac:dyDescent="0.25">
      <c r="C227" s="5"/>
      <c r="D227" s="5"/>
      <c r="E227" s="17"/>
      <c r="F227" s="16"/>
      <c r="G227" s="15" t="str">
        <f t="shared" si="0"/>
        <v/>
      </c>
    </row>
    <row r="228" spans="3:7" ht="27" customHeight="1" x14ac:dyDescent="0.25">
      <c r="C228" s="5"/>
      <c r="D228" s="5"/>
      <c r="E228" s="17"/>
      <c r="F228" s="16"/>
      <c r="G228" s="15" t="str">
        <f t="shared" si="0"/>
        <v/>
      </c>
    </row>
    <row r="229" spans="3:7" ht="27" customHeight="1" x14ac:dyDescent="0.25">
      <c r="C229" s="5"/>
      <c r="D229" s="5"/>
      <c r="E229" s="17"/>
      <c r="F229" s="16"/>
      <c r="G229" s="15" t="str">
        <f t="shared" si="0"/>
        <v/>
      </c>
    </row>
    <row r="230" spans="3:7" ht="27" customHeight="1" x14ac:dyDescent="0.25">
      <c r="C230" s="5"/>
      <c r="D230" s="5"/>
      <c r="E230" s="17"/>
      <c r="F230" s="16"/>
      <c r="G230" s="15" t="str">
        <f t="shared" si="0"/>
        <v/>
      </c>
    </row>
    <row r="231" spans="3:7" ht="27" customHeight="1" x14ac:dyDescent="0.25">
      <c r="C231" s="5"/>
      <c r="D231" s="5"/>
      <c r="E231" s="17"/>
      <c r="F231" s="16"/>
      <c r="G231" s="15" t="str">
        <f t="shared" si="0"/>
        <v/>
      </c>
    </row>
    <row r="232" spans="3:7" ht="27" customHeight="1" x14ac:dyDescent="0.25">
      <c r="C232" s="5"/>
      <c r="D232" s="5"/>
      <c r="E232" s="17"/>
      <c r="F232" s="16"/>
      <c r="G232" s="15" t="str">
        <f t="shared" si="0"/>
        <v/>
      </c>
    </row>
    <row r="233" spans="3:7" ht="27" customHeight="1" x14ac:dyDescent="0.25">
      <c r="C233" s="5"/>
      <c r="D233" s="5"/>
      <c r="E233" s="17"/>
      <c r="F233" s="16"/>
      <c r="G233" s="15" t="str">
        <f t="shared" si="0"/>
        <v/>
      </c>
    </row>
    <row r="234" spans="3:7" ht="27" customHeight="1" x14ac:dyDescent="0.25">
      <c r="C234" s="5"/>
      <c r="D234" s="5"/>
      <c r="E234" s="17"/>
      <c r="F234" s="16"/>
      <c r="G234" s="15" t="str">
        <f t="shared" si="0"/>
        <v/>
      </c>
    </row>
    <row r="235" spans="3:7" ht="27" customHeight="1" x14ac:dyDescent="0.25">
      <c r="C235" s="5"/>
      <c r="D235" s="5"/>
      <c r="E235" s="17"/>
      <c r="F235" s="16"/>
      <c r="G235" s="15" t="str">
        <f t="shared" si="0"/>
        <v/>
      </c>
    </row>
    <row r="236" spans="3:7" ht="27" customHeight="1" x14ac:dyDescent="0.25">
      <c r="C236" s="5"/>
      <c r="D236" s="5"/>
      <c r="E236" s="17"/>
      <c r="F236" s="16"/>
      <c r="G236" s="15" t="str">
        <f t="shared" si="0"/>
        <v/>
      </c>
    </row>
    <row r="237" spans="3:7" ht="27" customHeight="1" x14ac:dyDescent="0.25">
      <c r="C237" s="5"/>
      <c r="D237" s="5"/>
      <c r="E237" s="17"/>
      <c r="F237" s="16"/>
      <c r="G237" s="15" t="str">
        <f t="shared" si="0"/>
        <v/>
      </c>
    </row>
    <row r="238" spans="3:7" ht="27" customHeight="1" x14ac:dyDescent="0.25">
      <c r="C238" s="5"/>
      <c r="D238" s="5"/>
      <c r="E238" s="17"/>
      <c r="F238" s="16"/>
      <c r="G238" s="15" t="str">
        <f t="shared" si="0"/>
        <v/>
      </c>
    </row>
    <row r="239" spans="3:7" ht="27" customHeight="1" x14ac:dyDescent="0.25">
      <c r="C239" s="5"/>
      <c r="D239" s="5"/>
      <c r="E239" s="17"/>
      <c r="F239" s="16"/>
      <c r="G239" s="15" t="str">
        <f t="shared" si="0"/>
        <v/>
      </c>
    </row>
    <row r="240" spans="3:7" ht="27" customHeight="1" x14ac:dyDescent="0.25">
      <c r="C240" s="5"/>
      <c r="D240" s="5"/>
      <c r="E240" s="17"/>
      <c r="F240" s="16"/>
      <c r="G240" s="15" t="str">
        <f t="shared" si="0"/>
        <v/>
      </c>
    </row>
    <row r="241" spans="3:7" ht="27" customHeight="1" x14ac:dyDescent="0.25">
      <c r="C241" s="5"/>
      <c r="D241" s="5"/>
      <c r="E241" s="17"/>
      <c r="F241" s="16"/>
      <c r="G241" s="15" t="str">
        <f t="shared" si="0"/>
        <v/>
      </c>
    </row>
    <row r="242" spans="3:7" ht="27" customHeight="1" x14ac:dyDescent="0.25">
      <c r="C242" s="5"/>
      <c r="D242" s="5"/>
      <c r="E242" s="17"/>
      <c r="F242" s="16"/>
      <c r="G242" s="15" t="str">
        <f t="shared" si="0"/>
        <v/>
      </c>
    </row>
    <row r="243" spans="3:7" ht="27" customHeight="1" x14ac:dyDescent="0.25">
      <c r="C243" s="5"/>
      <c r="D243" s="5"/>
      <c r="E243" s="17"/>
      <c r="F243" s="16"/>
      <c r="G243" s="15" t="str">
        <f t="shared" si="0"/>
        <v/>
      </c>
    </row>
    <row r="244" spans="3:7" ht="27" customHeight="1" x14ac:dyDescent="0.25">
      <c r="C244" s="5"/>
      <c r="D244" s="5"/>
      <c r="E244" s="17"/>
      <c r="F244" s="16"/>
      <c r="G244" s="15" t="str">
        <f t="shared" si="0"/>
        <v/>
      </c>
    </row>
    <row r="245" spans="3:7" ht="27" customHeight="1" x14ac:dyDescent="0.25">
      <c r="C245" s="5"/>
      <c r="D245" s="5"/>
      <c r="E245" s="17"/>
      <c r="F245" s="16"/>
      <c r="G245" s="15" t="str">
        <f t="shared" si="0"/>
        <v/>
      </c>
    </row>
    <row r="246" spans="3:7" ht="27" customHeight="1" x14ac:dyDescent="0.25">
      <c r="C246" s="5"/>
      <c r="D246" s="5"/>
      <c r="E246" s="17"/>
      <c r="F246" s="16"/>
      <c r="G246" s="15" t="str">
        <f t="shared" si="0"/>
        <v/>
      </c>
    </row>
    <row r="247" spans="3:7" ht="27" customHeight="1" x14ac:dyDescent="0.25">
      <c r="C247" s="5"/>
      <c r="D247" s="5"/>
      <c r="E247" s="17"/>
      <c r="F247" s="16"/>
      <c r="G247" s="15" t="str">
        <f t="shared" si="0"/>
        <v/>
      </c>
    </row>
    <row r="248" spans="3:7" ht="27" customHeight="1" x14ac:dyDescent="0.25">
      <c r="C248" s="5"/>
      <c r="D248" s="5"/>
      <c r="E248" s="17"/>
      <c r="F248" s="16"/>
      <c r="G248" s="15" t="str">
        <f t="shared" si="0"/>
        <v/>
      </c>
    </row>
    <row r="249" spans="3:7" ht="27" customHeight="1" x14ac:dyDescent="0.25">
      <c r="C249" s="5"/>
      <c r="D249" s="5"/>
      <c r="E249" s="17"/>
      <c r="F249" s="16"/>
      <c r="G249" s="15" t="str">
        <f t="shared" si="0"/>
        <v/>
      </c>
    </row>
    <row r="250" spans="3:7" ht="27" customHeight="1" x14ac:dyDescent="0.25">
      <c r="C250" s="5"/>
      <c r="D250" s="5"/>
      <c r="E250" s="17"/>
      <c r="F250" s="16"/>
      <c r="G250" s="15" t="str">
        <f t="shared" si="0"/>
        <v/>
      </c>
    </row>
    <row r="251" spans="3:7" ht="27" customHeight="1" x14ac:dyDescent="0.25">
      <c r="C251" s="5"/>
      <c r="D251" s="5"/>
      <c r="E251" s="17"/>
      <c r="F251" s="16"/>
      <c r="G251" s="15" t="str">
        <f t="shared" si="0"/>
        <v/>
      </c>
    </row>
    <row r="252" spans="3:7" ht="27" customHeight="1" x14ac:dyDescent="0.25">
      <c r="C252" s="5"/>
      <c r="D252" s="5"/>
      <c r="E252" s="17"/>
      <c r="F252" s="16"/>
      <c r="G252" s="15" t="str">
        <f t="shared" si="0"/>
        <v/>
      </c>
    </row>
    <row r="253" spans="3:7" ht="27" customHeight="1" x14ac:dyDescent="0.25">
      <c r="C253" s="5"/>
      <c r="D253" s="5"/>
      <c r="E253" s="17"/>
      <c r="F253" s="16"/>
      <c r="G253" s="15" t="str">
        <f t="shared" si="0"/>
        <v/>
      </c>
    </row>
    <row r="254" spans="3:7" ht="27" customHeight="1" x14ac:dyDescent="0.25">
      <c r="C254" s="5"/>
      <c r="D254" s="5"/>
      <c r="E254" s="17"/>
      <c r="F254" s="16"/>
      <c r="G254" s="15" t="str">
        <f t="shared" si="0"/>
        <v/>
      </c>
    </row>
  </sheetData>
  <autoFilter ref="C4:F4" xr:uid="{00000000-0009-0000-0000-000003000000}"/>
  <conditionalFormatting sqref="F5:F254">
    <cfRule type="cellIs" dxfId="7" priority="1" operator="equal">
      <formula>"Não Iniciado"</formula>
    </cfRule>
    <cfRule type="cellIs" dxfId="6" priority="2" operator="equal">
      <formula>"Atrasado"</formula>
    </cfRule>
    <cfRule type="cellIs" dxfId="5" priority="3" operator="equal">
      <formula>"Concluído"</formula>
    </cfRule>
    <cfRule type="cellIs" dxfId="4" priority="4" operator="equal">
      <formula>"Em Andamento"</formula>
    </cfRule>
  </conditionalFormatting>
  <dataValidations count="1">
    <dataValidation type="list" allowBlank="1" showErrorMessage="1" sqref="F5:F254" xr:uid="{00000000-0002-0000-0300-000001000000}">
      <formula1>"Concluído,Em Andamento,Atrasado,Não Iniciado"</formula1>
    </dataValidation>
  </dataValidations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RV_Atual!$D$5:$D$16</xm:f>
          </x14:formula1>
          <xm:sqref>C5:C254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P16"/>
  <sheetViews>
    <sheetView showGridLines="0" topLeftCell="A3" workbookViewId="0"/>
  </sheetViews>
  <sheetFormatPr defaultColWidth="11.25" defaultRowHeight="15" customHeight="1" x14ac:dyDescent="0.25"/>
  <cols>
    <col min="1" max="1" width="29" customWidth="1"/>
    <col min="2" max="2" width="1.375" customWidth="1"/>
    <col min="3" max="3" width="29.5" customWidth="1"/>
    <col min="4" max="16" width="9.5" customWidth="1"/>
    <col min="17" max="26" width="11" customWidth="1"/>
  </cols>
  <sheetData>
    <row r="3" spans="3:16" ht="9" customHeight="1" x14ac:dyDescent="0.25">
      <c r="C3" s="2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18"/>
    </row>
    <row r="4" spans="3:16" ht="22.5" customHeight="1" x14ac:dyDescent="0.25">
      <c r="C4" s="12"/>
      <c r="D4" s="19" t="s">
        <v>34</v>
      </c>
      <c r="E4" s="19" t="s">
        <v>35</v>
      </c>
      <c r="F4" s="19" t="s">
        <v>36</v>
      </c>
      <c r="G4" s="19" t="s">
        <v>37</v>
      </c>
      <c r="H4" s="19" t="s">
        <v>38</v>
      </c>
      <c r="I4" s="19" t="s">
        <v>39</v>
      </c>
      <c r="J4" s="19" t="s">
        <v>40</v>
      </c>
      <c r="K4" s="19" t="s">
        <v>41</v>
      </c>
      <c r="L4" s="19" t="s">
        <v>42</v>
      </c>
      <c r="M4" s="19" t="s">
        <v>43</v>
      </c>
      <c r="N4" s="19" t="s">
        <v>44</v>
      </c>
      <c r="O4" s="19" t="s">
        <v>45</v>
      </c>
      <c r="P4" s="19" t="s">
        <v>46</v>
      </c>
    </row>
    <row r="5" spans="3:16" ht="21.75" customHeight="1" x14ac:dyDescent="0.25">
      <c r="C5" s="20" t="s">
        <v>47</v>
      </c>
      <c r="D5" s="20"/>
      <c r="E5" s="20">
        <f t="shared" ref="E5:J5" si="0">SUM(E6:E9)</f>
        <v>0</v>
      </c>
      <c r="F5" s="20">
        <f t="shared" si="0"/>
        <v>0</v>
      </c>
      <c r="G5" s="20">
        <f t="shared" si="0"/>
        <v>0</v>
      </c>
      <c r="H5" s="20">
        <f t="shared" si="0"/>
        <v>0</v>
      </c>
      <c r="I5" s="20">
        <f t="shared" si="0"/>
        <v>0</v>
      </c>
      <c r="J5" s="20">
        <f t="shared" si="0"/>
        <v>0</v>
      </c>
      <c r="K5" s="20"/>
      <c r="L5" s="20"/>
      <c r="M5" s="20">
        <f t="shared" ref="M5:P5" si="1">SUM(M6:M9)</f>
        <v>1</v>
      </c>
      <c r="N5" s="20">
        <f t="shared" si="1"/>
        <v>1</v>
      </c>
      <c r="O5" s="20">
        <f t="shared" si="1"/>
        <v>2</v>
      </c>
      <c r="P5" s="20">
        <f t="shared" si="1"/>
        <v>5</v>
      </c>
    </row>
    <row r="6" spans="3:16" ht="21.75" customHeight="1" x14ac:dyDescent="0.25">
      <c r="C6" s="21" t="s">
        <v>48</v>
      </c>
      <c r="D6" s="10">
        <f>COUNTIFS(PA!$G$5:$G$254,Rel!D$3,PA!$F$5:$F$254,"Concluído")</f>
        <v>0</v>
      </c>
      <c r="E6" s="10">
        <f>COUNTIFS(PA!$G$5:$G$254,Rel!E$3,PA!$F$5:$F$254,"Concluído")</f>
        <v>0</v>
      </c>
      <c r="F6" s="10">
        <f>COUNTIFS(PA!$G$5:$G$254,Rel!F$3,PA!$F$5:$F$254,"Concluído")</f>
        <v>0</v>
      </c>
      <c r="G6" s="10">
        <f>COUNTIFS(PA!$G$5:$G$254,Rel!G$3,PA!$F$5:$F$254,"Concluído")</f>
        <v>0</v>
      </c>
      <c r="H6" s="10">
        <f>COUNTIFS(PA!$G$5:$G$254,Rel!H$3,PA!$F$5:$F$254,"Concluído")</f>
        <v>0</v>
      </c>
      <c r="I6" s="10">
        <f>COUNTIFS(PA!$G$5:$G$254,Rel!I$3,PA!$F$5:$F$254,"Concluído")</f>
        <v>0</v>
      </c>
      <c r="J6" s="10">
        <f>COUNTIFS(PA!$G$5:$G$254,Rel!J$3,PA!$F$5:$F$254,"Concluído")</f>
        <v>0</v>
      </c>
      <c r="K6" s="10">
        <f>COUNTIFS(PA!$G$5:$G$254,Rel!K$3,PA!$F$5:$F$254,"Concluído")</f>
        <v>0</v>
      </c>
      <c r="L6" s="10">
        <f>COUNTIFS(PA!$G$5:$G$254,Rel!L$3,PA!$F$5:$F$254,"Concluído")</f>
        <v>0</v>
      </c>
      <c r="M6" s="10">
        <f>COUNTIFS(PA!$G$5:$G$254,Rel!M$3,PA!$F$5:$F$254,"Concluído")</f>
        <v>0</v>
      </c>
      <c r="N6" s="10">
        <f>COUNTIFS(PA!$G$5:$G$254,Rel!N$3,PA!$F$5:$F$254,"Concluído")</f>
        <v>0</v>
      </c>
      <c r="O6" s="10">
        <f>COUNTIFS(PA!$G$5:$G$254,Rel!O$3,PA!$F$5:$F$254,"Concluído")</f>
        <v>0</v>
      </c>
      <c r="P6" s="10">
        <f t="shared" ref="P6:P8" si="2">SUM(D6:O6)</f>
        <v>0</v>
      </c>
    </row>
    <row r="7" spans="3:16" ht="21.75" customHeight="1" x14ac:dyDescent="0.25">
      <c r="C7" s="21" t="s">
        <v>27</v>
      </c>
      <c r="D7" s="10">
        <v>0</v>
      </c>
      <c r="E7" s="10">
        <f>COUNTIFS(PA!$G$5:$G$254,Rel!E$3,PA!$F$5:$F$254,"Em Andamento")</f>
        <v>0</v>
      </c>
      <c r="F7" s="10">
        <f>COUNTIFS(PA!$G$5:$G$254,Rel!F$3,PA!$F$5:$F$254,"Em Andamento")</f>
        <v>0</v>
      </c>
      <c r="G7" s="10">
        <f>COUNTIFS(PA!$G$5:$G$254,Rel!G$3,PA!$F$5:$F$254,"Em Andamento")</f>
        <v>0</v>
      </c>
      <c r="H7" s="10">
        <f>COUNTIFS(PA!$G$5:$G$254,Rel!H$3,PA!$F$5:$F$254,"Em Andamento")</f>
        <v>0</v>
      </c>
      <c r="I7" s="10">
        <f>COUNTIFS(PA!$G$5:$G$254,Rel!I$3,PA!$F$5:$F$254,"Em Andamento")</f>
        <v>0</v>
      </c>
      <c r="J7" s="10">
        <f>COUNTIFS(PA!$G$5:$G$254,Rel!J$3,PA!$F$5:$F$254,"Em Andamento")</f>
        <v>0</v>
      </c>
      <c r="K7" s="10"/>
      <c r="L7" s="10">
        <f>COUNTIFS(PA!$G$5:$G$254,Rel!L$3,PA!$F$5:$F$254,"Em Andamento")</f>
        <v>1</v>
      </c>
      <c r="M7" s="10">
        <f>COUNTIFS(PA!$G$5:$G$254,Rel!M$3,PA!$F$5:$F$254,"Em Andamento")</f>
        <v>1</v>
      </c>
      <c r="N7" s="10">
        <f>COUNTIFS(PA!$G$5:$G$254,Rel!N$3,PA!$F$5:$F$254,"Em Andamento")</f>
        <v>1</v>
      </c>
      <c r="O7" s="10">
        <f>COUNTIFS(PA!$G$5:$G$254,Rel!O$3,PA!$F$5:$F$254,"Em Andamento")</f>
        <v>1</v>
      </c>
      <c r="P7" s="10">
        <f t="shared" si="2"/>
        <v>4</v>
      </c>
    </row>
    <row r="8" spans="3:16" ht="21.75" customHeight="1" x14ac:dyDescent="0.25">
      <c r="C8" s="21" t="s">
        <v>49</v>
      </c>
      <c r="D8" s="10">
        <f>COUNTIFS(PA!$G$5:$G$254,Rel!D$3,PA!$F$5:$F$254,"Atrasado")</f>
        <v>0</v>
      </c>
      <c r="E8" s="10">
        <f>COUNTIFS(PA!$G$5:$G$254,Rel!E$3,PA!$F$5:$F$254,"Atrasado")</f>
        <v>0</v>
      </c>
      <c r="F8" s="10">
        <f>COUNTIFS(PA!$G$5:$G$254,Rel!F$3,PA!$F$5:$F$254,"Atrasado")</f>
        <v>0</v>
      </c>
      <c r="G8" s="10">
        <f>COUNTIFS(PA!$G$5:$G$254,Rel!G$3,PA!$F$5:$F$254,"Atrasado")</f>
        <v>0</v>
      </c>
      <c r="H8" s="10">
        <f>COUNTIFS(PA!$G$5:$G$254,Rel!H$3,PA!$F$5:$F$254,"Atrasado")</f>
        <v>0</v>
      </c>
      <c r="I8" s="10">
        <f>COUNTIFS(PA!$G$5:$G$254,Rel!I$3,PA!$F$5:$F$254,"Atrasado")</f>
        <v>0</v>
      </c>
      <c r="J8" s="10">
        <f>COUNTIFS(PA!$G$5:$G$254,Rel!J$3,PA!$F$5:$F$254,"Atrasado")</f>
        <v>0</v>
      </c>
      <c r="K8" s="10">
        <f>COUNTIFS(PA!$G$5:$G$254,Rel!K$3,PA!$F$5:$F$254,"Atrasado")</f>
        <v>0</v>
      </c>
      <c r="L8" s="10">
        <f>COUNTIFS(PA!$G$5:$G$254,Rel!L$3,PA!$F$5:$F$254,"Atrasado")</f>
        <v>0</v>
      </c>
      <c r="M8" s="10">
        <f>COUNTIFS(PA!$G$5:$G$254,Rel!M$3,PA!$F$5:$F$254,"Atrasado")</f>
        <v>0</v>
      </c>
      <c r="N8" s="10">
        <f>COUNTIFS(PA!$G$5:$G$254,Rel!N$3,PA!$F$5:$F$254,"Atrasado")</f>
        <v>0</v>
      </c>
      <c r="O8" s="10">
        <f>COUNTIFS(PA!$G$5:$G$254,Rel!O$3,PA!$F$5:$F$254,"Atrasado")</f>
        <v>0</v>
      </c>
      <c r="P8" s="10">
        <f t="shared" si="2"/>
        <v>0</v>
      </c>
    </row>
    <row r="9" spans="3:16" ht="21.75" customHeight="1" x14ac:dyDescent="0.25">
      <c r="C9" s="10">
        <v>0</v>
      </c>
      <c r="E9" s="10">
        <f>COUNTIFS(PA!$G$5:$G$254,Rel!E$3,PA!$F$5:$F$254,"Não Iniciado")</f>
        <v>0</v>
      </c>
      <c r="F9" s="10">
        <f>COUNTIFS(PA!$G$5:$G$254,Rel!F$3,PA!$F$5:$F$254,"Não Iniciado")</f>
        <v>0</v>
      </c>
      <c r="G9" s="10">
        <f>COUNTIFS(PA!$G$5:$G$254,Rel!G$3,PA!$F$5:$F$254,"Não Iniciado")</f>
        <v>0</v>
      </c>
      <c r="H9" s="10">
        <f>COUNTIFS(PA!$G$5:$G$254,Rel!H$3,PA!$F$5:$F$254,"Não Iniciado")</f>
        <v>0</v>
      </c>
      <c r="I9" s="10">
        <f>COUNTIFS(PA!$G$5:$G$254,Rel!I$3,PA!$F$5:$F$254,"Não Iniciado")</f>
        <v>0</v>
      </c>
      <c r="J9" s="10">
        <f>COUNTIFS(PA!$G$5:$G$254,Rel!J$3,PA!$F$5:$F$254,"Não Iniciado")</f>
        <v>0</v>
      </c>
      <c r="K9" s="10">
        <f>COUNTIFS(PA!$G$5:$G$254,Rel!K$3,PA!$F$5:$F$254,"Não Iniciado")</f>
        <v>0</v>
      </c>
      <c r="L9" s="10"/>
      <c r="M9" s="10">
        <f>COUNTIFS(PA!$G$5:$G$254,Rel!M$3,PA!$F$5:$F$254,"Não Iniciado")</f>
        <v>0</v>
      </c>
      <c r="N9" s="10">
        <f>COUNTIFS(PA!$G$5:$G$254,Rel!N$3,PA!$F$5:$F$254,"Não Iniciado")</f>
        <v>0</v>
      </c>
      <c r="O9" s="10">
        <v>1</v>
      </c>
      <c r="P9" s="10">
        <f>SUM(C9:O9)</f>
        <v>1</v>
      </c>
    </row>
    <row r="10" spans="3:16" ht="27" customHeight="1" x14ac:dyDescent="0.25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3:16" ht="27" customHeight="1" x14ac:dyDescent="0.25">
      <c r="C11" s="22"/>
      <c r="D11" s="23"/>
      <c r="E11" s="18"/>
      <c r="F11" s="24"/>
      <c r="G11" s="25" t="str">
        <f t="shared" ref="G11:G16" si="3">IF(E11="","",MONTH(E11))</f>
        <v/>
      </c>
      <c r="H11" s="18"/>
      <c r="I11" s="18"/>
      <c r="J11" s="18"/>
      <c r="K11" s="18"/>
      <c r="L11" s="18"/>
      <c r="M11" s="18"/>
      <c r="N11" s="18"/>
      <c r="O11" s="18"/>
      <c r="P11" s="18"/>
    </row>
    <row r="12" spans="3:16" ht="27" customHeight="1" x14ac:dyDescent="0.25">
      <c r="C12" s="22"/>
      <c r="D12" s="23"/>
      <c r="E12" s="18"/>
      <c r="F12" s="24"/>
      <c r="G12" s="25" t="str">
        <f t="shared" si="3"/>
        <v/>
      </c>
      <c r="H12" s="18"/>
      <c r="I12" s="18"/>
      <c r="J12" s="18"/>
      <c r="K12" s="18"/>
      <c r="L12" s="18"/>
      <c r="M12" s="18"/>
      <c r="N12" s="18"/>
      <c r="O12" s="18"/>
      <c r="P12" s="18"/>
    </row>
    <row r="13" spans="3:16" ht="27" customHeight="1" x14ac:dyDescent="0.25">
      <c r="C13" s="22"/>
      <c r="D13" s="23"/>
      <c r="E13" s="18"/>
      <c r="F13" s="24"/>
      <c r="G13" s="25" t="str">
        <f t="shared" si="3"/>
        <v/>
      </c>
      <c r="H13" s="18"/>
      <c r="I13" s="18"/>
      <c r="J13" s="18"/>
      <c r="K13" s="18"/>
      <c r="L13" s="18"/>
      <c r="M13" s="18"/>
      <c r="N13" s="18"/>
      <c r="O13" s="18"/>
      <c r="P13" s="18"/>
    </row>
    <row r="14" spans="3:16" ht="27" customHeight="1" x14ac:dyDescent="0.25">
      <c r="C14" s="22"/>
      <c r="D14" s="23"/>
      <c r="E14" s="18"/>
      <c r="F14" s="24"/>
      <c r="G14" s="25" t="str">
        <f t="shared" si="3"/>
        <v/>
      </c>
      <c r="H14" s="18"/>
      <c r="I14" s="18"/>
      <c r="J14" s="18"/>
      <c r="K14" s="18"/>
      <c r="L14" s="18"/>
      <c r="M14" s="18"/>
      <c r="N14" s="18"/>
      <c r="O14" s="18"/>
      <c r="P14" s="18"/>
    </row>
    <row r="15" spans="3:16" ht="27" customHeight="1" x14ac:dyDescent="0.25">
      <c r="C15" s="22"/>
      <c r="D15" s="23"/>
      <c r="E15" s="18"/>
      <c r="F15" s="24"/>
      <c r="G15" s="25" t="str">
        <f t="shared" si="3"/>
        <v/>
      </c>
      <c r="H15" s="18"/>
      <c r="I15" s="18"/>
      <c r="J15" s="18"/>
      <c r="K15" s="18"/>
      <c r="L15" s="18"/>
      <c r="M15" s="18"/>
      <c r="N15" s="18"/>
      <c r="O15" s="18"/>
      <c r="P15" s="18"/>
    </row>
    <row r="16" spans="3:16" ht="27" customHeight="1" x14ac:dyDescent="0.25">
      <c r="C16" s="22"/>
      <c r="D16" s="23"/>
      <c r="E16" s="18"/>
      <c r="F16" s="24"/>
      <c r="G16" s="25" t="str">
        <f t="shared" si="3"/>
        <v/>
      </c>
      <c r="H16" s="18"/>
      <c r="I16" s="18"/>
      <c r="J16" s="18"/>
      <c r="K16" s="18"/>
      <c r="L16" s="18"/>
      <c r="M16" s="18"/>
      <c r="N16" s="18"/>
      <c r="O16" s="18"/>
      <c r="P16" s="18"/>
    </row>
  </sheetData>
  <conditionalFormatting sqref="F11:F1000">
    <cfRule type="cellIs" dxfId="3" priority="1" operator="equal">
      <formula>"Não Iniciado"</formula>
    </cfRule>
    <cfRule type="cellIs" dxfId="2" priority="2" operator="equal">
      <formula>"Atrasado"</formula>
    </cfRule>
    <cfRule type="cellIs" dxfId="1" priority="3" operator="equal">
      <formula>"Concluído"</formula>
    </cfRule>
    <cfRule type="cellIs" dxfId="0" priority="4" operator="equal">
      <formula>"Em Andamento"</formula>
    </cfRule>
  </conditionalFormatting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L14"/>
  <sheetViews>
    <sheetView showGridLines="0" workbookViewId="0">
      <pane xSplit="1" topLeftCell="B1" activePane="topRight" state="frozen"/>
      <selection pane="topRight" activeCell="C2" sqref="C2"/>
    </sheetView>
  </sheetViews>
  <sheetFormatPr defaultColWidth="11.25" defaultRowHeight="15" customHeight="1" x14ac:dyDescent="0.25"/>
  <cols>
    <col min="1" max="1" width="28.5" customWidth="1"/>
    <col min="2" max="2" width="1.375" customWidth="1"/>
    <col min="3" max="3" width="12" customWidth="1"/>
    <col min="4" max="4" width="34.375" customWidth="1"/>
    <col min="5" max="7" width="27.375" customWidth="1"/>
    <col min="8" max="8" width="12.625" customWidth="1"/>
    <col min="9" max="9" width="27.375" customWidth="1"/>
    <col min="10" max="10" width="5.625" customWidth="1"/>
    <col min="11" max="26" width="11" customWidth="1"/>
  </cols>
  <sheetData>
    <row r="1" spans="3:12" ht="39" hidden="1" customHeight="1" x14ac:dyDescent="0.25">
      <c r="C1" s="1"/>
      <c r="D1" s="1"/>
      <c r="E1" s="50"/>
      <c r="F1" s="37"/>
      <c r="G1" s="50"/>
      <c r="H1" s="37"/>
      <c r="I1" s="50"/>
      <c r="J1" s="37"/>
      <c r="K1" s="50"/>
      <c r="L1" s="37"/>
    </row>
    <row r="2" spans="3:12" ht="30" hidden="1" customHeight="1" x14ac:dyDescent="0.25">
      <c r="C2" s="1"/>
      <c r="D2" s="26"/>
      <c r="E2" s="2"/>
      <c r="F2" s="2"/>
      <c r="G2" s="2"/>
      <c r="H2" s="2"/>
      <c r="I2" s="2"/>
      <c r="J2" s="2"/>
      <c r="K2" s="2"/>
      <c r="L2" s="2"/>
    </row>
    <row r="3" spans="3:12" ht="13.5" customHeight="1" x14ac:dyDescent="0.25">
      <c r="C3" s="1"/>
      <c r="D3" s="26"/>
      <c r="E3" s="2"/>
      <c r="F3" s="2"/>
      <c r="G3" s="2"/>
      <c r="H3" s="2"/>
      <c r="I3" s="2"/>
      <c r="J3" s="2"/>
      <c r="K3" s="2"/>
      <c r="L3" s="2"/>
    </row>
    <row r="4" spans="3:12" ht="15.75" customHeight="1" x14ac:dyDescent="0.3">
      <c r="C4" s="27"/>
      <c r="D4" s="28"/>
      <c r="E4" s="28"/>
      <c r="F4" s="29"/>
      <c r="G4" s="28"/>
      <c r="H4" s="28"/>
      <c r="I4" s="28"/>
      <c r="J4" s="28"/>
      <c r="K4" s="28"/>
      <c r="L4" s="28"/>
    </row>
    <row r="5" spans="3:12" ht="15.75" customHeight="1" x14ac:dyDescent="0.25">
      <c r="C5" s="30"/>
      <c r="D5" s="31"/>
      <c r="E5" s="31"/>
      <c r="F5" s="31"/>
      <c r="G5" s="31"/>
      <c r="H5" s="31"/>
      <c r="I5" s="31"/>
      <c r="J5" s="31"/>
      <c r="K5" s="31"/>
      <c r="L5" s="31"/>
    </row>
    <row r="6" spans="3:12" ht="15.75" customHeight="1" x14ac:dyDescent="0.25">
      <c r="C6" s="51"/>
      <c r="D6" s="37"/>
      <c r="E6" s="37"/>
      <c r="F6" s="37"/>
      <c r="G6" s="37"/>
      <c r="H6" s="37"/>
      <c r="I6" s="32"/>
      <c r="J6" s="32"/>
      <c r="K6" s="32"/>
      <c r="L6" s="32"/>
    </row>
    <row r="7" spans="3:12" ht="36" customHeight="1" x14ac:dyDescent="0.25">
      <c r="C7" s="1"/>
      <c r="D7" s="1"/>
      <c r="E7" s="1"/>
      <c r="F7" s="1"/>
      <c r="G7" s="1"/>
      <c r="H7" s="1"/>
      <c r="I7" s="1"/>
      <c r="J7" s="30"/>
      <c r="K7" s="1"/>
      <c r="L7" s="1"/>
    </row>
    <row r="8" spans="3:12" ht="8.25" customHeight="1" x14ac:dyDescent="0.25">
      <c r="C8" s="1"/>
      <c r="D8" s="1"/>
      <c r="E8" s="1"/>
      <c r="F8" s="1"/>
      <c r="G8" s="1"/>
      <c r="H8" s="1"/>
      <c r="I8" s="1"/>
      <c r="J8" s="1"/>
      <c r="K8" s="1"/>
      <c r="L8" s="1"/>
    </row>
    <row r="9" spans="3:12" ht="36" customHeight="1" x14ac:dyDescent="0.25">
      <c r="C9" s="1"/>
      <c r="D9" s="1"/>
      <c r="E9" s="1"/>
      <c r="F9" s="1"/>
      <c r="G9" s="1"/>
      <c r="H9" s="1"/>
      <c r="I9" s="1"/>
      <c r="J9" s="30"/>
      <c r="K9" s="1"/>
      <c r="L9" s="1"/>
    </row>
    <row r="10" spans="3:12" ht="8.25" customHeight="1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3:12" ht="36" customHeight="1" x14ac:dyDescent="0.25">
      <c r="C11" s="1"/>
      <c r="D11" s="1"/>
      <c r="E11" s="1"/>
      <c r="F11" s="1"/>
      <c r="G11" s="1"/>
      <c r="H11" s="1"/>
      <c r="I11" s="1"/>
      <c r="J11" s="30"/>
      <c r="K11" s="1"/>
      <c r="L11" s="1"/>
    </row>
    <row r="12" spans="3:12" ht="8.25" customHeight="1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3:12" ht="36" customHeight="1" x14ac:dyDescent="0.25">
      <c r="C13" s="1"/>
      <c r="D13" s="1"/>
      <c r="E13" s="1"/>
      <c r="F13" s="1"/>
      <c r="G13" s="1"/>
      <c r="H13" s="1"/>
      <c r="I13" s="1"/>
      <c r="J13" s="30"/>
      <c r="K13" s="1"/>
      <c r="L13" s="1"/>
    </row>
    <row r="14" spans="3:12" ht="8.25" customHeight="1" x14ac:dyDescent="0.25">
      <c r="C14" s="49"/>
      <c r="D14" s="37"/>
      <c r="E14" s="37"/>
      <c r="F14" s="37"/>
      <c r="G14" s="37"/>
      <c r="H14" s="37"/>
      <c r="I14" s="37"/>
      <c r="J14" s="1"/>
      <c r="K14" s="1"/>
      <c r="L14" s="1"/>
    </row>
  </sheetData>
  <mergeCells count="6">
    <mergeCell ref="C14:I14"/>
    <mergeCell ref="E1:F1"/>
    <mergeCell ref="G1:H1"/>
    <mergeCell ref="I1:J1"/>
    <mergeCell ref="K1:L1"/>
    <mergeCell ref="C6:H6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F1"/>
  <sheetViews>
    <sheetView showGridLines="0" topLeftCell="A3" workbookViewId="0"/>
  </sheetViews>
  <sheetFormatPr defaultColWidth="11.25" defaultRowHeight="15" customHeight="1" x14ac:dyDescent="0.25"/>
  <cols>
    <col min="1" max="1" width="28.5" customWidth="1"/>
    <col min="2" max="2" width="1.375" customWidth="1"/>
    <col min="3" max="3" width="85.125" customWidth="1"/>
    <col min="4" max="4" width="2.875" customWidth="1"/>
    <col min="5" max="5" width="85.125" customWidth="1"/>
    <col min="6" max="7" width="1.5" customWidth="1"/>
    <col min="8" max="26" width="11" customWidth="1"/>
  </cols>
  <sheetData>
    <row r="1" spans="3:6" ht="39" hidden="1" customHeight="1" x14ac:dyDescent="0.25">
      <c r="C1" s="50"/>
      <c r="D1" s="37"/>
      <c r="E1" s="50"/>
      <c r="F1" s="37"/>
    </row>
  </sheetData>
  <mergeCells count="2">
    <mergeCell ref="C1:D1"/>
    <mergeCell ref="E1:F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MENU</vt:lpstr>
      <vt:lpstr>RV_Atual</vt:lpstr>
      <vt:lpstr>RV_Metas</vt:lpstr>
      <vt:lpstr>PA</vt:lpstr>
      <vt:lpstr>Rel</vt:lpstr>
      <vt:lpstr>INI</vt:lpstr>
      <vt:lpstr>DUV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Cleber Brito</cp:lastModifiedBy>
  <dcterms:modified xsi:type="dcterms:W3CDTF">2025-09-04T00:30:33Z</dcterms:modified>
</cp:coreProperties>
</file>