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COURS/STATS/EXPOSES/Methodes de la prévision/Données/"/>
    </mc:Choice>
  </mc:AlternateContent>
  <bookViews>
    <workbookView xWindow="240" yWindow="15" windowWidth="8265" windowHeight="5505"/>
  </bookViews>
  <sheets>
    <sheet name="Données de Anscombe" sheetId="1" r:id="rId1"/>
    <sheet name="Résidus A" sheetId="5" r:id="rId2"/>
    <sheet name="Résidus B" sheetId="6" r:id="rId3"/>
    <sheet name="Résidus C" sheetId="7" r:id="rId4"/>
    <sheet name="Résidus D" sheetId="8" r:id="rId5"/>
    <sheet name="Corrélation et alignement" sheetId="2" r:id="rId6"/>
    <sheet name="Feuil3" sheetId="3" r:id="rId7"/>
  </sheets>
  <calcPr calcId="171027"/>
</workbook>
</file>

<file path=xl/calcChain.xml><?xml version="1.0" encoding="utf-8"?>
<calcChain xmlns="http://schemas.openxmlformats.org/spreadsheetml/2006/main">
  <c r="C3" i="5" l="1" a="1"/>
  <c r="C3" i="5" s="1"/>
  <c r="D3" i="5" s="1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C3" i="6"/>
  <c r="C3" i="6" a="1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3" i="7" a="1"/>
  <c r="C3" i="7" s="1"/>
  <c r="D3" i="7" s="1"/>
  <c r="C4" i="7"/>
  <c r="D4" i="7" s="1"/>
  <c r="C5" i="7"/>
  <c r="D5" i="7" s="1"/>
  <c r="C6" i="7"/>
  <c r="D6" i="7" s="1"/>
  <c r="C7" i="7"/>
  <c r="D7" i="7" s="1"/>
  <c r="C8" i="7"/>
  <c r="D8" i="7" s="1"/>
  <c r="C9" i="7"/>
  <c r="D9" i="7" s="1"/>
  <c r="C10" i="7"/>
  <c r="D10" i="7" s="1"/>
  <c r="C11" i="7"/>
  <c r="D11" i="7" s="1"/>
  <c r="C12" i="7"/>
  <c r="D12" i="7" s="1"/>
  <c r="C13" i="7"/>
  <c r="D13" i="7" s="1"/>
  <c r="C3" i="8"/>
  <c r="C3" i="8" a="1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</calcChain>
</file>

<file path=xl/sharedStrings.xml><?xml version="1.0" encoding="utf-8"?>
<sst xmlns="http://schemas.openxmlformats.org/spreadsheetml/2006/main" count="43" uniqueCount="13">
  <si>
    <t>A</t>
  </si>
  <si>
    <t>X</t>
  </si>
  <si>
    <t>Y</t>
  </si>
  <si>
    <t>B</t>
  </si>
  <si>
    <t>C</t>
  </si>
  <si>
    <t>D</t>
  </si>
  <si>
    <t>Données de Anscombe [1973]</t>
  </si>
  <si>
    <r>
      <t xml:space="preserve">Source: ANSCOMBE F.J. (1973), </t>
    </r>
    <r>
      <rPr>
        <u/>
        <sz val="8"/>
        <rFont val="Arial"/>
        <family val="2"/>
      </rPr>
      <t>Graphs in statistical analysis</t>
    </r>
    <r>
      <rPr>
        <sz val="8"/>
        <rFont val="Arial"/>
        <family val="2"/>
      </rPr>
      <t xml:space="preserve">, </t>
    </r>
    <r>
      <rPr>
        <i/>
        <sz val="8"/>
        <rFont val="Arial"/>
        <family val="2"/>
      </rPr>
      <t>American Statistician</t>
    </r>
    <r>
      <rPr>
        <sz val="8"/>
        <rFont val="Arial"/>
        <family val="2"/>
      </rPr>
      <t xml:space="preserve"> 27, 17-21</t>
    </r>
  </si>
  <si>
    <r>
      <t xml:space="preserve">Cité dans MELARD G. (1990), </t>
    </r>
    <r>
      <rPr>
        <u/>
        <sz val="8"/>
        <rFont val="Arial"/>
        <family val="2"/>
      </rPr>
      <t>Methodes de prévision à court terme</t>
    </r>
    <r>
      <rPr>
        <sz val="8"/>
        <rFont val="Arial"/>
        <family val="2"/>
      </rPr>
      <t>, Ellipses.</t>
    </r>
  </si>
  <si>
    <t>Corrélation et alignement</t>
  </si>
  <si>
    <t>e</t>
  </si>
  <si>
    <t>résidu</t>
  </si>
  <si>
    <t>Ajustement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</si>
</sst>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81272779509167"/>
          <c:y val="4.61540772940569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2348403936659926E-2"/>
          <c:y val="0.28205269457479254"/>
          <c:w val="0.84960531621727131"/>
          <c:h val="0.471797234561471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'Résidus B'!$D$2</c:f>
              <c:strCache>
                <c:ptCount val="1"/>
                <c:pt idx="0">
                  <c:v>e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'Résidus B'!$A$3:$A$13</c:f>
              <c:numCache>
                <c:formatCode>General</c:formatCode>
                <c:ptCount val="11"/>
                <c:pt idx="0">
                  <c:v>10</c:v>
                </c:pt>
                <c:pt idx="1">
                  <c:v>14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4</c:v>
                </c:pt>
                <c:pt idx="7">
                  <c:v>7</c:v>
                </c:pt>
                <c:pt idx="8">
                  <c:v>11</c:v>
                </c:pt>
                <c:pt idx="9">
                  <c:v>13</c:v>
                </c:pt>
                <c:pt idx="10">
                  <c:v>6</c:v>
                </c:pt>
              </c:numCache>
            </c:numRef>
          </c:xVal>
          <c:yVal>
            <c:numRef>
              <c:f>'Résidus B'!$D$3:$D$13</c:f>
              <c:numCache>
                <c:formatCode>General</c:formatCode>
                <c:ptCount val="11"/>
                <c:pt idx="0">
                  <c:v>1.1390909090909105</c:v>
                </c:pt>
                <c:pt idx="1">
                  <c:v>-1.9009090909090904</c:v>
                </c:pt>
                <c:pt idx="2">
                  <c:v>-0.76090909090908987</c:v>
                </c:pt>
                <c:pt idx="3">
                  <c:v>1.1390909090909105</c:v>
                </c:pt>
                <c:pt idx="4">
                  <c:v>1.2690909090909095</c:v>
                </c:pt>
                <c:pt idx="5">
                  <c:v>0.1290909090909107</c:v>
                </c:pt>
                <c:pt idx="6">
                  <c:v>-1.90090909090909</c:v>
                </c:pt>
                <c:pt idx="7">
                  <c:v>0.7590909090909097</c:v>
                </c:pt>
                <c:pt idx="8">
                  <c:v>0.7590909090909097</c:v>
                </c:pt>
                <c:pt idx="9">
                  <c:v>-0.76090909090908987</c:v>
                </c:pt>
                <c:pt idx="10">
                  <c:v>0.12909090909090981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4-4C1F-A9C2-1E9887CED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880352"/>
        <c:axId val="1"/>
      </c:scatterChart>
      <c:valAx>
        <c:axId val="1729880352"/>
        <c:scaling>
          <c:orientation val="minMax"/>
        </c:scaling>
        <c:delete val="0"/>
        <c:axPos val="b"/>
        <c:title>
          <c:tx>
            <c:strRef>
              <c:f>'Résidus B'!$A$2</c:f>
              <c:strCache>
                <c:ptCount val="1"/>
                <c:pt idx="0">
                  <c:v>X</c:v>
                </c:pt>
              </c:strCache>
            </c:strRef>
          </c:tx>
          <c:layout>
            <c:manualLayout>
              <c:xMode val="edge"/>
              <c:yMode val="edge"/>
              <c:x val="0.50131990708472529"/>
              <c:y val="0.8051322372407714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2988035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684210526315791"/>
          <c:y val="4.591848174047787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2105263157894732E-2"/>
          <c:y val="0.28061294396958697"/>
          <c:w val="0.85"/>
          <c:h val="0.474490977984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'Résidus B'!$D$2</c:f>
              <c:strCache>
                <c:ptCount val="1"/>
                <c:pt idx="0">
                  <c:v>e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'Résidus B'!$C$3:$C$13</c:f>
              <c:numCache>
                <c:formatCode>General</c:formatCode>
                <c:ptCount val="11"/>
                <c:pt idx="0">
                  <c:v>8.0009090909090901</c:v>
                </c:pt>
                <c:pt idx="1">
                  <c:v>10.00090909090909</c:v>
                </c:pt>
                <c:pt idx="2">
                  <c:v>5.5009090909090901</c:v>
                </c:pt>
                <c:pt idx="3">
                  <c:v>7.0009090909090901</c:v>
                </c:pt>
                <c:pt idx="4">
                  <c:v>7.5009090909090901</c:v>
                </c:pt>
                <c:pt idx="5">
                  <c:v>9.0009090909090901</c:v>
                </c:pt>
                <c:pt idx="6">
                  <c:v>5.0009090909090901</c:v>
                </c:pt>
                <c:pt idx="7">
                  <c:v>6.5009090909090901</c:v>
                </c:pt>
                <c:pt idx="8">
                  <c:v>8.5009090909090901</c:v>
                </c:pt>
                <c:pt idx="9">
                  <c:v>9.5009090909090901</c:v>
                </c:pt>
                <c:pt idx="10">
                  <c:v>6.0009090909090901</c:v>
                </c:pt>
              </c:numCache>
            </c:numRef>
          </c:xVal>
          <c:yVal>
            <c:numRef>
              <c:f>'Résidus B'!$D$3:$D$13</c:f>
              <c:numCache>
                <c:formatCode>General</c:formatCode>
                <c:ptCount val="11"/>
                <c:pt idx="0">
                  <c:v>1.1390909090909105</c:v>
                </c:pt>
                <c:pt idx="1">
                  <c:v>-1.9009090909090904</c:v>
                </c:pt>
                <c:pt idx="2">
                  <c:v>-0.76090909090908987</c:v>
                </c:pt>
                <c:pt idx="3">
                  <c:v>1.1390909090909105</c:v>
                </c:pt>
                <c:pt idx="4">
                  <c:v>1.2690909090909095</c:v>
                </c:pt>
                <c:pt idx="5">
                  <c:v>0.1290909090909107</c:v>
                </c:pt>
                <c:pt idx="6">
                  <c:v>-1.90090909090909</c:v>
                </c:pt>
                <c:pt idx="7">
                  <c:v>0.7590909090909097</c:v>
                </c:pt>
                <c:pt idx="8">
                  <c:v>0.7590909090909097</c:v>
                </c:pt>
                <c:pt idx="9">
                  <c:v>-0.76090909090908987</c:v>
                </c:pt>
                <c:pt idx="10">
                  <c:v>0.12909090909090981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35-43EB-BCAE-930850261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869984"/>
        <c:axId val="1"/>
      </c:scatterChart>
      <c:valAx>
        <c:axId val="1729869984"/>
        <c:scaling>
          <c:orientation val="minMax"/>
        </c:scaling>
        <c:delete val="0"/>
        <c:axPos val="b"/>
        <c:title>
          <c:tx>
            <c:strRef>
              <c:f>'Résidus B'!$C$2</c:f>
              <c:strCache>
                <c:ptCount val="1"/>
                <c:pt idx="0">
                  <c:v>Ajustement</c:v>
                </c:pt>
              </c:strCache>
            </c:strRef>
          </c:tx>
          <c:layout>
            <c:manualLayout>
              <c:xMode val="edge"/>
              <c:yMode val="edge"/>
              <c:x val="0.41842105263157897"/>
              <c:y val="0.8061244572217225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2986998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81272779509167"/>
          <c:y val="4.61540772940569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2348403936659926E-2"/>
          <c:y val="0.28205269457479254"/>
          <c:w val="0.84960531621727131"/>
          <c:h val="0.471797234561471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'Résidus C'!$D$2</c:f>
              <c:strCache>
                <c:ptCount val="1"/>
                <c:pt idx="0">
                  <c:v>e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'Résidus C'!$A$3:$A$13</c:f>
              <c:numCache>
                <c:formatCode>General</c:formatCode>
                <c:ptCount val="11"/>
                <c:pt idx="0">
                  <c:v>10</c:v>
                </c:pt>
                <c:pt idx="1">
                  <c:v>14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4</c:v>
                </c:pt>
                <c:pt idx="7">
                  <c:v>7</c:v>
                </c:pt>
                <c:pt idx="8">
                  <c:v>11</c:v>
                </c:pt>
                <c:pt idx="9">
                  <c:v>13</c:v>
                </c:pt>
                <c:pt idx="10">
                  <c:v>6</c:v>
                </c:pt>
              </c:numCache>
            </c:numRef>
          </c:xVal>
          <c:yVal>
            <c:numRef>
              <c:f>'Résidus C'!$D$3:$D$13</c:f>
              <c:numCache>
                <c:formatCode>General</c:formatCode>
                <c:ptCount val="11"/>
                <c:pt idx="0">
                  <c:v>-0.53972727272727283</c:v>
                </c:pt>
                <c:pt idx="1">
                  <c:v>-1.158636363636365</c:v>
                </c:pt>
                <c:pt idx="2">
                  <c:v>0.22890909090909162</c:v>
                </c:pt>
                <c:pt idx="3">
                  <c:v>-0.23027272727272763</c:v>
                </c:pt>
                <c:pt idx="4">
                  <c:v>-0.38999999999999968</c:v>
                </c:pt>
                <c:pt idx="5">
                  <c:v>-0.84918181818181715</c:v>
                </c:pt>
                <c:pt idx="6">
                  <c:v>0.38863636363636367</c:v>
                </c:pt>
                <c:pt idx="7">
                  <c:v>-8.0545454545454476E-2</c:v>
                </c:pt>
                <c:pt idx="8">
                  <c:v>-0.68945454545454599</c:v>
                </c:pt>
                <c:pt idx="9">
                  <c:v>3.241090909090909</c:v>
                </c:pt>
                <c:pt idx="10">
                  <c:v>7.9181818181818464E-2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1-48C6-B66A-EECF451DE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861776"/>
        <c:axId val="1"/>
      </c:scatterChart>
      <c:valAx>
        <c:axId val="1729861776"/>
        <c:scaling>
          <c:orientation val="minMax"/>
        </c:scaling>
        <c:delete val="0"/>
        <c:axPos val="b"/>
        <c:title>
          <c:tx>
            <c:strRef>
              <c:f>'Résidus C'!$A$2</c:f>
              <c:strCache>
                <c:ptCount val="1"/>
                <c:pt idx="0">
                  <c:v>X</c:v>
                </c:pt>
              </c:strCache>
            </c:strRef>
          </c:tx>
          <c:layout>
            <c:manualLayout>
              <c:xMode val="edge"/>
              <c:yMode val="edge"/>
              <c:x val="0.50131990708472529"/>
              <c:y val="0.8051322372407714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298617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684210526315791"/>
          <c:y val="4.591848174047787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2105263157894732E-2"/>
          <c:y val="0.28061294396958697"/>
          <c:w val="0.85"/>
          <c:h val="0.474490977984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'Résidus C'!$D$2</c:f>
              <c:strCache>
                <c:ptCount val="1"/>
                <c:pt idx="0">
                  <c:v>e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'Résidus C'!$C$3:$C$13</c:f>
              <c:numCache>
                <c:formatCode>General</c:formatCode>
                <c:ptCount val="11"/>
                <c:pt idx="0">
                  <c:v>7.9997272727272728</c:v>
                </c:pt>
                <c:pt idx="1">
                  <c:v>9.9986363636363649</c:v>
                </c:pt>
                <c:pt idx="2">
                  <c:v>5.5010909090909088</c:v>
                </c:pt>
                <c:pt idx="3">
                  <c:v>7.0002727272727272</c:v>
                </c:pt>
                <c:pt idx="4">
                  <c:v>7.5</c:v>
                </c:pt>
                <c:pt idx="5">
                  <c:v>8.9991818181818175</c:v>
                </c:pt>
                <c:pt idx="6">
                  <c:v>5.001363636363636</c:v>
                </c:pt>
                <c:pt idx="7">
                  <c:v>6.5005454545454544</c:v>
                </c:pt>
                <c:pt idx="8">
                  <c:v>8.4994545454545456</c:v>
                </c:pt>
                <c:pt idx="9">
                  <c:v>9.4989090909090912</c:v>
                </c:pt>
                <c:pt idx="10">
                  <c:v>6.0008181818181816</c:v>
                </c:pt>
              </c:numCache>
            </c:numRef>
          </c:xVal>
          <c:yVal>
            <c:numRef>
              <c:f>'Résidus C'!$D$3:$D$13</c:f>
              <c:numCache>
                <c:formatCode>General</c:formatCode>
                <c:ptCount val="11"/>
                <c:pt idx="0">
                  <c:v>-0.53972727272727283</c:v>
                </c:pt>
                <c:pt idx="1">
                  <c:v>-1.158636363636365</c:v>
                </c:pt>
                <c:pt idx="2">
                  <c:v>0.22890909090909162</c:v>
                </c:pt>
                <c:pt idx="3">
                  <c:v>-0.23027272727272763</c:v>
                </c:pt>
                <c:pt idx="4">
                  <c:v>-0.38999999999999968</c:v>
                </c:pt>
                <c:pt idx="5">
                  <c:v>-0.84918181818181715</c:v>
                </c:pt>
                <c:pt idx="6">
                  <c:v>0.38863636363636367</c:v>
                </c:pt>
                <c:pt idx="7">
                  <c:v>-8.0545454545454476E-2</c:v>
                </c:pt>
                <c:pt idx="8">
                  <c:v>-0.68945454545454599</c:v>
                </c:pt>
                <c:pt idx="9">
                  <c:v>3.241090909090909</c:v>
                </c:pt>
                <c:pt idx="10">
                  <c:v>7.9181818181818464E-2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0-4D23-8D88-23FC325E3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889856"/>
        <c:axId val="1"/>
      </c:scatterChart>
      <c:valAx>
        <c:axId val="1729889856"/>
        <c:scaling>
          <c:orientation val="minMax"/>
        </c:scaling>
        <c:delete val="0"/>
        <c:axPos val="b"/>
        <c:title>
          <c:tx>
            <c:strRef>
              <c:f>'Résidus C'!$C$2</c:f>
              <c:strCache>
                <c:ptCount val="1"/>
                <c:pt idx="0">
                  <c:v>Ajustement</c:v>
                </c:pt>
              </c:strCache>
            </c:strRef>
          </c:tx>
          <c:layout>
            <c:manualLayout>
              <c:xMode val="edge"/>
              <c:yMode val="edge"/>
              <c:x val="0.41842105263157897"/>
              <c:y val="0.8061244572217225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2988985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81272779509167"/>
          <c:y val="4.61540772940569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2348403936659926E-2"/>
          <c:y val="0.28205269457479254"/>
          <c:w val="0.84960531621727131"/>
          <c:h val="0.471797234561471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'Résidus D'!$D$2</c:f>
              <c:strCache>
                <c:ptCount val="1"/>
                <c:pt idx="0">
                  <c:v>e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'Résidus D'!$A$3:$A$13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'Résidus D'!$D$3:$D$13</c:f>
              <c:numCache>
                <c:formatCode>General</c:formatCode>
                <c:ptCount val="11"/>
                <c:pt idx="0">
                  <c:v>-0.43900000000000006</c:v>
                </c:pt>
                <c:pt idx="1">
                  <c:v>-1.2389999999999999</c:v>
                </c:pt>
                <c:pt idx="2">
                  <c:v>0.7110000000000003</c:v>
                </c:pt>
                <c:pt idx="3">
                  <c:v>1.8410000000000002</c:v>
                </c:pt>
                <c:pt idx="4">
                  <c:v>1.471000000000001</c:v>
                </c:pt>
                <c:pt idx="5">
                  <c:v>4.1000000000000369E-2</c:v>
                </c:pt>
                <c:pt idx="6">
                  <c:v>-1.7489999999999997</c:v>
                </c:pt>
                <c:pt idx="7">
                  <c:v>0</c:v>
                </c:pt>
                <c:pt idx="8">
                  <c:v>-1.4390000000000001</c:v>
                </c:pt>
                <c:pt idx="9">
                  <c:v>0.91100000000000048</c:v>
                </c:pt>
                <c:pt idx="10">
                  <c:v>-0.10899999999999999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49-42F9-8556-A1CC03A3D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891584"/>
        <c:axId val="1"/>
      </c:scatterChart>
      <c:valAx>
        <c:axId val="1729891584"/>
        <c:scaling>
          <c:orientation val="minMax"/>
        </c:scaling>
        <c:delete val="0"/>
        <c:axPos val="b"/>
        <c:title>
          <c:tx>
            <c:strRef>
              <c:f>'Résidus D'!$A$2</c:f>
              <c:strCache>
                <c:ptCount val="1"/>
                <c:pt idx="0">
                  <c:v>X</c:v>
                </c:pt>
              </c:strCache>
            </c:strRef>
          </c:tx>
          <c:layout>
            <c:manualLayout>
              <c:xMode val="edge"/>
              <c:yMode val="edge"/>
              <c:x val="0.50131990708472529"/>
              <c:y val="0.8051322372407714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2989158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684210526315791"/>
          <c:y val="4.591848174047787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2105263157894732E-2"/>
          <c:y val="0.28061294396958697"/>
          <c:w val="0.85"/>
          <c:h val="0.474490977984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'Résidus D'!$D$2</c:f>
              <c:strCache>
                <c:ptCount val="1"/>
                <c:pt idx="0">
                  <c:v>e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'Résidus D'!$C$3:$C$13</c:f>
              <c:numCache>
                <c:formatCode>General</c:formatCode>
                <c:ptCount val="11"/>
                <c:pt idx="0">
                  <c:v>6.9989999999999997</c:v>
                </c:pt>
                <c:pt idx="1">
                  <c:v>6.9989999999999997</c:v>
                </c:pt>
                <c:pt idx="2">
                  <c:v>6.9989999999999997</c:v>
                </c:pt>
                <c:pt idx="3">
                  <c:v>6.9989999999999997</c:v>
                </c:pt>
                <c:pt idx="4">
                  <c:v>6.9989999999999997</c:v>
                </c:pt>
                <c:pt idx="5">
                  <c:v>6.9989999999999997</c:v>
                </c:pt>
                <c:pt idx="6">
                  <c:v>6.9989999999999997</c:v>
                </c:pt>
                <c:pt idx="7">
                  <c:v>12.5</c:v>
                </c:pt>
                <c:pt idx="8">
                  <c:v>6.9989999999999997</c:v>
                </c:pt>
                <c:pt idx="9">
                  <c:v>6.9989999999999997</c:v>
                </c:pt>
                <c:pt idx="10">
                  <c:v>6.9989999999999997</c:v>
                </c:pt>
              </c:numCache>
            </c:numRef>
          </c:xVal>
          <c:yVal>
            <c:numRef>
              <c:f>'Résidus D'!$D$3:$D$13</c:f>
              <c:numCache>
                <c:formatCode>General</c:formatCode>
                <c:ptCount val="11"/>
                <c:pt idx="0">
                  <c:v>-0.43900000000000006</c:v>
                </c:pt>
                <c:pt idx="1">
                  <c:v>-1.2389999999999999</c:v>
                </c:pt>
                <c:pt idx="2">
                  <c:v>0.7110000000000003</c:v>
                </c:pt>
                <c:pt idx="3">
                  <c:v>1.8410000000000002</c:v>
                </c:pt>
                <c:pt idx="4">
                  <c:v>1.471000000000001</c:v>
                </c:pt>
                <c:pt idx="5">
                  <c:v>4.1000000000000369E-2</c:v>
                </c:pt>
                <c:pt idx="6">
                  <c:v>-1.7489999999999997</c:v>
                </c:pt>
                <c:pt idx="7">
                  <c:v>0</c:v>
                </c:pt>
                <c:pt idx="8">
                  <c:v>-1.4390000000000001</c:v>
                </c:pt>
                <c:pt idx="9">
                  <c:v>0.91100000000000048</c:v>
                </c:pt>
                <c:pt idx="10">
                  <c:v>-0.10899999999999999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5-43C5-87C1-E558881A1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725760"/>
        <c:axId val="1"/>
      </c:scatterChart>
      <c:valAx>
        <c:axId val="1667725760"/>
        <c:scaling>
          <c:orientation val="minMax"/>
        </c:scaling>
        <c:delete val="0"/>
        <c:axPos val="b"/>
        <c:title>
          <c:tx>
            <c:strRef>
              <c:f>'Résidus D'!$C$2</c:f>
              <c:strCache>
                <c:ptCount val="1"/>
                <c:pt idx="0">
                  <c:v>Ajustement</c:v>
                </c:pt>
              </c:strCache>
            </c:strRef>
          </c:tx>
          <c:layout>
            <c:manualLayout>
              <c:xMode val="edge"/>
              <c:yMode val="edge"/>
              <c:x val="0.41842105263157897"/>
              <c:y val="0.8061244572217225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6772576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Corrélation et alignement</a:t>
            </a:r>
          </a:p>
        </c:rich>
      </c:tx>
      <c:layout>
        <c:manualLayout>
          <c:xMode val="edge"/>
          <c:yMode val="edge"/>
          <c:x val="0.22873900293255131"/>
          <c:y val="4.69485720573469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706744868035185E-2"/>
          <c:y val="0.21596343146379596"/>
          <c:w val="0.84457478005865105"/>
          <c:h val="0.577467436305367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'Corrélation et alignement'!$B$3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'Corrélation et alignement'!$A$4:$A$10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'Corrélation et alignement'!$B$4:$B$10</c:f>
              <c:numCache>
                <c:formatCode>General</c:formatCode>
                <c:ptCount val="7"/>
                <c:pt idx="0">
                  <c:v>5</c:v>
                </c:pt>
                <c:pt idx="1">
                  <c:v>4.5999999999999996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4.5999999999999996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19-4CD9-B7BF-4E44BD2BC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826784"/>
        <c:axId val="1"/>
      </c:scatterChart>
      <c:valAx>
        <c:axId val="172982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298267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Corrélation et alignement</a:t>
            </a:r>
          </a:p>
        </c:rich>
      </c:tx>
      <c:layout>
        <c:manualLayout>
          <c:xMode val="edge"/>
          <c:yMode val="edge"/>
          <c:x val="0.22807082668250492"/>
          <c:y val="4.67290785837986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415488553912398E-2"/>
          <c:y val="0.2149537614854736"/>
          <c:w val="0.84503165270825542"/>
          <c:h val="0.57944057443910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'Corrélation et alignement'!$B$3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1.901132531332328E-2"/>
                  <c:y val="0.1401873209128959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fr-FR"/>
                </a:p>
              </c:txPr>
            </c:trendlineLbl>
          </c:trendline>
          <c:xVal>
            <c:numRef>
              <c:f>'Corrélation et alignement'!$A$4:$A$10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'Corrélation et alignement'!$B$4:$B$10</c:f>
              <c:numCache>
                <c:formatCode>General</c:formatCode>
                <c:ptCount val="7"/>
                <c:pt idx="0">
                  <c:v>5</c:v>
                </c:pt>
                <c:pt idx="1">
                  <c:v>4.5999999999999996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4.5999999999999996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66-481C-BC44-569EFFADA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848816"/>
        <c:axId val="1"/>
      </c:scatterChart>
      <c:valAx>
        <c:axId val="172984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298488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66675</xdr:rowOff>
    </xdr:from>
    <xdr:to>
      <xdr:col>9</xdr:col>
      <xdr:colOff>47625</xdr:colOff>
      <xdr:row>11</xdr:row>
      <xdr:rowOff>133350</xdr:rowOff>
    </xdr:to>
    <xdr:graphicFrame macro="">
      <xdr:nvGraphicFramePr>
        <xdr:cNvPr id="5121" name="Graphique 1">
          <a:extLst>
            <a:ext uri="{FF2B5EF4-FFF2-40B4-BE49-F238E27FC236}">
              <a16:creationId xmlns:a16="http://schemas.microsoft.com/office/drawing/2014/main" id="{FD0A063D-8D7C-4B2A-8D5A-836AD6BDE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247650</xdr:colOff>
      <xdr:row>12</xdr:row>
      <xdr:rowOff>161925</xdr:rowOff>
    </xdr:from>
    <xdr:to>
      <xdr:col>9</xdr:col>
      <xdr:colOff>57150</xdr:colOff>
      <xdr:row>24</xdr:row>
      <xdr:rowOff>76200</xdr:rowOff>
    </xdr:to>
    <xdr:graphicFrame macro="">
      <xdr:nvGraphicFramePr>
        <xdr:cNvPr id="5122" name="Graphique 2">
          <a:extLst>
            <a:ext uri="{FF2B5EF4-FFF2-40B4-BE49-F238E27FC236}">
              <a16:creationId xmlns:a16="http://schemas.microsoft.com/office/drawing/2014/main" id="{09B58768-CC0D-4F48-AABD-24FC5C145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66675</xdr:rowOff>
    </xdr:from>
    <xdr:to>
      <xdr:col>9</xdr:col>
      <xdr:colOff>47625</xdr:colOff>
      <xdr:row>11</xdr:row>
      <xdr:rowOff>133350</xdr:rowOff>
    </xdr:to>
    <xdr:graphicFrame macro="">
      <xdr:nvGraphicFramePr>
        <xdr:cNvPr id="6145" name="Graphique 1">
          <a:extLst>
            <a:ext uri="{FF2B5EF4-FFF2-40B4-BE49-F238E27FC236}">
              <a16:creationId xmlns:a16="http://schemas.microsoft.com/office/drawing/2014/main" id="{3753A31A-5F74-4AD1-AA65-20910B0CB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247650</xdr:colOff>
      <xdr:row>12</xdr:row>
      <xdr:rowOff>161925</xdr:rowOff>
    </xdr:from>
    <xdr:to>
      <xdr:col>9</xdr:col>
      <xdr:colOff>57150</xdr:colOff>
      <xdr:row>24</xdr:row>
      <xdr:rowOff>76200</xdr:rowOff>
    </xdr:to>
    <xdr:graphicFrame macro="">
      <xdr:nvGraphicFramePr>
        <xdr:cNvPr id="6146" name="Graphique 2">
          <a:extLst>
            <a:ext uri="{FF2B5EF4-FFF2-40B4-BE49-F238E27FC236}">
              <a16:creationId xmlns:a16="http://schemas.microsoft.com/office/drawing/2014/main" id="{F100B368-DE7A-4E43-AF12-4844ADC90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66675</xdr:rowOff>
    </xdr:from>
    <xdr:to>
      <xdr:col>9</xdr:col>
      <xdr:colOff>47625</xdr:colOff>
      <xdr:row>11</xdr:row>
      <xdr:rowOff>133350</xdr:rowOff>
    </xdr:to>
    <xdr:graphicFrame macro="">
      <xdr:nvGraphicFramePr>
        <xdr:cNvPr id="7169" name="Graphique 1">
          <a:extLst>
            <a:ext uri="{FF2B5EF4-FFF2-40B4-BE49-F238E27FC236}">
              <a16:creationId xmlns:a16="http://schemas.microsoft.com/office/drawing/2014/main" id="{6E5F241F-76D4-4725-AD8E-8423CB667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247650</xdr:colOff>
      <xdr:row>12</xdr:row>
      <xdr:rowOff>161925</xdr:rowOff>
    </xdr:from>
    <xdr:to>
      <xdr:col>9</xdr:col>
      <xdr:colOff>57150</xdr:colOff>
      <xdr:row>24</xdr:row>
      <xdr:rowOff>76200</xdr:rowOff>
    </xdr:to>
    <xdr:graphicFrame macro="">
      <xdr:nvGraphicFramePr>
        <xdr:cNvPr id="7170" name="Graphique 2">
          <a:extLst>
            <a:ext uri="{FF2B5EF4-FFF2-40B4-BE49-F238E27FC236}">
              <a16:creationId xmlns:a16="http://schemas.microsoft.com/office/drawing/2014/main" id="{D2EC880E-4C77-46A5-882E-D8AC1CA25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47625</xdr:rowOff>
    </xdr:from>
    <xdr:to>
      <xdr:col>4</xdr:col>
      <xdr:colOff>247650</xdr:colOff>
      <xdr:row>22</xdr:row>
      <xdr:rowOff>133350</xdr:rowOff>
    </xdr:to>
    <xdr:graphicFrame macro="">
      <xdr:nvGraphicFramePr>
        <xdr:cNvPr id="3073" name="Graphique 1">
          <a:extLst>
            <a:ext uri="{FF2B5EF4-FFF2-40B4-BE49-F238E27FC236}">
              <a16:creationId xmlns:a16="http://schemas.microsoft.com/office/drawing/2014/main" id="{F3A91FC7-E0A0-421D-996E-D057F607F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10</xdr:row>
      <xdr:rowOff>47625</xdr:rowOff>
    </xdr:from>
    <xdr:to>
      <xdr:col>8</xdr:col>
      <xdr:colOff>514350</xdr:colOff>
      <xdr:row>22</xdr:row>
      <xdr:rowOff>142875</xdr:rowOff>
    </xdr:to>
    <xdr:graphicFrame macro="">
      <xdr:nvGraphicFramePr>
        <xdr:cNvPr id="3074" name="Graphique 2">
          <a:extLst>
            <a:ext uri="{FF2B5EF4-FFF2-40B4-BE49-F238E27FC236}">
              <a16:creationId xmlns:a16="http://schemas.microsoft.com/office/drawing/2014/main" id="{2D61A488-51B0-4554-ADC8-81E0F4A5C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B17" sqref="B17"/>
    </sheetView>
  </sheetViews>
  <sheetFormatPr baseColWidth="10" defaultRowHeight="12.75" x14ac:dyDescent="0.2"/>
  <cols>
    <col min="1" max="7" width="9" customWidth="1"/>
    <col min="8" max="8" width="9.140625" customWidth="1"/>
  </cols>
  <sheetData>
    <row r="1" spans="1:8" ht="13.5" thickBot="1" x14ac:dyDescent="0.25">
      <c r="A1" s="19" t="s">
        <v>6</v>
      </c>
      <c r="B1" s="20"/>
      <c r="C1" s="20"/>
      <c r="D1" s="20"/>
      <c r="E1" s="20"/>
      <c r="F1" s="20"/>
      <c r="G1" s="20"/>
      <c r="H1" s="21"/>
    </row>
    <row r="2" spans="1:8" x14ac:dyDescent="0.2">
      <c r="A2" s="22" t="s">
        <v>7</v>
      </c>
      <c r="B2" s="22"/>
      <c r="C2" s="22"/>
      <c r="D2" s="22"/>
      <c r="E2" s="22"/>
      <c r="F2" s="22"/>
      <c r="G2" s="22"/>
      <c r="H2" s="22"/>
    </row>
    <row r="3" spans="1:8" x14ac:dyDescent="0.2">
      <c r="A3" s="23" t="s">
        <v>8</v>
      </c>
      <c r="B3" s="23"/>
      <c r="C3" s="23"/>
      <c r="D3" s="23"/>
      <c r="E3" s="23"/>
      <c r="F3" s="23"/>
      <c r="G3" s="23"/>
      <c r="H3" s="23"/>
    </row>
    <row r="4" spans="1:8" ht="13.5" thickBot="1" x14ac:dyDescent="0.25"/>
    <row r="5" spans="1:8" x14ac:dyDescent="0.2">
      <c r="A5" s="24" t="s">
        <v>0</v>
      </c>
      <c r="B5" s="25"/>
      <c r="C5" s="24" t="s">
        <v>3</v>
      </c>
      <c r="D5" s="25"/>
      <c r="E5" s="26" t="s">
        <v>4</v>
      </c>
      <c r="F5" s="27"/>
      <c r="G5" s="27" t="s">
        <v>5</v>
      </c>
      <c r="H5" s="25"/>
    </row>
    <row r="6" spans="1:8" ht="13.5" thickBot="1" x14ac:dyDescent="0.25">
      <c r="A6" s="4" t="s">
        <v>1</v>
      </c>
      <c r="B6" s="6" t="s">
        <v>2</v>
      </c>
      <c r="C6" s="4" t="s">
        <v>1</v>
      </c>
      <c r="D6" s="6" t="s">
        <v>2</v>
      </c>
      <c r="E6" s="10" t="s">
        <v>1</v>
      </c>
      <c r="F6" s="5" t="s">
        <v>2</v>
      </c>
      <c r="G6" s="5" t="s">
        <v>1</v>
      </c>
      <c r="H6" s="6" t="s">
        <v>2</v>
      </c>
    </row>
    <row r="7" spans="1:8" x14ac:dyDescent="0.2">
      <c r="A7" s="7">
        <v>10</v>
      </c>
      <c r="B7" s="9">
        <v>8.0399999999999991</v>
      </c>
      <c r="C7" s="7">
        <v>10</v>
      </c>
      <c r="D7" s="9">
        <v>9.14</v>
      </c>
      <c r="E7" s="11">
        <v>10</v>
      </c>
      <c r="F7" s="8">
        <v>7.46</v>
      </c>
      <c r="G7" s="8">
        <v>8</v>
      </c>
      <c r="H7" s="9">
        <v>6.56</v>
      </c>
    </row>
    <row r="8" spans="1:8" x14ac:dyDescent="0.2">
      <c r="A8" s="2">
        <v>14</v>
      </c>
      <c r="B8" s="3">
        <v>9.9600000000000009</v>
      </c>
      <c r="C8" s="2">
        <v>14</v>
      </c>
      <c r="D8" s="3">
        <v>8.1</v>
      </c>
      <c r="E8" s="12">
        <v>14</v>
      </c>
      <c r="F8" s="1">
        <v>8.84</v>
      </c>
      <c r="G8" s="1">
        <v>8</v>
      </c>
      <c r="H8" s="3">
        <v>5.76</v>
      </c>
    </row>
    <row r="9" spans="1:8" x14ac:dyDescent="0.2">
      <c r="A9" s="2">
        <v>5</v>
      </c>
      <c r="B9" s="3">
        <v>5.68</v>
      </c>
      <c r="C9" s="2">
        <v>5</v>
      </c>
      <c r="D9" s="3">
        <v>4.74</v>
      </c>
      <c r="E9" s="12">
        <v>5</v>
      </c>
      <c r="F9" s="1">
        <v>5.73</v>
      </c>
      <c r="G9" s="1">
        <v>8</v>
      </c>
      <c r="H9" s="3">
        <v>7.71</v>
      </c>
    </row>
    <row r="10" spans="1:8" x14ac:dyDescent="0.2">
      <c r="A10" s="2">
        <v>8</v>
      </c>
      <c r="B10" s="3">
        <v>6.95</v>
      </c>
      <c r="C10" s="2">
        <v>8</v>
      </c>
      <c r="D10" s="3">
        <v>8.14</v>
      </c>
      <c r="E10" s="12">
        <v>8</v>
      </c>
      <c r="F10" s="1">
        <v>6.77</v>
      </c>
      <c r="G10" s="1">
        <v>8</v>
      </c>
      <c r="H10" s="3">
        <v>8.84</v>
      </c>
    </row>
    <row r="11" spans="1:8" x14ac:dyDescent="0.2">
      <c r="A11" s="2">
        <v>9</v>
      </c>
      <c r="B11" s="3">
        <v>8.81</v>
      </c>
      <c r="C11" s="2">
        <v>9</v>
      </c>
      <c r="D11" s="3">
        <v>8.77</v>
      </c>
      <c r="E11" s="12">
        <v>9</v>
      </c>
      <c r="F11" s="1">
        <v>7.11</v>
      </c>
      <c r="G11" s="1">
        <v>8</v>
      </c>
      <c r="H11" s="3">
        <v>8.4700000000000006</v>
      </c>
    </row>
    <row r="12" spans="1:8" x14ac:dyDescent="0.2">
      <c r="A12" s="2">
        <v>12</v>
      </c>
      <c r="B12" s="3">
        <v>10.84</v>
      </c>
      <c r="C12" s="2">
        <v>12</v>
      </c>
      <c r="D12" s="3">
        <v>9.1300000000000008</v>
      </c>
      <c r="E12" s="12">
        <v>12</v>
      </c>
      <c r="F12" s="1">
        <v>8.15</v>
      </c>
      <c r="G12" s="1">
        <v>8</v>
      </c>
      <c r="H12" s="3">
        <v>7.04</v>
      </c>
    </row>
    <row r="13" spans="1:8" x14ac:dyDescent="0.2">
      <c r="A13" s="2">
        <v>4</v>
      </c>
      <c r="B13" s="3">
        <v>4.26</v>
      </c>
      <c r="C13" s="2">
        <v>4</v>
      </c>
      <c r="D13" s="3">
        <v>3.1</v>
      </c>
      <c r="E13" s="12">
        <v>4</v>
      </c>
      <c r="F13" s="1">
        <v>5.39</v>
      </c>
      <c r="G13" s="1">
        <v>8</v>
      </c>
      <c r="H13" s="3">
        <v>5.25</v>
      </c>
    </row>
    <row r="14" spans="1:8" x14ac:dyDescent="0.2">
      <c r="A14" s="2">
        <v>7</v>
      </c>
      <c r="B14" s="3">
        <v>4.82</v>
      </c>
      <c r="C14" s="2">
        <v>7</v>
      </c>
      <c r="D14" s="3">
        <v>7.26</v>
      </c>
      <c r="E14" s="12">
        <v>7</v>
      </c>
      <c r="F14" s="1">
        <v>6.42</v>
      </c>
      <c r="G14" s="1">
        <v>19</v>
      </c>
      <c r="H14" s="3">
        <v>12.5</v>
      </c>
    </row>
    <row r="15" spans="1:8" x14ac:dyDescent="0.2">
      <c r="A15" s="2">
        <v>11</v>
      </c>
      <c r="B15" s="3">
        <v>8.33</v>
      </c>
      <c r="C15" s="2">
        <v>11</v>
      </c>
      <c r="D15" s="3">
        <v>9.26</v>
      </c>
      <c r="E15" s="12">
        <v>11</v>
      </c>
      <c r="F15" s="1">
        <v>7.81</v>
      </c>
      <c r="G15" s="1">
        <v>8</v>
      </c>
      <c r="H15" s="3">
        <v>5.56</v>
      </c>
    </row>
    <row r="16" spans="1:8" x14ac:dyDescent="0.2">
      <c r="A16" s="2">
        <v>13</v>
      </c>
      <c r="B16" s="3">
        <v>7.58</v>
      </c>
      <c r="C16" s="2">
        <v>13</v>
      </c>
      <c r="D16" s="3">
        <v>8.74</v>
      </c>
      <c r="E16" s="12">
        <v>13</v>
      </c>
      <c r="F16" s="1">
        <v>12.74</v>
      </c>
      <c r="G16" s="1">
        <v>8</v>
      </c>
      <c r="H16" s="3">
        <v>7.91</v>
      </c>
    </row>
    <row r="17" spans="1:8" ht="13.5" thickBot="1" x14ac:dyDescent="0.25">
      <c r="A17" s="4">
        <v>6</v>
      </c>
      <c r="B17" s="6">
        <v>7.24</v>
      </c>
      <c r="C17" s="4">
        <v>6</v>
      </c>
      <c r="D17" s="6">
        <v>6.13</v>
      </c>
      <c r="E17" s="10">
        <v>6</v>
      </c>
      <c r="F17" s="5">
        <v>6.08</v>
      </c>
      <c r="G17" s="5">
        <v>8</v>
      </c>
      <c r="H17" s="6">
        <v>6.89</v>
      </c>
    </row>
    <row r="86" spans="1:1" x14ac:dyDescent="0.2">
      <c r="A86" t="s">
        <v>0</v>
      </c>
    </row>
  </sheetData>
  <mergeCells count="7">
    <mergeCell ref="A1:H1"/>
    <mergeCell ref="A2:H2"/>
    <mergeCell ref="A3:H3"/>
    <mergeCell ref="A5:B5"/>
    <mergeCell ref="C5:D5"/>
    <mergeCell ref="E5:F5"/>
    <mergeCell ref="G5:H5"/>
  </mergeCells>
  <pageMargins left="0.78740157499999996" right="0.78740157499999996" top="0.984251969" bottom="0.984251969" header="0.4921259845" footer="0.492125984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" sqref="C3"/>
    </sheetView>
  </sheetViews>
  <sheetFormatPr baseColWidth="10" defaultRowHeight="12.75" x14ac:dyDescent="0.2"/>
  <sheetData>
    <row r="1" spans="1:4" x14ac:dyDescent="0.2">
      <c r="A1" s="24" t="s">
        <v>0</v>
      </c>
      <c r="B1" s="28"/>
      <c r="C1" s="18"/>
      <c r="D1" s="18" t="s">
        <v>11</v>
      </c>
    </row>
    <row r="2" spans="1:4" ht="13.5" thickBot="1" x14ac:dyDescent="0.25">
      <c r="A2" s="4" t="s">
        <v>1</v>
      </c>
      <c r="B2" s="13" t="s">
        <v>2</v>
      </c>
      <c r="C2" s="18" t="s">
        <v>12</v>
      </c>
      <c r="D2" s="18" t="s">
        <v>10</v>
      </c>
    </row>
    <row r="3" spans="1:4" x14ac:dyDescent="0.2">
      <c r="A3" s="7">
        <v>10</v>
      </c>
      <c r="B3" s="14">
        <v>8.0399999999999991</v>
      </c>
      <c r="C3" s="18">
        <f t="array" ref="C3:C13">TREND(B3:B13,A3:A13,,TRUE)</f>
        <v>8.0009999999999994</v>
      </c>
      <c r="D3" s="18">
        <f t="shared" ref="D3:D13" si="0">B3-C3</f>
        <v>3.8999999999999702E-2</v>
      </c>
    </row>
    <row r="4" spans="1:4" x14ac:dyDescent="0.2">
      <c r="A4" s="2">
        <v>14</v>
      </c>
      <c r="B4" s="15">
        <v>9.9600000000000009</v>
      </c>
      <c r="C4" s="18">
        <v>10.001363636363635</v>
      </c>
      <c r="D4" s="18">
        <f t="shared" si="0"/>
        <v>-4.1363636363634271E-2</v>
      </c>
    </row>
    <row r="5" spans="1:4" x14ac:dyDescent="0.2">
      <c r="A5" s="2">
        <v>5</v>
      </c>
      <c r="B5" s="15">
        <v>5.68</v>
      </c>
      <c r="C5" s="18">
        <v>5.5005454545454526</v>
      </c>
      <c r="D5" s="18">
        <f t="shared" si="0"/>
        <v>0.17945454545454709</v>
      </c>
    </row>
    <row r="6" spans="1:4" x14ac:dyDescent="0.2">
      <c r="A6" s="2">
        <v>8</v>
      </c>
      <c r="B6" s="15">
        <v>6.95</v>
      </c>
      <c r="C6" s="18">
        <v>7.0008181818181807</v>
      </c>
      <c r="D6" s="18">
        <f t="shared" si="0"/>
        <v>-5.0818181818180541E-2</v>
      </c>
    </row>
    <row r="7" spans="1:4" x14ac:dyDescent="0.2">
      <c r="A7" s="2">
        <v>9</v>
      </c>
      <c r="B7" s="15">
        <v>8.81</v>
      </c>
      <c r="C7" s="18">
        <v>7.5009090909090901</v>
      </c>
      <c r="D7" s="18">
        <f t="shared" si="0"/>
        <v>1.3090909090909104</v>
      </c>
    </row>
    <row r="8" spans="1:4" x14ac:dyDescent="0.2">
      <c r="A8" s="2">
        <v>12</v>
      </c>
      <c r="B8" s="15">
        <v>10.84</v>
      </c>
      <c r="C8" s="18">
        <v>9.0011818181818164</v>
      </c>
      <c r="D8" s="18">
        <f t="shared" si="0"/>
        <v>1.8388181818181835</v>
      </c>
    </row>
    <row r="9" spans="1:4" x14ac:dyDescent="0.2">
      <c r="A9" s="2">
        <v>4</v>
      </c>
      <c r="B9" s="15">
        <v>4.26</v>
      </c>
      <c r="C9" s="18">
        <v>5.0004545454545433</v>
      </c>
      <c r="D9" s="18">
        <f t="shared" si="0"/>
        <v>-0.74045454545454348</v>
      </c>
    </row>
    <row r="10" spans="1:4" x14ac:dyDescent="0.2">
      <c r="A10" s="2">
        <v>7</v>
      </c>
      <c r="B10" s="15">
        <v>4.82</v>
      </c>
      <c r="C10" s="18">
        <v>6.5007272727272714</v>
      </c>
      <c r="D10" s="18">
        <f t="shared" si="0"/>
        <v>-1.6807272727272711</v>
      </c>
    </row>
    <row r="11" spans="1:4" x14ac:dyDescent="0.2">
      <c r="A11" s="2">
        <v>11</v>
      </c>
      <c r="B11" s="15">
        <v>8.33</v>
      </c>
      <c r="C11" s="18">
        <v>8.5010909090909088</v>
      </c>
      <c r="D11" s="18">
        <f t="shared" si="0"/>
        <v>-0.17109090909090874</v>
      </c>
    </row>
    <row r="12" spans="1:4" x14ac:dyDescent="0.2">
      <c r="A12" s="2">
        <v>13</v>
      </c>
      <c r="B12" s="15">
        <v>7.58</v>
      </c>
      <c r="C12" s="18">
        <v>9.5012727272727275</v>
      </c>
      <c r="D12" s="18">
        <f t="shared" si="0"/>
        <v>-1.9212727272727275</v>
      </c>
    </row>
    <row r="13" spans="1:4" ht="13.5" thickBot="1" x14ac:dyDescent="0.25">
      <c r="A13" s="4">
        <v>6</v>
      </c>
      <c r="B13" s="13">
        <v>7.24</v>
      </c>
      <c r="C13" s="18">
        <v>6.000636363636362</v>
      </c>
      <c r="D13" s="18">
        <f t="shared" si="0"/>
        <v>1.2393636363636382</v>
      </c>
    </row>
  </sheetData>
  <mergeCells count="1">
    <mergeCell ref="A1:B1"/>
  </mergeCells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B13"/>
    </sheetView>
  </sheetViews>
  <sheetFormatPr baseColWidth="10" defaultRowHeight="12.75" x14ac:dyDescent="0.2"/>
  <sheetData>
    <row r="1" spans="1:4" x14ac:dyDescent="0.2">
      <c r="A1" s="24" t="s">
        <v>3</v>
      </c>
      <c r="B1" s="25"/>
      <c r="C1" s="18"/>
      <c r="D1" s="18" t="s">
        <v>11</v>
      </c>
    </row>
    <row r="2" spans="1:4" ht="13.5" thickBot="1" x14ac:dyDescent="0.25">
      <c r="A2" s="4" t="s">
        <v>1</v>
      </c>
      <c r="B2" s="6" t="s">
        <v>2</v>
      </c>
      <c r="C2" s="18" t="s">
        <v>12</v>
      </c>
      <c r="D2" s="18" t="s">
        <v>10</v>
      </c>
    </row>
    <row r="3" spans="1:4" x14ac:dyDescent="0.2">
      <c r="A3" s="7">
        <v>10</v>
      </c>
      <c r="B3" s="9">
        <v>9.14</v>
      </c>
      <c r="C3" s="18">
        <f t="array" ref="C3:C13">TREND(B3:B13,A3:A13,,TRUE)</f>
        <v>8.0009090909090901</v>
      </c>
      <c r="D3" s="18">
        <f t="shared" ref="D3:D13" si="0">B3-C3</f>
        <v>1.1390909090909105</v>
      </c>
    </row>
    <row r="4" spans="1:4" x14ac:dyDescent="0.2">
      <c r="A4" s="2">
        <v>14</v>
      </c>
      <c r="B4" s="3">
        <v>8.1</v>
      </c>
      <c r="C4" s="18">
        <v>10.00090909090909</v>
      </c>
      <c r="D4" s="18">
        <f t="shared" si="0"/>
        <v>-1.9009090909090904</v>
      </c>
    </row>
    <row r="5" spans="1:4" x14ac:dyDescent="0.2">
      <c r="A5" s="2">
        <v>5</v>
      </c>
      <c r="B5" s="3">
        <v>4.74</v>
      </c>
      <c r="C5" s="18">
        <v>5.5009090909090901</v>
      </c>
      <c r="D5" s="18">
        <f t="shared" si="0"/>
        <v>-0.76090909090908987</v>
      </c>
    </row>
    <row r="6" spans="1:4" x14ac:dyDescent="0.2">
      <c r="A6" s="2">
        <v>8</v>
      </c>
      <c r="B6" s="3">
        <v>8.14</v>
      </c>
      <c r="C6" s="18">
        <v>7.0009090909090901</v>
      </c>
      <c r="D6" s="18">
        <f t="shared" si="0"/>
        <v>1.1390909090909105</v>
      </c>
    </row>
    <row r="7" spans="1:4" x14ac:dyDescent="0.2">
      <c r="A7" s="2">
        <v>9</v>
      </c>
      <c r="B7" s="3">
        <v>8.77</v>
      </c>
      <c r="C7" s="18">
        <v>7.5009090909090901</v>
      </c>
      <c r="D7" s="18">
        <f t="shared" si="0"/>
        <v>1.2690909090909095</v>
      </c>
    </row>
    <row r="8" spans="1:4" x14ac:dyDescent="0.2">
      <c r="A8" s="2">
        <v>12</v>
      </c>
      <c r="B8" s="3">
        <v>9.1300000000000008</v>
      </c>
      <c r="C8" s="18">
        <v>9.0009090909090901</v>
      </c>
      <c r="D8" s="18">
        <f t="shared" si="0"/>
        <v>0.1290909090909107</v>
      </c>
    </row>
    <row r="9" spans="1:4" x14ac:dyDescent="0.2">
      <c r="A9" s="2">
        <v>4</v>
      </c>
      <c r="B9" s="3">
        <v>3.1</v>
      </c>
      <c r="C9" s="18">
        <v>5.0009090909090901</v>
      </c>
      <c r="D9" s="18">
        <f t="shared" si="0"/>
        <v>-1.90090909090909</v>
      </c>
    </row>
    <row r="10" spans="1:4" x14ac:dyDescent="0.2">
      <c r="A10" s="2">
        <v>7</v>
      </c>
      <c r="B10" s="3">
        <v>7.26</v>
      </c>
      <c r="C10" s="18">
        <v>6.5009090909090901</v>
      </c>
      <c r="D10" s="18">
        <f t="shared" si="0"/>
        <v>0.7590909090909097</v>
      </c>
    </row>
    <row r="11" spans="1:4" x14ac:dyDescent="0.2">
      <c r="A11" s="2">
        <v>11</v>
      </c>
      <c r="B11" s="3">
        <v>9.26</v>
      </c>
      <c r="C11" s="18">
        <v>8.5009090909090901</v>
      </c>
      <c r="D11" s="18">
        <f t="shared" si="0"/>
        <v>0.7590909090909097</v>
      </c>
    </row>
    <row r="12" spans="1:4" x14ac:dyDescent="0.2">
      <c r="A12" s="2">
        <v>13</v>
      </c>
      <c r="B12" s="3">
        <v>8.74</v>
      </c>
      <c r="C12" s="18">
        <v>9.5009090909090901</v>
      </c>
      <c r="D12" s="18">
        <f t="shared" si="0"/>
        <v>-0.76090909090908987</v>
      </c>
    </row>
    <row r="13" spans="1:4" ht="13.5" thickBot="1" x14ac:dyDescent="0.25">
      <c r="A13" s="4">
        <v>6</v>
      </c>
      <c r="B13" s="6">
        <v>6.13</v>
      </c>
      <c r="C13" s="18">
        <v>6.0009090909090901</v>
      </c>
      <c r="D13" s="18">
        <f t="shared" si="0"/>
        <v>0.12909090909090981</v>
      </c>
    </row>
  </sheetData>
  <mergeCells count="1">
    <mergeCell ref="A1:B1"/>
  </mergeCells>
  <pageMargins left="0.78740157499999996" right="0.78740157499999996" top="0.984251969" bottom="0.984251969" header="0.4921259845" footer="0.492125984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B13"/>
    </sheetView>
  </sheetViews>
  <sheetFormatPr baseColWidth="10" defaultRowHeight="12.75" x14ac:dyDescent="0.2"/>
  <sheetData>
    <row r="1" spans="1:4" x14ac:dyDescent="0.2">
      <c r="A1" s="26" t="s">
        <v>4</v>
      </c>
      <c r="B1" s="27"/>
      <c r="C1" s="18"/>
      <c r="D1" s="18" t="s">
        <v>11</v>
      </c>
    </row>
    <row r="2" spans="1:4" ht="13.5" thickBot="1" x14ac:dyDescent="0.25">
      <c r="A2" s="10" t="s">
        <v>1</v>
      </c>
      <c r="B2" s="5" t="s">
        <v>2</v>
      </c>
      <c r="C2" s="18" t="s">
        <v>12</v>
      </c>
      <c r="D2" s="18" t="s">
        <v>10</v>
      </c>
    </row>
    <row r="3" spans="1:4" x14ac:dyDescent="0.2">
      <c r="A3" s="11">
        <v>10</v>
      </c>
      <c r="B3" s="8">
        <v>7.46</v>
      </c>
      <c r="C3" s="18">
        <f t="array" ref="C3:C13">TREND(B3:B13,A3:A13,,TRUE)</f>
        <v>7.9997272727272728</v>
      </c>
      <c r="D3" s="18">
        <f t="shared" ref="D3:D13" si="0">B3-C3</f>
        <v>-0.53972727272727283</v>
      </c>
    </row>
    <row r="4" spans="1:4" x14ac:dyDescent="0.2">
      <c r="A4" s="12">
        <v>14</v>
      </c>
      <c r="B4" s="1">
        <v>8.84</v>
      </c>
      <c r="C4" s="18">
        <v>9.9986363636363649</v>
      </c>
      <c r="D4" s="18">
        <f t="shared" si="0"/>
        <v>-1.158636363636365</v>
      </c>
    </row>
    <row r="5" spans="1:4" x14ac:dyDescent="0.2">
      <c r="A5" s="12">
        <v>5</v>
      </c>
      <c r="B5" s="1">
        <v>5.73</v>
      </c>
      <c r="C5" s="18">
        <v>5.5010909090909088</v>
      </c>
      <c r="D5" s="18">
        <f t="shared" si="0"/>
        <v>0.22890909090909162</v>
      </c>
    </row>
    <row r="6" spans="1:4" x14ac:dyDescent="0.2">
      <c r="A6" s="12">
        <v>8</v>
      </c>
      <c r="B6" s="1">
        <v>6.77</v>
      </c>
      <c r="C6" s="18">
        <v>7.0002727272727272</v>
      </c>
      <c r="D6" s="18">
        <f t="shared" si="0"/>
        <v>-0.23027272727272763</v>
      </c>
    </row>
    <row r="7" spans="1:4" x14ac:dyDescent="0.2">
      <c r="A7" s="12">
        <v>9</v>
      </c>
      <c r="B7" s="1">
        <v>7.11</v>
      </c>
      <c r="C7" s="18">
        <v>7.5</v>
      </c>
      <c r="D7" s="18">
        <f t="shared" si="0"/>
        <v>-0.38999999999999968</v>
      </c>
    </row>
    <row r="8" spans="1:4" x14ac:dyDescent="0.2">
      <c r="A8" s="12">
        <v>12</v>
      </c>
      <c r="B8" s="1">
        <v>8.15</v>
      </c>
      <c r="C8" s="18">
        <v>8.9991818181818175</v>
      </c>
      <c r="D8" s="18">
        <f t="shared" si="0"/>
        <v>-0.84918181818181715</v>
      </c>
    </row>
    <row r="9" spans="1:4" x14ac:dyDescent="0.2">
      <c r="A9" s="12">
        <v>4</v>
      </c>
      <c r="B9" s="1">
        <v>5.39</v>
      </c>
      <c r="C9" s="18">
        <v>5.001363636363636</v>
      </c>
      <c r="D9" s="18">
        <f t="shared" si="0"/>
        <v>0.38863636363636367</v>
      </c>
    </row>
    <row r="10" spans="1:4" x14ac:dyDescent="0.2">
      <c r="A10" s="12">
        <v>7</v>
      </c>
      <c r="B10" s="1">
        <v>6.42</v>
      </c>
      <c r="C10" s="18">
        <v>6.5005454545454544</v>
      </c>
      <c r="D10" s="18">
        <f t="shared" si="0"/>
        <v>-8.0545454545454476E-2</v>
      </c>
    </row>
    <row r="11" spans="1:4" x14ac:dyDescent="0.2">
      <c r="A11" s="12">
        <v>11</v>
      </c>
      <c r="B11" s="1">
        <v>7.81</v>
      </c>
      <c r="C11" s="18">
        <v>8.4994545454545456</v>
      </c>
      <c r="D11" s="18">
        <f t="shared" si="0"/>
        <v>-0.68945454545454599</v>
      </c>
    </row>
    <row r="12" spans="1:4" x14ac:dyDescent="0.2">
      <c r="A12" s="12">
        <v>13</v>
      </c>
      <c r="B12" s="1">
        <v>12.74</v>
      </c>
      <c r="C12" s="18">
        <v>9.4989090909090912</v>
      </c>
      <c r="D12" s="18">
        <f t="shared" si="0"/>
        <v>3.241090909090909</v>
      </c>
    </row>
    <row r="13" spans="1:4" ht="13.5" thickBot="1" x14ac:dyDescent="0.25">
      <c r="A13" s="10">
        <v>6</v>
      </c>
      <c r="B13" s="5">
        <v>6.08</v>
      </c>
      <c r="C13" s="18">
        <v>6.0008181818181816</v>
      </c>
      <c r="D13" s="18">
        <f t="shared" si="0"/>
        <v>7.9181818181818464E-2</v>
      </c>
    </row>
  </sheetData>
  <mergeCells count="1">
    <mergeCell ref="A1:B1"/>
  </mergeCells>
  <pageMargins left="0.78740157499999996" right="0.78740157499999996" top="0.984251969" bottom="0.984251969" header="0.4921259845" footer="0.492125984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baseColWidth="10" defaultRowHeight="12.75" x14ac:dyDescent="0.2"/>
  <sheetData>
    <row r="1" spans="1:4" x14ac:dyDescent="0.2">
      <c r="A1" s="24" t="s">
        <v>5</v>
      </c>
      <c r="B1" s="25"/>
      <c r="C1" s="18"/>
      <c r="D1" s="18" t="s">
        <v>11</v>
      </c>
    </row>
    <row r="2" spans="1:4" ht="13.5" thickBot="1" x14ac:dyDescent="0.25">
      <c r="A2" s="4" t="s">
        <v>1</v>
      </c>
      <c r="B2" s="6" t="s">
        <v>2</v>
      </c>
      <c r="C2" s="18" t="s">
        <v>12</v>
      </c>
      <c r="D2" s="18" t="s">
        <v>10</v>
      </c>
    </row>
    <row r="3" spans="1:4" x14ac:dyDescent="0.2">
      <c r="A3" s="7">
        <v>8</v>
      </c>
      <c r="B3" s="9">
        <v>6.56</v>
      </c>
      <c r="C3" s="18">
        <f t="array" ref="C3:C13">TREND(B3:B13,A3:A13,,TRUE)</f>
        <v>6.9989999999999997</v>
      </c>
      <c r="D3" s="18">
        <f t="shared" ref="D3:D13" si="0">B3-C3</f>
        <v>-0.43900000000000006</v>
      </c>
    </row>
    <row r="4" spans="1:4" x14ac:dyDescent="0.2">
      <c r="A4" s="2">
        <v>8</v>
      </c>
      <c r="B4" s="3">
        <v>5.76</v>
      </c>
      <c r="C4" s="18">
        <v>6.9989999999999997</v>
      </c>
      <c r="D4" s="18">
        <f t="shared" si="0"/>
        <v>-1.2389999999999999</v>
      </c>
    </row>
    <row r="5" spans="1:4" x14ac:dyDescent="0.2">
      <c r="A5" s="2">
        <v>8</v>
      </c>
      <c r="B5" s="3">
        <v>7.71</v>
      </c>
      <c r="C5" s="18">
        <v>6.9989999999999997</v>
      </c>
      <c r="D5" s="18">
        <f t="shared" si="0"/>
        <v>0.7110000000000003</v>
      </c>
    </row>
    <row r="6" spans="1:4" x14ac:dyDescent="0.2">
      <c r="A6" s="2">
        <v>8</v>
      </c>
      <c r="B6" s="3">
        <v>8.84</v>
      </c>
      <c r="C6" s="18">
        <v>6.9989999999999997</v>
      </c>
      <c r="D6" s="18">
        <f t="shared" si="0"/>
        <v>1.8410000000000002</v>
      </c>
    </row>
    <row r="7" spans="1:4" x14ac:dyDescent="0.2">
      <c r="A7" s="2">
        <v>8</v>
      </c>
      <c r="B7" s="3">
        <v>8.4700000000000006</v>
      </c>
      <c r="C7" s="18">
        <v>6.9989999999999997</v>
      </c>
      <c r="D7" s="18">
        <f t="shared" si="0"/>
        <v>1.471000000000001</v>
      </c>
    </row>
    <row r="8" spans="1:4" x14ac:dyDescent="0.2">
      <c r="A8" s="2">
        <v>8</v>
      </c>
      <c r="B8" s="3">
        <v>7.04</v>
      </c>
      <c r="C8" s="18">
        <v>6.9989999999999997</v>
      </c>
      <c r="D8" s="18">
        <f t="shared" si="0"/>
        <v>4.1000000000000369E-2</v>
      </c>
    </row>
    <row r="9" spans="1:4" x14ac:dyDescent="0.2">
      <c r="A9" s="2">
        <v>8</v>
      </c>
      <c r="B9" s="3">
        <v>5.25</v>
      </c>
      <c r="C9" s="18">
        <v>6.9989999999999997</v>
      </c>
      <c r="D9" s="18">
        <f t="shared" si="0"/>
        <v>-1.7489999999999997</v>
      </c>
    </row>
    <row r="10" spans="1:4" x14ac:dyDescent="0.2">
      <c r="A10" s="2">
        <v>19</v>
      </c>
      <c r="B10" s="3">
        <v>12.5</v>
      </c>
      <c r="C10" s="18">
        <v>12.5</v>
      </c>
      <c r="D10" s="18">
        <f t="shared" si="0"/>
        <v>0</v>
      </c>
    </row>
    <row r="11" spans="1:4" x14ac:dyDescent="0.2">
      <c r="A11" s="2">
        <v>8</v>
      </c>
      <c r="B11" s="3">
        <v>5.56</v>
      </c>
      <c r="C11" s="18">
        <v>6.9989999999999997</v>
      </c>
      <c r="D11" s="18">
        <f t="shared" si="0"/>
        <v>-1.4390000000000001</v>
      </c>
    </row>
    <row r="12" spans="1:4" x14ac:dyDescent="0.2">
      <c r="A12" s="2">
        <v>8</v>
      </c>
      <c r="B12" s="3">
        <v>7.91</v>
      </c>
      <c r="C12" s="18">
        <v>6.9989999999999997</v>
      </c>
      <c r="D12" s="18">
        <f t="shared" si="0"/>
        <v>0.91100000000000048</v>
      </c>
    </row>
    <row r="13" spans="1:4" ht="13.5" thickBot="1" x14ac:dyDescent="0.25">
      <c r="A13" s="4">
        <v>8</v>
      </c>
      <c r="B13" s="6">
        <v>6.89</v>
      </c>
      <c r="C13" s="18">
        <v>6.9989999999999997</v>
      </c>
      <c r="D13" s="18">
        <f t="shared" si="0"/>
        <v>-0.10899999999999999</v>
      </c>
    </row>
  </sheetData>
  <mergeCells count="1">
    <mergeCell ref="A1:B1"/>
  </mergeCells>
  <pageMargins left="0.78740157499999996" right="0.78740157499999996" top="0.984251969" bottom="0.984251969" header="0.4921259845" footer="0.492125984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5" sqref="D5"/>
    </sheetView>
  </sheetViews>
  <sheetFormatPr baseColWidth="10" defaultRowHeight="12.75" x14ac:dyDescent="0.2"/>
  <sheetData>
    <row r="1" spans="1:2" x14ac:dyDescent="0.2">
      <c r="A1" t="s">
        <v>9</v>
      </c>
    </row>
    <row r="2" spans="1:2" ht="13.5" thickBot="1" x14ac:dyDescent="0.25"/>
    <row r="3" spans="1:2" ht="13.5" thickBot="1" x14ac:dyDescent="0.25">
      <c r="A3" s="16" t="s">
        <v>1</v>
      </c>
      <c r="B3" s="17" t="s">
        <v>2</v>
      </c>
    </row>
    <row r="4" spans="1:2" x14ac:dyDescent="0.2">
      <c r="A4" s="7">
        <v>1</v>
      </c>
      <c r="B4" s="9">
        <v>5</v>
      </c>
    </row>
    <row r="5" spans="1:2" x14ac:dyDescent="0.2">
      <c r="A5" s="2">
        <v>2</v>
      </c>
      <c r="B5" s="3">
        <v>4.5999999999999996</v>
      </c>
    </row>
    <row r="6" spans="1:2" x14ac:dyDescent="0.2">
      <c r="A6" s="2">
        <v>3</v>
      </c>
      <c r="B6" s="3">
        <v>5</v>
      </c>
    </row>
    <row r="7" spans="1:2" x14ac:dyDescent="0.2">
      <c r="A7" s="2">
        <v>4</v>
      </c>
      <c r="B7" s="3">
        <v>5</v>
      </c>
    </row>
    <row r="8" spans="1:2" x14ac:dyDescent="0.2">
      <c r="A8" s="2">
        <v>5</v>
      </c>
      <c r="B8" s="3">
        <v>5</v>
      </c>
    </row>
    <row r="9" spans="1:2" x14ac:dyDescent="0.2">
      <c r="A9" s="2">
        <v>6</v>
      </c>
      <c r="B9" s="3">
        <v>4.5999999999999996</v>
      </c>
    </row>
    <row r="10" spans="1:2" ht="13.5" thickBot="1" x14ac:dyDescent="0.25">
      <c r="A10" s="4">
        <v>7</v>
      </c>
      <c r="B10" s="6">
        <v>5</v>
      </c>
    </row>
  </sheetData>
  <pageMargins left="0.78740157499999996" right="0.78740157499999996" top="0.984251969" bottom="0.984251969" header="0.4921259845" footer="0.492125984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Données de Anscombe</vt:lpstr>
      <vt:lpstr>Résidus A</vt:lpstr>
      <vt:lpstr>Résidus B</vt:lpstr>
      <vt:lpstr>Résidus C</vt:lpstr>
      <vt:lpstr>Résidus D</vt:lpstr>
      <vt:lpstr>Corrélation et alignement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 Colonimos</dc:creator>
  <cp:lastModifiedBy>Bruno Fischer</cp:lastModifiedBy>
  <dcterms:created xsi:type="dcterms:W3CDTF">2000-09-22T07:51:40Z</dcterms:created>
  <dcterms:modified xsi:type="dcterms:W3CDTF">2018-02-26T21:53:12Z</dcterms:modified>
</cp:coreProperties>
</file>