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bgdel\Documents\FEU things\MedtechForms\"/>
    </mc:Choice>
  </mc:AlternateContent>
  <xr:revisionPtr revIDLastSave="0" documentId="13_ncr:1_{23BCC090-A2D0-465F-88E4-4ABB21904ACB}" xr6:coauthVersionLast="47" xr6:coauthVersionMax="47" xr10:uidLastSave="{00000000-0000-0000-0000-000000000000}"/>
  <bookViews>
    <workbookView xWindow="-108" yWindow="-108" windowWidth="23256" windowHeight="12456" tabRatio="1000" activeTab="2" xr2:uid="{635A8319-CA31-4769-AE54-C066727AE774}"/>
  </bookViews>
  <sheets>
    <sheet name="FOR WORKSHEET" sheetId="16" r:id="rId1"/>
    <sheet name="PATIENTS INFO" sheetId="10" r:id="rId2"/>
    <sheet name="URINALYSIS" sheetId="2" r:id="rId3"/>
    <sheet name="FECALYSIS " sheetId="24" r:id="rId4"/>
    <sheet name="HEMATOLOGY" sheetId="9" r:id="rId5"/>
    <sheet name="CHEMISTRY" sheetId="5" r:id="rId6"/>
    <sheet name="RBS" sheetId="30" r:id="rId7"/>
    <sheet name="HbA1c" sheetId="27" r:id="rId8"/>
    <sheet name="THYROID" sheetId="28" r:id="rId9"/>
    <sheet name="HBSAG" sheetId="14" r:id="rId10"/>
    <sheet name="TROP I (2)" sheetId="29" r:id="rId11"/>
    <sheet name="TROP I" sheetId="21" r:id="rId12"/>
    <sheet name="S. typhi" sheetId="19" r:id="rId13"/>
    <sheet name="DENGUE DUO &amp; NS1 AG" sheetId="25" r:id="rId14"/>
    <sheet name="ANTI-HAV" sheetId="17" r:id="rId15"/>
    <sheet name="ANTI-TP" sheetId="18" r:id="rId16"/>
    <sheet name="MISC" sheetId="13" r:id="rId17"/>
    <sheet name="Sperm count" sheetId="22" r:id="rId18"/>
    <sheet name="Rapid Antibody Test" sheetId="32" r:id="rId19"/>
    <sheet name="Rapid Antibody Test (2)" sheetId="33" r:id="rId20"/>
  </sheets>
  <definedNames>
    <definedName name="_xlnm._FilterDatabase" localSheetId="18" hidden="1">'Rapid Antibody Test'!$A$19:$N$26</definedName>
    <definedName name="_xlnm._FilterDatabase" localSheetId="19" hidden="1">'Rapid Antibody Test (2)'!$B$23:$O$28</definedName>
    <definedName name="_xlnm._FilterDatabase" localSheetId="2" hidden="1">URINALYSIS!$A$17:$D$24</definedName>
    <definedName name="_xlnm.Print_Area" localSheetId="5">CHEMISTRY!$A$1:$L$43</definedName>
    <definedName name="_xlnm.Print_Area" localSheetId="13">'DENGUE DUO &amp; NS1 AG'!$A$1:$M$33</definedName>
    <definedName name="_xlnm.Print_Area" localSheetId="3">'FECALYSIS '!$A$1:$N$35</definedName>
    <definedName name="_xlnm.Print_Area" localSheetId="7">HbA1c!$A$1:$L$34</definedName>
    <definedName name="_xlnm.Print_Area" localSheetId="9">HBSAG!$A$1:$L$33</definedName>
    <definedName name="_xlnm.Print_Area" localSheetId="4">HEMATOLOGY!$A$1:$O$40</definedName>
    <definedName name="_xlnm.Print_Area" localSheetId="18">'Rapid Antibody Test'!$A$1:$N$51</definedName>
    <definedName name="_xlnm.Print_Area" localSheetId="19">'Rapid Antibody Test (2)'!$B$1:$O$48</definedName>
    <definedName name="_xlnm.Print_Area" localSheetId="6">RBS!$A$1:$L$34</definedName>
    <definedName name="_xlnm.Print_Area" localSheetId="12">'S. typhi'!$A$1:$M$33</definedName>
    <definedName name="_xlnm.Print_Area" localSheetId="17">'Sperm count'!$A$1:$J$51</definedName>
    <definedName name="_xlnm.Print_Area" localSheetId="8">THYROID!$A$1:$L$33</definedName>
    <definedName name="_xlnm.Print_Area" localSheetId="11">'TROP I'!$A$1:$N$33</definedName>
    <definedName name="_xlnm.Print_Area" localSheetId="10">'TROP I (2)'!$A$1:$N$33</definedName>
    <definedName name="_xlnm.Print_Area" localSheetId="2">URINALYSIS!$A$1:$N$37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6" l="1"/>
  <c r="A21" i="16"/>
  <c r="A5" i="16"/>
  <c r="B30" i="16"/>
  <c r="B21" i="16"/>
  <c r="B5" i="16"/>
  <c r="E30" i="16"/>
  <c r="E21" i="16"/>
  <c r="E5" i="16"/>
  <c r="F5" i="16"/>
  <c r="G5" i="16"/>
  <c r="J5" i="16"/>
  <c r="K5" i="16"/>
  <c r="L5" i="16"/>
  <c r="M5" i="16"/>
  <c r="N5" i="16"/>
  <c r="O5" i="16"/>
  <c r="P5" i="16"/>
  <c r="Q5" i="16"/>
  <c r="R5" i="16"/>
  <c r="S5" i="16"/>
  <c r="T5" i="16"/>
  <c r="U5" i="16"/>
  <c r="B31" i="16"/>
  <c r="B22" i="16"/>
  <c r="B6" i="16"/>
  <c r="C31" i="16"/>
  <c r="C22" i="16"/>
  <c r="C6" i="16"/>
  <c r="A12" i="16"/>
  <c r="B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V12" i="16"/>
  <c r="B13" i="16"/>
  <c r="C13" i="16"/>
  <c r="F21" i="16"/>
  <c r="G21" i="16"/>
  <c r="I21" i="16"/>
  <c r="K21" i="16"/>
  <c r="M21" i="16"/>
  <c r="O21" i="16"/>
  <c r="Q21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A39" i="16"/>
  <c r="B39" i="16"/>
  <c r="E39" i="16"/>
  <c r="F39" i="16"/>
  <c r="G39" i="16"/>
  <c r="L39" i="16"/>
  <c r="Q39" i="16"/>
  <c r="B40" i="16"/>
  <c r="C40" i="16"/>
  <c r="A48" i="16"/>
  <c r="B48" i="16"/>
  <c r="E48" i="16"/>
  <c r="F48" i="16"/>
  <c r="G48" i="16"/>
  <c r="L48" i="16"/>
  <c r="Q48" i="16"/>
  <c r="B49" i="16"/>
  <c r="C49" i="16"/>
  <c r="A56" i="16"/>
  <c r="B56" i="16"/>
  <c r="E56" i="16"/>
  <c r="F56" i="16"/>
  <c r="G56" i="16"/>
  <c r="L56" i="16"/>
  <c r="Q56" i="16"/>
  <c r="B57" i="16"/>
  <c r="C57" i="16"/>
  <c r="B8" i="2"/>
  <c r="G8" i="2"/>
  <c r="J8" i="2"/>
  <c r="C9" i="2"/>
  <c r="G9" i="2"/>
  <c r="M9" i="2"/>
  <c r="G9" i="24"/>
  <c r="B8" i="9"/>
  <c r="H8" i="9"/>
  <c r="K8" i="9"/>
  <c r="N8" i="9"/>
  <c r="C9" i="9"/>
  <c r="H9" i="9"/>
  <c r="N9" i="9"/>
  <c r="D16" i="9"/>
  <c r="B8" i="5"/>
  <c r="F8" i="5"/>
  <c r="I8" i="5"/>
  <c r="K8" i="5"/>
  <c r="C9" i="5"/>
  <c r="F9" i="5"/>
  <c r="K9" i="5"/>
  <c r="B8" i="30"/>
  <c r="F8" i="30"/>
  <c r="H8" i="30"/>
  <c r="J8" i="30"/>
  <c r="C9" i="30"/>
  <c r="F9" i="30"/>
  <c r="J9" i="30"/>
  <c r="B8" i="27"/>
  <c r="F8" i="27"/>
  <c r="H8" i="27"/>
  <c r="J8" i="27"/>
  <c r="C9" i="27"/>
  <c r="F9" i="27"/>
  <c r="J9" i="27"/>
  <c r="B7" i="28"/>
  <c r="F7" i="28"/>
  <c r="H7" i="28"/>
  <c r="J7" i="28"/>
  <c r="C8" i="28"/>
  <c r="F8" i="28"/>
  <c r="J8" i="28"/>
  <c r="B7" i="14"/>
  <c r="F7" i="14"/>
  <c r="H7" i="14"/>
  <c r="J7" i="14"/>
  <c r="C8" i="14"/>
  <c r="F8" i="14"/>
  <c r="J8" i="14"/>
  <c r="B7" i="29"/>
  <c r="G7" i="29"/>
  <c r="I7" i="29"/>
  <c r="L7" i="29"/>
  <c r="C8" i="29"/>
  <c r="G8" i="29"/>
  <c r="L8" i="29"/>
  <c r="B7" i="21"/>
  <c r="G7" i="21"/>
  <c r="I7" i="21"/>
  <c r="L7" i="21"/>
  <c r="C8" i="21"/>
  <c r="G8" i="21"/>
  <c r="L8" i="21"/>
  <c r="B7" i="19"/>
  <c r="G7" i="19"/>
  <c r="I7" i="19"/>
  <c r="K7" i="19"/>
  <c r="C8" i="19"/>
  <c r="G8" i="19"/>
  <c r="K8" i="19"/>
  <c r="B7" i="25"/>
  <c r="G7" i="25"/>
  <c r="I7" i="25"/>
  <c r="K7" i="25"/>
  <c r="C8" i="25"/>
  <c r="G8" i="25"/>
  <c r="K8" i="25"/>
  <c r="B7" i="17"/>
  <c r="F7" i="17"/>
  <c r="H7" i="17"/>
  <c r="J7" i="17"/>
  <c r="C8" i="17"/>
  <c r="F8" i="17"/>
  <c r="J8" i="17"/>
  <c r="B7" i="18"/>
  <c r="F7" i="18"/>
  <c r="H7" i="18"/>
  <c r="J7" i="18"/>
  <c r="C8" i="18"/>
  <c r="F8" i="18"/>
  <c r="J8" i="18"/>
  <c r="X7" i="13"/>
  <c r="AB7" i="13"/>
  <c r="AD7" i="13"/>
  <c r="AF7" i="13"/>
  <c r="F8" i="13"/>
  <c r="Q8" i="13"/>
  <c r="Y8" i="13"/>
  <c r="AB8" i="13"/>
  <c r="AF8" i="13"/>
  <c r="AL8" i="13"/>
  <c r="AW8" i="13"/>
  <c r="A7" i="22"/>
  <c r="G7" i="22"/>
  <c r="H7" i="22"/>
  <c r="I7" i="22"/>
  <c r="A9" i="22"/>
  <c r="G9" i="22"/>
  <c r="I9" i="22"/>
  <c r="B7" i="32"/>
  <c r="G7" i="32"/>
  <c r="I7" i="32"/>
  <c r="L7" i="32"/>
  <c r="C8" i="32"/>
  <c r="G8" i="32"/>
  <c r="L8" i="32"/>
  <c r="C7" i="33"/>
  <c r="H7" i="33"/>
  <c r="J7" i="33"/>
  <c r="M7" i="33"/>
  <c r="D8" i="33"/>
  <c r="H8" i="33"/>
  <c r="M8" i="33"/>
</calcChain>
</file>

<file path=xl/sharedStrings.xml><?xml version="1.0" encoding="utf-8"?>
<sst xmlns="http://schemas.openxmlformats.org/spreadsheetml/2006/main" count="981" uniqueCount="415">
  <si>
    <t>URINALYSIS</t>
  </si>
  <si>
    <t>DATE</t>
  </si>
  <si>
    <t>PATIENT NAME</t>
  </si>
  <si>
    <t>OR #</t>
  </si>
  <si>
    <t>TIME</t>
  </si>
  <si>
    <t>PREGNANCY TEST</t>
  </si>
  <si>
    <t>PHYSICAL</t>
  </si>
  <si>
    <t>CHEMICAL</t>
  </si>
  <si>
    <t>MICROSCOPIC</t>
  </si>
  <si>
    <t>OTHERS</t>
  </si>
  <si>
    <t>ACC. #</t>
  </si>
  <si>
    <t>AGE/SEX</t>
  </si>
  <si>
    <t>COLOR</t>
  </si>
  <si>
    <t>TURBIDITY</t>
  </si>
  <si>
    <t>ALB</t>
  </si>
  <si>
    <t>GLU</t>
  </si>
  <si>
    <t>PH</t>
  </si>
  <si>
    <t>SG</t>
  </si>
  <si>
    <t>RBC</t>
  </si>
  <si>
    <t>WBC</t>
  </si>
  <si>
    <t>EC</t>
  </si>
  <si>
    <t>MT</t>
  </si>
  <si>
    <t>B</t>
  </si>
  <si>
    <t>AU/P</t>
  </si>
  <si>
    <t>HEMATOLOGY</t>
  </si>
  <si>
    <t>Hgb</t>
  </si>
  <si>
    <t>Hct</t>
  </si>
  <si>
    <t>SEG</t>
  </si>
  <si>
    <t>LYMPH</t>
  </si>
  <si>
    <t>MONO</t>
  </si>
  <si>
    <t>EO</t>
  </si>
  <si>
    <t>BASO</t>
  </si>
  <si>
    <t>STAB</t>
  </si>
  <si>
    <t>PLT</t>
  </si>
  <si>
    <t>REMARKS</t>
  </si>
  <si>
    <t>FECALYSIS</t>
  </si>
  <si>
    <t>CONSISTENCY</t>
  </si>
  <si>
    <t>BACTERIA</t>
  </si>
  <si>
    <t>CHEMISTRY</t>
  </si>
  <si>
    <t>BUN</t>
  </si>
  <si>
    <t>CREA</t>
  </si>
  <si>
    <t>BUA</t>
  </si>
  <si>
    <t>TC</t>
  </si>
  <si>
    <t>TG</t>
  </si>
  <si>
    <t>HDL</t>
  </si>
  <si>
    <t>LDL</t>
  </si>
  <si>
    <t>VLDL</t>
  </si>
  <si>
    <t>GPT</t>
  </si>
  <si>
    <t>GOT</t>
  </si>
  <si>
    <t>Na</t>
  </si>
  <si>
    <t>K</t>
  </si>
  <si>
    <t>Cl</t>
  </si>
  <si>
    <t>HBSAG</t>
  </si>
  <si>
    <t>KIT USED</t>
  </si>
  <si>
    <t>LOT NUMBER</t>
  </si>
  <si>
    <t>RESULT</t>
  </si>
  <si>
    <t>ANTI-TP</t>
  </si>
  <si>
    <t>ANTI-HAV</t>
  </si>
  <si>
    <t>NAME:</t>
  </si>
  <si>
    <t>AGE:</t>
  </si>
  <si>
    <t>SEX:</t>
  </si>
  <si>
    <t>ACC #:</t>
  </si>
  <si>
    <t>MALE</t>
  </si>
  <si>
    <t>OR #:</t>
  </si>
  <si>
    <t>FEMALE</t>
  </si>
  <si>
    <t>REQUESTED BY:</t>
  </si>
  <si>
    <t xml:space="preserve"> - </t>
  </si>
  <si>
    <t>TIME:</t>
  </si>
  <si>
    <t xml:space="preserve">NAME:              </t>
  </si>
  <si>
    <t>ACC #</t>
  </si>
  <si>
    <t xml:space="preserve">DATE: </t>
  </si>
  <si>
    <t>O.R. #</t>
  </si>
  <si>
    <t>PHYSICAL CHARACTERISTIC</t>
  </si>
  <si>
    <t>MICROSCOPIC FINDINGS</t>
  </si>
  <si>
    <t>Color</t>
  </si>
  <si>
    <t>LIGHT YELLOW</t>
  </si>
  <si>
    <t>/hpf</t>
  </si>
  <si>
    <t>Transparency</t>
  </si>
  <si>
    <t>TURBID</t>
  </si>
  <si>
    <t>pH</t>
  </si>
  <si>
    <t>Squamous Epithelial Cells</t>
  </si>
  <si>
    <t>FEW</t>
  </si>
  <si>
    <t>NEGATIVE</t>
  </si>
  <si>
    <t>Specific Gravity</t>
  </si>
  <si>
    <t>Mucus Threads</t>
  </si>
  <si>
    <t>1+</t>
  </si>
  <si>
    <t>TRACE</t>
  </si>
  <si>
    <t>Bacteria</t>
  </si>
  <si>
    <t>2+</t>
  </si>
  <si>
    <t>CHEMICAL TEST</t>
  </si>
  <si>
    <t>3+</t>
  </si>
  <si>
    <t>Protein</t>
  </si>
  <si>
    <t>CRYSTALS</t>
  </si>
  <si>
    <t>CASTS</t>
  </si>
  <si>
    <t>4+</t>
  </si>
  <si>
    <t>Glucose</t>
  </si>
  <si>
    <t>Amorphous Urates</t>
  </si>
  <si>
    <t>Hyaline</t>
  </si>
  <si>
    <t>/lpf</t>
  </si>
  <si>
    <t>Ketones</t>
  </si>
  <si>
    <t>Amorphous Phosphates</t>
  </si>
  <si>
    <t>Granular</t>
  </si>
  <si>
    <t>Bilirubin</t>
  </si>
  <si>
    <t>Uric Acid</t>
  </si>
  <si>
    <t>Pregnancy Test</t>
  </si>
  <si>
    <t>Calcium Oxalate</t>
  </si>
  <si>
    <t>OTHER/S:</t>
  </si>
  <si>
    <t>Triple Phosphate</t>
  </si>
  <si>
    <t>JANESSA MARIE CASI, RMT</t>
  </si>
  <si>
    <t>MARITESS TERESITA M. TORIO, MD, FPSP</t>
  </si>
  <si>
    <t>LIC. NO. 0075669</t>
  </si>
  <si>
    <t>LIC. NO. 0070673</t>
  </si>
  <si>
    <t>MEDICAL TECHNOLOGIST</t>
  </si>
  <si>
    <t>PATHOLOGIST</t>
  </si>
  <si>
    <t>JESUS D. VILLAFRANCA, RMT MSc PhD</t>
  </si>
  <si>
    <t>License No: 0041168</t>
  </si>
  <si>
    <t>MAURRY JAN P. HUERTAZUELA, RMT</t>
  </si>
  <si>
    <t>LIC. NO. 0075793</t>
  </si>
  <si>
    <t>AURIELLE C. MARANAN, RMT</t>
  </si>
  <si>
    <t>LIC. NO. 0078822</t>
  </si>
  <si>
    <t xml:space="preserve">TEE, CARLOS C. </t>
  </si>
  <si>
    <t>MMC-CAST</t>
  </si>
  <si>
    <t>LDC</t>
  </si>
  <si>
    <t>PHYSICAL CHARACTERISTICS</t>
  </si>
  <si>
    <t>MISCELLANEOUS</t>
  </si>
  <si>
    <t>OCCULT BLOOD</t>
  </si>
  <si>
    <t>SUDAN STAIN (LIPID)</t>
  </si>
  <si>
    <t>NO INTESTINAL PARASITE SEEN</t>
  </si>
  <si>
    <t>Ascaris lumbricoides</t>
  </si>
  <si>
    <t>Trichuris trichiura</t>
  </si>
  <si>
    <t>YEAST</t>
  </si>
  <si>
    <t>Trichomonas hominis</t>
  </si>
  <si>
    <t>FAT GLOBULES</t>
  </si>
  <si>
    <t>Hookworm</t>
  </si>
  <si>
    <t>Entamoeba histolytica</t>
  </si>
  <si>
    <t>Blastocystis hominis</t>
  </si>
  <si>
    <t>Giardia lamblia</t>
  </si>
  <si>
    <t>Enterobius vermicularis</t>
  </si>
  <si>
    <t>Capilaria philippinensis</t>
  </si>
  <si>
    <t>Endolimax nana</t>
  </si>
  <si>
    <t>Entamoeba coli</t>
  </si>
  <si>
    <t>Iodamoeba butshlii</t>
  </si>
  <si>
    <t>MARITESS TERESITA S. TORIO, MD, FPSP</t>
  </si>
  <si>
    <t>TESTS</t>
  </si>
  <si>
    <t>RESULTS</t>
  </si>
  <si>
    <t>REFERENCE RANGE</t>
  </si>
  <si>
    <t>Hemoglobin</t>
  </si>
  <si>
    <t>Male:</t>
  </si>
  <si>
    <t>140 - 180 g/L</t>
  </si>
  <si>
    <t>Female:</t>
  </si>
  <si>
    <t>120 - 150 g/L</t>
  </si>
  <si>
    <t>BLOOD TYPING</t>
  </si>
  <si>
    <t xml:space="preserve"> </t>
  </si>
  <si>
    <t>Hematocrit (PCV)</t>
  </si>
  <si>
    <t>0.40 - 0.54 vol. %</t>
  </si>
  <si>
    <t>RH FACTOR</t>
  </si>
  <si>
    <t>0.35 - 0.49 vol. %</t>
  </si>
  <si>
    <t>RBC COUNT</t>
  </si>
  <si>
    <t>4.0 - 6.0 x M/cu mm</t>
  </si>
  <si>
    <t>ESR</t>
  </si>
  <si>
    <t>MALE:</t>
  </si>
  <si>
    <t>0 - 15 mm/hr</t>
  </si>
  <si>
    <t>WBC COUNT</t>
  </si>
  <si>
    <t>4,000 - 12,000 / cu mm</t>
  </si>
  <si>
    <t>(Modified Westergren Method)</t>
  </si>
  <si>
    <t>FEMALE:</t>
  </si>
  <si>
    <t>0 - 20 mm/hr</t>
  </si>
  <si>
    <t>Differential Count</t>
  </si>
  <si>
    <t>Segmenters</t>
  </si>
  <si>
    <t>0.50 - 0.70</t>
  </si>
  <si>
    <t>Clotting Time</t>
  </si>
  <si>
    <t>2 - 8 minutes</t>
  </si>
  <si>
    <t>Band</t>
  </si>
  <si>
    <t>0.00 - 0.05</t>
  </si>
  <si>
    <t>(Slide Method)</t>
  </si>
  <si>
    <t>Lymphocyte</t>
  </si>
  <si>
    <t>0.18 - 0.42</t>
  </si>
  <si>
    <t>Monocyte</t>
  </si>
  <si>
    <t>0.02 - 0.11</t>
  </si>
  <si>
    <t>Bleeding Time</t>
  </si>
  <si>
    <t>1 - 5 minutes</t>
  </si>
  <si>
    <t>Eosinophil</t>
  </si>
  <si>
    <t>0.01 - 0.03</t>
  </si>
  <si>
    <t>(Duke's Method)</t>
  </si>
  <si>
    <t>Basophil</t>
  </si>
  <si>
    <t>Metamyelocyte</t>
  </si>
  <si>
    <t>Myelocyte</t>
  </si>
  <si>
    <t>Blast Cell</t>
  </si>
  <si>
    <t>Platelet Count</t>
  </si>
  <si>
    <t>150,00 - 450,000 x cu mm</t>
  </si>
  <si>
    <t>Reticulocyte Count</t>
  </si>
  <si>
    <t>0.50 - 1.5%</t>
  </si>
  <si>
    <t>LARA MELISA R. OLGUERA, RMT</t>
  </si>
  <si>
    <t>LIC. NO. 0061367</t>
  </si>
  <si>
    <t>EXAMINATION</t>
  </si>
  <si>
    <t>4.2 - 6.4</t>
  </si>
  <si>
    <t>mmol/L</t>
  </si>
  <si>
    <t>Sodium(Na)</t>
  </si>
  <si>
    <t>135 - 148</t>
  </si>
  <si>
    <t>Urea Nitrogen</t>
  </si>
  <si>
    <t>1.6 - 8.3</t>
  </si>
  <si>
    <t>Potassium(K)</t>
  </si>
  <si>
    <t>3.5 - 5.3</t>
  </si>
  <si>
    <t>Creatinine</t>
  </si>
  <si>
    <t>Male:          62 - 124</t>
  </si>
  <si>
    <t>umol/L</t>
  </si>
  <si>
    <t>Chloride (Cl)</t>
  </si>
  <si>
    <t>98 - 107</t>
  </si>
  <si>
    <t>Female:       62 - 106</t>
  </si>
  <si>
    <r>
      <rPr>
        <sz val="9"/>
        <color indexed="63"/>
        <rFont val="Levenim MT"/>
        <family val="2"/>
      </rPr>
      <t>Ionized Calcium(Ca</t>
    </r>
    <r>
      <rPr>
        <vertAlign val="superscript"/>
        <sz val="9"/>
        <color indexed="63"/>
        <rFont val="Levenim MT"/>
        <family val="2"/>
      </rPr>
      <t>2+</t>
    </r>
    <r>
      <rPr>
        <sz val="9"/>
        <color indexed="63"/>
        <rFont val="Levenim MT"/>
        <family val="2"/>
      </rPr>
      <t>)</t>
    </r>
  </si>
  <si>
    <t>1.00 - 1.32</t>
  </si>
  <si>
    <t>Male:        203 - 417</t>
  </si>
  <si>
    <t>Total Protein</t>
  </si>
  <si>
    <t>65 - 83</t>
  </si>
  <si>
    <t>g/L</t>
  </si>
  <si>
    <t>Female:     143 - 340</t>
  </si>
  <si>
    <t>Albumin</t>
  </si>
  <si>
    <t>35 - 50</t>
  </si>
  <si>
    <t>RATIO</t>
  </si>
  <si>
    <t>Total Cholesterol</t>
  </si>
  <si>
    <t>&lt; 5.14</t>
  </si>
  <si>
    <t>Globulin</t>
  </si>
  <si>
    <t>23 - 35</t>
  </si>
  <si>
    <t>Triglyceride</t>
  </si>
  <si>
    <t>0.45 - 1.86</t>
  </si>
  <si>
    <t>A/G Ratio</t>
  </si>
  <si>
    <t>1.3 - 3:1</t>
  </si>
  <si>
    <t>RBS</t>
  </si>
  <si>
    <t>Male:             &gt; 1.42</t>
  </si>
  <si>
    <t>Alkaline Phosphatase</t>
  </si>
  <si>
    <t>30 - 90</t>
  </si>
  <si>
    <t>U/L</t>
  </si>
  <si>
    <t>mg/dL</t>
  </si>
  <si>
    <t>Female:          &gt; 1.68</t>
  </si>
  <si>
    <t>Total Bilirubin</t>
  </si>
  <si>
    <t>3 - 17</t>
  </si>
  <si>
    <t>1.72 - 4.63</t>
  </si>
  <si>
    <t>Indirect Bilirubin (B2)</t>
  </si>
  <si>
    <t>0 - 3</t>
  </si>
  <si>
    <t>0.0 - 1.04</t>
  </si>
  <si>
    <t>Direct Bilirubin (B1)</t>
  </si>
  <si>
    <t>3 - 14</t>
  </si>
  <si>
    <t>LESS THAN 4.0</t>
  </si>
  <si>
    <t>Others:</t>
  </si>
  <si>
    <t>SGOT (AST)</t>
  </si>
  <si>
    <t>UP TO 40</t>
  </si>
  <si>
    <t>SGPT (ALT)</t>
  </si>
  <si>
    <t>UP TO 30</t>
  </si>
  <si>
    <t xml:space="preserve">REMARKS: </t>
  </si>
  <si>
    <t>PETER PAUL M. RAMOS, RMT</t>
  </si>
  <si>
    <t>LIC. NO. 0064849</t>
  </si>
  <si>
    <t xml:space="preserve"> LIC NO. 0061367</t>
  </si>
  <si>
    <t xml:space="preserve">NAME:            </t>
  </si>
  <si>
    <t>TEST</t>
  </si>
  <si>
    <t>SYSTEM INTERNATIONAL</t>
  </si>
  <si>
    <t>CONVENTIONAL</t>
  </si>
  <si>
    <t>UNIT</t>
  </si>
  <si>
    <t>REFERENCE</t>
  </si>
  <si>
    <t>3.8 - 6.9</t>
  </si>
  <si>
    <t>68.4 - 124.2</t>
  </si>
  <si>
    <t>REFERENCE VALUE</t>
  </si>
  <si>
    <t>HBA1c</t>
  </si>
  <si>
    <t>%</t>
  </si>
  <si>
    <t>&lt; 6.5</t>
  </si>
  <si>
    <t>TSH</t>
  </si>
  <si>
    <t>mIU/L</t>
  </si>
  <si>
    <t>0.3 - 4.2</t>
  </si>
  <si>
    <t>T3</t>
  </si>
  <si>
    <t>nmol/L</t>
  </si>
  <si>
    <t>1.23 - 3.07</t>
  </si>
  <si>
    <t>PSA</t>
  </si>
  <si>
    <t>ng/mL</t>
  </si>
  <si>
    <t>below 4.0</t>
  </si>
  <si>
    <t>KIT/REAGENT USED</t>
  </si>
  <si>
    <t>LOT NO.</t>
  </si>
  <si>
    <t>REACTIVE</t>
  </si>
  <si>
    <t>HBsAg (Screening)</t>
  </si>
  <si>
    <t>INTEC ADVANCED QUALITY</t>
  </si>
  <si>
    <t>GJ17101310</t>
  </si>
  <si>
    <t>NONREACTIVE</t>
  </si>
  <si>
    <t>POSITIVE</t>
  </si>
  <si>
    <t>TROPONIN I</t>
  </si>
  <si>
    <t>FINECARE cTn I Quantitative test</t>
  </si>
  <si>
    <t>0.0 - 0.3 ng/mL</t>
  </si>
  <si>
    <t xml:space="preserve">Salmonella typhi </t>
  </si>
  <si>
    <t>ARIA RAPID TEST</t>
  </si>
  <si>
    <t>F1203N1E00</t>
  </si>
  <si>
    <t>IgG</t>
  </si>
  <si>
    <t>(IgG/IgM) Test</t>
  </si>
  <si>
    <t>IgM</t>
  </si>
  <si>
    <t>DENGUE DUO</t>
  </si>
  <si>
    <t>F1116P3I05D</t>
  </si>
  <si>
    <t>DENGUE NS1 Ag</t>
  </si>
  <si>
    <t>DEANGEL BIOLOGICAL</t>
  </si>
  <si>
    <t>DEN160306</t>
  </si>
  <si>
    <t xml:space="preserve">NAME               </t>
  </si>
  <si>
    <t>AGE</t>
  </si>
  <si>
    <t>GENDER</t>
  </si>
  <si>
    <t xml:space="preserve">DATE </t>
  </si>
  <si>
    <t>METHOD USED</t>
  </si>
  <si>
    <t>EXAMINATION:</t>
  </si>
  <si>
    <t>GRAM STAIN</t>
  </si>
  <si>
    <t>SPERM ANALYSIS</t>
  </si>
  <si>
    <t>ACID FAST BACILLI STAIN</t>
  </si>
  <si>
    <t>1. Enzyme Immunoassay (EIA)</t>
  </si>
  <si>
    <t>SPECIMEN:</t>
  </si>
  <si>
    <t xml:space="preserve"> SPUTUM (FIRST COLLECTION EARLY MORNING )</t>
  </si>
  <si>
    <t>LOT NO</t>
  </si>
  <si>
    <t>2. Particle Agglutination (PA)</t>
  </si>
  <si>
    <t>RESULT:</t>
  </si>
  <si>
    <t>TIME COLLECTED:</t>
  </si>
  <si>
    <t>3. Rapid Test</t>
  </si>
  <si>
    <t>TIME RECEIVED:</t>
  </si>
  <si>
    <t>(ANTI HIV 1 &amp; 2)</t>
  </si>
  <si>
    <t>(EXTRACELLULAR)</t>
  </si>
  <si>
    <t>TIME LIQUIFIED:</t>
  </si>
  <si>
    <t>GRADING</t>
  </si>
  <si>
    <t xml:space="preserve">NO ACID FAST BACILLI SEEN </t>
  </si>
  <si>
    <t>KANGHUA</t>
  </si>
  <si>
    <t>NON REACTIVE</t>
  </si>
  <si>
    <t>I. MACROSCOPIC</t>
  </si>
  <si>
    <t>II. MICROSCOPIC</t>
  </si>
  <si>
    <t>A. COLOR</t>
  </si>
  <si>
    <t>A. MOTILITY:</t>
  </si>
  <si>
    <t>MOTILE</t>
  </si>
  <si>
    <t>NONMOTILE</t>
  </si>
  <si>
    <t>B. VISCOSITY</t>
  </si>
  <si>
    <r>
      <rPr>
        <b/>
        <sz val="11"/>
        <color indexed="8"/>
        <rFont val="Calibri"/>
        <family val="2"/>
      </rPr>
      <t xml:space="preserve">     MOTILITY GRADING</t>
    </r>
    <r>
      <rPr>
        <sz val="11"/>
        <color theme="1"/>
        <rFont val="Calibri"/>
        <family val="2"/>
        <scheme val="minor"/>
      </rPr>
      <t>:</t>
    </r>
  </si>
  <si>
    <t>SLOWER SPEED, SOME LATERAL MOVEMENT</t>
  </si>
  <si>
    <t>Date Performed:</t>
  </si>
  <si>
    <t>C. VOLUME</t>
  </si>
  <si>
    <t>B. MORPHOLOGY</t>
  </si>
  <si>
    <t xml:space="preserve">DATE OF EXAMINATION : </t>
  </si>
  <si>
    <t>JAN</t>
  </si>
  <si>
    <t>NORMAL</t>
  </si>
  <si>
    <t>PINHEAD</t>
  </si>
  <si>
    <t>JESUSA S. TUMAMBING, MD,DPSP</t>
  </si>
  <si>
    <t>ABNORMAL</t>
  </si>
  <si>
    <t xml:space="preserve">COILED TAIL </t>
  </si>
  <si>
    <t>Medical Technologist</t>
  </si>
  <si>
    <t>LIC. NO. 100690</t>
  </si>
  <si>
    <t>TAPERED HEAD</t>
  </si>
  <si>
    <t xml:space="preserve">CONSTRICTED HEAD </t>
  </si>
  <si>
    <t>LIC NO. 100690</t>
  </si>
  <si>
    <t xml:space="preserve">PRC License No. </t>
  </si>
  <si>
    <t>KENNETH JOHN P. AQUE, RMT</t>
  </si>
  <si>
    <t xml:space="preserve">GIANT HEAD </t>
  </si>
  <si>
    <t xml:space="preserve"> PATHOLOGIST</t>
  </si>
  <si>
    <t xml:space="preserve">HIV Proficiency Certificate No. </t>
  </si>
  <si>
    <t xml:space="preserve">LIC NO. </t>
  </si>
  <si>
    <t>EXAMINED BY:</t>
  </si>
  <si>
    <t>SPERM COUNT</t>
  </si>
  <si>
    <t>SPERM CONCENTRATION</t>
  </si>
  <si>
    <t>C. SPERM CONCENTRATION/TOTAL SPERM COUNT</t>
  </si>
  <si>
    <t>Sperm Concentration:</t>
  </si>
  <si>
    <t>12,400,000 sperm/mL</t>
  </si>
  <si>
    <t xml:space="preserve">POLYMORPHONUCLEAR CELLS </t>
  </si>
  <si>
    <t xml:space="preserve">GRAM(-)NEGATIVE COCCI IN PAIRS </t>
  </si>
  <si>
    <t>EPITHELIAL CELLS</t>
  </si>
  <si>
    <t>(Normal range: &gt;20,000,000 sperm/mL)</t>
  </si>
  <si>
    <t>CLUE CELLS</t>
  </si>
  <si>
    <t>HBsAg</t>
  </si>
  <si>
    <t>Total Sperm Count:</t>
  </si>
  <si>
    <t>31,000,000 sperm/ejaculate</t>
  </si>
  <si>
    <t>PRESENCE OF YEAST CELLS</t>
  </si>
  <si>
    <t>(Normal range: &gt;40,000,000 sperm/ejaculate)</t>
  </si>
  <si>
    <t xml:space="preserve">D. WBC: </t>
  </si>
  <si>
    <t>(++)</t>
  </si>
  <si>
    <t>GRAM(+)POSITIVE BACILLI</t>
  </si>
  <si>
    <t xml:space="preserve">CLUE CELLS </t>
  </si>
  <si>
    <t>LALAINE MARIE G. SARIA, RMT</t>
  </si>
  <si>
    <t>LIC NO. 72739</t>
  </si>
  <si>
    <t>SEX</t>
  </si>
  <si>
    <t>C.S. NO.</t>
  </si>
  <si>
    <t>DATE:</t>
  </si>
  <si>
    <t>O.R. NO.</t>
  </si>
  <si>
    <r>
      <rPr>
        <b/>
        <sz val="11"/>
        <color indexed="8"/>
        <rFont val="Calibri"/>
        <family val="2"/>
      </rPr>
      <t>MOTILITY GRADING</t>
    </r>
    <r>
      <rPr>
        <sz val="11"/>
        <color theme="1"/>
        <rFont val="Calibri"/>
        <family val="2"/>
        <scheme val="minor"/>
      </rPr>
      <t xml:space="preserve">: </t>
    </r>
    <r>
      <rPr>
        <b/>
        <u/>
        <sz val="11"/>
        <color indexed="8"/>
        <rFont val="Calibri"/>
        <family val="2"/>
      </rPr>
      <t>SLOWER SPEED, SOME LATERAL MOVEMENT</t>
    </r>
  </si>
  <si>
    <t>PEARLY WHITE</t>
  </si>
  <si>
    <t>3.0 mL</t>
  </si>
  <si>
    <t>PIN HEAD</t>
  </si>
  <si>
    <t>DOUBLE HEAD</t>
  </si>
  <si>
    <t>SPERMATID</t>
  </si>
  <si>
    <t>585,000,000 sperm/mL</t>
  </si>
  <si>
    <t xml:space="preserve"> 175,000,000 sperm/ejaculate</t>
  </si>
  <si>
    <t>(+)</t>
  </si>
  <si>
    <t>COVID-19 RAPID ANTIBODY TEST</t>
  </si>
  <si>
    <t>SPECIMEN : WHOLE BLOOD</t>
  </si>
  <si>
    <t>INTERPRETATION:</t>
  </si>
  <si>
    <t>SYMPTOM</t>
  </si>
  <si>
    <t>RECOMMENDATION</t>
  </si>
  <si>
    <t>(-)</t>
  </si>
  <si>
    <t>Adhere to quarantine protocol implementation in the area</t>
  </si>
  <si>
    <t>Considered recovered No RT-PCR testing needed</t>
  </si>
  <si>
    <t>Isolate  for 14 days then repeat testing. If HCW swab for RT-PCR</t>
  </si>
  <si>
    <t>regardless</t>
  </si>
  <si>
    <t>Isolate and Swab</t>
  </si>
  <si>
    <t>Remarks:</t>
  </si>
  <si>
    <t>The Test is not designed for the diagnosis of COVID-19 infection and should be corrected with RT-PCR Test</t>
  </si>
  <si>
    <t>and the clinical findings</t>
  </si>
  <si>
    <t>* Immuno - Captured Method</t>
  </si>
  <si>
    <t>* INNOVITA 2019 nCoV Ab Test (Collodal Gold) FDA Approved</t>
  </si>
  <si>
    <t>Not valid without official dry seal</t>
  </si>
  <si>
    <t>RAPID SWAB COVID-19 ANTIGEN TEST</t>
  </si>
  <si>
    <t>METHOD USED:</t>
  </si>
  <si>
    <t>Immunochromatographic Assay</t>
  </si>
  <si>
    <t>SPECIMEN TYPE:</t>
  </si>
  <si>
    <t>Nasapharygeal Swab</t>
  </si>
  <si>
    <t>TEST RESULT</t>
  </si>
  <si>
    <t>for SARS-CoV-2 antigen</t>
  </si>
  <si>
    <t>NOTE:</t>
  </si>
  <si>
    <t>This test result does not guarantee the above named patientto be protected to Covid-19 infection. He</t>
  </si>
  <si>
    <t>or she can acquire the infection anytime even after the testing procedure was done, unless a vaccine is</t>
  </si>
  <si>
    <t>discovered and received. This is a SARS-Cov-2 (causative agent of COVID-19) virus sreening test by</t>
  </si>
  <si>
    <t>STANDARD Q COVID-19 Antigen Swab Test.</t>
  </si>
  <si>
    <t>* STANDARD Q COVID-19 ANTIGEN TEST FDA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</si>
</sst>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mm\ dd\,\ yyyy\ hh:mm\ AM/PM"/>
    <numFmt numFmtId="167" formatCode="[$-F400]h:mm:ss\ AM/PM"/>
    <numFmt numFmtId="168" formatCode="[$-3409]dd\-mmm\-yy;@"/>
    <numFmt numFmtId="169" formatCode="0.0"/>
    <numFmt numFmtId="170" formatCode="0.000"/>
  </numFmts>
  <fonts count="74" x14ac:knownFonts="1">
    <font>
      <sz val="11"/>
      <color theme="1"/>
      <name val="Calibri"/>
      <family val="2"/>
      <scheme val="minor"/>
    </font>
    <font>
      <sz val="8"/>
      <name val="Levenim MT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63"/>
      <name val="Levenim MT"/>
      <family val="2"/>
    </font>
    <font>
      <vertAlign val="superscript"/>
      <sz val="9"/>
      <color indexed="63"/>
      <name val="Levenim MT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evenim MT"/>
      <family val="2"/>
    </font>
    <font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u/>
      <sz val="10"/>
      <color theme="1"/>
      <name val="Levenim MT"/>
      <family val="2"/>
    </font>
    <font>
      <b/>
      <sz val="10"/>
      <color theme="1"/>
      <name val="Levenim MT"/>
      <family val="2"/>
    </font>
    <font>
      <sz val="9"/>
      <color theme="1"/>
      <name val="Levenim MT"/>
      <family val="2"/>
    </font>
    <font>
      <i/>
      <sz val="10"/>
      <color theme="1"/>
      <name val="Levenim MT"/>
      <family val="2"/>
    </font>
    <font>
      <i/>
      <sz val="9"/>
      <color theme="1"/>
      <name val="Levenim MT"/>
      <family val="2"/>
    </font>
    <font>
      <b/>
      <sz val="9"/>
      <color theme="1"/>
      <name val="Levenim MT"/>
      <family val="2"/>
    </font>
    <font>
      <sz val="8"/>
      <color theme="1" tint="0.249977111117893"/>
      <name val="Levenim MT"/>
      <family val="2"/>
    </font>
    <font>
      <b/>
      <sz val="11"/>
      <color theme="1"/>
      <name val="Levenim MT"/>
      <family val="2"/>
    </font>
    <font>
      <b/>
      <sz val="10"/>
      <color theme="1"/>
      <name val="Calibri"/>
      <family val="2"/>
      <scheme val="minor"/>
    </font>
    <font>
      <i/>
      <sz val="8"/>
      <color theme="1"/>
      <name val="Levenim MT"/>
      <family val="2"/>
    </font>
    <font>
      <sz val="12"/>
      <color theme="1"/>
      <name val="Levenim MT"/>
      <family val="2"/>
    </font>
    <font>
      <sz val="10"/>
      <color theme="1" tint="0.249977111117893"/>
      <name val="Levenim MT"/>
      <family val="2"/>
    </font>
    <font>
      <b/>
      <sz val="12"/>
      <color theme="1"/>
      <name val="Levenim MT"/>
      <family val="2"/>
    </font>
    <font>
      <sz val="10"/>
      <color theme="1"/>
      <name val="Calibri"/>
      <family val="2"/>
      <scheme val="minor"/>
    </font>
    <font>
      <sz val="11"/>
      <color theme="1"/>
      <name val="Levenim MT"/>
      <family val="2"/>
    </font>
    <font>
      <sz val="9"/>
      <color theme="1" tint="0.249977111117893"/>
      <name val="Levenim MT"/>
      <family val="2"/>
    </font>
    <font>
      <b/>
      <sz val="10"/>
      <color theme="1" tint="0.249977111117893"/>
      <name val="Levenim MT"/>
      <family val="2"/>
    </font>
    <font>
      <sz val="11"/>
      <color theme="1" tint="0.249977111117893"/>
      <name val="Calibri"/>
      <family val="2"/>
      <scheme val="minor"/>
    </font>
    <font>
      <sz val="12"/>
      <color theme="1" tint="0.249977111117893"/>
      <name val="Levenim MT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Levenim MT"/>
      <family val="2"/>
    </font>
    <font>
      <sz val="8"/>
      <color theme="1"/>
      <name val="Calibri"/>
      <family val="2"/>
      <scheme val="minor"/>
    </font>
    <font>
      <b/>
      <sz val="12"/>
      <color rgb="FF008000"/>
      <name val="Levenim MT"/>
      <family val="2"/>
    </font>
    <font>
      <sz val="12"/>
      <color rgb="FF008000"/>
      <name val="Levenim MT"/>
      <family val="2"/>
    </font>
    <font>
      <b/>
      <u/>
      <sz val="10"/>
      <color theme="1" tint="0.249977111117893"/>
      <name val="Levenim MT"/>
      <family val="2"/>
    </font>
    <font>
      <b/>
      <sz val="9"/>
      <color theme="1" tint="0.249977111117893"/>
      <name val="Levenim MT"/>
      <family val="2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Levenim MT"/>
      <family val="2"/>
    </font>
    <font>
      <b/>
      <u/>
      <sz val="9"/>
      <color theme="1" tint="0.249977111117893"/>
      <name val="Levenim MT"/>
      <family val="2"/>
    </font>
    <font>
      <b/>
      <sz val="12"/>
      <color theme="1"/>
      <name val="Calibri"/>
      <family val="2"/>
      <scheme val="minor"/>
    </font>
    <font>
      <sz val="11"/>
      <color theme="3" tint="0.39997558519241921"/>
      <name val="Levenim MT"/>
      <family val="2"/>
    </font>
    <font>
      <sz val="11"/>
      <color theme="1" tint="0.249977111117893"/>
      <name val="Levenim MT"/>
      <family val="2"/>
    </font>
    <font>
      <b/>
      <sz val="11"/>
      <color theme="1" tint="0.249977111117893"/>
      <name val="Levenim MT"/>
      <family val="2"/>
    </font>
    <font>
      <sz val="7"/>
      <color theme="1" tint="0.249977111117893"/>
      <name val="Levenim MT"/>
      <family val="2"/>
    </font>
    <font>
      <sz val="11"/>
      <color theme="0" tint="-0.499984740745262"/>
      <name val="Calibri"/>
      <family val="2"/>
      <scheme val="minor"/>
    </font>
    <font>
      <sz val="12"/>
      <color rgb="FF000000"/>
      <name val="Levenim MT"/>
      <family val="2"/>
    </font>
    <font>
      <b/>
      <i/>
      <u/>
      <sz val="10"/>
      <color theme="1"/>
      <name val="Levenim MT"/>
      <family val="2"/>
    </font>
    <font>
      <b/>
      <sz val="12"/>
      <color rgb="FF008000"/>
      <name val="Arial"/>
      <family val="2"/>
    </font>
    <font>
      <b/>
      <sz val="12"/>
      <color theme="1"/>
      <name val="Arial"/>
      <family val="2"/>
    </font>
    <font>
      <sz val="12"/>
      <color theme="3" tint="0.39997558519241921"/>
      <name val="Levenim MT"/>
      <family val="2"/>
    </font>
    <font>
      <b/>
      <sz val="10"/>
      <color theme="0" tint="-0.499984740745262"/>
      <name val="Levenim MT"/>
      <family val="2"/>
    </font>
    <font>
      <sz val="10"/>
      <color theme="0" tint="-0.499984740745262"/>
      <name val="Levenim MT"/>
      <family val="2"/>
    </font>
    <font>
      <b/>
      <sz val="12"/>
      <color theme="0" tint="-0.499984740745262"/>
      <name val="Levenim MT"/>
      <family val="2"/>
    </font>
    <font>
      <b/>
      <sz val="10"/>
      <color theme="1" tint="0.34998626667073579"/>
      <name val="Levenim MT"/>
      <family val="2"/>
    </font>
    <font>
      <sz val="11"/>
      <color theme="0" tint="-0.499984740745262"/>
      <name val="Levenim MT"/>
      <family val="2"/>
    </font>
    <font>
      <b/>
      <sz val="11"/>
      <color theme="1" tint="0.34998626667073579"/>
      <name val="Levenim MT"/>
      <family val="2"/>
    </font>
    <font>
      <sz val="10"/>
      <color theme="1" tint="0.34998626667073579"/>
      <name val="Levenim MT"/>
      <family val="2"/>
    </font>
    <font>
      <sz val="12"/>
      <color theme="0" tint="-0.499984740745262"/>
      <name val="Levenim MT"/>
      <family val="2"/>
    </font>
    <font>
      <u/>
      <sz val="12"/>
      <color theme="1"/>
      <name val="Levenim MT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theme="1"/>
      <name val="Levenim MT"/>
      <family val="2"/>
    </font>
    <font>
      <b/>
      <i/>
      <u/>
      <sz val="8"/>
      <color theme="1" tint="0.249977111117893"/>
      <name val="Levenim MT"/>
      <family val="2"/>
    </font>
    <font>
      <b/>
      <sz val="8"/>
      <color theme="1" tint="0.249977111117893"/>
      <name val="Levenim MT"/>
      <family val="2"/>
    </font>
    <font>
      <b/>
      <i/>
      <sz val="10"/>
      <color theme="1"/>
      <name val="Levenim MT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/>
      <top style="slant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1" tint="0.249977111117893"/>
      </left>
      <right/>
      <top/>
      <bottom/>
      <diagonal/>
    </border>
    <border>
      <left style="thin">
        <color indexed="64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/>
      <top style="medium">
        <color theme="1" tint="0.249977111117893"/>
      </top>
      <bottom style="thin">
        <color theme="1" tint="0.249977111117893"/>
      </bottom>
      <diagonal/>
    </border>
    <border>
      <left/>
      <right/>
      <top style="medium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thin">
        <color theme="1" tint="0.249977111117893"/>
      </right>
      <top style="medium">
        <color theme="1" tint="0.249977111117893"/>
      </top>
      <bottom/>
      <diagonal/>
    </border>
    <border>
      <left style="medium">
        <color indexed="64"/>
      </left>
      <right style="thin">
        <color theme="1" tint="0.249977111117893"/>
      </right>
      <top style="medium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medium">
        <color indexed="64"/>
      </top>
      <bottom/>
      <diagonal/>
    </border>
    <border>
      <left style="thin">
        <color theme="1" tint="0.249977111117893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/>
      <right style="thin">
        <color indexed="64"/>
      </right>
      <top style="thin">
        <color theme="1" tint="0.249977111117893"/>
      </top>
      <bottom/>
      <diagonal/>
    </border>
    <border>
      <left/>
      <right style="thin">
        <color indexed="64"/>
      </right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56">
    <xf numFmtId="0" fontId="0" fillId="0" borderId="0" xfId="0"/>
    <xf numFmtId="0" fontId="9" fillId="0" borderId="0" xfId="0" applyFont="1" applyAlignment="1" applyProtection="1">
      <alignment vertical="top"/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9" fillId="0" borderId="3" xfId="0" applyFont="1" applyBorder="1" applyAlignment="1">
      <alignment vertical="top"/>
    </xf>
    <xf numFmtId="0" fontId="13" fillId="0" borderId="4" xfId="0" applyFont="1" applyBorder="1" applyAlignment="1">
      <alignment horizontal="center" vertical="top"/>
    </xf>
    <xf numFmtId="0" fontId="9" fillId="0" borderId="4" xfId="0" applyFont="1" applyBorder="1" applyAlignment="1" applyProtection="1">
      <alignment vertical="top"/>
      <protection locked="0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5" xfId="0" applyFont="1" applyBorder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166" fontId="14" fillId="0" borderId="0" xfId="0" applyNumberFormat="1" applyFont="1" applyAlignment="1">
      <alignment horizontal="center" vertical="top"/>
    </xf>
    <xf numFmtId="0" fontId="15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vertical="top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top"/>
      <protection locked="0"/>
    </xf>
    <xf numFmtId="0" fontId="25" fillId="0" borderId="0" xfId="0" applyFont="1" applyAlignment="1" applyProtection="1">
      <alignment horizontal="center" vertical="top"/>
      <protection locked="0"/>
    </xf>
    <xf numFmtId="0" fontId="23" fillId="0" borderId="0" xfId="0" applyFont="1" applyAlignment="1" applyProtection="1">
      <alignment horizontal="center" vertical="top"/>
      <protection locked="0"/>
    </xf>
    <xf numFmtId="0" fontId="0" fillId="0" borderId="1" xfId="0" applyBorder="1" applyProtection="1">
      <protection locked="0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vertical="top"/>
    </xf>
    <xf numFmtId="166" fontId="14" fillId="0" borderId="5" xfId="0" applyNumberFormat="1" applyFont="1" applyBorder="1" applyAlignment="1">
      <alignment vertical="top"/>
    </xf>
    <xf numFmtId="0" fontId="9" fillId="0" borderId="5" xfId="0" applyFont="1" applyBorder="1" applyAlignment="1">
      <alignment vertical="top"/>
    </xf>
    <xf numFmtId="166" fontId="14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49" fontId="13" fillId="0" borderId="0" xfId="0" applyNumberFormat="1" applyFont="1" applyAlignment="1">
      <alignment horizontal="center" vertical="top"/>
    </xf>
    <xf numFmtId="9" fontId="9" fillId="0" borderId="0" xfId="0" applyNumberFormat="1" applyFont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9" fontId="9" fillId="0" borderId="0" xfId="0" applyNumberFormat="1" applyFont="1" applyAlignment="1" applyProtection="1">
      <alignment vertical="center"/>
      <protection locked="0"/>
    </xf>
    <xf numFmtId="9" fontId="9" fillId="0" borderId="0" xfId="0" applyNumberFormat="1" applyFont="1" applyAlignment="1" applyProtection="1">
      <alignment horizontal="center" vertical="center"/>
      <protection locked="0"/>
    </xf>
    <xf numFmtId="9" fontId="14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4" fillId="0" borderId="0" xfId="0" applyFont="1"/>
    <xf numFmtId="0" fontId="14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14" fillId="0" borderId="4" xfId="0" applyFont="1" applyBorder="1" applyProtection="1"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9" fillId="0" borderId="6" xfId="0" applyFont="1" applyBorder="1" applyProtection="1">
      <protection locked="0"/>
    </xf>
    <xf numFmtId="0" fontId="14" fillId="0" borderId="0" xfId="0" applyFont="1" applyAlignment="1">
      <alignment vertical="center"/>
    </xf>
    <xf numFmtId="0" fontId="9" fillId="0" borderId="7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9" fontId="18" fillId="0" borderId="0" xfId="0" applyNumberFormat="1" applyFont="1" applyAlignment="1" applyProtection="1">
      <alignment horizontal="left" vertical="top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Protection="1">
      <protection locked="0"/>
    </xf>
    <xf numFmtId="0" fontId="26" fillId="0" borderId="8" xfId="0" applyFont="1" applyBorder="1" applyProtection="1">
      <protection locked="0"/>
    </xf>
    <xf numFmtId="0" fontId="26" fillId="0" borderId="9" xfId="0" applyFont="1" applyBorder="1" applyProtection="1">
      <protection locked="0"/>
    </xf>
    <xf numFmtId="0" fontId="26" fillId="0" borderId="5" xfId="0" applyFont="1" applyBorder="1" applyProtection="1">
      <protection locked="0"/>
    </xf>
    <xf numFmtId="0" fontId="26" fillId="0" borderId="10" xfId="0" applyFont="1" applyBorder="1" applyProtection="1">
      <protection locked="0"/>
    </xf>
    <xf numFmtId="0" fontId="21" fillId="0" borderId="3" xfId="0" applyFont="1" applyBorder="1" applyAlignment="1">
      <alignment horizontal="left" vertical="top"/>
    </xf>
    <xf numFmtId="0" fontId="0" fillId="0" borderId="4" xfId="0" applyBorder="1"/>
    <xf numFmtId="0" fontId="26" fillId="0" borderId="8" xfId="0" applyFont="1" applyBorder="1"/>
    <xf numFmtId="0" fontId="8" fillId="0" borderId="8" xfId="0" applyFont="1" applyBorder="1"/>
    <xf numFmtId="0" fontId="21" fillId="0" borderId="4" xfId="0" applyFont="1" applyBorder="1" applyAlignment="1">
      <alignment horizontal="left" vertical="top"/>
    </xf>
    <xf numFmtId="0" fontId="21" fillId="0" borderId="10" xfId="0" applyFont="1" applyBorder="1" applyAlignment="1">
      <alignment horizontal="center" vertical="top"/>
    </xf>
    <xf numFmtId="0" fontId="21" fillId="0" borderId="7" xfId="0" applyFont="1" applyBorder="1" applyAlignment="1">
      <alignment horizontal="center" vertical="top"/>
    </xf>
    <xf numFmtId="0" fontId="26" fillId="0" borderId="4" xfId="0" applyFont="1" applyBorder="1"/>
    <xf numFmtId="0" fontId="21" fillId="0" borderId="0" xfId="0" applyFont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7" fontId="0" fillId="0" borderId="0" xfId="0" applyNumberForma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20" fontId="8" fillId="0" borderId="0" xfId="0" applyNumberFormat="1" applyFont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5" xfId="0" applyBorder="1"/>
    <xf numFmtId="9" fontId="0" fillId="0" borderId="5" xfId="0" applyNumberFormat="1" applyBorder="1" applyAlignment="1">
      <alignment horizontal="center"/>
    </xf>
    <xf numFmtId="0" fontId="26" fillId="0" borderId="0" xfId="0" applyFont="1" applyAlignment="1">
      <alignment horizontal="center"/>
    </xf>
    <xf numFmtId="165" fontId="8" fillId="0" borderId="0" xfId="1" applyFont="1"/>
    <xf numFmtId="3" fontId="0" fillId="0" borderId="0" xfId="0" applyNumberForma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6" fillId="0" borderId="0" xfId="0" applyFont="1"/>
    <xf numFmtId="0" fontId="0" fillId="0" borderId="0" xfId="0" applyAlignment="1">
      <alignment horizontal="center"/>
    </xf>
    <xf numFmtId="0" fontId="24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0" fontId="21" fillId="0" borderId="6" xfId="0" applyFont="1" applyBorder="1" applyAlignment="1">
      <alignment vertical="top"/>
    </xf>
    <xf numFmtId="0" fontId="21" fillId="0" borderId="0" xfId="0" applyFont="1" applyAlignment="1">
      <alignment vertical="top"/>
    </xf>
    <xf numFmtId="0" fontId="21" fillId="0" borderId="6" xfId="0" applyFont="1" applyBorder="1" applyAlignment="1">
      <alignment horizontal="left" vertical="top"/>
    </xf>
    <xf numFmtId="0" fontId="21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8" fillId="0" borderId="0" xfId="0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30" fillId="0" borderId="0" xfId="0" applyFont="1" applyProtection="1"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19" fillId="0" borderId="0" xfId="0" applyNumberFormat="1" applyFont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vertical="center" wrapText="1"/>
      <protection locked="0"/>
    </xf>
    <xf numFmtId="0" fontId="24" fillId="0" borderId="0" xfId="0" applyFont="1" applyAlignment="1" applyProtection="1">
      <alignment horizontal="right"/>
      <protection locked="0"/>
    </xf>
    <xf numFmtId="18" fontId="29" fillId="0" borderId="0" xfId="0" applyNumberFormat="1" applyFont="1" applyAlignment="1" applyProtection="1">
      <alignment horizont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Protection="1">
      <protection locked="0"/>
    </xf>
    <xf numFmtId="0" fontId="33" fillId="0" borderId="0" xfId="0" applyFont="1" applyAlignment="1" applyProtection="1">
      <alignment horizontal="center"/>
      <protection locked="0"/>
    </xf>
    <xf numFmtId="0" fontId="33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14" fillId="0" borderId="4" xfId="0" applyFont="1" applyBorder="1" applyAlignment="1" applyProtection="1">
      <alignment vertical="top"/>
      <protection locked="0"/>
    </xf>
    <xf numFmtId="0" fontId="9" fillId="0" borderId="12" xfId="0" applyFont="1" applyBorder="1" applyAlignment="1" applyProtection="1">
      <alignment vertical="top"/>
      <protection locked="0"/>
    </xf>
    <xf numFmtId="0" fontId="14" fillId="0" borderId="13" xfId="0" applyFont="1" applyBorder="1" applyAlignment="1" applyProtection="1">
      <alignment horizontal="left" vertical="top"/>
      <protection locked="0"/>
    </xf>
    <xf numFmtId="0" fontId="9" fillId="0" borderId="8" xfId="0" applyFont="1" applyBorder="1" applyAlignment="1" applyProtection="1">
      <alignment horizontal="center" vertical="top"/>
      <protection locked="0"/>
    </xf>
    <xf numFmtId="0" fontId="14" fillId="0" borderId="8" xfId="0" applyFont="1" applyBorder="1" applyAlignment="1" applyProtection="1">
      <alignment horizontal="center" vertical="top"/>
      <protection locked="0"/>
    </xf>
    <xf numFmtId="0" fontId="9" fillId="0" borderId="4" xfId="0" applyFont="1" applyBorder="1" applyAlignment="1" applyProtection="1">
      <alignment horizontal="center" vertical="top"/>
      <protection locked="0"/>
    </xf>
    <xf numFmtId="0" fontId="14" fillId="0" borderId="12" xfId="0" applyFont="1" applyBorder="1" applyAlignment="1" applyProtection="1">
      <alignment horizontal="left" vertical="top"/>
      <protection locked="0"/>
    </xf>
    <xf numFmtId="0" fontId="14" fillId="0" borderId="12" xfId="0" applyFont="1" applyBorder="1" applyAlignment="1" applyProtection="1">
      <alignment horizontal="center" vertical="top"/>
      <protection locked="0"/>
    </xf>
    <xf numFmtId="0" fontId="14" fillId="0" borderId="14" xfId="0" applyFont="1" applyBorder="1" applyAlignment="1" applyProtection="1">
      <alignment horizontal="left" vertical="top"/>
      <protection locked="0"/>
    </xf>
    <xf numFmtId="0" fontId="0" fillId="0" borderId="14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8" xfId="0" applyBorder="1" applyAlignment="1" applyProtection="1">
      <alignment horizontal="right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6" xfId="0" applyBorder="1" applyProtection="1">
      <protection locked="0"/>
    </xf>
    <xf numFmtId="0" fontId="8" fillId="0" borderId="15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4" fillId="0" borderId="0" xfId="0" applyFont="1" applyProtection="1">
      <protection locked="0"/>
    </xf>
    <xf numFmtId="0" fontId="14" fillId="0" borderId="15" xfId="0" applyFont="1" applyBorder="1" applyAlignment="1" applyProtection="1">
      <alignment vertical="top"/>
      <protection locked="0"/>
    </xf>
    <xf numFmtId="0" fontId="14" fillId="0" borderId="3" xfId="0" applyFont="1" applyBorder="1" applyAlignment="1" applyProtection="1">
      <alignment vertical="top"/>
      <protection locked="0"/>
    </xf>
    <xf numFmtId="0" fontId="14" fillId="0" borderId="15" xfId="0" applyFont="1" applyBorder="1" applyAlignment="1" applyProtection="1">
      <alignment horizontal="left" vertical="top"/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16" xfId="0" applyBorder="1" applyAlignment="1" applyProtection="1">
      <alignment horizontal="righ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67" fontId="0" fillId="0" borderId="0" xfId="0" applyNumberFormat="1" applyProtection="1">
      <protection locked="0"/>
    </xf>
    <xf numFmtId="20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left" vertic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top"/>
      <protection locked="0"/>
    </xf>
    <xf numFmtId="9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top"/>
      <protection locked="0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9" fontId="8" fillId="0" borderId="0" xfId="0" applyNumberFormat="1" applyFont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35" fillId="0" borderId="0" xfId="0" applyFont="1" applyProtection="1">
      <protection locked="0"/>
    </xf>
    <xf numFmtId="0" fontId="36" fillId="0" borderId="0" xfId="0" applyFont="1" applyProtection="1">
      <protection locked="0"/>
    </xf>
    <xf numFmtId="0" fontId="37" fillId="0" borderId="0" xfId="0" applyFont="1" applyProtection="1">
      <protection locked="0"/>
    </xf>
    <xf numFmtId="9" fontId="8" fillId="0" borderId="0" xfId="0" applyNumberFormat="1" applyFont="1" applyAlignment="1" applyProtection="1">
      <alignment vertical="center"/>
      <protection locked="0"/>
    </xf>
    <xf numFmtId="9" fontId="8" fillId="0" borderId="0" xfId="0" applyNumberFormat="1" applyFont="1" applyAlignment="1" applyProtection="1">
      <alignment horizontal="left" vertical="top"/>
      <protection locked="0"/>
    </xf>
    <xf numFmtId="0" fontId="26" fillId="0" borderId="0" xfId="0" applyFont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3" fontId="0" fillId="0" borderId="0" xfId="0" applyNumberFormat="1" applyProtection="1">
      <protection locked="0"/>
    </xf>
    <xf numFmtId="0" fontId="14" fillId="0" borderId="0" xfId="0" applyFont="1" applyAlignment="1">
      <alignment horizontal="center"/>
    </xf>
    <xf numFmtId="9" fontId="18" fillId="0" borderId="0" xfId="0" applyNumberFormat="1" applyFont="1" applyAlignment="1" applyProtection="1">
      <alignment vertical="center"/>
      <protection locked="0"/>
    </xf>
    <xf numFmtId="9" fontId="18" fillId="0" borderId="0" xfId="0" applyNumberFormat="1" applyFont="1" applyAlignment="1" applyProtection="1">
      <alignment horizontal="center" vertical="center"/>
      <protection locked="0"/>
    </xf>
    <xf numFmtId="0" fontId="27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9" fontId="15" fillId="0" borderId="0" xfId="0" applyNumberFormat="1" applyFont="1" applyAlignment="1" applyProtection="1">
      <alignment horizontal="center"/>
      <protection locked="0"/>
    </xf>
    <xf numFmtId="0" fontId="38" fillId="0" borderId="0" xfId="0" applyFont="1" applyProtection="1">
      <protection locked="0"/>
    </xf>
    <xf numFmtId="0" fontId="39" fillId="0" borderId="0" xfId="0" applyFont="1" applyProtection="1">
      <protection locked="0"/>
    </xf>
    <xf numFmtId="9" fontId="20" fillId="0" borderId="0" xfId="0" applyNumberFormat="1" applyFont="1" applyAlignment="1" applyProtection="1">
      <alignment horizontal="center" vertical="center"/>
      <protection locked="0"/>
    </xf>
    <xf numFmtId="9" fontId="14" fillId="0" borderId="0" xfId="0" applyNumberFormat="1" applyFont="1" applyAlignment="1" applyProtection="1">
      <alignment vertical="center"/>
      <protection locked="0"/>
    </xf>
    <xf numFmtId="0" fontId="0" fillId="0" borderId="17" xfId="0" applyBorder="1" applyProtection="1"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Protection="1">
      <protection locked="0"/>
    </xf>
    <xf numFmtId="169" fontId="9" fillId="0" borderId="18" xfId="1" applyNumberFormat="1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4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/>
      <protection locked="0"/>
    </xf>
    <xf numFmtId="0" fontId="27" fillId="0" borderId="1" xfId="0" applyFont="1" applyBorder="1" applyProtection="1">
      <protection locked="0"/>
    </xf>
    <xf numFmtId="0" fontId="23" fillId="0" borderId="1" xfId="0" applyFont="1" applyBorder="1" applyProtection="1"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41" fillId="0" borderId="1" xfId="0" applyFont="1" applyBorder="1" applyAlignment="1" applyProtection="1">
      <alignment horizontal="center"/>
      <protection locked="0"/>
    </xf>
    <xf numFmtId="0" fontId="27" fillId="0" borderId="11" xfId="0" applyFont="1" applyBorder="1" applyProtection="1">
      <protection locked="0"/>
    </xf>
    <xf numFmtId="0" fontId="24" fillId="0" borderId="46" xfId="0" applyFont="1" applyBorder="1" applyAlignment="1">
      <alignment vertical="center"/>
    </xf>
    <xf numFmtId="0" fontId="42" fillId="0" borderId="47" xfId="0" applyFont="1" applyBorder="1" applyAlignment="1">
      <alignment horizontal="center" vertical="center"/>
    </xf>
    <xf numFmtId="0" fontId="24" fillId="0" borderId="47" xfId="0" applyFont="1" applyBorder="1" applyAlignment="1">
      <alignment horizontal="left" vertical="center"/>
    </xf>
    <xf numFmtId="0" fontId="24" fillId="0" borderId="47" xfId="0" applyFont="1" applyBorder="1" applyAlignment="1">
      <alignment horizontal="center" vertical="center"/>
    </xf>
    <xf numFmtId="0" fontId="24" fillId="0" borderId="48" xfId="0" applyFont="1" applyBorder="1" applyAlignment="1">
      <alignment horizontal="left" vertical="center"/>
    </xf>
    <xf numFmtId="169" fontId="43" fillId="0" borderId="49" xfId="0" applyNumberFormat="1" applyFont="1" applyBorder="1" applyAlignment="1" applyProtection="1">
      <alignment horizontal="center" vertical="center"/>
      <protection locked="0"/>
    </xf>
    <xf numFmtId="0" fontId="19" fillId="0" borderId="49" xfId="0" applyFont="1" applyBorder="1" applyAlignment="1">
      <alignment horizontal="right" vertical="center"/>
    </xf>
    <xf numFmtId="0" fontId="19" fillId="0" borderId="49" xfId="0" applyFont="1" applyBorder="1" applyAlignment="1">
      <alignment vertical="center" wrapText="1"/>
    </xf>
    <xf numFmtId="0" fontId="28" fillId="0" borderId="50" xfId="0" applyFont="1" applyBorder="1" applyAlignment="1">
      <alignment horizontal="left" vertical="top"/>
    </xf>
    <xf numFmtId="0" fontId="28" fillId="0" borderId="51" xfId="0" applyFont="1" applyBorder="1" applyAlignment="1">
      <alignment horizontal="left" vertical="top"/>
    </xf>
    <xf numFmtId="0" fontId="28" fillId="0" borderId="52" xfId="0" applyFont="1" applyBorder="1" applyAlignment="1" applyProtection="1">
      <alignment horizontal="center" vertical="center"/>
      <protection locked="0"/>
    </xf>
    <xf numFmtId="0" fontId="19" fillId="0" borderId="52" xfId="0" applyFont="1" applyBorder="1" applyAlignment="1">
      <alignment horizontal="right" vertical="center"/>
    </xf>
    <xf numFmtId="0" fontId="19" fillId="0" borderId="52" xfId="0" applyFont="1" applyBorder="1" applyAlignment="1">
      <alignment vertical="center" wrapText="1"/>
    </xf>
    <xf numFmtId="0" fontId="28" fillId="0" borderId="52" xfId="0" applyFont="1" applyBorder="1" applyAlignment="1">
      <alignment horizontal="left" vertical="top"/>
    </xf>
    <xf numFmtId="2" fontId="28" fillId="0" borderId="52" xfId="0" applyNumberFormat="1" applyFont="1" applyBorder="1" applyAlignment="1" applyProtection="1">
      <alignment horizontal="center" vertical="center"/>
      <protection locked="0"/>
    </xf>
    <xf numFmtId="2" fontId="28" fillId="0" borderId="0" xfId="0" applyNumberFormat="1" applyFont="1" applyAlignment="1" applyProtection="1">
      <alignment horizontal="center"/>
      <protection locked="0"/>
    </xf>
    <xf numFmtId="2" fontId="28" fillId="0" borderId="52" xfId="0" applyNumberFormat="1" applyFont="1" applyBorder="1" applyAlignment="1" applyProtection="1">
      <alignment horizontal="center"/>
      <protection locked="0"/>
    </xf>
    <xf numFmtId="0" fontId="28" fillId="0" borderId="52" xfId="0" applyFont="1" applyBorder="1" applyAlignment="1" applyProtection="1">
      <alignment horizontal="center"/>
      <protection locked="0"/>
    </xf>
    <xf numFmtId="0" fontId="19" fillId="0" borderId="52" xfId="0" applyFont="1" applyBorder="1" applyAlignment="1">
      <alignment vertical="center"/>
    </xf>
    <xf numFmtId="0" fontId="44" fillId="0" borderId="5" xfId="0" applyFont="1" applyBorder="1" applyProtection="1">
      <protection locked="0"/>
    </xf>
    <xf numFmtId="0" fontId="30" fillId="0" borderId="0" xfId="0" applyFont="1" applyAlignment="1" applyProtection="1">
      <alignment horizontal="left"/>
      <protection locked="0"/>
    </xf>
    <xf numFmtId="0" fontId="45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vertical="center"/>
      <protection locked="0"/>
    </xf>
    <xf numFmtId="0" fontId="46" fillId="0" borderId="47" xfId="0" applyFont="1" applyBorder="1" applyAlignment="1">
      <alignment horizontal="center" vertical="center"/>
    </xf>
    <xf numFmtId="0" fontId="28" fillId="0" borderId="49" xfId="0" applyFont="1" applyBorder="1" applyAlignment="1" applyProtection="1">
      <alignment horizontal="center" vertical="center"/>
      <protection locked="0"/>
    </xf>
    <xf numFmtId="0" fontId="19" fillId="0" borderId="49" xfId="0" applyFont="1" applyBorder="1" applyAlignment="1">
      <alignment horizontal="right" vertical="top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52" xfId="0" applyFont="1" applyBorder="1" applyAlignment="1">
      <alignment horizontal="right" vertical="top"/>
    </xf>
    <xf numFmtId="2" fontId="0" fillId="0" borderId="14" xfId="0" applyNumberFormat="1" applyBorder="1" applyAlignment="1" applyProtection="1">
      <alignment horizontal="center" vertical="center"/>
      <protection locked="0"/>
    </xf>
    <xf numFmtId="49" fontId="19" fillId="0" borderId="52" xfId="0" applyNumberFormat="1" applyFont="1" applyBorder="1" applyAlignment="1">
      <alignment horizontal="right" vertical="top"/>
    </xf>
    <xf numFmtId="169" fontId="47" fillId="0" borderId="14" xfId="0" applyNumberFormat="1" applyFont="1" applyBorder="1" applyProtection="1">
      <protection locked="0"/>
    </xf>
    <xf numFmtId="0" fontId="28" fillId="0" borderId="53" xfId="0" applyFont="1" applyBorder="1" applyAlignment="1" applyProtection="1">
      <alignment horizontal="center" vertical="center"/>
      <protection locked="0"/>
    </xf>
    <xf numFmtId="49" fontId="19" fillId="0" borderId="53" xfId="0" applyNumberFormat="1" applyFont="1" applyBorder="1" applyAlignment="1">
      <alignment horizontal="right" vertical="top"/>
    </xf>
    <xf numFmtId="0" fontId="8" fillId="0" borderId="5" xfId="0" applyFont="1" applyBorder="1" applyProtection="1">
      <protection locked="0"/>
    </xf>
    <xf numFmtId="0" fontId="44" fillId="0" borderId="5" xfId="0" applyFont="1" applyBorder="1" applyAlignment="1" applyProtection="1">
      <alignment horizontal="left"/>
      <protection locked="0"/>
    </xf>
    <xf numFmtId="0" fontId="30" fillId="0" borderId="5" xfId="0" applyFont="1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24" fillId="0" borderId="54" xfId="0" applyFont="1" applyBorder="1" applyAlignment="1">
      <alignment vertical="center"/>
    </xf>
    <xf numFmtId="0" fontId="48" fillId="0" borderId="0" xfId="0" applyFont="1" applyProtection="1">
      <protection locked="0"/>
    </xf>
    <xf numFmtId="0" fontId="19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28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left"/>
      <protection locked="0"/>
    </xf>
    <xf numFmtId="0" fontId="49" fillId="0" borderId="0" xfId="0" applyFont="1" applyAlignment="1" applyProtection="1">
      <alignment horizontal="left"/>
      <protection locked="0"/>
    </xf>
    <xf numFmtId="0" fontId="49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vertical="top"/>
      <protection locked="0"/>
    </xf>
    <xf numFmtId="0" fontId="45" fillId="0" borderId="0" xfId="0" applyFont="1" applyProtection="1">
      <protection locked="0"/>
    </xf>
    <xf numFmtId="0" fontId="29" fillId="0" borderId="55" xfId="0" applyFont="1" applyBorder="1" applyAlignment="1" applyProtection="1">
      <alignment horizontal="center" vertical="center"/>
      <protection locked="0"/>
    </xf>
    <xf numFmtId="0" fontId="29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43" fillId="0" borderId="0" xfId="0" applyFont="1" applyAlignment="1" applyProtection="1">
      <alignment horizontal="center" vertical="center"/>
      <protection locked="0"/>
    </xf>
    <xf numFmtId="0" fontId="43" fillId="0" borderId="56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 wrapText="1"/>
    </xf>
    <xf numFmtId="0" fontId="50" fillId="0" borderId="0" xfId="0" applyFont="1" applyAlignment="1" applyProtection="1">
      <alignment vertical="center"/>
      <protection locked="0"/>
    </xf>
    <xf numFmtId="0" fontId="49" fillId="0" borderId="0" xfId="0" applyFont="1" applyProtection="1">
      <protection locked="0"/>
    </xf>
    <xf numFmtId="0" fontId="29" fillId="0" borderId="0" xfId="0" applyFont="1" applyAlignment="1">
      <alignment vertical="center"/>
    </xf>
    <xf numFmtId="0" fontId="50" fillId="0" borderId="0" xfId="0" applyFont="1" applyAlignment="1" applyProtection="1">
      <alignment horizontal="center" vertical="center"/>
      <protection locked="0"/>
    </xf>
    <xf numFmtId="0" fontId="19" fillId="0" borderId="0" xfId="0" applyFont="1"/>
    <xf numFmtId="0" fontId="51" fillId="0" borderId="0" xfId="0" applyFont="1"/>
    <xf numFmtId="0" fontId="24" fillId="0" borderId="0" xfId="0" applyFont="1"/>
    <xf numFmtId="0" fontId="49" fillId="0" borderId="0" xfId="0" applyFont="1"/>
    <xf numFmtId="0" fontId="49" fillId="0" borderId="57" xfId="0" applyFont="1" applyBorder="1" applyProtection="1"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49" fillId="0" borderId="0" xfId="0" applyFont="1" applyAlignment="1" applyProtection="1">
      <alignment horizontal="left" vertical="top"/>
      <protection locked="0"/>
    </xf>
    <xf numFmtId="0" fontId="27" fillId="0" borderId="0" xfId="0" applyFont="1" applyAlignment="1" applyProtection="1">
      <alignment horizontal="left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2" fontId="36" fillId="0" borderId="0" xfId="0" applyNumberFormat="1" applyFont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52" fillId="0" borderId="0" xfId="0" applyFont="1" applyProtection="1">
      <protection locked="0"/>
    </xf>
    <xf numFmtId="0" fontId="29" fillId="0" borderId="0" xfId="0" applyFont="1" applyAlignment="1" applyProtection="1">
      <alignment vertical="top"/>
      <protection locked="0"/>
    </xf>
    <xf numFmtId="0" fontId="24" fillId="0" borderId="12" xfId="0" applyFont="1" applyBorder="1"/>
    <xf numFmtId="169" fontId="23" fillId="0" borderId="0" xfId="0" applyNumberFormat="1" applyFont="1" applyAlignment="1" applyProtection="1">
      <alignment horizontal="center" vertical="top"/>
      <protection locked="0"/>
    </xf>
    <xf numFmtId="170" fontId="53" fillId="0" borderId="0" xfId="0" applyNumberFormat="1" applyFont="1" applyAlignment="1" applyProtection="1">
      <alignment horizontal="center" vertical="top"/>
      <protection locked="0"/>
    </xf>
    <xf numFmtId="0" fontId="24" fillId="0" borderId="58" xfId="0" applyFont="1" applyBorder="1" applyProtection="1">
      <protection locked="0"/>
    </xf>
    <xf numFmtId="0" fontId="29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6" xfId="0" applyBorder="1"/>
    <xf numFmtId="0" fontId="24" fillId="0" borderId="59" xfId="0" applyFont="1" applyBorder="1" applyProtection="1">
      <protection locked="0"/>
    </xf>
    <xf numFmtId="9" fontId="6" fillId="0" borderId="0" xfId="3" applyFont="1" applyProtection="1">
      <protection locked="0"/>
    </xf>
    <xf numFmtId="0" fontId="54" fillId="0" borderId="0" xfId="0" applyFont="1" applyProtection="1">
      <protection locked="0"/>
    </xf>
    <xf numFmtId="0" fontId="23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top"/>
      <protection locked="0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23" fillId="0" borderId="1" xfId="0" applyFont="1" applyBorder="1" applyAlignment="1" applyProtection="1">
      <alignment vertical="top"/>
      <protection locked="0"/>
    </xf>
    <xf numFmtId="0" fontId="23" fillId="0" borderId="11" xfId="0" applyFont="1" applyBorder="1" applyAlignment="1" applyProtection="1">
      <alignment vertical="top"/>
      <protection locked="0"/>
    </xf>
    <xf numFmtId="0" fontId="57" fillId="0" borderId="0" xfId="0" applyFont="1" applyAlignment="1" applyProtection="1">
      <alignment vertical="top"/>
      <protection locked="0"/>
    </xf>
    <xf numFmtId="0" fontId="58" fillId="0" borderId="0" xfId="0" applyFont="1" applyAlignment="1" applyProtection="1">
      <alignment vertical="center"/>
      <protection locked="0"/>
    </xf>
    <xf numFmtId="169" fontId="58" fillId="0" borderId="0" xfId="0" applyNumberFormat="1" applyFont="1" applyAlignment="1" applyProtection="1">
      <alignment vertical="center"/>
      <protection locked="0"/>
    </xf>
    <xf numFmtId="0" fontId="59" fillId="0" borderId="0" xfId="0" applyFont="1" applyAlignment="1" applyProtection="1">
      <alignment vertical="center"/>
      <protection locked="0"/>
    </xf>
    <xf numFmtId="0" fontId="24" fillId="0" borderId="56" xfId="0" applyFont="1" applyBorder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61" fillId="0" borderId="5" xfId="0" applyFont="1" applyBorder="1" applyAlignment="1">
      <alignment vertical="center"/>
    </xf>
    <xf numFmtId="0" fontId="61" fillId="0" borderId="5" xfId="0" applyFont="1" applyBorder="1" applyAlignment="1" applyProtection="1">
      <alignment vertical="top"/>
      <protection locked="0"/>
    </xf>
    <xf numFmtId="0" fontId="62" fillId="0" borderId="0" xfId="0" applyFont="1" applyAlignment="1" applyProtection="1">
      <alignment horizontal="center" vertical="top"/>
      <protection locked="0"/>
    </xf>
    <xf numFmtId="0" fontId="63" fillId="0" borderId="0" xfId="0" applyFont="1" applyAlignment="1">
      <alignment vertical="center"/>
    </xf>
    <xf numFmtId="0" fontId="64" fillId="0" borderId="5" xfId="0" applyFont="1" applyBorder="1" applyAlignment="1" applyProtection="1">
      <alignment vertical="top"/>
      <protection locked="0"/>
    </xf>
    <xf numFmtId="0" fontId="59" fillId="0" borderId="0" xfId="0" applyFont="1" applyAlignment="1" applyProtection="1">
      <alignment horizontal="left" vertical="top"/>
      <protection locked="0"/>
    </xf>
    <xf numFmtId="0" fontId="61" fillId="0" borderId="0" xfId="0" applyFont="1" applyAlignment="1" applyProtection="1">
      <alignment horizontal="left" vertical="center"/>
      <protection locked="0"/>
    </xf>
    <xf numFmtId="0" fontId="61" fillId="0" borderId="12" xfId="0" applyFont="1" applyBorder="1" applyAlignment="1" applyProtection="1">
      <alignment vertical="center"/>
      <protection locked="0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12" xfId="0" applyFont="1" applyBorder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vertical="top"/>
      <protection locked="0"/>
    </xf>
    <xf numFmtId="0" fontId="65" fillId="0" borderId="0" xfId="0" applyFont="1" applyAlignment="1" applyProtection="1">
      <alignment vertical="top"/>
      <protection locked="0"/>
    </xf>
    <xf numFmtId="0" fontId="25" fillId="0" borderId="0" xfId="0" applyFont="1" applyAlignment="1" applyProtection="1">
      <alignment horizontal="left" vertical="top"/>
      <protection locked="0"/>
    </xf>
    <xf numFmtId="0" fontId="61" fillId="0" borderId="0" xfId="0" applyFont="1" applyAlignment="1" applyProtection="1">
      <alignment vertical="top"/>
      <protection locked="0"/>
    </xf>
    <xf numFmtId="168" fontId="23" fillId="0" borderId="0" xfId="0" applyNumberFormat="1" applyFont="1" applyAlignment="1" applyProtection="1">
      <alignment horizontal="center" vertical="top"/>
      <protection locked="0"/>
    </xf>
    <xf numFmtId="0" fontId="64" fillId="0" borderId="0" xfId="0" applyFont="1" applyAlignment="1" applyProtection="1">
      <alignment vertical="top"/>
      <protection locked="0"/>
    </xf>
    <xf numFmtId="0" fontId="61" fillId="0" borderId="0" xfId="0" applyFont="1" applyAlignment="1" applyProtection="1">
      <alignment vertical="center"/>
      <protection locked="0"/>
    </xf>
    <xf numFmtId="0" fontId="31" fillId="0" borderId="47" xfId="0" applyFont="1" applyBorder="1" applyAlignment="1">
      <alignment horizontal="center" vertical="center"/>
    </xf>
    <xf numFmtId="166" fontId="31" fillId="0" borderId="48" xfId="0" applyNumberFormat="1" applyFont="1" applyBorder="1" applyAlignment="1">
      <alignment horizontal="center" vertical="center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9" fillId="0" borderId="0" xfId="0" applyNumberFormat="1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49" fontId="24" fillId="0" borderId="57" xfId="0" applyNumberFormat="1" applyFont="1" applyBorder="1" applyAlignment="1" applyProtection="1">
      <alignment horizontal="center" vertical="center"/>
      <protection locked="0"/>
    </xf>
    <xf numFmtId="0" fontId="24" fillId="0" borderId="57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59" fillId="0" borderId="57" xfId="0" applyFont="1" applyBorder="1" applyAlignment="1" applyProtection="1">
      <alignment vertical="center"/>
      <protection locked="0"/>
    </xf>
    <xf numFmtId="49" fontId="29" fillId="0" borderId="0" xfId="0" applyNumberFormat="1" applyFont="1" applyAlignment="1" applyProtection="1">
      <alignment horizontal="center" vertical="center"/>
      <protection locked="0"/>
    </xf>
    <xf numFmtId="0" fontId="24" fillId="0" borderId="57" xfId="0" applyFont="1" applyBorder="1" applyAlignment="1" applyProtection="1">
      <alignment horizontal="center"/>
      <protection locked="0"/>
    </xf>
    <xf numFmtId="49" fontId="29" fillId="0" borderId="57" xfId="0" applyNumberFormat="1" applyFont="1" applyBorder="1" applyAlignment="1" applyProtection="1">
      <alignment horizontal="center" vertical="center"/>
      <protection locked="0"/>
    </xf>
    <xf numFmtId="0" fontId="24" fillId="0" borderId="56" xfId="0" applyFont="1" applyBorder="1" applyAlignment="1" applyProtection="1">
      <alignment horizontal="center"/>
      <protection locked="0"/>
    </xf>
    <xf numFmtId="49" fontId="29" fillId="0" borderId="56" xfId="0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top"/>
      <protection locked="0"/>
    </xf>
    <xf numFmtId="0" fontId="62" fillId="0" borderId="0" xfId="0" applyFont="1" applyAlignment="1" applyProtection="1">
      <alignment vertical="top"/>
      <protection locked="0"/>
    </xf>
    <xf numFmtId="0" fontId="62" fillId="0" borderId="57" xfId="0" applyFont="1" applyBorder="1" applyAlignment="1" applyProtection="1">
      <alignment vertical="top"/>
      <protection locked="0"/>
    </xf>
    <xf numFmtId="0" fontId="65" fillId="0" borderId="0" xfId="0" applyFont="1" applyAlignment="1" applyProtection="1">
      <alignment horizontal="center" vertical="top"/>
      <protection locked="0"/>
    </xf>
    <xf numFmtId="0" fontId="66" fillId="0" borderId="0" xfId="0" applyFont="1" applyAlignment="1" applyProtection="1">
      <alignment horizontal="center" vertical="top"/>
      <protection locked="0"/>
    </xf>
    <xf numFmtId="0" fontId="23" fillId="0" borderId="0" xfId="0" applyFont="1" applyAlignment="1" applyProtection="1">
      <alignment horizontal="left" vertical="top"/>
      <protection locked="0"/>
    </xf>
    <xf numFmtId="164" fontId="23" fillId="0" borderId="0" xfId="2" applyFont="1" applyAlignment="1" applyProtection="1">
      <alignment vertical="top"/>
      <protection locked="0"/>
    </xf>
    <xf numFmtId="169" fontId="23" fillId="0" borderId="0" xfId="0" applyNumberFormat="1" applyFont="1" applyAlignment="1" applyProtection="1">
      <alignment vertical="center"/>
      <protection locked="0"/>
    </xf>
    <xf numFmtId="170" fontId="23" fillId="0" borderId="0" xfId="0" applyNumberFormat="1" applyFont="1" applyAlignment="1" applyProtection="1">
      <alignment vertical="center"/>
      <protection locked="0"/>
    </xf>
    <xf numFmtId="0" fontId="67" fillId="0" borderId="0" xfId="0" applyFont="1"/>
    <xf numFmtId="0" fontId="0" fillId="0" borderId="0" xfId="0" applyAlignment="1">
      <alignment horizontal="left"/>
    </xf>
    <xf numFmtId="22" fontId="68" fillId="0" borderId="0" xfId="0" applyNumberFormat="1" applyFont="1" applyAlignment="1" applyProtection="1">
      <alignment horizontal="left"/>
      <protection locked="0"/>
    </xf>
    <xf numFmtId="0" fontId="7" fillId="0" borderId="0" xfId="0" applyFont="1"/>
    <xf numFmtId="0" fontId="38" fillId="0" borderId="0" xfId="0" applyFont="1"/>
    <xf numFmtId="0" fontId="38" fillId="0" borderId="19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69" fillId="0" borderId="19" xfId="0" applyFont="1" applyBorder="1" applyAlignment="1">
      <alignment horizontal="center" vertical="center"/>
    </xf>
    <xf numFmtId="0" fontId="69" fillId="0" borderId="22" xfId="0" applyFont="1" applyBorder="1" applyAlignment="1">
      <alignment horizontal="center" vertical="center"/>
    </xf>
    <xf numFmtId="0" fontId="38" fillId="0" borderId="21" xfId="0" applyFont="1" applyBorder="1" applyAlignment="1">
      <alignment wrapText="1"/>
    </xf>
    <xf numFmtId="0" fontId="38" fillId="0" borderId="21" xfId="0" applyFont="1" applyBorder="1"/>
    <xf numFmtId="0" fontId="1" fillId="0" borderId="0" xfId="0" applyFont="1"/>
    <xf numFmtId="0" fontId="38" fillId="0" borderId="21" xfId="0" applyFont="1" applyBorder="1" applyAlignment="1">
      <alignment vertical="center"/>
    </xf>
    <xf numFmtId="0" fontId="38" fillId="0" borderId="24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20" fontId="38" fillId="0" borderId="23" xfId="0" applyNumberFormat="1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 wrapText="1"/>
    </xf>
    <xf numFmtId="49" fontId="38" fillId="0" borderId="23" xfId="0" applyNumberFormat="1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wrapText="1"/>
    </xf>
    <xf numFmtId="0" fontId="38" fillId="0" borderId="27" xfId="0" applyFont="1" applyBorder="1" applyAlignment="1">
      <alignment horizontal="center" wrapText="1"/>
    </xf>
    <xf numFmtId="0" fontId="1" fillId="4" borderId="1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9" fillId="0" borderId="23" xfId="0" applyFont="1" applyBorder="1" applyAlignment="1">
      <alignment horizontal="center" vertical="center"/>
    </xf>
    <xf numFmtId="0" fontId="38" fillId="2" borderId="15" xfId="0" applyFont="1" applyFill="1" applyBorder="1" applyAlignment="1">
      <alignment horizontal="center"/>
    </xf>
    <xf numFmtId="0" fontId="38" fillId="2" borderId="16" xfId="0" applyFont="1" applyFill="1" applyBorder="1" applyAlignment="1">
      <alignment horizontal="center"/>
    </xf>
    <xf numFmtId="0" fontId="38" fillId="0" borderId="31" xfId="0" applyFont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 wrapText="1"/>
    </xf>
    <xf numFmtId="0" fontId="69" fillId="0" borderId="21" xfId="0" applyFont="1" applyBorder="1" applyAlignment="1">
      <alignment horizontal="center" vertical="center"/>
    </xf>
    <xf numFmtId="0" fontId="69" fillId="0" borderId="28" xfId="0" applyFont="1" applyBorder="1" applyAlignment="1">
      <alignment horizontal="center" vertical="center" wrapText="1"/>
    </xf>
    <xf numFmtId="0" fontId="69" fillId="0" borderId="27" xfId="0" applyFont="1" applyBorder="1" applyAlignment="1">
      <alignment horizontal="center" vertical="center" wrapText="1"/>
    </xf>
    <xf numFmtId="0" fontId="69" fillId="0" borderId="18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38" fillId="0" borderId="24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69" fillId="0" borderId="23" xfId="0" applyFont="1" applyBorder="1" applyAlignment="1">
      <alignment horizontal="center" vertical="center" wrapText="1"/>
    </xf>
    <xf numFmtId="0" fontId="69" fillId="0" borderId="21" xfId="0" applyFont="1" applyBorder="1" applyAlignment="1">
      <alignment horizontal="center" vertical="center" wrapText="1"/>
    </xf>
    <xf numFmtId="2" fontId="38" fillId="0" borderId="31" xfId="0" applyNumberFormat="1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/>
    </xf>
    <xf numFmtId="0" fontId="38" fillId="0" borderId="16" xfId="0" applyFont="1" applyBorder="1" applyAlignment="1">
      <alignment horizont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49" fontId="38" fillId="0" borderId="23" xfId="0" applyNumberFormat="1" applyFont="1" applyBorder="1" applyAlignment="1">
      <alignment horizontal="center" vertical="center"/>
    </xf>
    <xf numFmtId="49" fontId="38" fillId="0" borderId="21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 wrapText="1"/>
    </xf>
    <xf numFmtId="49" fontId="38" fillId="0" borderId="32" xfId="0" applyNumberFormat="1" applyFont="1" applyBorder="1" applyAlignment="1">
      <alignment horizontal="center" vertical="center" wrapText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20" fontId="38" fillId="0" borderId="31" xfId="0" applyNumberFormat="1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 wrapText="1"/>
    </xf>
    <xf numFmtId="0" fontId="69" fillId="0" borderId="38" xfId="0" applyFont="1" applyBorder="1" applyAlignment="1">
      <alignment horizontal="center" vertical="center" wrapText="1"/>
    </xf>
    <xf numFmtId="0" fontId="69" fillId="0" borderId="39" xfId="0" applyFont="1" applyBorder="1" applyAlignment="1">
      <alignment horizontal="center" vertical="center" wrapText="1"/>
    </xf>
    <xf numFmtId="0" fontId="69" fillId="0" borderId="40" xfId="0" applyFont="1" applyBorder="1" applyAlignment="1">
      <alignment horizontal="center" vertical="center" wrapText="1"/>
    </xf>
    <xf numFmtId="0" fontId="69" fillId="0" borderId="41" xfId="0" applyFont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9" fontId="38" fillId="0" borderId="31" xfId="0" applyNumberFormat="1" applyFont="1" applyBorder="1" applyAlignment="1">
      <alignment horizontal="center" vertical="center" wrapText="1"/>
    </xf>
    <xf numFmtId="20" fontId="38" fillId="0" borderId="31" xfId="0" applyNumberFormat="1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26" xfId="0" applyFont="1" applyBorder="1" applyAlignment="1">
      <alignment horizontal="center" vertical="center" wrapText="1"/>
    </xf>
    <xf numFmtId="0" fontId="69" fillId="0" borderId="25" xfId="0" applyFont="1" applyBorder="1" applyAlignment="1">
      <alignment horizontal="center" vertical="center" wrapText="1"/>
    </xf>
    <xf numFmtId="2" fontId="38" fillId="0" borderId="31" xfId="0" applyNumberFormat="1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38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43" xfId="0" applyFont="1" applyBorder="1" applyAlignment="1">
      <alignment horizontal="center" vertical="center"/>
    </xf>
    <xf numFmtId="0" fontId="69" fillId="0" borderId="40" xfId="0" applyFont="1" applyBorder="1" applyAlignment="1">
      <alignment horizontal="center" vertical="center"/>
    </xf>
    <xf numFmtId="0" fontId="69" fillId="0" borderId="44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0" fontId="38" fillId="0" borderId="40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49" fontId="38" fillId="0" borderId="37" xfId="0" applyNumberFormat="1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9" fillId="0" borderId="35" xfId="0" applyFont="1" applyBorder="1" applyAlignment="1">
      <alignment horizontal="center" vertical="center"/>
    </xf>
    <xf numFmtId="0" fontId="69" fillId="0" borderId="36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wrapText="1"/>
    </xf>
    <xf numFmtId="0" fontId="38" fillId="0" borderId="34" xfId="0" applyFont="1" applyBorder="1" applyAlignment="1">
      <alignment horizontal="center" wrapText="1"/>
    </xf>
    <xf numFmtId="0" fontId="38" fillId="0" borderId="33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38" fillId="0" borderId="43" xfId="0" applyFont="1" applyBorder="1" applyAlignment="1">
      <alignment horizontal="center"/>
    </xf>
    <xf numFmtId="0" fontId="38" fillId="0" borderId="40" xfId="0" applyFont="1" applyBorder="1" applyAlignment="1">
      <alignment horizontal="center"/>
    </xf>
    <xf numFmtId="0" fontId="38" fillId="0" borderId="44" xfId="0" applyFont="1" applyBorder="1" applyAlignment="1">
      <alignment horizontal="center"/>
    </xf>
    <xf numFmtId="0" fontId="69" fillId="0" borderId="37" xfId="0" applyFont="1" applyBorder="1" applyAlignment="1">
      <alignment horizontal="center"/>
    </xf>
    <xf numFmtId="0" fontId="69" fillId="0" borderId="43" xfId="0" applyFont="1" applyBorder="1" applyAlignment="1">
      <alignment horizontal="center"/>
    </xf>
    <xf numFmtId="0" fontId="69" fillId="0" borderId="40" xfId="0" applyFont="1" applyBorder="1" applyAlignment="1">
      <alignment horizontal="center"/>
    </xf>
    <xf numFmtId="0" fontId="69" fillId="0" borderId="44" xfId="0" applyFont="1" applyBorder="1" applyAlignment="1">
      <alignment horizontal="center"/>
    </xf>
    <xf numFmtId="0" fontId="42" fillId="0" borderId="47" xfId="0" applyFont="1" applyBorder="1" applyAlignment="1">
      <alignment horizontal="center" vertical="center"/>
    </xf>
    <xf numFmtId="0" fontId="42" fillId="0" borderId="60" xfId="0" applyFont="1" applyBorder="1" applyAlignment="1">
      <alignment horizontal="center" vertical="center"/>
    </xf>
    <xf numFmtId="0" fontId="24" fillId="0" borderId="61" xfId="0" applyFont="1" applyBorder="1" applyAlignment="1">
      <alignment horizontal="left" vertical="center"/>
    </xf>
    <xf numFmtId="0" fontId="24" fillId="0" borderId="48" xfId="0" applyFont="1" applyBorder="1" applyAlignment="1">
      <alignment horizontal="left" vertical="center"/>
    </xf>
    <xf numFmtId="0" fontId="29" fillId="0" borderId="48" xfId="0" applyFont="1" applyBorder="1" applyAlignment="1">
      <alignment horizontal="center" vertical="center"/>
    </xf>
    <xf numFmtId="166" fontId="43" fillId="0" borderId="48" xfId="0" applyNumberFormat="1" applyFont="1" applyBorder="1" applyAlignment="1">
      <alignment horizontal="center" vertical="center"/>
    </xf>
    <xf numFmtId="49" fontId="42" fillId="0" borderId="48" xfId="0" applyNumberFormat="1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63" xfId="0" applyFont="1" applyBorder="1" applyAlignment="1" applyProtection="1">
      <alignment horizontal="center" vertical="center"/>
      <protection locked="0"/>
    </xf>
    <xf numFmtId="169" fontId="28" fillId="0" borderId="56" xfId="0" applyNumberFormat="1" applyFont="1" applyBorder="1" applyAlignment="1" applyProtection="1">
      <alignment horizontal="center" vertical="center"/>
      <protection locked="0"/>
    </xf>
    <xf numFmtId="169" fontId="24" fillId="0" borderId="0" xfId="0" applyNumberFormat="1" applyFont="1" applyAlignment="1">
      <alignment horizontal="left" vertical="center"/>
    </xf>
    <xf numFmtId="169" fontId="24" fillId="0" borderId="56" xfId="0" applyNumberFormat="1" applyFont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left" vertical="center"/>
    </xf>
    <xf numFmtId="170" fontId="24" fillId="0" borderId="56" xfId="0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4" fillId="0" borderId="56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left"/>
    </xf>
    <xf numFmtId="0" fontId="29" fillId="0" borderId="56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19" fillId="0" borderId="48" xfId="0" applyFont="1" applyBorder="1" applyAlignment="1" applyProtection="1">
      <alignment horizontal="center" vertical="center"/>
      <protection locked="0"/>
    </xf>
    <xf numFmtId="0" fontId="19" fillId="0" borderId="48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25" fillId="0" borderId="0" xfId="0" applyFont="1" applyAlignment="1" applyProtection="1">
      <alignment horizontal="center" vertical="top"/>
      <protection locked="0"/>
    </xf>
    <xf numFmtId="0" fontId="10" fillId="0" borderId="0" xfId="0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 vertical="top"/>
      <protection locked="0"/>
    </xf>
    <xf numFmtId="0" fontId="29" fillId="0" borderId="48" xfId="0" applyFont="1" applyBorder="1" applyAlignment="1">
      <alignment horizontal="center" vertical="top"/>
    </xf>
    <xf numFmtId="166" fontId="43" fillId="0" borderId="48" xfId="0" applyNumberFormat="1" applyFont="1" applyBorder="1" applyAlignment="1">
      <alignment horizontal="center" vertical="top"/>
    </xf>
    <xf numFmtId="0" fontId="42" fillId="0" borderId="48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top"/>
    </xf>
    <xf numFmtId="0" fontId="29" fillId="0" borderId="65" xfId="0" applyFont="1" applyBorder="1" applyAlignment="1">
      <alignment horizontal="center" vertical="top"/>
    </xf>
    <xf numFmtId="0" fontId="29" fillId="0" borderId="66" xfId="0" applyFont="1" applyBorder="1" applyAlignment="1">
      <alignment horizontal="center" vertical="top"/>
    </xf>
    <xf numFmtId="0" fontId="24" fillId="0" borderId="67" xfId="0" applyFont="1" applyBorder="1" applyAlignment="1">
      <alignment horizontal="center"/>
    </xf>
    <xf numFmtId="0" fontId="24" fillId="0" borderId="68" xfId="0" applyFont="1" applyBorder="1" applyAlignment="1">
      <alignment horizontal="center"/>
    </xf>
    <xf numFmtId="0" fontId="24" fillId="0" borderId="69" xfId="0" applyFont="1" applyBorder="1" applyAlignment="1">
      <alignment horizontal="center"/>
    </xf>
    <xf numFmtId="0" fontId="29" fillId="0" borderId="49" xfId="0" applyFont="1" applyBorder="1" applyAlignment="1" applyProtection="1">
      <alignment horizontal="center" vertical="center"/>
      <protection locked="0"/>
    </xf>
    <xf numFmtId="0" fontId="24" fillId="0" borderId="50" xfId="0" applyFont="1" applyBorder="1" applyAlignment="1">
      <alignment horizontal="center"/>
    </xf>
    <xf numFmtId="0" fontId="24" fillId="0" borderId="70" xfId="0" applyFont="1" applyBorder="1" applyAlignment="1">
      <alignment horizontal="center"/>
    </xf>
    <xf numFmtId="0" fontId="24" fillId="0" borderId="51" xfId="0" applyFont="1" applyBorder="1" applyAlignment="1">
      <alignment horizontal="center"/>
    </xf>
    <xf numFmtId="0" fontId="29" fillId="0" borderId="52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/>
      <protection locked="0"/>
    </xf>
    <xf numFmtId="0" fontId="29" fillId="0" borderId="71" xfId="0" applyFont="1" applyBorder="1" applyAlignment="1" applyProtection="1">
      <alignment horizontal="center"/>
      <protection locked="0"/>
    </xf>
    <xf numFmtId="0" fontId="29" fillId="0" borderId="72" xfId="0" applyFont="1" applyBorder="1" applyAlignment="1" applyProtection="1">
      <alignment horizontal="center"/>
      <protection locked="0"/>
    </xf>
    <xf numFmtId="0" fontId="29" fillId="0" borderId="73" xfId="0" applyFont="1" applyBorder="1" applyAlignment="1" applyProtection="1">
      <alignment horizontal="center"/>
      <protection locked="0"/>
    </xf>
    <xf numFmtId="0" fontId="24" fillId="0" borderId="74" xfId="0" applyFont="1" applyBorder="1" applyAlignment="1" applyProtection="1">
      <alignment horizontal="center"/>
      <protection locked="0"/>
    </xf>
    <xf numFmtId="0" fontId="24" fillId="0" borderId="75" xfId="0" applyFont="1" applyBorder="1" applyAlignment="1" applyProtection="1">
      <alignment horizontal="center"/>
      <protection locked="0"/>
    </xf>
    <xf numFmtId="0" fontId="24" fillId="0" borderId="76" xfId="0" applyFont="1" applyBorder="1" applyAlignment="1" applyProtection="1">
      <alignment horizontal="center"/>
      <protection locked="0"/>
    </xf>
    <xf numFmtId="0" fontId="24" fillId="0" borderId="74" xfId="0" applyFont="1" applyBorder="1" applyProtection="1">
      <protection locked="0"/>
    </xf>
    <xf numFmtId="0" fontId="24" fillId="0" borderId="75" xfId="0" applyFont="1" applyBorder="1" applyProtection="1">
      <protection locked="0"/>
    </xf>
    <xf numFmtId="0" fontId="24" fillId="0" borderId="76" xfId="0" applyFont="1" applyBorder="1" applyProtection="1">
      <protection locked="0"/>
    </xf>
    <xf numFmtId="0" fontId="24" fillId="0" borderId="14" xfId="0" applyFont="1" applyBorder="1" applyAlignment="1" applyProtection="1">
      <alignment horizontal="center"/>
      <protection locked="0"/>
    </xf>
    <xf numFmtId="0" fontId="24" fillId="0" borderId="14" xfId="0" applyFont="1" applyBorder="1" applyProtection="1">
      <protection locked="0"/>
    </xf>
    <xf numFmtId="0" fontId="24" fillId="0" borderId="0" xfId="0" applyFont="1" applyAlignment="1">
      <alignment horizontal="center"/>
    </xf>
    <xf numFmtId="0" fontId="29" fillId="0" borderId="77" xfId="0" applyFont="1" applyBorder="1" applyAlignment="1">
      <alignment horizontal="center" vertical="top"/>
    </xf>
    <xf numFmtId="0" fontId="29" fillId="0" borderId="78" xfId="0" applyFont="1" applyBorder="1" applyAlignment="1">
      <alignment horizontal="center" vertical="top"/>
    </xf>
    <xf numFmtId="0" fontId="29" fillId="0" borderId="79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center"/>
    </xf>
    <xf numFmtId="49" fontId="24" fillId="0" borderId="15" xfId="0" applyNumberFormat="1" applyFont="1" applyBorder="1" applyAlignment="1" applyProtection="1">
      <alignment horizontal="center" vertical="center"/>
      <protection locked="0"/>
    </xf>
    <xf numFmtId="49" fontId="24" fillId="0" borderId="16" xfId="0" applyNumberFormat="1" applyFont="1" applyBorder="1" applyAlignment="1" applyProtection="1">
      <alignment horizontal="center" vertical="center"/>
      <protection locked="0"/>
    </xf>
    <xf numFmtId="9" fontId="6" fillId="0" borderId="15" xfId="3" applyFont="1" applyBorder="1" applyAlignment="1">
      <alignment horizontal="left" vertical="center"/>
    </xf>
    <xf numFmtId="9" fontId="6" fillId="0" borderId="16" xfId="3" applyFont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70" fillId="0" borderId="80" xfId="0" applyFont="1" applyBorder="1" applyAlignment="1" applyProtection="1">
      <alignment horizontal="center"/>
      <protection locked="0"/>
    </xf>
    <xf numFmtId="0" fontId="70" fillId="0" borderId="48" xfId="0" applyFont="1" applyBorder="1" applyAlignment="1" applyProtection="1">
      <alignment horizontal="center"/>
      <protection locked="0"/>
    </xf>
    <xf numFmtId="0" fontId="0" fillId="0" borderId="14" xfId="0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7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left" vertical="center"/>
    </xf>
    <xf numFmtId="0" fontId="27" fillId="0" borderId="0" xfId="0" applyFont="1" applyAlignment="1" applyProtection="1">
      <alignment horizontal="center"/>
      <protection locked="0"/>
    </xf>
    <xf numFmtId="0" fontId="29" fillId="0" borderId="5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8" fillId="0" borderId="57" xfId="0" applyFont="1" applyBorder="1" applyAlignment="1" applyProtection="1">
      <alignment horizontal="center"/>
      <protection locked="0"/>
    </xf>
    <xf numFmtId="0" fontId="71" fillId="0" borderId="0" xfId="0" applyFont="1" applyAlignment="1">
      <alignment horizontal="center"/>
    </xf>
    <xf numFmtId="169" fontId="28" fillId="0" borderId="57" xfId="0" applyNumberFormat="1" applyFont="1" applyBorder="1" applyAlignment="1">
      <alignment horizontal="center" vertical="center"/>
    </xf>
    <xf numFmtId="0" fontId="50" fillId="0" borderId="0" xfId="0" applyFont="1" applyAlignment="1" applyProtection="1">
      <alignment horizontal="center" vertical="center"/>
      <protection locked="0"/>
    </xf>
    <xf numFmtId="0" fontId="50" fillId="0" borderId="63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/>
      <protection locked="0"/>
    </xf>
    <xf numFmtId="3" fontId="28" fillId="0" borderId="57" xfId="0" applyNumberFormat="1" applyFont="1" applyBorder="1" applyAlignment="1" applyProtection="1">
      <alignment horizontal="center" vertical="center"/>
      <protection locked="0"/>
    </xf>
    <xf numFmtId="0" fontId="28" fillId="0" borderId="57" xfId="0" applyFont="1" applyBorder="1" applyAlignment="1" applyProtection="1">
      <alignment horizontal="center" vertical="center"/>
      <protection locked="0"/>
    </xf>
    <xf numFmtId="1" fontId="28" fillId="0" borderId="0" xfId="0" applyNumberFormat="1" applyFont="1" applyAlignment="1">
      <alignment horizontal="center" vertical="center"/>
    </xf>
    <xf numFmtId="2" fontId="28" fillId="0" borderId="57" xfId="0" applyNumberFormat="1" applyFont="1" applyBorder="1" applyAlignment="1" applyProtection="1">
      <alignment horizontal="center" vertical="center"/>
      <protection locked="0"/>
    </xf>
    <xf numFmtId="2" fontId="28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/>
    </xf>
    <xf numFmtId="2" fontId="28" fillId="0" borderId="56" xfId="0" applyNumberFormat="1" applyFont="1" applyBorder="1" applyAlignment="1" applyProtection="1">
      <alignment horizontal="center" vertical="center"/>
      <protection locked="0"/>
    </xf>
    <xf numFmtId="2" fontId="19" fillId="0" borderId="0" xfId="0" applyNumberFormat="1" applyFont="1" applyAlignment="1">
      <alignment horizontal="left"/>
    </xf>
    <xf numFmtId="0" fontId="1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49" fillId="0" borderId="0" xfId="0" applyFont="1" applyAlignment="1" applyProtection="1">
      <alignment horizontal="left" vertical="top"/>
      <protection locked="0"/>
    </xf>
    <xf numFmtId="0" fontId="29" fillId="0" borderId="0" xfId="0" applyFont="1" applyAlignment="1">
      <alignment horizontal="left" vertical="top"/>
    </xf>
    <xf numFmtId="49" fontId="28" fillId="0" borderId="57" xfId="0" applyNumberFormat="1" applyFont="1" applyBorder="1" applyAlignment="1" applyProtection="1">
      <alignment horizontal="center" vertical="center"/>
      <protection locked="0"/>
    </xf>
    <xf numFmtId="0" fontId="28" fillId="0" borderId="56" xfId="0" applyFont="1" applyBorder="1" applyAlignment="1" applyProtection="1">
      <alignment horizontal="center"/>
      <protection locked="0"/>
    </xf>
    <xf numFmtId="0" fontId="42" fillId="0" borderId="81" xfId="0" applyFont="1" applyBorder="1" applyAlignment="1">
      <alignment horizontal="center" vertical="center"/>
    </xf>
    <xf numFmtId="0" fontId="24" fillId="0" borderId="80" xfId="0" applyFont="1" applyBorder="1" applyAlignment="1">
      <alignment horizontal="left" vertical="center"/>
    </xf>
    <xf numFmtId="0" fontId="42" fillId="0" borderId="82" xfId="0" applyFont="1" applyBorder="1" applyAlignment="1">
      <alignment horizontal="center" vertical="center"/>
    </xf>
    <xf numFmtId="0" fontId="14" fillId="0" borderId="83" xfId="0" applyFont="1" applyBorder="1" applyAlignment="1" applyProtection="1">
      <alignment horizontal="center" vertical="center"/>
      <protection locked="0"/>
    </xf>
    <xf numFmtId="0" fontId="27" fillId="0" borderId="83" xfId="0" applyFont="1" applyBorder="1" applyAlignment="1" applyProtection="1">
      <alignment vertical="center"/>
      <protection locked="0"/>
    </xf>
    <xf numFmtId="0" fontId="27" fillId="0" borderId="47" xfId="0" applyFont="1" applyBorder="1" applyAlignment="1" applyProtection="1">
      <alignment vertical="center"/>
      <protection locked="0"/>
    </xf>
    <xf numFmtId="15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49" fontId="14" fillId="0" borderId="0" xfId="0" applyNumberFormat="1" applyFont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39" fillId="0" borderId="16" xfId="0" applyFont="1" applyBorder="1" applyAlignment="1" applyProtection="1">
      <alignment horizontal="center" vertical="center"/>
      <protection locked="0"/>
    </xf>
    <xf numFmtId="0" fontId="28" fillId="0" borderId="84" xfId="0" applyFont="1" applyBorder="1" applyAlignment="1">
      <alignment horizontal="left" vertical="top"/>
    </xf>
    <xf numFmtId="0" fontId="28" fillId="0" borderId="49" xfId="0" applyFont="1" applyBorder="1" applyAlignment="1">
      <alignment horizontal="left" vertical="top"/>
    </xf>
    <xf numFmtId="0" fontId="28" fillId="0" borderId="49" xfId="0" applyFont="1" applyBorder="1" applyAlignment="1">
      <alignment horizontal="left" vertical="center" wrapText="1"/>
    </xf>
    <xf numFmtId="0" fontId="43" fillId="0" borderId="55" xfId="0" applyFont="1" applyBorder="1" applyAlignment="1" applyProtection="1">
      <alignment horizontal="center" vertical="center"/>
      <protection locked="0"/>
    </xf>
    <xf numFmtId="0" fontId="71" fillId="0" borderId="0" xfId="0" applyFont="1" applyAlignment="1" applyProtection="1">
      <alignment horizontal="center"/>
      <protection locked="0"/>
    </xf>
    <xf numFmtId="0" fontId="28" fillId="0" borderId="50" xfId="0" applyFont="1" applyBorder="1" applyAlignment="1">
      <alignment horizontal="left" vertical="top"/>
    </xf>
    <xf numFmtId="0" fontId="28" fillId="0" borderId="51" xfId="0" applyFont="1" applyBorder="1" applyAlignment="1">
      <alignment horizontal="left" vertical="top"/>
    </xf>
    <xf numFmtId="0" fontId="28" fillId="0" borderId="52" xfId="0" applyFont="1" applyBorder="1" applyAlignment="1">
      <alignment horizontal="left" vertical="center" wrapText="1"/>
    </xf>
    <xf numFmtId="0" fontId="28" fillId="0" borderId="52" xfId="0" applyFont="1" applyBorder="1" applyAlignment="1">
      <alignment horizontal="left" vertical="top"/>
    </xf>
    <xf numFmtId="0" fontId="28" fillId="0" borderId="50" xfId="0" applyFont="1" applyBorder="1" applyAlignment="1">
      <alignment horizontal="left" vertical="center"/>
    </xf>
    <xf numFmtId="0" fontId="28" fillId="0" borderId="51" xfId="0" applyFont="1" applyBorder="1" applyAlignment="1">
      <alignment horizontal="left" vertical="center"/>
    </xf>
    <xf numFmtId="0" fontId="28" fillId="0" borderId="52" xfId="0" applyFont="1" applyBorder="1" applyAlignment="1">
      <alignment horizontal="left" vertical="top" wrapText="1"/>
    </xf>
    <xf numFmtId="0" fontId="28" fillId="0" borderId="52" xfId="0" applyFont="1" applyBorder="1" applyAlignment="1">
      <alignment horizontal="left" vertical="center"/>
    </xf>
    <xf numFmtId="0" fontId="28" fillId="0" borderId="50" xfId="0" applyFont="1" applyBorder="1" applyAlignment="1">
      <alignment horizontal="center" vertical="top"/>
    </xf>
    <xf numFmtId="0" fontId="28" fillId="0" borderId="70" xfId="0" applyFont="1" applyBorder="1" applyAlignment="1">
      <alignment horizontal="center" vertical="top"/>
    </xf>
    <xf numFmtId="0" fontId="28" fillId="0" borderId="51" xfId="0" applyFont="1" applyBorder="1" applyAlignment="1">
      <alignment horizontal="center" vertical="top"/>
    </xf>
    <xf numFmtId="0" fontId="0" fillId="0" borderId="5" xfId="0" applyBorder="1" applyAlignment="1" applyProtection="1">
      <alignment horizontal="center"/>
      <protection locked="0"/>
    </xf>
    <xf numFmtId="0" fontId="28" fillId="0" borderId="50" xfId="0" applyFont="1" applyBorder="1" applyAlignment="1">
      <alignment horizontal="left" vertical="center" wrapText="1"/>
    </xf>
    <xf numFmtId="0" fontId="28" fillId="0" borderId="51" xfId="0" applyFont="1" applyBorder="1" applyAlignment="1">
      <alignment horizontal="left" vertical="center" wrapText="1"/>
    </xf>
    <xf numFmtId="0" fontId="29" fillId="0" borderId="0" xfId="0" applyFont="1" applyAlignment="1" applyProtection="1">
      <alignment horizontal="center"/>
      <protection locked="0"/>
    </xf>
    <xf numFmtId="0" fontId="28" fillId="0" borderId="53" xfId="0" applyFont="1" applyBorder="1" applyAlignment="1">
      <alignment horizontal="left" vertical="top" wrapText="1"/>
    </xf>
    <xf numFmtId="49" fontId="19" fillId="0" borderId="85" xfId="0" applyNumberFormat="1" applyFont="1" applyBorder="1" applyAlignment="1">
      <alignment horizontal="right" vertical="center"/>
    </xf>
    <xf numFmtId="49" fontId="19" fillId="0" borderId="49" xfId="0" applyNumberFormat="1" applyFont="1" applyBorder="1" applyAlignment="1">
      <alignment horizontal="right" vertical="center"/>
    </xf>
    <xf numFmtId="0" fontId="3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49" fontId="28" fillId="0" borderId="85" xfId="0" applyNumberFormat="1" applyFont="1" applyBorder="1" applyAlignment="1" applyProtection="1">
      <alignment horizontal="center" vertical="center"/>
      <protection locked="0"/>
    </xf>
    <xf numFmtId="49" fontId="28" fillId="0" borderId="49" xfId="0" applyNumberFormat="1" applyFont="1" applyBorder="1" applyAlignment="1" applyProtection="1">
      <alignment horizontal="center" vertical="center"/>
      <protection locked="0"/>
    </xf>
    <xf numFmtId="1" fontId="43" fillId="0" borderId="85" xfId="0" applyNumberFormat="1" applyFont="1" applyBorder="1" applyAlignment="1" applyProtection="1">
      <alignment horizontal="center" vertical="center"/>
      <protection locked="0"/>
    </xf>
    <xf numFmtId="1" fontId="43" fillId="0" borderId="49" xfId="0" applyNumberFormat="1" applyFont="1" applyBorder="1" applyAlignment="1" applyProtection="1">
      <alignment horizontal="center" vertical="center"/>
      <protection locked="0"/>
    </xf>
    <xf numFmtId="0" fontId="28" fillId="0" borderId="52" xfId="0" applyFont="1" applyBorder="1" applyAlignment="1" applyProtection="1">
      <alignment horizontal="center" vertical="center"/>
      <protection locked="0"/>
    </xf>
    <xf numFmtId="0" fontId="19" fillId="0" borderId="85" xfId="0" applyFont="1" applyBorder="1" applyAlignment="1">
      <alignment horizontal="right" vertical="center"/>
    </xf>
    <xf numFmtId="0" fontId="19" fillId="0" borderId="49" xfId="0" applyFont="1" applyBorder="1" applyAlignment="1">
      <alignment horizontal="right" vertical="center"/>
    </xf>
    <xf numFmtId="0" fontId="38" fillId="0" borderId="5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13" fillId="0" borderId="4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top"/>
    </xf>
    <xf numFmtId="0" fontId="9" fillId="0" borderId="7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horizontal="center" vertical="top"/>
    </xf>
    <xf numFmtId="166" fontId="14" fillId="0" borderId="5" xfId="0" applyNumberFormat="1" applyFont="1" applyBorder="1" applyAlignment="1">
      <alignment horizontal="center" vertical="top"/>
    </xf>
    <xf numFmtId="49" fontId="13" fillId="0" borderId="5" xfId="0" applyNumberFormat="1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45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38" fillId="0" borderId="5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4" xfId="0" applyFont="1" applyBorder="1" applyAlignment="1" applyProtection="1">
      <alignment horizontal="center" vertical="center"/>
      <protection locked="0"/>
    </xf>
    <xf numFmtId="49" fontId="13" fillId="0" borderId="10" xfId="0" applyNumberFormat="1" applyFont="1" applyBorder="1" applyAlignment="1">
      <alignment horizontal="center" vertical="top"/>
    </xf>
    <xf numFmtId="0" fontId="72" fillId="0" borderId="0" xfId="0" applyFont="1" applyAlignment="1">
      <alignment horizontal="center" vertical="center"/>
    </xf>
    <xf numFmtId="9" fontId="14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 vertical="top"/>
      <protection locked="0"/>
    </xf>
    <xf numFmtId="0" fontId="9" fillId="0" borderId="12" xfId="0" applyFont="1" applyBorder="1" applyAlignment="1" applyProtection="1">
      <alignment horizontal="center" vertical="top"/>
      <protection locked="0"/>
    </xf>
    <xf numFmtId="0" fontId="9" fillId="0" borderId="16" xfId="0" applyFont="1" applyBorder="1" applyAlignment="1" applyProtection="1">
      <alignment horizontal="center" vertical="top"/>
      <protection locked="0"/>
    </xf>
    <xf numFmtId="168" fontId="9" fillId="0" borderId="15" xfId="0" applyNumberFormat="1" applyFont="1" applyBorder="1" applyAlignment="1" applyProtection="1">
      <alignment horizontal="center" vertical="top"/>
      <protection locked="0"/>
    </xf>
    <xf numFmtId="168" fontId="9" fillId="0" borderId="12" xfId="0" applyNumberFormat="1" applyFont="1" applyBorder="1" applyAlignment="1" applyProtection="1">
      <alignment horizontal="center" vertical="top"/>
      <protection locked="0"/>
    </xf>
    <xf numFmtId="168" fontId="9" fillId="0" borderId="16" xfId="0" applyNumberFormat="1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center" vertical="top"/>
      <protection locked="0"/>
    </xf>
    <xf numFmtId="15" fontId="21" fillId="0" borderId="0" xfId="0" applyNumberFormat="1" applyFont="1" applyAlignment="1" applyProtection="1">
      <alignment horizontal="center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0" fillId="0" borderId="0" xfId="0" applyNumberForma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15" fontId="0" fillId="0" borderId="5" xfId="0" applyNumberFormat="1" applyBorder="1" applyAlignment="1" applyProtection="1">
      <alignment horizontal="center"/>
      <protection locked="0"/>
    </xf>
    <xf numFmtId="0" fontId="73" fillId="0" borderId="5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26" fillId="0" borderId="5" xfId="0" applyFont="1" applyBorder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20" fillId="0" borderId="4" xfId="0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1" fillId="0" borderId="15" xfId="0" applyFont="1" applyBorder="1" applyAlignment="1">
      <alignment horizontal="left" vertical="top"/>
    </xf>
    <xf numFmtId="0" fontId="21" fillId="0" borderId="16" xfId="0" applyFont="1" applyBorder="1" applyAlignment="1">
      <alignment horizontal="left" vertical="top"/>
    </xf>
    <xf numFmtId="0" fontId="21" fillId="0" borderId="7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" fontId="21" fillId="0" borderId="14" xfId="0" applyNumberFormat="1" applyFont="1" applyBorder="1" applyAlignment="1">
      <alignment horizontal="center" vertical="top"/>
    </xf>
    <xf numFmtId="15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21" fillId="0" borderId="7" xfId="0" applyFont="1" applyBorder="1" applyAlignment="1">
      <alignment horizontal="center" vertical="top"/>
    </xf>
    <xf numFmtId="0" fontId="21" fillId="0" borderId="5" xfId="0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/>
    </xf>
    <xf numFmtId="15" fontId="21" fillId="0" borderId="7" xfId="0" applyNumberFormat="1" applyFont="1" applyBorder="1" applyAlignment="1">
      <alignment horizontal="center" vertical="top"/>
    </xf>
    <xf numFmtId="15" fontId="21" fillId="0" borderId="10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20" fontId="8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top"/>
    </xf>
    <xf numFmtId="0" fontId="0" fillId="0" borderId="5" xfId="0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left"/>
      <protection locked="0"/>
    </xf>
    <xf numFmtId="0" fontId="9" fillId="0" borderId="12" xfId="0" applyFont="1" applyBorder="1" applyAlignment="1" applyProtection="1">
      <alignment horizontal="left"/>
      <protection locked="0"/>
    </xf>
    <xf numFmtId="0" fontId="9" fillId="0" borderId="16" xfId="0" applyFont="1" applyBorder="1" applyAlignment="1" applyProtection="1">
      <alignment horizontal="left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9" fontId="9" fillId="0" borderId="14" xfId="0" applyNumberFormat="1" applyFont="1" applyBorder="1" applyAlignment="1" applyProtection="1">
      <alignment horizontal="center" vertical="center"/>
      <protection locked="0"/>
    </xf>
    <xf numFmtId="9" fontId="9" fillId="0" borderId="15" xfId="0" applyNumberFormat="1" applyFont="1" applyBorder="1" applyAlignment="1" applyProtection="1">
      <alignment horizontal="center" vertical="center"/>
      <protection locked="0"/>
    </xf>
    <xf numFmtId="9" fontId="14" fillId="0" borderId="12" xfId="0" applyNumberFormat="1" applyFont="1" applyBorder="1" applyAlignment="1" applyProtection="1">
      <alignment horizontal="center" vertical="center"/>
      <protection locked="0"/>
    </xf>
    <xf numFmtId="9" fontId="14" fillId="0" borderId="16" xfId="0" applyNumberFormat="1" applyFont="1" applyBorder="1" applyAlignment="1" applyProtection="1">
      <alignment horizontal="center" vertical="center"/>
      <protection locked="0"/>
    </xf>
    <xf numFmtId="9" fontId="9" fillId="0" borderId="12" xfId="0" applyNumberFormat="1" applyFont="1" applyBorder="1" applyAlignment="1" applyProtection="1">
      <alignment horizontal="center" vertical="center"/>
      <protection locked="0"/>
    </xf>
    <xf numFmtId="9" fontId="9" fillId="0" borderId="16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justify" wrapText="1"/>
      <protection locked="0"/>
    </xf>
    <xf numFmtId="0" fontId="9" fillId="0" borderId="0" xfId="0" applyFont="1" applyAlignment="1" applyProtection="1">
      <alignment horizontal="justify" wrapText="1"/>
      <protection locked="0"/>
    </xf>
    <xf numFmtId="0" fontId="9" fillId="0" borderId="9" xfId="0" applyFont="1" applyBorder="1" applyAlignment="1" applyProtection="1">
      <alignment horizontal="justify" wrapText="1"/>
      <protection locked="0"/>
    </xf>
    <xf numFmtId="0" fontId="9" fillId="0" borderId="6" xfId="0" applyFont="1" applyBorder="1" applyAlignment="1" applyProtection="1">
      <alignment horizontal="justify"/>
      <protection locked="0"/>
    </xf>
    <xf numFmtId="0" fontId="9" fillId="0" borderId="0" xfId="0" applyFont="1" applyAlignment="1" applyProtection="1">
      <alignment horizontal="justify"/>
      <protection locked="0"/>
    </xf>
    <xf numFmtId="0" fontId="9" fillId="0" borderId="9" xfId="0" applyFont="1" applyBorder="1" applyAlignment="1" applyProtection="1">
      <alignment horizontal="justify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9" xfId="0" applyFont="1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49" fillId="0" borderId="0" xfId="0" applyFont="1" applyAlignment="1" applyProtection="1">
      <alignment horizontal="center" vertic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.jpeg"/><Relationship Id="rId1" Type="http://schemas.openxmlformats.org/officeDocument/2006/relationships/image" Target="../media/image16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2" Type="http://schemas.openxmlformats.org/officeDocument/2006/relationships/image" Target="../media/image1.jpeg"/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25</xdr:row>
      <xdr:rowOff>133350</xdr:rowOff>
    </xdr:from>
    <xdr:to>
      <xdr:col>13</xdr:col>
      <xdr:colOff>228600</xdr:colOff>
      <xdr:row>28</xdr:row>
      <xdr:rowOff>0</xdr:rowOff>
    </xdr:to>
    <xdr:pic>
      <xdr:nvPicPr>
        <xdr:cNvPr id="19546" name="Picture 3" descr="17349465_120300002604322211_620172367_o.jpg">
          <a:extLst>
            <a:ext uri="{FF2B5EF4-FFF2-40B4-BE49-F238E27FC236}">
              <a16:creationId xmlns:a16="http://schemas.microsoft.com/office/drawing/2014/main" id="{627D9B82-7DE4-D622-5C4E-4119A97D1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810000" y="4629150"/>
          <a:ext cx="2743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15875</xdr:colOff>
      <xdr:row>0</xdr:row>
      <xdr:rowOff>25400</xdr:rowOff>
    </xdr:from>
    <xdr:to>
      <xdr:col>10</xdr:col>
      <xdr:colOff>118755</xdr:colOff>
      <xdr:row>6</xdr:row>
      <xdr:rowOff>11463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C47C1BB-A2DC-8A3F-E4CF-67B7558B4E3A}"/>
            </a:ext>
          </a:extLst>
        </xdr:cNvPr>
        <xdr:cNvSpPr txBox="1"/>
      </xdr:nvSpPr>
      <xdr:spPr>
        <a:xfrm>
          <a:off x="1277620" y="25400"/>
          <a:ext cx="3844925" cy="10096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  <a:endParaRPr lang="zh-CN" altLang="en-US" sz="2000" b="1">
            <a:solidFill>
              <a:srgbClr xmlns:mc="http://schemas.openxmlformats.org/markup-compatibility/2006" xmlns:a14="http://schemas.microsoft.com/office/drawing/2010/main" val="006411" mc:Ignorable="a14" a14:legacySpreadsheetColorIndex="17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174626</xdr:colOff>
      <xdr:row>0</xdr:row>
      <xdr:rowOff>0</xdr:rowOff>
    </xdr:from>
    <xdr:to>
      <xdr:col>1</xdr:col>
      <xdr:colOff>238125</xdr:colOff>
      <xdr:row>5</xdr:row>
      <xdr:rowOff>6085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C72CBA-EA58-E726-6E0F-6A77E53C8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6" y="0"/>
          <a:ext cx="690562" cy="839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162878</xdr:colOff>
      <xdr:row>0</xdr:row>
      <xdr:rowOff>0</xdr:rowOff>
    </xdr:from>
    <xdr:to>
      <xdr:col>13</xdr:col>
      <xdr:colOff>198437</xdr:colOff>
      <xdr:row>5</xdr:row>
      <xdr:rowOff>133344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F58881-E3FF-D221-15BD-F1DF0D0A9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4566" y="0"/>
          <a:ext cx="630871" cy="966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1</xdr:row>
      <xdr:rowOff>50800</xdr:rowOff>
    </xdr:from>
    <xdr:to>
      <xdr:col>13</xdr:col>
      <xdr:colOff>308594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1FBE76-7F78-7F69-D5A7-75F217F86ED0}"/>
            </a:ext>
          </a:extLst>
        </xdr:cNvPr>
        <xdr:cNvSpPr/>
      </xdr:nvSpPr>
      <xdr:spPr>
        <a:xfrm>
          <a:off x="5855335" y="250825"/>
          <a:ext cx="1788795" cy="3746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7</xdr:col>
      <xdr:colOff>533400</xdr:colOff>
      <xdr:row>23</xdr:row>
      <xdr:rowOff>114300</xdr:rowOff>
    </xdr:from>
    <xdr:to>
      <xdr:col>12</xdr:col>
      <xdr:colOff>495300</xdr:colOff>
      <xdr:row>25</xdr:row>
      <xdr:rowOff>114300</xdr:rowOff>
    </xdr:to>
    <xdr:pic>
      <xdr:nvPicPr>
        <xdr:cNvPr id="11702" name="Picture 2" descr="17349465_120300002604322211_620172367_o.jpg">
          <a:extLst>
            <a:ext uri="{FF2B5EF4-FFF2-40B4-BE49-F238E27FC236}">
              <a16:creationId xmlns:a16="http://schemas.microsoft.com/office/drawing/2014/main" id="{24F54F15-451C-DC34-0DC7-A518F502A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4438650" y="4219575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331471</xdr:colOff>
      <xdr:row>6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C85DED6-87E6-C04C-24E3-39E0EBBCB816}"/>
            </a:ext>
          </a:extLst>
        </xdr:cNvPr>
        <xdr:cNvSpPr txBox="1"/>
      </xdr:nvSpPr>
      <xdr:spPr>
        <a:xfrm>
          <a:off x="1221740" y="0"/>
          <a:ext cx="3844290" cy="10414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9525</xdr:rowOff>
    </xdr:from>
    <xdr:to>
      <xdr:col>1</xdr:col>
      <xdr:colOff>428625</xdr:colOff>
      <xdr:row>4</xdr:row>
      <xdr:rowOff>47625</xdr:rowOff>
    </xdr:to>
    <xdr:pic>
      <xdr:nvPicPr>
        <xdr:cNvPr id="11705" name="Picture 2">
          <a:extLst>
            <a:ext uri="{FF2B5EF4-FFF2-40B4-BE49-F238E27FC236}">
              <a16:creationId xmlns:a16="http://schemas.microsoft.com/office/drawing/2014/main" id="{E7E65444-72E2-725B-4017-C9271B0AC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"/>
          <a:ext cx="8763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99695</xdr:colOff>
      <xdr:row>1</xdr:row>
      <xdr:rowOff>50800</xdr:rowOff>
    </xdr:from>
    <xdr:to>
      <xdr:col>11</xdr:col>
      <xdr:colOff>443938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AA2561-5C22-25FA-7139-949FFC43A1F3}"/>
            </a:ext>
          </a:extLst>
        </xdr:cNvPr>
        <xdr:cNvSpPr/>
      </xdr:nvSpPr>
      <xdr:spPr>
        <a:xfrm>
          <a:off x="4855210" y="250825"/>
          <a:ext cx="1867535" cy="3746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7</xdr:col>
      <xdr:colOff>371475</xdr:colOff>
      <xdr:row>23</xdr:row>
      <xdr:rowOff>171450</xdr:rowOff>
    </xdr:from>
    <xdr:to>
      <xdr:col>12</xdr:col>
      <xdr:colOff>323850</xdr:colOff>
      <xdr:row>25</xdr:row>
      <xdr:rowOff>171450</xdr:rowOff>
    </xdr:to>
    <xdr:pic>
      <xdr:nvPicPr>
        <xdr:cNvPr id="12726" name="Picture 2" descr="17349465_120300002604322211_620172367_o.jpg">
          <a:extLst>
            <a:ext uri="{FF2B5EF4-FFF2-40B4-BE49-F238E27FC236}">
              <a16:creationId xmlns:a16="http://schemas.microsoft.com/office/drawing/2014/main" id="{2D76E167-61E8-65CC-4B3F-2F8E47830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4305300" y="4295775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309256</xdr:colOff>
      <xdr:row>6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3B8B694-934B-F039-A47B-0BD07FA703E2}"/>
            </a:ext>
          </a:extLst>
        </xdr:cNvPr>
        <xdr:cNvSpPr txBox="1"/>
      </xdr:nvSpPr>
      <xdr:spPr>
        <a:xfrm>
          <a:off x="1221740" y="0"/>
          <a:ext cx="3844925" cy="10414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9525</xdr:rowOff>
    </xdr:from>
    <xdr:to>
      <xdr:col>1</xdr:col>
      <xdr:colOff>428625</xdr:colOff>
      <xdr:row>4</xdr:row>
      <xdr:rowOff>9525</xdr:rowOff>
    </xdr:to>
    <xdr:pic>
      <xdr:nvPicPr>
        <xdr:cNvPr id="12729" name="Picture 2">
          <a:extLst>
            <a:ext uri="{FF2B5EF4-FFF2-40B4-BE49-F238E27FC236}">
              <a16:creationId xmlns:a16="http://schemas.microsoft.com/office/drawing/2014/main" id="{6EED77D5-1A04-AC63-86BA-CD813ED9D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"/>
          <a:ext cx="9048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99695</xdr:colOff>
      <xdr:row>1</xdr:row>
      <xdr:rowOff>50800</xdr:rowOff>
    </xdr:from>
    <xdr:to>
      <xdr:col>11</xdr:col>
      <xdr:colOff>443938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76B9C4-791C-AFAF-2B9C-77437A5065D0}"/>
            </a:ext>
          </a:extLst>
        </xdr:cNvPr>
        <xdr:cNvSpPr/>
      </xdr:nvSpPr>
      <xdr:spPr>
        <a:xfrm>
          <a:off x="4855210" y="250825"/>
          <a:ext cx="1867535" cy="3746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7</xdr:col>
      <xdr:colOff>371475</xdr:colOff>
      <xdr:row>23</xdr:row>
      <xdr:rowOff>171450</xdr:rowOff>
    </xdr:from>
    <xdr:to>
      <xdr:col>12</xdr:col>
      <xdr:colOff>323850</xdr:colOff>
      <xdr:row>25</xdr:row>
      <xdr:rowOff>171450</xdr:rowOff>
    </xdr:to>
    <xdr:pic>
      <xdr:nvPicPr>
        <xdr:cNvPr id="13750" name="Picture 2" descr="17349465_120300002604322211_620172367_o.jpg">
          <a:extLst>
            <a:ext uri="{FF2B5EF4-FFF2-40B4-BE49-F238E27FC236}">
              <a16:creationId xmlns:a16="http://schemas.microsoft.com/office/drawing/2014/main" id="{B4B980CF-3EAB-CCF8-9334-28F769F0B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4305300" y="4295775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309256</xdr:colOff>
      <xdr:row>6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29550AB-17D0-0838-EB55-4D4BCE3471CB}"/>
            </a:ext>
          </a:extLst>
        </xdr:cNvPr>
        <xdr:cNvSpPr txBox="1"/>
      </xdr:nvSpPr>
      <xdr:spPr>
        <a:xfrm>
          <a:off x="1221740" y="0"/>
          <a:ext cx="3844925" cy="10414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  <a:endParaRPr lang="zh-CN" altLang="en-US" sz="2000" b="1">
            <a:solidFill>
              <a:srgbClr xmlns:mc="http://schemas.openxmlformats.org/markup-compatibility/2006" xmlns:a14="http://schemas.microsoft.com/office/drawing/2010/main" val="006411" mc:Ignorable="a14" a14:legacySpreadsheetColorIndex="17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9525</xdr:rowOff>
    </xdr:from>
    <xdr:to>
      <xdr:col>1</xdr:col>
      <xdr:colOff>438150</xdr:colOff>
      <xdr:row>4</xdr:row>
      <xdr:rowOff>57150</xdr:rowOff>
    </xdr:to>
    <xdr:pic>
      <xdr:nvPicPr>
        <xdr:cNvPr id="13753" name="Picture 2">
          <a:extLst>
            <a:ext uri="{FF2B5EF4-FFF2-40B4-BE49-F238E27FC236}">
              <a16:creationId xmlns:a16="http://schemas.microsoft.com/office/drawing/2014/main" id="{DABD9859-9423-8B1D-B67F-B750BA0C8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8763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</xdr:colOff>
      <xdr:row>1</xdr:row>
      <xdr:rowOff>15875</xdr:rowOff>
    </xdr:from>
    <xdr:to>
      <xdr:col>11</xdr:col>
      <xdr:colOff>398160</xdr:colOff>
      <xdr:row>3</xdr:row>
      <xdr:rowOff>20294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500A1DD1-0A9A-1AD4-7A91-D9ABCC2C3FC0}"/>
            </a:ext>
          </a:extLst>
        </xdr:cNvPr>
        <xdr:cNvSpPr/>
      </xdr:nvSpPr>
      <xdr:spPr>
        <a:xfrm>
          <a:off x="4955540" y="225425"/>
          <a:ext cx="1778635" cy="3873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SEROLOGY</a:t>
          </a:r>
        </a:p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HAV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173994</xdr:colOff>
      <xdr:row>6</xdr:row>
      <xdr:rowOff>53989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0EB3E68-153B-16F4-0C18-B744E3250B94}"/>
            </a:ext>
          </a:extLst>
        </xdr:cNvPr>
        <xdr:cNvSpPr txBox="1"/>
      </xdr:nvSpPr>
      <xdr:spPr>
        <a:xfrm>
          <a:off x="1221740" y="0"/>
          <a:ext cx="3844290" cy="10287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9525</xdr:rowOff>
    </xdr:from>
    <xdr:to>
      <xdr:col>1</xdr:col>
      <xdr:colOff>457200</xdr:colOff>
      <xdr:row>4</xdr:row>
      <xdr:rowOff>57150</xdr:rowOff>
    </xdr:to>
    <xdr:pic>
      <xdr:nvPicPr>
        <xdr:cNvPr id="14565" name="Picture 2">
          <a:extLst>
            <a:ext uri="{FF2B5EF4-FFF2-40B4-BE49-F238E27FC236}">
              <a16:creationId xmlns:a16="http://schemas.microsoft.com/office/drawing/2014/main" id="{CB67D985-87A9-136B-4A7E-C87BFF36F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"/>
          <a:ext cx="933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1</xdr:row>
      <xdr:rowOff>38100</xdr:rowOff>
    </xdr:from>
    <xdr:to>
      <xdr:col>11</xdr:col>
      <xdr:colOff>387328</xdr:colOff>
      <xdr:row>3</xdr:row>
      <xdr:rowOff>25400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A5AAAB3F-3587-7FB6-6EEB-FF9BC94CCE04}"/>
            </a:ext>
          </a:extLst>
        </xdr:cNvPr>
        <xdr:cNvSpPr/>
      </xdr:nvSpPr>
      <xdr:spPr>
        <a:xfrm>
          <a:off x="4921885" y="238125"/>
          <a:ext cx="1801495" cy="3873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SEROLOGY </a:t>
          </a:r>
        </a:p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ANTI-TP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173994</xdr:colOff>
      <xdr:row>6</xdr:row>
      <xdr:rowOff>53989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6325795-F6EA-5EC5-94A2-FD215845A205}"/>
            </a:ext>
          </a:extLst>
        </xdr:cNvPr>
        <xdr:cNvSpPr txBox="1"/>
      </xdr:nvSpPr>
      <xdr:spPr>
        <a:xfrm>
          <a:off x="1221740" y="0"/>
          <a:ext cx="3844290" cy="10287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9525</xdr:rowOff>
    </xdr:from>
    <xdr:to>
      <xdr:col>1</xdr:col>
      <xdr:colOff>457200</xdr:colOff>
      <xdr:row>4</xdr:row>
      <xdr:rowOff>47625</xdr:rowOff>
    </xdr:to>
    <xdr:pic>
      <xdr:nvPicPr>
        <xdr:cNvPr id="15633" name="Picture 2">
          <a:extLst>
            <a:ext uri="{FF2B5EF4-FFF2-40B4-BE49-F238E27FC236}">
              <a16:creationId xmlns:a16="http://schemas.microsoft.com/office/drawing/2014/main" id="{79805124-C4D0-D233-9F03-52699D8A6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"/>
          <a:ext cx="9525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31</xdr:row>
      <xdr:rowOff>19050</xdr:rowOff>
    </xdr:from>
    <xdr:to>
      <xdr:col>8</xdr:col>
      <xdr:colOff>295275</xdr:colOff>
      <xdr:row>33</xdr:row>
      <xdr:rowOff>38100</xdr:rowOff>
    </xdr:to>
    <xdr:pic>
      <xdr:nvPicPr>
        <xdr:cNvPr id="15634" name="Picture 4" descr="17349465_120300002604322211_620172367_o.jpg">
          <a:extLst>
            <a:ext uri="{FF2B5EF4-FFF2-40B4-BE49-F238E27FC236}">
              <a16:creationId xmlns:a16="http://schemas.microsoft.com/office/drawing/2014/main" id="{24AB7D8A-94B3-362B-145B-A580ECE73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2390775" y="5715000"/>
          <a:ext cx="28003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31</xdr:row>
      <xdr:rowOff>19050</xdr:rowOff>
    </xdr:from>
    <xdr:to>
      <xdr:col>8</xdr:col>
      <xdr:colOff>295275</xdr:colOff>
      <xdr:row>33</xdr:row>
      <xdr:rowOff>38100</xdr:rowOff>
    </xdr:to>
    <xdr:pic>
      <xdr:nvPicPr>
        <xdr:cNvPr id="15635" name="Picture 4" descr="17349465_120300002604322211_620172367_o.jpg">
          <a:extLst>
            <a:ext uri="{FF2B5EF4-FFF2-40B4-BE49-F238E27FC236}">
              <a16:creationId xmlns:a16="http://schemas.microsoft.com/office/drawing/2014/main" id="{39BEECB2-EFC8-0E38-0D69-40B56874C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2390775" y="5715000"/>
          <a:ext cx="28003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32</xdr:row>
      <xdr:rowOff>19050</xdr:rowOff>
    </xdr:from>
    <xdr:to>
      <xdr:col>8</xdr:col>
      <xdr:colOff>276225</xdr:colOff>
      <xdr:row>34</xdr:row>
      <xdr:rowOff>19050</xdr:rowOff>
    </xdr:to>
    <xdr:pic>
      <xdr:nvPicPr>
        <xdr:cNvPr id="15636" name="Picture 2" descr="17349465_120300002604322211_620172367_o.jpg">
          <a:extLst>
            <a:ext uri="{FF2B5EF4-FFF2-40B4-BE49-F238E27FC236}">
              <a16:creationId xmlns:a16="http://schemas.microsoft.com/office/drawing/2014/main" id="{A0A8360D-2723-63D3-4AFE-3A2F99D4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2390775" y="5905500"/>
          <a:ext cx="27813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24</xdr:row>
      <xdr:rowOff>200025</xdr:rowOff>
    </xdr:from>
    <xdr:to>
      <xdr:col>12</xdr:col>
      <xdr:colOff>19050</xdr:colOff>
      <xdr:row>27</xdr:row>
      <xdr:rowOff>85725</xdr:rowOff>
    </xdr:to>
    <xdr:pic>
      <xdr:nvPicPr>
        <xdr:cNvPr id="15637" name="Picture 6">
          <a:extLst>
            <a:ext uri="{FF2B5EF4-FFF2-40B4-BE49-F238E27FC236}">
              <a16:creationId xmlns:a16="http://schemas.microsoft.com/office/drawing/2014/main" id="{BF32C8E6-1BBB-1BA3-F5A3-0F85EFB5A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4505325"/>
          <a:ext cx="32575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397510</xdr:colOff>
      <xdr:row>0</xdr:row>
      <xdr:rowOff>80645</xdr:rowOff>
    </xdr:from>
    <xdr:to>
      <xdr:col>9</xdr:col>
      <xdr:colOff>377138</xdr:colOff>
      <xdr:row>6</xdr:row>
      <xdr:rowOff>55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F973E8DE-4CD2-D193-00B0-FFE86A7519AD}"/>
            </a:ext>
          </a:extLst>
        </xdr:cNvPr>
        <xdr:cNvSpPr/>
      </xdr:nvSpPr>
      <xdr:spPr>
        <a:xfrm>
          <a:off x="4699000" y="88265"/>
          <a:ext cx="1400175" cy="886460"/>
        </a:xfrm>
        <a:prstGeom prst="rect">
          <a:avLst/>
        </a:prstGeom>
        <a:solidFill>
          <a:srgbClr val="000000">
            <a:alpha val="100000"/>
          </a:srgbClr>
        </a:solidFill>
        <a:ln w="9525" cap="flat" cmpd="sng">
          <a:solidFill>
            <a:srgbClr val="FFFFFF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HIV TESTING LABORATORY</a:t>
          </a:r>
        </a:p>
        <a:p>
          <a:pPr algn="ctr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A NTI HIV RESULT (SCREENING</a:t>
          </a:r>
          <a:r>
            <a:rPr lang="zh-CN" altLang="en-US" sz="18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)</a:t>
          </a:r>
        </a:p>
      </xdr:txBody>
    </xdr:sp>
    <xdr:clientData/>
  </xdr:twoCellAnchor>
  <xdr:twoCellAnchor>
    <xdr:from>
      <xdr:col>18</xdr:col>
      <xdr:colOff>0</xdr:colOff>
      <xdr:row>1</xdr:row>
      <xdr:rowOff>114300</xdr:rowOff>
    </xdr:from>
    <xdr:to>
      <xdr:col>19</xdr:col>
      <xdr:colOff>561353</xdr:colOff>
      <xdr:row>3</xdr:row>
      <xdr:rowOff>88265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1E648D4A-CD84-C87C-BD41-EEE95407636D}"/>
            </a:ext>
          </a:extLst>
        </xdr:cNvPr>
        <xdr:cNvSpPr/>
      </xdr:nvSpPr>
      <xdr:spPr>
        <a:xfrm>
          <a:off x="10976610" y="314325"/>
          <a:ext cx="1166495" cy="383540"/>
        </a:xfrm>
        <a:prstGeom prst="rect">
          <a:avLst/>
        </a:prstGeom>
        <a:solidFill>
          <a:srgbClr val="FFFFFF">
            <a:alpha val="100000"/>
          </a:srgbClr>
        </a:solidFill>
        <a:ln w="1270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t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>
    <xdr:from>
      <xdr:col>30</xdr:col>
      <xdr:colOff>573405</xdr:colOff>
      <xdr:row>1</xdr:row>
      <xdr:rowOff>111760</xdr:rowOff>
    </xdr:from>
    <xdr:to>
      <xdr:col>32</xdr:col>
      <xdr:colOff>1814</xdr:colOff>
      <xdr:row>3</xdr:row>
      <xdr:rowOff>76266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7E62BC39-E815-2A02-0A71-C9629DC4F6C3}"/>
            </a:ext>
          </a:extLst>
        </xdr:cNvPr>
        <xdr:cNvSpPr/>
      </xdr:nvSpPr>
      <xdr:spPr>
        <a:xfrm>
          <a:off x="18652490" y="302260"/>
          <a:ext cx="1267460" cy="383540"/>
        </a:xfrm>
        <a:prstGeom prst="rect">
          <a:avLst/>
        </a:prstGeom>
        <a:solidFill>
          <a:srgbClr val="FFFFFF">
            <a:alpha val="100000"/>
          </a:srgbClr>
        </a:solidFill>
        <a:ln w="1270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t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>
    <xdr:from>
      <xdr:col>39</xdr:col>
      <xdr:colOff>564515</xdr:colOff>
      <xdr:row>1</xdr:row>
      <xdr:rowOff>114300</xdr:rowOff>
    </xdr:from>
    <xdr:to>
      <xdr:col>41</xdr:col>
      <xdr:colOff>562656</xdr:colOff>
      <xdr:row>3</xdr:row>
      <xdr:rowOff>88265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812E60AD-8A4C-40C4-AED6-9019D42AB9BC}"/>
            </a:ext>
          </a:extLst>
        </xdr:cNvPr>
        <xdr:cNvSpPr/>
      </xdr:nvSpPr>
      <xdr:spPr>
        <a:xfrm>
          <a:off x="24596090" y="314325"/>
          <a:ext cx="1221740" cy="383540"/>
        </a:xfrm>
        <a:prstGeom prst="rect">
          <a:avLst/>
        </a:prstGeom>
        <a:solidFill>
          <a:srgbClr val="FFFFFF">
            <a:alpha val="100000"/>
          </a:srgbClr>
        </a:solidFill>
        <a:ln w="1270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t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>
    <xdr:from>
      <xdr:col>49</xdr:col>
      <xdr:colOff>595630</xdr:colOff>
      <xdr:row>1</xdr:row>
      <xdr:rowOff>149225</xdr:rowOff>
    </xdr:from>
    <xdr:to>
      <xdr:col>51</xdr:col>
      <xdr:colOff>594360</xdr:colOff>
      <xdr:row>3</xdr:row>
      <xdr:rowOff>114350</xdr:rowOff>
    </xdr:to>
    <xdr:sp macro="" textlink="">
      <xdr:nvSpPr>
        <xdr:cNvPr id="6" name="Rectangle 7">
          <a:extLst>
            <a:ext uri="{FF2B5EF4-FFF2-40B4-BE49-F238E27FC236}">
              <a16:creationId xmlns:a16="http://schemas.microsoft.com/office/drawing/2014/main" id="{44000EEF-1E61-C9DE-A649-6CB64778FBAB}"/>
            </a:ext>
          </a:extLst>
        </xdr:cNvPr>
        <xdr:cNvSpPr/>
      </xdr:nvSpPr>
      <xdr:spPr>
        <a:xfrm>
          <a:off x="30737810" y="339725"/>
          <a:ext cx="1210945" cy="384175"/>
        </a:xfrm>
        <a:prstGeom prst="rect">
          <a:avLst/>
        </a:prstGeom>
        <a:solidFill>
          <a:srgbClr val="FFFFFF">
            <a:alpha val="100000"/>
          </a:srgbClr>
        </a:solidFill>
        <a:ln w="1270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t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22</xdr:col>
      <xdr:colOff>342900</xdr:colOff>
      <xdr:row>0</xdr:row>
      <xdr:rowOff>57150</xdr:rowOff>
    </xdr:from>
    <xdr:to>
      <xdr:col>30</xdr:col>
      <xdr:colOff>228600</xdr:colOff>
      <xdr:row>4</xdr:row>
      <xdr:rowOff>76200</xdr:rowOff>
    </xdr:to>
    <xdr:pic>
      <xdr:nvPicPr>
        <xdr:cNvPr id="16930" name="Picture 8" descr="header.PNG">
          <a:extLst>
            <a:ext uri="{FF2B5EF4-FFF2-40B4-BE49-F238E27FC236}">
              <a16:creationId xmlns:a16="http://schemas.microsoft.com/office/drawing/2014/main" id="{AE9E3C47-B573-CF97-767C-0496F39FC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57150"/>
          <a:ext cx="45243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2</xdr:row>
      <xdr:rowOff>76200</xdr:rowOff>
    </xdr:from>
    <xdr:to>
      <xdr:col>9</xdr:col>
      <xdr:colOff>561975</xdr:colOff>
      <xdr:row>3</xdr:row>
      <xdr:rowOff>171450</xdr:rowOff>
    </xdr:to>
    <xdr:pic>
      <xdr:nvPicPr>
        <xdr:cNvPr id="17747" name="Picture 3">
          <a:extLst>
            <a:ext uri="{FF2B5EF4-FFF2-40B4-BE49-F238E27FC236}">
              <a16:creationId xmlns:a16="http://schemas.microsoft.com/office/drawing/2014/main" id="{136411A8-867A-487E-936F-8E07DE5A4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457200"/>
          <a:ext cx="1638300" cy="285750"/>
        </a:xfrm>
        <a:prstGeom prst="rect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42</xdr:row>
      <xdr:rowOff>190500</xdr:rowOff>
    </xdr:from>
    <xdr:to>
      <xdr:col>9</xdr:col>
      <xdr:colOff>514350</xdr:colOff>
      <xdr:row>44</xdr:row>
      <xdr:rowOff>171450</xdr:rowOff>
    </xdr:to>
    <xdr:pic>
      <xdr:nvPicPr>
        <xdr:cNvPr id="17748" name="Picture 4" descr="17349465_120300002604322211_620172367_o.jpg">
          <a:extLst>
            <a:ext uri="{FF2B5EF4-FFF2-40B4-BE49-F238E27FC236}">
              <a16:creationId xmlns:a16="http://schemas.microsoft.com/office/drawing/2014/main" id="{86219E94-50D7-53FD-6208-9E32151A9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314700" y="8324850"/>
          <a:ext cx="279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44450</xdr:colOff>
      <xdr:row>5</xdr:row>
      <xdr:rowOff>111183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423C68CC-4833-F3E3-5941-F22BA8D336A1}"/>
            </a:ext>
          </a:extLst>
        </xdr:cNvPr>
        <xdr:cNvSpPr txBox="1"/>
      </xdr:nvSpPr>
      <xdr:spPr>
        <a:xfrm>
          <a:off x="1200150" y="0"/>
          <a:ext cx="3834130" cy="10541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  <a:endParaRPr lang="zh-CN" altLang="en-US" sz="2000" b="1">
            <a:solidFill>
              <a:srgbClr xmlns:mc="http://schemas.openxmlformats.org/markup-compatibility/2006" xmlns:a14="http://schemas.microsoft.com/office/drawing/2010/main" val="006411" mc:Ignorable="a14" a14:legacySpreadsheetColorIndex="17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9525</xdr:rowOff>
    </xdr:from>
    <xdr:to>
      <xdr:col>1</xdr:col>
      <xdr:colOff>466725</xdr:colOff>
      <xdr:row>5</xdr:row>
      <xdr:rowOff>1680</xdr:rowOff>
    </xdr:to>
    <xdr:pic>
      <xdr:nvPicPr>
        <xdr:cNvPr id="17750" name="Picture 2">
          <a:extLst>
            <a:ext uri="{FF2B5EF4-FFF2-40B4-BE49-F238E27FC236}">
              <a16:creationId xmlns:a16="http://schemas.microsoft.com/office/drawing/2014/main" id="{773A8083-B6CE-2AAF-41D6-9C82C395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0572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</xdr:colOff>
      <xdr:row>1</xdr:row>
      <xdr:rowOff>50800</xdr:rowOff>
    </xdr:from>
    <xdr:to>
      <xdr:col>13</xdr:col>
      <xdr:colOff>327646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95E751-4718-2882-4FAF-16D6435DCD83}"/>
            </a:ext>
          </a:extLst>
        </xdr:cNvPr>
        <xdr:cNvSpPr/>
      </xdr:nvSpPr>
      <xdr:spPr>
        <a:xfrm>
          <a:off x="5874385" y="250825"/>
          <a:ext cx="1788795" cy="3746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IMMUNOLOGY/ SEROLOGY</a:t>
          </a:r>
        </a:p>
      </xdr:txBody>
    </xdr:sp>
    <xdr:clientData/>
  </xdr:twoCellAnchor>
  <xdr:twoCellAnchor editAs="oneCell">
    <xdr:from>
      <xdr:col>7</xdr:col>
      <xdr:colOff>533400</xdr:colOff>
      <xdr:row>37</xdr:row>
      <xdr:rowOff>114300</xdr:rowOff>
    </xdr:from>
    <xdr:to>
      <xdr:col>12</xdr:col>
      <xdr:colOff>495300</xdr:colOff>
      <xdr:row>39</xdr:row>
      <xdr:rowOff>114300</xdr:rowOff>
    </xdr:to>
    <xdr:pic>
      <xdr:nvPicPr>
        <xdr:cNvPr id="24724" name="Picture 2" descr="17349465_120300002604322211_620172367_o.jpg">
          <a:extLst>
            <a:ext uri="{FF2B5EF4-FFF2-40B4-BE49-F238E27FC236}">
              <a16:creationId xmlns:a16="http://schemas.microsoft.com/office/drawing/2014/main" id="{2E882897-CF50-67DF-6CD8-25175E8BD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4438650" y="7105650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331471</xdr:colOff>
      <xdr:row>5</xdr:row>
      <xdr:rowOff>46990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10F519E-F3CF-CA79-603E-CAAB832F9D6C}"/>
            </a:ext>
          </a:extLst>
        </xdr:cNvPr>
        <xdr:cNvSpPr txBox="1"/>
      </xdr:nvSpPr>
      <xdr:spPr>
        <a:xfrm>
          <a:off x="1221740" y="0"/>
          <a:ext cx="3844290" cy="102806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        	Good day!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Please see attached wire transfer of BINGO 8 San Pablo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Period of Feb. 16-29, 2020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Please confirm upon receipt.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Thank you,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RAPID SWAB COVID-19 ANTIGEN TEST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9525</xdr:rowOff>
    </xdr:from>
    <xdr:to>
      <xdr:col>1</xdr:col>
      <xdr:colOff>523875</xdr:colOff>
      <xdr:row>4</xdr:row>
      <xdr:rowOff>161925</xdr:rowOff>
    </xdr:to>
    <xdr:pic>
      <xdr:nvPicPr>
        <xdr:cNvPr id="24726" name="Picture 2">
          <a:extLst>
            <a:ext uri="{FF2B5EF4-FFF2-40B4-BE49-F238E27FC236}">
              <a16:creationId xmlns:a16="http://schemas.microsoft.com/office/drawing/2014/main" id="{8B34DC86-79AA-BB76-8238-7918F5057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"/>
          <a:ext cx="10191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1</xdr:row>
      <xdr:rowOff>50800</xdr:rowOff>
    </xdr:from>
    <xdr:to>
      <xdr:col>14</xdr:col>
      <xdr:colOff>308594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89AA6D0-828D-F122-852F-2848AB49DE51}"/>
            </a:ext>
          </a:extLst>
        </xdr:cNvPr>
        <xdr:cNvSpPr/>
      </xdr:nvSpPr>
      <xdr:spPr>
        <a:xfrm>
          <a:off x="6466205" y="250825"/>
          <a:ext cx="1788795" cy="3746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IMMUNOLOGY/ SEROLOGY</a:t>
          </a:r>
        </a:p>
      </xdr:txBody>
    </xdr:sp>
    <xdr:clientData/>
  </xdr:twoCellAnchor>
  <xdr:twoCellAnchor editAs="oneCell">
    <xdr:from>
      <xdr:col>8</xdr:col>
      <xdr:colOff>533400</xdr:colOff>
      <xdr:row>34</xdr:row>
      <xdr:rowOff>114300</xdr:rowOff>
    </xdr:from>
    <xdr:to>
      <xdr:col>13</xdr:col>
      <xdr:colOff>495300</xdr:colOff>
      <xdr:row>36</xdr:row>
      <xdr:rowOff>114300</xdr:rowOff>
    </xdr:to>
    <xdr:pic>
      <xdr:nvPicPr>
        <xdr:cNvPr id="25702" name="Picture 2" descr="17349465_120300002604322211_620172367_o.jpg">
          <a:extLst>
            <a:ext uri="{FF2B5EF4-FFF2-40B4-BE49-F238E27FC236}">
              <a16:creationId xmlns:a16="http://schemas.microsoft.com/office/drawing/2014/main" id="{8011D9B9-6473-BF8E-1C02-8C689ABF8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5029200" y="6505575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9</xdr:col>
      <xdr:colOff>331471</xdr:colOff>
      <xdr:row>5</xdr:row>
      <xdr:rowOff>46990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D6441AA-8F34-F056-8AD8-9D84ED890290}"/>
            </a:ext>
          </a:extLst>
        </xdr:cNvPr>
        <xdr:cNvSpPr txBox="1"/>
      </xdr:nvSpPr>
      <xdr:spPr>
        <a:xfrm>
          <a:off x="1832610" y="0"/>
          <a:ext cx="3844290" cy="102806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        	Good day!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o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1</xdr:col>
      <xdr:colOff>114300</xdr:colOff>
      <xdr:row>0</xdr:row>
      <xdr:rowOff>9525</xdr:rowOff>
    </xdr:from>
    <xdr:to>
      <xdr:col>2</xdr:col>
      <xdr:colOff>523875</xdr:colOff>
      <xdr:row>4</xdr:row>
      <xdr:rowOff>161925</xdr:rowOff>
    </xdr:to>
    <xdr:pic>
      <xdr:nvPicPr>
        <xdr:cNvPr id="25704" name="Picture 2">
          <a:extLst>
            <a:ext uri="{FF2B5EF4-FFF2-40B4-BE49-F238E27FC236}">
              <a16:creationId xmlns:a16="http://schemas.microsoft.com/office/drawing/2014/main" id="{86394A82-CCB0-C8E9-2080-E89B68290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9525"/>
          <a:ext cx="10191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185420</xdr:colOff>
      <xdr:row>1</xdr:row>
      <xdr:rowOff>31750</xdr:rowOff>
    </xdr:from>
    <xdr:to>
      <xdr:col>13</xdr:col>
      <xdr:colOff>529677</xdr:colOff>
      <xdr:row>4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AADBFD-6F5D-65ED-BAB3-ED62B5673E9F}"/>
            </a:ext>
          </a:extLst>
        </xdr:cNvPr>
        <xdr:cNvSpPr/>
      </xdr:nvSpPr>
      <xdr:spPr>
        <a:xfrm>
          <a:off x="5177155" y="203200"/>
          <a:ext cx="1577340" cy="495300"/>
        </a:xfrm>
        <a:prstGeom prst="rect">
          <a:avLst/>
        </a:prstGeom>
        <a:solidFill>
          <a:srgbClr val="00B050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en-US" altLang="zh-CN" sz="9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rPr>
            <a:t>Diagnostic Parasitology</a:t>
          </a:r>
          <a:endParaRPr lang="zh-CN" altLang="en-US" sz="9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ea typeface="Arial Black" panose="020B0A04020102020204" charset="0"/>
            <a:cs typeface="Arial Black" panose="020B0A04020102020204" charset="0"/>
            <a:sym typeface="Arial Black" panose="020B0A04020102020204" charset="0"/>
          </a:endParaRPr>
        </a:p>
        <a:p>
          <a:pPr algn="ctr" rtl="0"/>
          <a:r>
            <a:rPr lang="zh-CN" alt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rPr>
            <a:t>F E C A L Y S I S</a:t>
          </a:r>
        </a:p>
      </xdr:txBody>
    </xdr:sp>
    <xdr:clientData/>
  </xdr:twoCellAnchor>
  <xdr:twoCellAnchor editAs="oneCell">
    <xdr:from>
      <xdr:col>8</xdr:col>
      <xdr:colOff>247650</xdr:colOff>
      <xdr:row>26</xdr:row>
      <xdr:rowOff>57150</xdr:rowOff>
    </xdr:from>
    <xdr:to>
      <xdr:col>13</xdr:col>
      <xdr:colOff>428625</xdr:colOff>
      <xdr:row>29</xdr:row>
      <xdr:rowOff>19050</xdr:rowOff>
    </xdr:to>
    <xdr:pic>
      <xdr:nvPicPr>
        <xdr:cNvPr id="20569" name="Picture 3" descr="17349465_120300002604322211_620172367_o.jpg">
          <a:extLst>
            <a:ext uri="{FF2B5EF4-FFF2-40B4-BE49-F238E27FC236}">
              <a16:creationId xmlns:a16="http://schemas.microsoft.com/office/drawing/2014/main" id="{03FAD770-4698-B118-FB63-7524D6F87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857625" y="4772025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11</xdr:col>
      <xdr:colOff>111125</xdr:colOff>
      <xdr:row>6</xdr:row>
      <xdr:rowOff>12700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ADACDBB-E14B-D6CC-8D1D-832073502F74}"/>
            </a:ext>
          </a:extLst>
        </xdr:cNvPr>
        <xdr:cNvSpPr txBox="1"/>
      </xdr:nvSpPr>
      <xdr:spPr>
        <a:xfrm>
          <a:off x="1221740" y="0"/>
          <a:ext cx="3888740" cy="10223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9525</xdr:rowOff>
    </xdr:from>
    <xdr:to>
      <xdr:col>1</xdr:col>
      <xdr:colOff>428625</xdr:colOff>
      <xdr:row>5</xdr:row>
      <xdr:rowOff>95250</xdr:rowOff>
    </xdr:to>
    <xdr:pic>
      <xdr:nvPicPr>
        <xdr:cNvPr id="20571" name="Picture 2">
          <a:extLst>
            <a:ext uri="{FF2B5EF4-FFF2-40B4-BE49-F238E27FC236}">
              <a16:creationId xmlns:a16="http://schemas.microsoft.com/office/drawing/2014/main" id="{FB744211-7242-55F6-A484-38BC779B8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"/>
          <a:ext cx="904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386715</xdr:colOff>
      <xdr:row>1</xdr:row>
      <xdr:rowOff>79375</xdr:rowOff>
    </xdr:from>
    <xdr:to>
      <xdr:col>14</xdr:col>
      <xdr:colOff>770844</xdr:colOff>
      <xdr:row>3</xdr:row>
      <xdr:rowOff>114300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67DB8190-1234-22EA-D9E2-8813E01979B3}"/>
            </a:ext>
          </a:extLst>
        </xdr:cNvPr>
        <xdr:cNvSpPr/>
      </xdr:nvSpPr>
      <xdr:spPr>
        <a:xfrm>
          <a:off x="5376545" y="250825"/>
          <a:ext cx="1456690" cy="377825"/>
        </a:xfrm>
        <a:prstGeom prst="rect">
          <a:avLst/>
        </a:prstGeom>
        <a:solidFill>
          <a:srgbClr val="FF33CC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rPr>
            <a:t>HEMATOLOGY</a:t>
          </a:r>
        </a:p>
      </xdr:txBody>
    </xdr:sp>
    <xdr:clientData/>
  </xdr:twoCellAnchor>
  <xdr:twoCellAnchor editAs="oneCell">
    <xdr:from>
      <xdr:col>9</xdr:col>
      <xdr:colOff>314325</xdr:colOff>
      <xdr:row>30</xdr:row>
      <xdr:rowOff>19050</xdr:rowOff>
    </xdr:from>
    <xdr:to>
      <xdr:col>14</xdr:col>
      <xdr:colOff>533400</xdr:colOff>
      <xdr:row>32</xdr:row>
      <xdr:rowOff>133350</xdr:rowOff>
    </xdr:to>
    <xdr:pic>
      <xdr:nvPicPr>
        <xdr:cNvPr id="4449" name="Picture 4" descr="17349465_120300002604322211_620172367_o.jpg">
          <a:extLst>
            <a:ext uri="{FF2B5EF4-FFF2-40B4-BE49-F238E27FC236}">
              <a16:creationId xmlns:a16="http://schemas.microsoft.com/office/drawing/2014/main" id="{54FAA8B8-8814-7331-24E4-76979189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848100" y="4752975"/>
          <a:ext cx="2743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561340</xdr:colOff>
      <xdr:row>0</xdr:row>
      <xdr:rowOff>635</xdr:rowOff>
    </xdr:from>
    <xdr:to>
      <xdr:col>12</xdr:col>
      <xdr:colOff>68593</xdr:colOff>
      <xdr:row>6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BBCF8EC-C471-34C1-7000-E274327EFD42}"/>
            </a:ext>
          </a:extLst>
        </xdr:cNvPr>
        <xdr:cNvSpPr txBox="1"/>
      </xdr:nvSpPr>
      <xdr:spPr>
        <a:xfrm>
          <a:off x="1168400" y="635"/>
          <a:ext cx="3888105" cy="102806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9525</xdr:rowOff>
    </xdr:from>
    <xdr:to>
      <xdr:col>1</xdr:col>
      <xdr:colOff>457200</xdr:colOff>
      <xdr:row>5</xdr:row>
      <xdr:rowOff>114300</xdr:rowOff>
    </xdr:to>
    <xdr:pic>
      <xdr:nvPicPr>
        <xdr:cNvPr id="4451" name="Picture 2">
          <a:extLst>
            <a:ext uri="{FF2B5EF4-FFF2-40B4-BE49-F238E27FC236}">
              <a16:creationId xmlns:a16="http://schemas.microsoft.com/office/drawing/2014/main" id="{C5FF6656-516C-8B7E-8DA5-0E8D34B51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"/>
          <a:ext cx="9334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454660</xdr:colOff>
      <xdr:row>1</xdr:row>
      <xdr:rowOff>139700</xdr:rowOff>
    </xdr:from>
    <xdr:to>
      <xdr:col>11</xdr:col>
      <xdr:colOff>174701</xdr:colOff>
      <xdr:row>4</xdr:row>
      <xdr:rowOff>45085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F7DFD82-998A-80D4-5E52-6C0B1626EA52}"/>
            </a:ext>
          </a:extLst>
        </xdr:cNvPr>
        <xdr:cNvSpPr/>
      </xdr:nvSpPr>
      <xdr:spPr>
        <a:xfrm>
          <a:off x="5214620" y="301625"/>
          <a:ext cx="1642110" cy="391160"/>
        </a:xfrm>
        <a:prstGeom prst="rect">
          <a:avLst/>
        </a:prstGeom>
        <a:solidFill>
          <a:srgbClr val="00B0F0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>
          <a:scene3d>
            <a:camera prst="orthographicFront"/>
            <a:lightRig rig="threePt" dir="t"/>
          </a:scene3d>
        </a:bodyPr>
        <a:lstStyle/>
        <a:p>
          <a:pPr algn="ctr" rtl="0"/>
          <a:r>
            <a:rPr lang="zh-CN" altLang="en-US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rPr>
            <a:t>BLOOD CHEMISTRY</a:t>
          </a:r>
        </a:p>
      </xdr:txBody>
    </xdr:sp>
    <xdr:clientData/>
  </xdr:twoCellAnchor>
  <xdr:twoCellAnchor editAs="oneCell">
    <xdr:from>
      <xdr:col>6</xdr:col>
      <xdr:colOff>352425</xdr:colOff>
      <xdr:row>30</xdr:row>
      <xdr:rowOff>57150</xdr:rowOff>
    </xdr:from>
    <xdr:to>
      <xdr:col>10</xdr:col>
      <xdr:colOff>666750</xdr:colOff>
      <xdr:row>32</xdr:row>
      <xdr:rowOff>114300</xdr:rowOff>
    </xdr:to>
    <xdr:pic>
      <xdr:nvPicPr>
        <xdr:cNvPr id="5473" name="Picture 3" descr="17349465_120300002604322211_620172367_o.jpg">
          <a:extLst>
            <a:ext uri="{FF2B5EF4-FFF2-40B4-BE49-F238E27FC236}">
              <a16:creationId xmlns:a16="http://schemas.microsoft.com/office/drawing/2014/main" id="{40C008CF-4AB0-6445-5DD2-0031A3A36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829050" y="4686300"/>
          <a:ext cx="27622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0</xdr:row>
      <xdr:rowOff>9525</xdr:rowOff>
    </xdr:from>
    <xdr:to>
      <xdr:col>1</xdr:col>
      <xdr:colOff>590550</xdr:colOff>
      <xdr:row>5</xdr:row>
      <xdr:rowOff>95250</xdr:rowOff>
    </xdr:to>
    <xdr:pic>
      <xdr:nvPicPr>
        <xdr:cNvPr id="5474" name="Picture 2">
          <a:extLst>
            <a:ext uri="{FF2B5EF4-FFF2-40B4-BE49-F238E27FC236}">
              <a16:creationId xmlns:a16="http://schemas.microsoft.com/office/drawing/2014/main" id="{98D3815A-BF7A-48CD-E009-9ABF9024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"/>
          <a:ext cx="9429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375926</xdr:colOff>
      <xdr:row>6</xdr:row>
      <xdr:rowOff>50800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F8CF2BB-AD02-E979-9E6D-91DF5EA1D6EB}"/>
            </a:ext>
          </a:extLst>
        </xdr:cNvPr>
        <xdr:cNvSpPr txBox="1"/>
      </xdr:nvSpPr>
      <xdr:spPr>
        <a:xfrm>
          <a:off x="1244600" y="0"/>
          <a:ext cx="3889375" cy="10414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1</xdr:row>
      <xdr:rowOff>31750</xdr:rowOff>
    </xdr:from>
    <xdr:to>
      <xdr:col>12</xdr:col>
      <xdr:colOff>9530</xdr:colOff>
      <xdr:row>3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FC9E63-C64A-9265-0A31-501EADFAF472}"/>
            </a:ext>
          </a:extLst>
        </xdr:cNvPr>
        <xdr:cNvSpPr/>
      </xdr:nvSpPr>
      <xdr:spPr>
        <a:xfrm>
          <a:off x="4958715" y="273050"/>
          <a:ext cx="1781810" cy="374650"/>
        </a:xfrm>
        <a:prstGeom prst="rect">
          <a:avLst/>
        </a:prstGeom>
        <a:ln w="1905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6</xdr:col>
      <xdr:colOff>238125</xdr:colOff>
      <xdr:row>24</xdr:row>
      <xdr:rowOff>171450</xdr:rowOff>
    </xdr:from>
    <xdr:to>
      <xdr:col>11</xdr:col>
      <xdr:colOff>152400</xdr:colOff>
      <xdr:row>26</xdr:row>
      <xdr:rowOff>171450</xdr:rowOff>
    </xdr:to>
    <xdr:pic>
      <xdr:nvPicPr>
        <xdr:cNvPr id="6493" name="Picture 2" descr="17349465_120300002604322211_620172367_o.jpg">
          <a:extLst>
            <a:ext uri="{FF2B5EF4-FFF2-40B4-BE49-F238E27FC236}">
              <a16:creationId xmlns:a16="http://schemas.microsoft.com/office/drawing/2014/main" id="{50D271A3-FD66-4565-308D-2958168A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686175" y="4476750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561975</xdr:colOff>
      <xdr:row>5</xdr:row>
      <xdr:rowOff>9525</xdr:rowOff>
    </xdr:to>
    <xdr:pic>
      <xdr:nvPicPr>
        <xdr:cNvPr id="6494" name="Picture 2">
          <a:extLst>
            <a:ext uri="{FF2B5EF4-FFF2-40B4-BE49-F238E27FC236}">
              <a16:creationId xmlns:a16="http://schemas.microsoft.com/office/drawing/2014/main" id="{CC047ECE-3E55-3AC8-4933-3CA46D103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9715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107952</xdr:colOff>
      <xdr:row>6</xdr:row>
      <xdr:rowOff>31750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1E9CEF9-6329-0490-43B7-B18BCFB754BB}"/>
            </a:ext>
          </a:extLst>
        </xdr:cNvPr>
        <xdr:cNvSpPr txBox="1"/>
      </xdr:nvSpPr>
      <xdr:spPr>
        <a:xfrm>
          <a:off x="1058545" y="0"/>
          <a:ext cx="3890645" cy="11144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50800</xdr:rowOff>
    </xdr:from>
    <xdr:to>
      <xdr:col>11</xdr:col>
      <xdr:colOff>443939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420B5C-CFC4-C05A-4CE1-A2756FA6053A}"/>
            </a:ext>
          </a:extLst>
        </xdr:cNvPr>
        <xdr:cNvSpPr/>
      </xdr:nvSpPr>
      <xdr:spPr>
        <a:xfrm>
          <a:off x="4999990" y="215900"/>
          <a:ext cx="1789430" cy="30480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6</xdr:col>
      <xdr:colOff>238125</xdr:colOff>
      <xdr:row>24</xdr:row>
      <xdr:rowOff>171450</xdr:rowOff>
    </xdr:from>
    <xdr:to>
      <xdr:col>11</xdr:col>
      <xdr:colOff>276225</xdr:colOff>
      <xdr:row>26</xdr:row>
      <xdr:rowOff>171450</xdr:rowOff>
    </xdr:to>
    <xdr:pic>
      <xdr:nvPicPr>
        <xdr:cNvPr id="7506" name="Picture 2" descr="17349465_120300002604322211_620172367_o.jpg">
          <a:extLst>
            <a:ext uri="{FF2B5EF4-FFF2-40B4-BE49-F238E27FC236}">
              <a16:creationId xmlns:a16="http://schemas.microsoft.com/office/drawing/2014/main" id="{4DDD96C6-78B3-A720-8514-442D55891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829050" y="4410075"/>
          <a:ext cx="27908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0</xdr:rowOff>
    </xdr:from>
    <xdr:to>
      <xdr:col>1</xdr:col>
      <xdr:colOff>561975</xdr:colOff>
      <xdr:row>5</xdr:row>
      <xdr:rowOff>133350</xdr:rowOff>
    </xdr:to>
    <xdr:pic>
      <xdr:nvPicPr>
        <xdr:cNvPr id="7507" name="Picture 2">
          <a:extLst>
            <a:ext uri="{FF2B5EF4-FFF2-40B4-BE49-F238E27FC236}">
              <a16:creationId xmlns:a16="http://schemas.microsoft.com/office/drawing/2014/main" id="{0267BCD0-76D9-46FA-6089-01AD99E6B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0096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218435</xdr:colOff>
      <xdr:row>5</xdr:row>
      <xdr:rowOff>139700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3AEBE58-6A54-A2D1-ABCB-6EDEDF3919B6}"/>
            </a:ext>
          </a:extLst>
        </xdr:cNvPr>
        <xdr:cNvSpPr txBox="1"/>
      </xdr:nvSpPr>
      <xdr:spPr>
        <a:xfrm>
          <a:off x="1221740" y="0"/>
          <a:ext cx="3888740" cy="10001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  <a:endParaRPr lang="zh-CN" altLang="en-US" sz="2000" b="1">
            <a:solidFill>
              <a:srgbClr xmlns:mc="http://schemas.openxmlformats.org/markup-compatibility/2006" xmlns:a14="http://schemas.microsoft.com/office/drawing/2010/main" val="006411" mc:Ignorable="a14" a14:legacySpreadsheetColorIndex="17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50800</xdr:rowOff>
    </xdr:from>
    <xdr:to>
      <xdr:col>11</xdr:col>
      <xdr:colOff>443939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9CDC12-AAD2-AF1C-73E1-0B3943B26D4C}"/>
            </a:ext>
          </a:extLst>
        </xdr:cNvPr>
        <xdr:cNvSpPr/>
      </xdr:nvSpPr>
      <xdr:spPr>
        <a:xfrm>
          <a:off x="4999990" y="250825"/>
          <a:ext cx="1789430" cy="3746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6</xdr:col>
      <xdr:colOff>238125</xdr:colOff>
      <xdr:row>23</xdr:row>
      <xdr:rowOff>171450</xdr:rowOff>
    </xdr:from>
    <xdr:to>
      <xdr:col>11</xdr:col>
      <xdr:colOff>276225</xdr:colOff>
      <xdr:row>25</xdr:row>
      <xdr:rowOff>171450</xdr:rowOff>
    </xdr:to>
    <xdr:pic>
      <xdr:nvPicPr>
        <xdr:cNvPr id="8529" name="Picture 2" descr="17349465_120300002604322211_620172367_o.jpg">
          <a:extLst>
            <a:ext uri="{FF2B5EF4-FFF2-40B4-BE49-F238E27FC236}">
              <a16:creationId xmlns:a16="http://schemas.microsoft.com/office/drawing/2014/main" id="{B1CA85F9-FCCB-AC80-BA7E-502D45896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829050" y="4448175"/>
          <a:ext cx="27908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218435</xdr:colOff>
      <xdr:row>4</xdr:row>
      <xdr:rowOff>229235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71789B7-9FDB-AD8D-77A4-E2111E84C176}"/>
            </a:ext>
          </a:extLst>
        </xdr:cNvPr>
        <xdr:cNvSpPr txBox="1"/>
      </xdr:nvSpPr>
      <xdr:spPr>
        <a:xfrm>
          <a:off x="1221740" y="0"/>
          <a:ext cx="3888740" cy="102933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123825</xdr:colOff>
      <xdr:row>0</xdr:row>
      <xdr:rowOff>0</xdr:rowOff>
    </xdr:from>
    <xdr:to>
      <xdr:col>1</xdr:col>
      <xdr:colOff>542925</xdr:colOff>
      <xdr:row>4</xdr:row>
      <xdr:rowOff>209550</xdr:rowOff>
    </xdr:to>
    <xdr:pic>
      <xdr:nvPicPr>
        <xdr:cNvPr id="8531" name="Picture 2">
          <a:extLst>
            <a:ext uri="{FF2B5EF4-FFF2-40B4-BE49-F238E27FC236}">
              <a16:creationId xmlns:a16="http://schemas.microsoft.com/office/drawing/2014/main" id="{B18B3294-2D63-ADC6-8679-D5ACD0EA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0287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184150</xdr:rowOff>
    </xdr:from>
    <xdr:to>
      <xdr:col>11</xdr:col>
      <xdr:colOff>443939</xdr:colOff>
      <xdr:row>3</xdr:row>
      <xdr:rowOff>62865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3C14FBFA-F10D-43C3-F7DB-A6EF22A2D6C6}"/>
            </a:ext>
          </a:extLst>
        </xdr:cNvPr>
        <xdr:cNvSpPr/>
      </xdr:nvSpPr>
      <xdr:spPr>
        <a:xfrm>
          <a:off x="4999990" y="184150"/>
          <a:ext cx="1789430" cy="47879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SEROLOGY</a:t>
          </a:r>
        </a:p>
        <a:p>
          <a:pPr algn="ctr" rtl="0"/>
          <a:r>
            <a:rPr lang="en-US" altLang="zh-CN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 HBV</a:t>
          </a:r>
        </a:p>
      </xdr:txBody>
    </xdr:sp>
    <xdr:clientData/>
  </xdr:twoCellAnchor>
  <xdr:twoCellAnchor editAs="oneCell">
    <xdr:from>
      <xdr:col>6</xdr:col>
      <xdr:colOff>238125</xdr:colOff>
      <xdr:row>23</xdr:row>
      <xdr:rowOff>171450</xdr:rowOff>
    </xdr:from>
    <xdr:to>
      <xdr:col>11</xdr:col>
      <xdr:colOff>276225</xdr:colOff>
      <xdr:row>25</xdr:row>
      <xdr:rowOff>171450</xdr:rowOff>
    </xdr:to>
    <xdr:pic>
      <xdr:nvPicPr>
        <xdr:cNvPr id="9594" name="Picture 3" descr="17349465_120300002604322211_620172367_o.jpg">
          <a:extLst>
            <a:ext uri="{FF2B5EF4-FFF2-40B4-BE49-F238E27FC236}">
              <a16:creationId xmlns:a16="http://schemas.microsoft.com/office/drawing/2014/main" id="{A48D3712-74C6-1D10-7B63-CF7B4247C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3829050" y="4371975"/>
          <a:ext cx="27908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9525</xdr:rowOff>
    </xdr:from>
    <xdr:to>
      <xdr:col>1</xdr:col>
      <xdr:colOff>495300</xdr:colOff>
      <xdr:row>4</xdr:row>
      <xdr:rowOff>171450</xdr:rowOff>
    </xdr:to>
    <xdr:pic>
      <xdr:nvPicPr>
        <xdr:cNvPr id="9595" name="Picture 2">
          <a:extLst>
            <a:ext uri="{FF2B5EF4-FFF2-40B4-BE49-F238E27FC236}">
              <a16:creationId xmlns:a16="http://schemas.microsoft.com/office/drawing/2014/main" id="{191CB719-329D-DBC0-D6AA-41D9E1F32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"/>
          <a:ext cx="9906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173988</xdr:colOff>
      <xdr:row>5</xdr:row>
      <xdr:rowOff>25400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E607669-DA3E-D654-9863-F150EF9F065E}"/>
            </a:ext>
          </a:extLst>
        </xdr:cNvPr>
        <xdr:cNvSpPr txBox="1"/>
      </xdr:nvSpPr>
      <xdr:spPr>
        <a:xfrm>
          <a:off x="1221740" y="0"/>
          <a:ext cx="3844290" cy="10287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1</xdr:row>
      <xdr:rowOff>50800</xdr:rowOff>
    </xdr:from>
    <xdr:to>
      <xdr:col>13</xdr:col>
      <xdr:colOff>308594</xdr:colOff>
      <xdr:row>3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A508E9-90AB-1290-AF61-E8F082194C9D}"/>
            </a:ext>
          </a:extLst>
        </xdr:cNvPr>
        <xdr:cNvSpPr/>
      </xdr:nvSpPr>
      <xdr:spPr>
        <a:xfrm>
          <a:off x="5855335" y="250825"/>
          <a:ext cx="1788795" cy="374650"/>
        </a:xfrm>
        <a:prstGeom prst="rect">
          <a:avLst/>
        </a:prstGeom>
        <a:solidFill>
          <a:srgbClr val="FFFFFF">
            <a:alpha val="100000"/>
          </a:srgbClr>
        </a:solidFill>
        <a:ln w="19050" cap="flat" cmpd="sng">
          <a:solidFill>
            <a:srgbClr val="376092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0" tIns="0" rIns="0" bIns="0" anchor="ctr" anchorCtr="0" upright="1"/>
        <a:lstStyle/>
        <a:p>
          <a:pPr algn="ctr" rtl="0"/>
          <a:r>
            <a:rPr lang="zh-CN" altLang="en-US" sz="12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MISCELLANEOUS TEST</a:t>
          </a:r>
        </a:p>
      </xdr:txBody>
    </xdr:sp>
    <xdr:clientData/>
  </xdr:twoCellAnchor>
  <xdr:twoCellAnchor editAs="oneCell">
    <xdr:from>
      <xdr:col>7</xdr:col>
      <xdr:colOff>533400</xdr:colOff>
      <xdr:row>23</xdr:row>
      <xdr:rowOff>114300</xdr:rowOff>
    </xdr:from>
    <xdr:to>
      <xdr:col>12</xdr:col>
      <xdr:colOff>495300</xdr:colOff>
      <xdr:row>25</xdr:row>
      <xdr:rowOff>114300</xdr:rowOff>
    </xdr:to>
    <xdr:pic>
      <xdr:nvPicPr>
        <xdr:cNvPr id="10670" name="Picture 2" descr="17349465_120300002604322211_620172367_o.jpg">
          <a:extLst>
            <a:ext uri="{FF2B5EF4-FFF2-40B4-BE49-F238E27FC236}">
              <a16:creationId xmlns:a16="http://schemas.microsoft.com/office/drawing/2014/main" id="{BF5DDA5F-09C7-47FA-55BD-09E0A51F3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9" t="26704" r="13390" b="53043"/>
        <a:stretch>
          <a:fillRect/>
        </a:stretch>
      </xdr:blipFill>
      <xdr:spPr bwMode="auto">
        <a:xfrm>
          <a:off x="4438650" y="4229100"/>
          <a:ext cx="2781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8</xdr:col>
      <xdr:colOff>331471</xdr:colOff>
      <xdr:row>6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EBE1664-2131-83B2-8D05-54DBE4223E51}"/>
            </a:ext>
          </a:extLst>
        </xdr:cNvPr>
        <xdr:cNvSpPr txBox="1"/>
      </xdr:nvSpPr>
      <xdr:spPr>
        <a:xfrm>
          <a:off x="1221740" y="0"/>
          <a:ext cx="3844290" cy="10414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7432" rIns="0" bIns="0" anchor="t" anchorCtr="0" upright="1"/>
        <a:lstStyle/>
        <a:p>
          <a:pPr algn="l" rtl="0"/>
          <a:r>
            <a:rPr lang="zh-CN" altLang="en-US" sz="1600" b="1">
              <a:solidFill>
                <a:srgbClr xmlns:mc="http://schemas.openxmlformats.org/markup-compatibility/2006" xmlns:a14="http://schemas.microsoft.com/office/drawing/2010/main" val="006411" mc:Ignorable="a14" a14:legacySpreadsheetColorIndex="17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Labcon Diagnostic Center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Kapt. Isko Street Brgy. 2  Lian, Batangas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Contact No(s): 0927-801-01-54/ 0921-782-55-56</a:t>
          </a:r>
        </a:p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Email Address: labcondiagnosticcenter@gmail.com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					</a:t>
          </a:r>
        </a:p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	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			</a:t>
          </a: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  <a:p>
          <a:pPr algn="l" rtl="0"/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alibri" panose="020F0502020204030204" charset="0"/>
            <a:ea typeface="Calibri" panose="020F0502020204030204" charset="0"/>
            <a:cs typeface="Calibri" panose="020F0502020204030204" charset="0"/>
            <a:sym typeface="Calibri" panose="020F0502020204030204" charset="0"/>
          </a:endParaRPr>
        </a:p>
      </xdr:txBody>
    </xdr:sp>
    <xdr:clientData/>
  </xdr:twoCellAnchor>
  <xdr:twoCellAnchor editAs="oneCell">
    <xdr:from>
      <xdr:col>0</xdr:col>
      <xdr:colOff>123825</xdr:colOff>
      <xdr:row>0</xdr:row>
      <xdr:rowOff>9525</xdr:rowOff>
    </xdr:from>
    <xdr:to>
      <xdr:col>1</xdr:col>
      <xdr:colOff>466725</xdr:colOff>
      <xdr:row>4</xdr:row>
      <xdr:rowOff>19050</xdr:rowOff>
    </xdr:to>
    <xdr:pic>
      <xdr:nvPicPr>
        <xdr:cNvPr id="10673" name="Picture 2">
          <a:extLst>
            <a:ext uri="{FF2B5EF4-FFF2-40B4-BE49-F238E27FC236}">
              <a16:creationId xmlns:a16="http://schemas.microsoft.com/office/drawing/2014/main" id="{D696B2B8-7B41-0F58-F658-EACB9258D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"/>
          <a:ext cx="952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BD68-53C8-4A15-9F75-10B3E1B88CB1}">
  <dimension ref="A1:V57"/>
  <sheetViews>
    <sheetView zoomScale="70" zoomScaleSheetLayoutView="100" workbookViewId="0">
      <selection activeCell="A43" sqref="A43:B43"/>
    </sheetView>
  </sheetViews>
  <sheetFormatPr defaultColWidth="8.6640625" defaultRowHeight="11.4" x14ac:dyDescent="0.3"/>
  <cols>
    <col min="1" max="1" width="8.33203125" style="351" customWidth="1"/>
    <col min="2" max="4" width="8.6640625" style="351" customWidth="1"/>
    <col min="5" max="6" width="5.33203125" style="351" customWidth="1"/>
    <col min="7" max="16" width="5.5546875" style="351" customWidth="1"/>
    <col min="17" max="20" width="4.5546875" style="351" customWidth="1"/>
    <col min="21" max="21" width="7" style="351" customWidth="1"/>
    <col min="22" max="22" width="8.5546875" style="351" customWidth="1"/>
    <col min="23" max="16384" width="8.6640625" style="351"/>
  </cols>
  <sheetData>
    <row r="1" spans="1:22" x14ac:dyDescent="0.3">
      <c r="A1" s="382" t="s">
        <v>0</v>
      </c>
      <c r="B1" s="383"/>
    </row>
    <row r="3" spans="1:22" x14ac:dyDescent="0.3">
      <c r="A3" s="352" t="s">
        <v>1</v>
      </c>
      <c r="B3" s="366" t="s">
        <v>2</v>
      </c>
      <c r="C3" s="366"/>
      <c r="D3" s="366"/>
      <c r="E3" s="366" t="s">
        <v>3</v>
      </c>
      <c r="F3" s="368" t="s">
        <v>4</v>
      </c>
      <c r="G3" s="441" t="s">
        <v>5</v>
      </c>
      <c r="H3" s="442"/>
      <c r="I3" s="442"/>
      <c r="J3" s="362" t="s">
        <v>6</v>
      </c>
      <c r="K3" s="364"/>
      <c r="L3" s="362" t="s">
        <v>7</v>
      </c>
      <c r="M3" s="363"/>
      <c r="N3" s="363"/>
      <c r="O3" s="364"/>
      <c r="P3" s="362" t="s">
        <v>8</v>
      </c>
      <c r="Q3" s="363"/>
      <c r="R3" s="363"/>
      <c r="S3" s="363"/>
      <c r="T3" s="363"/>
      <c r="U3" s="364"/>
      <c r="V3" s="452" t="s">
        <v>9</v>
      </c>
    </row>
    <row r="4" spans="1:22" x14ac:dyDescent="0.3">
      <c r="A4" s="353" t="s">
        <v>10</v>
      </c>
      <c r="B4" s="365" t="s">
        <v>11</v>
      </c>
      <c r="C4" s="365"/>
      <c r="D4" s="365"/>
      <c r="E4" s="365"/>
      <c r="F4" s="369"/>
      <c r="G4" s="449"/>
      <c r="H4" s="450"/>
      <c r="I4" s="450"/>
      <c r="J4" s="354" t="s">
        <v>12</v>
      </c>
      <c r="K4" s="354" t="s">
        <v>13</v>
      </c>
      <c r="L4" s="354" t="s">
        <v>14</v>
      </c>
      <c r="M4" s="354" t="s">
        <v>15</v>
      </c>
      <c r="N4" s="354" t="s">
        <v>16</v>
      </c>
      <c r="O4" s="354" t="s">
        <v>17</v>
      </c>
      <c r="P4" s="354" t="s">
        <v>18</v>
      </c>
      <c r="Q4" s="354" t="s">
        <v>19</v>
      </c>
      <c r="R4" s="354" t="s">
        <v>20</v>
      </c>
      <c r="S4" s="354" t="s">
        <v>21</v>
      </c>
      <c r="T4" s="354" t="s">
        <v>22</v>
      </c>
      <c r="U4" s="354" t="s">
        <v>23</v>
      </c>
      <c r="V4" s="453"/>
    </row>
    <row r="5" spans="1:22" x14ac:dyDescent="0.3">
      <c r="A5" s="373">
        <f t="shared" ref="A5:E6" si="0">A21</f>
        <v>0</v>
      </c>
      <c r="B5" s="366">
        <f t="shared" si="0"/>
        <v>0</v>
      </c>
      <c r="C5" s="366"/>
      <c r="D5" s="366"/>
      <c r="E5" s="408">
        <f t="shared" si="0"/>
        <v>0</v>
      </c>
      <c r="F5" s="370">
        <f>'PATIENTS INFO'!B7</f>
        <v>0</v>
      </c>
      <c r="G5" s="368">
        <f>URINALYSIS!C22</f>
        <v>0</v>
      </c>
      <c r="H5" s="368"/>
      <c r="I5" s="368"/>
      <c r="J5" s="384" t="str">
        <f>URINALYSIS!C12</f>
        <v>LIGHT YELLOW</v>
      </c>
      <c r="K5" s="384" t="str">
        <f>URINALYSIS!C13</f>
        <v>TURBID</v>
      </c>
      <c r="L5" s="384" t="str">
        <f>URINALYSIS!C18</f>
        <v>TRACE</v>
      </c>
      <c r="M5" s="368" t="str">
        <f>URINALYSIS!C19</f>
        <v>NEGATIVE</v>
      </c>
      <c r="N5" s="368">
        <f>URINALYSIS!C14</f>
        <v>6</v>
      </c>
      <c r="O5" s="368">
        <f>URINALYSIS!C15</f>
        <v>1.02</v>
      </c>
      <c r="P5" s="372">
        <f>URINALYSIS!J13</f>
        <v>0</v>
      </c>
      <c r="Q5" s="372">
        <f>URINALYSIS!J12</f>
        <v>0</v>
      </c>
      <c r="R5" s="368">
        <f>URINALYSIS!J14</f>
        <v>0</v>
      </c>
      <c r="S5" s="368">
        <f>URINALYSIS!J15</f>
        <v>0</v>
      </c>
      <c r="T5" s="368">
        <f>URINALYSIS!J16</f>
        <v>0</v>
      </c>
      <c r="U5" s="368">
        <f>URINALYSIS!J19</f>
        <v>0</v>
      </c>
      <c r="V5" s="454"/>
    </row>
    <row r="6" spans="1:22" x14ac:dyDescent="0.3">
      <c r="A6" s="374"/>
      <c r="B6" s="355">
        <f t="shared" si="0"/>
        <v>0</v>
      </c>
      <c r="C6" s="367">
        <f t="shared" si="0"/>
        <v>0</v>
      </c>
      <c r="D6" s="367"/>
      <c r="E6" s="409"/>
      <c r="F6" s="367"/>
      <c r="G6" s="371"/>
      <c r="H6" s="371"/>
      <c r="I6" s="371"/>
      <c r="J6" s="385"/>
      <c r="K6" s="385"/>
      <c r="L6" s="385"/>
      <c r="M6" s="371"/>
      <c r="N6" s="371"/>
      <c r="O6" s="371"/>
      <c r="P6" s="371"/>
      <c r="Q6" s="371"/>
      <c r="R6" s="371"/>
      <c r="S6" s="371"/>
      <c r="T6" s="371"/>
      <c r="U6" s="371"/>
      <c r="V6" s="455"/>
    </row>
    <row r="8" spans="1:22" x14ac:dyDescent="0.3">
      <c r="A8" s="390" t="s">
        <v>24</v>
      </c>
      <c r="B8" s="391"/>
    </row>
    <row r="10" spans="1:22" x14ac:dyDescent="0.3">
      <c r="A10" s="356" t="s">
        <v>1</v>
      </c>
      <c r="B10" s="381" t="s">
        <v>2</v>
      </c>
      <c r="C10" s="381"/>
      <c r="D10" s="381"/>
      <c r="E10" s="381" t="s">
        <v>3</v>
      </c>
      <c r="F10" s="395" t="s">
        <v>4</v>
      </c>
      <c r="G10" s="395" t="s">
        <v>25</v>
      </c>
      <c r="H10" s="395" t="s">
        <v>26</v>
      </c>
      <c r="I10" s="395" t="s">
        <v>19</v>
      </c>
      <c r="J10" s="395" t="s">
        <v>27</v>
      </c>
      <c r="K10" s="395" t="s">
        <v>28</v>
      </c>
      <c r="L10" s="395" t="s">
        <v>29</v>
      </c>
      <c r="M10" s="395" t="s">
        <v>30</v>
      </c>
      <c r="N10" s="395" t="s">
        <v>31</v>
      </c>
      <c r="O10" s="395" t="s">
        <v>32</v>
      </c>
      <c r="P10" s="395" t="s">
        <v>33</v>
      </c>
      <c r="Q10" s="417" t="s">
        <v>9</v>
      </c>
      <c r="R10" s="418"/>
      <c r="S10" s="418"/>
      <c r="T10" s="418"/>
      <c r="U10" s="419"/>
      <c r="V10" s="456" t="s">
        <v>34</v>
      </c>
    </row>
    <row r="11" spans="1:22" x14ac:dyDescent="0.3">
      <c r="A11" s="357" t="s">
        <v>10</v>
      </c>
      <c r="B11" s="386" t="s">
        <v>11</v>
      </c>
      <c r="C11" s="386"/>
      <c r="D11" s="386"/>
      <c r="E11" s="386"/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P11" s="396"/>
      <c r="Q11" s="420"/>
      <c r="R11" s="421"/>
      <c r="S11" s="421"/>
      <c r="T11" s="421"/>
      <c r="U11" s="422"/>
      <c r="V11" s="457"/>
    </row>
    <row r="12" spans="1:22" x14ac:dyDescent="0.3">
      <c r="A12" s="375">
        <f t="shared" ref="A12:E13" si="1">A21</f>
        <v>0</v>
      </c>
      <c r="B12" s="392">
        <f t="shared" si="1"/>
        <v>0</v>
      </c>
      <c r="C12" s="393"/>
      <c r="D12" s="394"/>
      <c r="E12" s="410">
        <f t="shared" si="1"/>
        <v>0</v>
      </c>
      <c r="F12" s="424">
        <f>'PATIENTS INFO'!B7</f>
        <v>0</v>
      </c>
      <c r="G12" s="384">
        <f>HEMATOLOGY!D12</f>
        <v>127</v>
      </c>
      <c r="H12" s="423">
        <f>HEMATOLOGY!D14</f>
        <v>0</v>
      </c>
      <c r="I12" s="384">
        <f>HEMATOLOGY!D17</f>
        <v>0</v>
      </c>
      <c r="J12" s="397">
        <f>HEMATOLOGY!D19</f>
        <v>0</v>
      </c>
      <c r="K12" s="397">
        <f>HEMATOLOGY!D21</f>
        <v>0</v>
      </c>
      <c r="L12" s="397">
        <f>HEMATOLOGY!D22</f>
        <v>0</v>
      </c>
      <c r="M12" s="397">
        <f>HEMATOLOGY!D23</f>
        <v>0</v>
      </c>
      <c r="N12" s="397">
        <f>HEMATOLOGY!D24</f>
        <v>0</v>
      </c>
      <c r="O12" s="397">
        <f>HEMATOLOGY!D20</f>
        <v>0</v>
      </c>
      <c r="P12" s="410">
        <f>HEMATOLOGY!D28</f>
        <v>0</v>
      </c>
      <c r="Q12" s="417"/>
      <c r="R12" s="418"/>
      <c r="S12" s="418"/>
      <c r="T12" s="418"/>
      <c r="U12" s="419"/>
      <c r="V12" s="458">
        <f>HEMATOLOGY!J28</f>
        <v>0</v>
      </c>
    </row>
    <row r="13" spans="1:22" x14ac:dyDescent="0.3">
      <c r="A13" s="376"/>
      <c r="B13" s="358">
        <f t="shared" si="1"/>
        <v>0</v>
      </c>
      <c r="C13" s="377">
        <f t="shared" si="1"/>
        <v>0</v>
      </c>
      <c r="D13" s="378"/>
      <c r="E13" s="411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420"/>
      <c r="R13" s="421"/>
      <c r="S13" s="421"/>
      <c r="T13" s="421"/>
      <c r="U13" s="422"/>
      <c r="V13" s="459"/>
    </row>
    <row r="16" spans="1:22" x14ac:dyDescent="0.3">
      <c r="A16" s="379" t="s">
        <v>35</v>
      </c>
      <c r="B16" s="380"/>
    </row>
    <row r="19" spans="1:22" ht="14.25" customHeight="1" x14ac:dyDescent="0.3">
      <c r="A19" s="356" t="s">
        <v>1</v>
      </c>
      <c r="B19" s="381" t="s">
        <v>2</v>
      </c>
      <c r="C19" s="381"/>
      <c r="D19" s="381"/>
      <c r="E19" s="381" t="s">
        <v>3</v>
      </c>
      <c r="F19" s="395" t="s">
        <v>4</v>
      </c>
      <c r="G19" s="425" t="s">
        <v>6</v>
      </c>
      <c r="H19" s="426"/>
      <c r="I19" s="426"/>
      <c r="J19" s="427"/>
      <c r="K19" s="425" t="s">
        <v>8</v>
      </c>
      <c r="L19" s="426"/>
      <c r="M19" s="426"/>
      <c r="N19" s="426"/>
      <c r="O19" s="426"/>
      <c r="P19" s="426"/>
      <c r="Q19" s="426"/>
      <c r="R19" s="426"/>
      <c r="S19" s="426"/>
      <c r="T19" s="427"/>
      <c r="U19" s="466" t="s">
        <v>34</v>
      </c>
      <c r="V19" s="467"/>
    </row>
    <row r="20" spans="1:22" ht="15" customHeight="1" x14ac:dyDescent="0.3">
      <c r="A20" s="357" t="s">
        <v>10</v>
      </c>
      <c r="B20" s="386" t="s">
        <v>11</v>
      </c>
      <c r="C20" s="386"/>
      <c r="D20" s="386"/>
      <c r="E20" s="386"/>
      <c r="F20" s="396"/>
      <c r="G20" s="387" t="s">
        <v>12</v>
      </c>
      <c r="H20" s="388"/>
      <c r="I20" s="387" t="s">
        <v>36</v>
      </c>
      <c r="J20" s="388"/>
      <c r="K20" s="387" t="s">
        <v>19</v>
      </c>
      <c r="L20" s="388"/>
      <c r="M20" s="387" t="s">
        <v>18</v>
      </c>
      <c r="N20" s="388"/>
      <c r="O20" s="387" t="s">
        <v>37</v>
      </c>
      <c r="P20" s="388"/>
      <c r="Q20" s="387" t="s">
        <v>9</v>
      </c>
      <c r="R20" s="389"/>
      <c r="S20" s="389"/>
      <c r="T20" s="388"/>
      <c r="U20" s="468"/>
      <c r="V20" s="469"/>
    </row>
    <row r="21" spans="1:22" ht="14.25" customHeight="1" x14ac:dyDescent="0.3">
      <c r="A21" s="402">
        <f t="shared" ref="A21:E22" si="2">A30</f>
        <v>0</v>
      </c>
      <c r="B21" s="362">
        <f t="shared" si="2"/>
        <v>0</v>
      </c>
      <c r="C21" s="363"/>
      <c r="D21" s="364"/>
      <c r="E21" s="412">
        <f t="shared" si="2"/>
        <v>0</v>
      </c>
      <c r="F21" s="416">
        <f>'PATIENTS INFO'!B7</f>
        <v>0</v>
      </c>
      <c r="G21" s="429" t="e">
        <f>#REF!</f>
        <v>#REF!</v>
      </c>
      <c r="H21" s="430"/>
      <c r="I21" s="429" t="e">
        <f>#REF!</f>
        <v>#REF!</v>
      </c>
      <c r="J21" s="430"/>
      <c r="K21" s="451" t="e">
        <f>#REF!</f>
        <v>#REF!</v>
      </c>
      <c r="L21" s="430"/>
      <c r="M21" s="451" t="e">
        <f>#REF!</f>
        <v>#REF!</v>
      </c>
      <c r="N21" s="430"/>
      <c r="O21" s="429" t="e">
        <f>#REF!</f>
        <v>#REF!</v>
      </c>
      <c r="P21" s="430"/>
      <c r="Q21" s="429" t="e">
        <f>#REF!</f>
        <v>#REF!</v>
      </c>
      <c r="R21" s="435"/>
      <c r="S21" s="435"/>
      <c r="T21" s="430"/>
      <c r="U21" s="462"/>
      <c r="V21" s="463"/>
    </row>
    <row r="22" spans="1:22" ht="15" customHeight="1" x14ac:dyDescent="0.3">
      <c r="A22" s="403"/>
      <c r="B22" s="359">
        <f t="shared" si="2"/>
        <v>0</v>
      </c>
      <c r="C22" s="404">
        <f t="shared" si="2"/>
        <v>0</v>
      </c>
      <c r="D22" s="405"/>
      <c r="E22" s="413"/>
      <c r="F22" s="415"/>
      <c r="G22" s="431"/>
      <c r="H22" s="432"/>
      <c r="I22" s="431"/>
      <c r="J22" s="432"/>
      <c r="K22" s="431"/>
      <c r="L22" s="432"/>
      <c r="M22" s="431"/>
      <c r="N22" s="432"/>
      <c r="O22" s="431"/>
      <c r="P22" s="432"/>
      <c r="Q22" s="431"/>
      <c r="R22" s="436"/>
      <c r="S22" s="436"/>
      <c r="T22" s="432"/>
      <c r="U22" s="464"/>
      <c r="V22" s="465"/>
    </row>
    <row r="25" spans="1:22" x14ac:dyDescent="0.3">
      <c r="A25" s="406" t="s">
        <v>38</v>
      </c>
      <c r="B25" s="407"/>
    </row>
    <row r="26" spans="1:22" x14ac:dyDescent="0.3">
      <c r="A26" s="360"/>
    </row>
    <row r="28" spans="1:22" x14ac:dyDescent="0.3">
      <c r="A28" s="356" t="s">
        <v>1</v>
      </c>
      <c r="B28" s="381" t="s">
        <v>2</v>
      </c>
      <c r="C28" s="381"/>
      <c r="D28" s="381"/>
      <c r="E28" s="381" t="s">
        <v>3</v>
      </c>
      <c r="F28" s="395" t="s">
        <v>4</v>
      </c>
      <c r="G28" s="381" t="s">
        <v>15</v>
      </c>
      <c r="H28" s="381" t="s">
        <v>39</v>
      </c>
      <c r="I28" s="381" t="s">
        <v>40</v>
      </c>
      <c r="J28" s="381" t="s">
        <v>41</v>
      </c>
      <c r="K28" s="381" t="s">
        <v>42</v>
      </c>
      <c r="L28" s="381" t="s">
        <v>43</v>
      </c>
      <c r="M28" s="381" t="s">
        <v>44</v>
      </c>
      <c r="N28" s="381" t="s">
        <v>45</v>
      </c>
      <c r="O28" s="381" t="s">
        <v>46</v>
      </c>
      <c r="P28" s="381" t="s">
        <v>47</v>
      </c>
      <c r="Q28" s="381" t="s">
        <v>48</v>
      </c>
      <c r="R28" s="381" t="s">
        <v>49</v>
      </c>
      <c r="S28" s="381" t="s">
        <v>50</v>
      </c>
      <c r="T28" s="381" t="s">
        <v>51</v>
      </c>
      <c r="U28" s="381" t="s">
        <v>9</v>
      </c>
      <c r="V28" s="456" t="s">
        <v>34</v>
      </c>
    </row>
    <row r="29" spans="1:22" x14ac:dyDescent="0.3">
      <c r="A29" s="357" t="s">
        <v>10</v>
      </c>
      <c r="B29" s="386" t="s">
        <v>11</v>
      </c>
      <c r="C29" s="386"/>
      <c r="D29" s="386"/>
      <c r="E29" s="386"/>
      <c r="F29" s="396"/>
      <c r="G29" s="386"/>
      <c r="H29" s="386"/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  <c r="V29" s="457"/>
    </row>
    <row r="30" spans="1:22" x14ac:dyDescent="0.3">
      <c r="A30" s="402">
        <f>'PATIENTS INFO'!B4</f>
        <v>0</v>
      </c>
      <c r="B30" s="362">
        <f>'PATIENTS INFO'!B1</f>
        <v>0</v>
      </c>
      <c r="C30" s="363"/>
      <c r="D30" s="364"/>
      <c r="E30" s="414">
        <f>'PATIENTS INFO'!B5</f>
        <v>0</v>
      </c>
      <c r="F30" s="416">
        <f>'PATIENTS INFO'!B7</f>
        <v>0</v>
      </c>
      <c r="G30" s="414">
        <f>CHEMISTRY!C13</f>
        <v>0</v>
      </c>
      <c r="H30" s="414">
        <f>CHEMISTRY!C14</f>
        <v>0</v>
      </c>
      <c r="I30" s="412">
        <f>CHEMISTRY!C15</f>
        <v>0</v>
      </c>
      <c r="J30" s="414">
        <f>CHEMISTRY!C17</f>
        <v>0</v>
      </c>
      <c r="K30" s="414">
        <f>CHEMISTRY!C19</f>
        <v>0</v>
      </c>
      <c r="L30" s="428">
        <f>CHEMISTRY!C20</f>
        <v>0</v>
      </c>
      <c r="M30" s="412">
        <f>CHEMISTRY!C21</f>
        <v>0</v>
      </c>
      <c r="N30" s="412">
        <f>CHEMISTRY!C23</f>
        <v>0</v>
      </c>
      <c r="O30" s="428">
        <f>CHEMISTRY!C24</f>
        <v>0</v>
      </c>
      <c r="P30" s="414">
        <f>CHEMISTRY!C28</f>
        <v>0</v>
      </c>
      <c r="Q30" s="414">
        <f>CHEMISTRY!C26</f>
        <v>0</v>
      </c>
      <c r="R30" s="414">
        <f>CHEMISTRY!I13</f>
        <v>0</v>
      </c>
      <c r="S30" s="414">
        <f>CHEMISTRY!I14</f>
        <v>0</v>
      </c>
      <c r="T30" s="414">
        <f>CHEMISTRY!I15</f>
        <v>0</v>
      </c>
      <c r="U30" s="433"/>
      <c r="V30" s="460"/>
    </row>
    <row r="31" spans="1:22" x14ac:dyDescent="0.3">
      <c r="A31" s="403"/>
      <c r="B31" s="361">
        <f>'PATIENTS INFO'!B2</f>
        <v>0</v>
      </c>
      <c r="C31" s="398">
        <f>'PATIENTS INFO'!B3</f>
        <v>0</v>
      </c>
      <c r="D31" s="399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34"/>
      <c r="V31" s="461"/>
    </row>
    <row r="34" spans="1:22" x14ac:dyDescent="0.3">
      <c r="A34" s="400" t="s">
        <v>52</v>
      </c>
      <c r="B34" s="401"/>
    </row>
    <row r="37" spans="1:22" x14ac:dyDescent="0.3">
      <c r="A37" s="356" t="s">
        <v>1</v>
      </c>
      <c r="B37" s="381" t="s">
        <v>2</v>
      </c>
      <c r="C37" s="381"/>
      <c r="D37" s="381"/>
      <c r="E37" s="381" t="s">
        <v>3</v>
      </c>
      <c r="F37" s="395" t="s">
        <v>4</v>
      </c>
      <c r="G37" s="417" t="s">
        <v>53</v>
      </c>
      <c r="H37" s="418"/>
      <c r="I37" s="418"/>
      <c r="J37" s="418"/>
      <c r="K37" s="419"/>
      <c r="L37" s="417" t="s">
        <v>54</v>
      </c>
      <c r="M37" s="418"/>
      <c r="N37" s="418"/>
      <c r="O37" s="418"/>
      <c r="P37" s="419"/>
      <c r="Q37" s="417" t="s">
        <v>55</v>
      </c>
      <c r="R37" s="418"/>
      <c r="S37" s="418"/>
      <c r="T37" s="419"/>
      <c r="U37" s="437" t="s">
        <v>34</v>
      </c>
      <c r="V37" s="438"/>
    </row>
    <row r="38" spans="1:22" x14ac:dyDescent="0.3">
      <c r="A38" s="357" t="s">
        <v>10</v>
      </c>
      <c r="B38" s="386" t="s">
        <v>11</v>
      </c>
      <c r="C38" s="386"/>
      <c r="D38" s="386"/>
      <c r="E38" s="386"/>
      <c r="F38" s="396"/>
      <c r="G38" s="420"/>
      <c r="H38" s="421"/>
      <c r="I38" s="421"/>
      <c r="J38" s="421"/>
      <c r="K38" s="422"/>
      <c r="L38" s="420"/>
      <c r="M38" s="421"/>
      <c r="N38" s="421"/>
      <c r="O38" s="421"/>
      <c r="P38" s="422"/>
      <c r="Q38" s="420"/>
      <c r="R38" s="421"/>
      <c r="S38" s="421"/>
      <c r="T38" s="422"/>
      <c r="U38" s="439"/>
      <c r="V38" s="440"/>
    </row>
    <row r="39" spans="1:22" x14ac:dyDescent="0.3">
      <c r="A39" s="402">
        <f t="shared" ref="A39:E40" si="3">A30</f>
        <v>0</v>
      </c>
      <c r="B39" s="362">
        <f t="shared" si="3"/>
        <v>0</v>
      </c>
      <c r="C39" s="363"/>
      <c r="D39" s="364"/>
      <c r="E39" s="414">
        <f t="shared" si="3"/>
        <v>0</v>
      </c>
      <c r="F39" s="416">
        <f>'PATIENTS INFO'!B7</f>
        <v>0</v>
      </c>
      <c r="G39" s="441" t="str">
        <f>HBSAG!D14</f>
        <v>INTEC ADVANCED QUALITY</v>
      </c>
      <c r="H39" s="442"/>
      <c r="I39" s="442"/>
      <c r="J39" s="442"/>
      <c r="K39" s="443"/>
      <c r="L39" s="441" t="str">
        <f>HBSAG!G14</f>
        <v>GJ17101310</v>
      </c>
      <c r="M39" s="442"/>
      <c r="N39" s="442"/>
      <c r="O39" s="442"/>
      <c r="P39" s="443"/>
      <c r="Q39" s="441" t="str">
        <f>HBSAG!I14</f>
        <v>NONREACTIVE</v>
      </c>
      <c r="R39" s="442"/>
      <c r="S39" s="442"/>
      <c r="T39" s="443"/>
      <c r="U39" s="429"/>
      <c r="V39" s="447"/>
    </row>
    <row r="40" spans="1:22" x14ac:dyDescent="0.3">
      <c r="A40" s="403"/>
      <c r="B40" s="361">
        <f t="shared" si="3"/>
        <v>0</v>
      </c>
      <c r="C40" s="398">
        <f t="shared" si="3"/>
        <v>0</v>
      </c>
      <c r="D40" s="399"/>
      <c r="E40" s="415"/>
      <c r="F40" s="415"/>
      <c r="G40" s="444"/>
      <c r="H40" s="445"/>
      <c r="I40" s="445"/>
      <c r="J40" s="445"/>
      <c r="K40" s="446"/>
      <c r="L40" s="444"/>
      <c r="M40" s="445"/>
      <c r="N40" s="445"/>
      <c r="O40" s="445"/>
      <c r="P40" s="446"/>
      <c r="Q40" s="444"/>
      <c r="R40" s="445"/>
      <c r="S40" s="445"/>
      <c r="T40" s="446"/>
      <c r="U40" s="431"/>
      <c r="V40" s="448"/>
    </row>
    <row r="43" spans="1:22" x14ac:dyDescent="0.3">
      <c r="A43" s="400" t="s">
        <v>56</v>
      </c>
      <c r="B43" s="401"/>
    </row>
    <row r="46" spans="1:22" x14ac:dyDescent="0.3">
      <c r="A46" s="356" t="s">
        <v>1</v>
      </c>
      <c r="B46" s="381" t="s">
        <v>2</v>
      </c>
      <c r="C46" s="381"/>
      <c r="D46" s="381"/>
      <c r="E46" s="381" t="s">
        <v>3</v>
      </c>
      <c r="F46" s="395" t="s">
        <v>4</v>
      </c>
      <c r="G46" s="417" t="s">
        <v>53</v>
      </c>
      <c r="H46" s="418"/>
      <c r="I46" s="418"/>
      <c r="J46" s="418"/>
      <c r="K46" s="419"/>
      <c r="L46" s="417" t="s">
        <v>54</v>
      </c>
      <c r="M46" s="418"/>
      <c r="N46" s="418"/>
      <c r="O46" s="418"/>
      <c r="P46" s="419"/>
      <c r="Q46" s="417" t="s">
        <v>55</v>
      </c>
      <c r="R46" s="418"/>
      <c r="S46" s="418"/>
      <c r="T46" s="419"/>
      <c r="U46" s="437" t="s">
        <v>34</v>
      </c>
      <c r="V46" s="438"/>
    </row>
    <row r="47" spans="1:22" x14ac:dyDescent="0.3">
      <c r="A47" s="357" t="s">
        <v>10</v>
      </c>
      <c r="B47" s="386" t="s">
        <v>11</v>
      </c>
      <c r="C47" s="386"/>
      <c r="D47" s="386"/>
      <c r="E47" s="386"/>
      <c r="F47" s="396"/>
      <c r="G47" s="420"/>
      <c r="H47" s="421"/>
      <c r="I47" s="421"/>
      <c r="J47" s="421"/>
      <c r="K47" s="422"/>
      <c r="L47" s="420"/>
      <c r="M47" s="421"/>
      <c r="N47" s="421"/>
      <c r="O47" s="421"/>
      <c r="P47" s="422"/>
      <c r="Q47" s="420"/>
      <c r="R47" s="421"/>
      <c r="S47" s="421"/>
      <c r="T47" s="422"/>
      <c r="U47" s="439"/>
      <c r="V47" s="440"/>
    </row>
    <row r="48" spans="1:22" x14ac:dyDescent="0.3">
      <c r="A48" s="402">
        <f t="shared" ref="A48:E49" si="4">A30</f>
        <v>0</v>
      </c>
      <c r="B48" s="362">
        <f t="shared" si="4"/>
        <v>0</v>
      </c>
      <c r="C48" s="363"/>
      <c r="D48" s="364"/>
      <c r="E48" s="414">
        <f t="shared" si="4"/>
        <v>0</v>
      </c>
      <c r="F48" s="416">
        <f>'PATIENTS INFO'!B7</f>
        <v>0</v>
      </c>
      <c r="G48" s="441">
        <f>'ANTI-HAV'!D14</f>
        <v>0</v>
      </c>
      <c r="H48" s="442"/>
      <c r="I48" s="442"/>
      <c r="J48" s="442"/>
      <c r="K48" s="443"/>
      <c r="L48" s="441">
        <f>'ANTI-HAV'!G14</f>
        <v>0</v>
      </c>
      <c r="M48" s="442"/>
      <c r="N48" s="442"/>
      <c r="O48" s="442"/>
      <c r="P48" s="443"/>
      <c r="Q48" s="441">
        <f>'ANTI-HAV'!I14</f>
        <v>0</v>
      </c>
      <c r="R48" s="442"/>
      <c r="S48" s="442"/>
      <c r="T48" s="443"/>
      <c r="U48" s="429"/>
      <c r="V48" s="447"/>
    </row>
    <row r="49" spans="1:22" x14ac:dyDescent="0.3">
      <c r="A49" s="403"/>
      <c r="B49" s="361">
        <f t="shared" si="4"/>
        <v>0</v>
      </c>
      <c r="C49" s="398">
        <f t="shared" si="4"/>
        <v>0</v>
      </c>
      <c r="D49" s="399"/>
      <c r="E49" s="415"/>
      <c r="F49" s="415"/>
      <c r="G49" s="444"/>
      <c r="H49" s="445"/>
      <c r="I49" s="445"/>
      <c r="J49" s="445"/>
      <c r="K49" s="446"/>
      <c r="L49" s="444"/>
      <c r="M49" s="445"/>
      <c r="N49" s="445"/>
      <c r="O49" s="445"/>
      <c r="P49" s="446"/>
      <c r="Q49" s="444"/>
      <c r="R49" s="445"/>
      <c r="S49" s="445"/>
      <c r="T49" s="446"/>
      <c r="U49" s="431"/>
      <c r="V49" s="448"/>
    </row>
    <row r="52" spans="1:22" x14ac:dyDescent="0.3">
      <c r="A52" s="400" t="s">
        <v>57</v>
      </c>
      <c r="B52" s="401"/>
    </row>
    <row r="54" spans="1:22" x14ac:dyDescent="0.3">
      <c r="A54" s="356" t="s">
        <v>1</v>
      </c>
      <c r="B54" s="381" t="s">
        <v>2</v>
      </c>
      <c r="C54" s="381"/>
      <c r="D54" s="381"/>
      <c r="E54" s="381" t="s">
        <v>3</v>
      </c>
      <c r="F54" s="395" t="s">
        <v>4</v>
      </c>
      <c r="G54" s="417" t="s">
        <v>53</v>
      </c>
      <c r="H54" s="418"/>
      <c r="I54" s="418"/>
      <c r="J54" s="418"/>
      <c r="K54" s="419"/>
      <c r="L54" s="417" t="s">
        <v>54</v>
      </c>
      <c r="M54" s="418"/>
      <c r="N54" s="418"/>
      <c r="O54" s="418"/>
      <c r="P54" s="419"/>
      <c r="Q54" s="417" t="s">
        <v>55</v>
      </c>
      <c r="R54" s="418"/>
      <c r="S54" s="418"/>
      <c r="T54" s="419"/>
      <c r="U54" s="437" t="s">
        <v>34</v>
      </c>
      <c r="V54" s="438"/>
    </row>
    <row r="55" spans="1:22" x14ac:dyDescent="0.3">
      <c r="A55" s="357" t="s">
        <v>10</v>
      </c>
      <c r="B55" s="386" t="s">
        <v>11</v>
      </c>
      <c r="C55" s="386"/>
      <c r="D55" s="386"/>
      <c r="E55" s="386"/>
      <c r="F55" s="396"/>
      <c r="G55" s="420"/>
      <c r="H55" s="421"/>
      <c r="I55" s="421"/>
      <c r="J55" s="421"/>
      <c r="K55" s="422"/>
      <c r="L55" s="420"/>
      <c r="M55" s="421"/>
      <c r="N55" s="421"/>
      <c r="O55" s="421"/>
      <c r="P55" s="422"/>
      <c r="Q55" s="420"/>
      <c r="R55" s="421"/>
      <c r="S55" s="421"/>
      <c r="T55" s="422"/>
      <c r="U55" s="439"/>
      <c r="V55" s="440"/>
    </row>
    <row r="56" spans="1:22" x14ac:dyDescent="0.3">
      <c r="A56" s="402">
        <f t="shared" ref="A56:F57" si="5">A48</f>
        <v>0</v>
      </c>
      <c r="B56" s="362">
        <f t="shared" si="5"/>
        <v>0</v>
      </c>
      <c r="C56" s="363"/>
      <c r="D56" s="364"/>
      <c r="E56" s="414">
        <f t="shared" si="5"/>
        <v>0</v>
      </c>
      <c r="F56" s="416">
        <f t="shared" si="5"/>
        <v>0</v>
      </c>
      <c r="G56" s="441">
        <f>'ANTI-TP'!D14</f>
        <v>0</v>
      </c>
      <c r="H56" s="442"/>
      <c r="I56" s="442"/>
      <c r="J56" s="442"/>
      <c r="K56" s="443"/>
      <c r="L56" s="441">
        <f>'ANTI-TP'!G14</f>
        <v>0</v>
      </c>
      <c r="M56" s="442"/>
      <c r="N56" s="442"/>
      <c r="O56" s="442"/>
      <c r="P56" s="443"/>
      <c r="Q56" s="441">
        <f>'ANTI-TP'!I14</f>
        <v>0</v>
      </c>
      <c r="R56" s="442"/>
      <c r="S56" s="442"/>
      <c r="T56" s="443"/>
      <c r="U56" s="429"/>
      <c r="V56" s="447"/>
    </row>
    <row r="57" spans="1:22" x14ac:dyDescent="0.3">
      <c r="A57" s="403"/>
      <c r="B57" s="361">
        <f t="shared" si="5"/>
        <v>0</v>
      </c>
      <c r="C57" s="398">
        <f t="shared" si="5"/>
        <v>0</v>
      </c>
      <c r="D57" s="399"/>
      <c r="E57" s="415"/>
      <c r="F57" s="415"/>
      <c r="G57" s="444"/>
      <c r="H57" s="445"/>
      <c r="I57" s="445"/>
      <c r="J57" s="445"/>
      <c r="K57" s="446"/>
      <c r="L57" s="444"/>
      <c r="M57" s="445"/>
      <c r="N57" s="445"/>
      <c r="O57" s="445"/>
      <c r="P57" s="446"/>
      <c r="Q57" s="444"/>
      <c r="R57" s="445"/>
      <c r="S57" s="445"/>
      <c r="T57" s="446"/>
      <c r="U57" s="431"/>
      <c r="V57" s="448"/>
    </row>
  </sheetData>
  <mergeCells count="185">
    <mergeCell ref="L37:P38"/>
    <mergeCell ref="Q37:T38"/>
    <mergeCell ref="U37:V38"/>
    <mergeCell ref="G39:K40"/>
    <mergeCell ref="L39:P40"/>
    <mergeCell ref="Q39:T40"/>
    <mergeCell ref="U39:V40"/>
    <mergeCell ref="G5:I6"/>
    <mergeCell ref="G3:I4"/>
    <mergeCell ref="G21:H22"/>
    <mergeCell ref="I21:J22"/>
    <mergeCell ref="K21:L22"/>
    <mergeCell ref="M21:N22"/>
    <mergeCell ref="V3:V4"/>
    <mergeCell ref="V5:V6"/>
    <mergeCell ref="V10:V11"/>
    <mergeCell ref="V12:V13"/>
    <mergeCell ref="V28:V29"/>
    <mergeCell ref="V30:V31"/>
    <mergeCell ref="U21:V22"/>
    <mergeCell ref="Q10:U11"/>
    <mergeCell ref="Q12:U13"/>
    <mergeCell ref="U19:V20"/>
    <mergeCell ref="T28:T29"/>
    <mergeCell ref="Q54:T55"/>
    <mergeCell ref="U54:V55"/>
    <mergeCell ref="G56:K57"/>
    <mergeCell ref="L56:P57"/>
    <mergeCell ref="Q56:T57"/>
    <mergeCell ref="U56:V57"/>
    <mergeCell ref="G54:K55"/>
    <mergeCell ref="L54:P55"/>
    <mergeCell ref="Q46:T47"/>
    <mergeCell ref="U46:V47"/>
    <mergeCell ref="G48:K49"/>
    <mergeCell ref="L48:P49"/>
    <mergeCell ref="Q48:T49"/>
    <mergeCell ref="U48:V49"/>
    <mergeCell ref="G46:K47"/>
    <mergeCell ref="L46:P47"/>
    <mergeCell ref="Q28:Q29"/>
    <mergeCell ref="Q30:Q31"/>
    <mergeCell ref="O21:P22"/>
    <mergeCell ref="T30:T31"/>
    <mergeCell ref="U5:U6"/>
    <mergeCell ref="U28:U29"/>
    <mergeCell ref="U30:U31"/>
    <mergeCell ref="Q21:T22"/>
    <mergeCell ref="R5:R6"/>
    <mergeCell ref="R28:R29"/>
    <mergeCell ref="R30:R31"/>
    <mergeCell ref="S28:S29"/>
    <mergeCell ref="S30:S31"/>
    <mergeCell ref="N30:N31"/>
    <mergeCell ref="O5:O6"/>
    <mergeCell ref="O10:O11"/>
    <mergeCell ref="O12:O13"/>
    <mergeCell ref="O28:O29"/>
    <mergeCell ref="O30:O31"/>
    <mergeCell ref="P5:P6"/>
    <mergeCell ref="P10:P11"/>
    <mergeCell ref="P12:P13"/>
    <mergeCell ref="P28:P29"/>
    <mergeCell ref="P30:P31"/>
    <mergeCell ref="J28:J29"/>
    <mergeCell ref="J30:J31"/>
    <mergeCell ref="K5:K6"/>
    <mergeCell ref="K10:K11"/>
    <mergeCell ref="K12:K13"/>
    <mergeCell ref="F48:F49"/>
    <mergeCell ref="F39:F40"/>
    <mergeCell ref="F46:F47"/>
    <mergeCell ref="G19:J19"/>
    <mergeCell ref="K19:T19"/>
    <mergeCell ref="L5:L6"/>
    <mergeCell ref="L10:L11"/>
    <mergeCell ref="L12:L13"/>
    <mergeCell ref="L28:L29"/>
    <mergeCell ref="L30:L31"/>
    <mergeCell ref="M5:M6"/>
    <mergeCell ref="M10:M11"/>
    <mergeCell ref="M12:M13"/>
    <mergeCell ref="M28:M29"/>
    <mergeCell ref="M30:M31"/>
    <mergeCell ref="N5:N6"/>
    <mergeCell ref="N10:N11"/>
    <mergeCell ref="N12:N13"/>
    <mergeCell ref="N28:N29"/>
    <mergeCell ref="F54:F55"/>
    <mergeCell ref="F56:F57"/>
    <mergeCell ref="G10:G11"/>
    <mergeCell ref="G12:G13"/>
    <mergeCell ref="G28:G29"/>
    <mergeCell ref="G30:G31"/>
    <mergeCell ref="G37:K38"/>
    <mergeCell ref="K28:K29"/>
    <mergeCell ref="K30:K31"/>
    <mergeCell ref="H10:H11"/>
    <mergeCell ref="H12:H13"/>
    <mergeCell ref="H28:H29"/>
    <mergeCell ref="H30:H31"/>
    <mergeCell ref="I10:I11"/>
    <mergeCell ref="I12:I13"/>
    <mergeCell ref="I28:I29"/>
    <mergeCell ref="I30:I31"/>
    <mergeCell ref="F10:F11"/>
    <mergeCell ref="F12:F13"/>
    <mergeCell ref="F19:F20"/>
    <mergeCell ref="F21:F22"/>
    <mergeCell ref="F28:F29"/>
    <mergeCell ref="F30:F31"/>
    <mergeCell ref="F37:F38"/>
    <mergeCell ref="C49:D49"/>
    <mergeCell ref="A52:B52"/>
    <mergeCell ref="B54:D54"/>
    <mergeCell ref="B55:D55"/>
    <mergeCell ref="B56:D56"/>
    <mergeCell ref="C57:D57"/>
    <mergeCell ref="A48:A49"/>
    <mergeCell ref="A56:A57"/>
    <mergeCell ref="E5:E6"/>
    <mergeCell ref="E10:E11"/>
    <mergeCell ref="E12:E13"/>
    <mergeCell ref="E19:E20"/>
    <mergeCell ref="E21:E22"/>
    <mergeCell ref="E28:E29"/>
    <mergeCell ref="E30:E31"/>
    <mergeCell ref="E37:E38"/>
    <mergeCell ref="E39:E40"/>
    <mergeCell ref="E46:E47"/>
    <mergeCell ref="E48:E49"/>
    <mergeCell ref="E54:E55"/>
    <mergeCell ref="E56:E57"/>
    <mergeCell ref="B37:D37"/>
    <mergeCell ref="B38:D38"/>
    <mergeCell ref="A30:A31"/>
    <mergeCell ref="B39:D39"/>
    <mergeCell ref="C40:D40"/>
    <mergeCell ref="A43:B43"/>
    <mergeCell ref="B46:D46"/>
    <mergeCell ref="B47:D47"/>
    <mergeCell ref="B48:D48"/>
    <mergeCell ref="A39:A40"/>
    <mergeCell ref="B21:D21"/>
    <mergeCell ref="C22:D22"/>
    <mergeCell ref="A25:B25"/>
    <mergeCell ref="B28:D28"/>
    <mergeCell ref="A21:A22"/>
    <mergeCell ref="B29:D29"/>
    <mergeCell ref="B30:D30"/>
    <mergeCell ref="C31:D31"/>
    <mergeCell ref="A34:B34"/>
    <mergeCell ref="B20:D20"/>
    <mergeCell ref="G20:H20"/>
    <mergeCell ref="I20:J20"/>
    <mergeCell ref="K20:L20"/>
    <mergeCell ref="M20:N20"/>
    <mergeCell ref="O20:P20"/>
    <mergeCell ref="Q20:T20"/>
    <mergeCell ref="A8:B8"/>
    <mergeCell ref="B10:D10"/>
    <mergeCell ref="B11:D11"/>
    <mergeCell ref="B12:D12"/>
    <mergeCell ref="J10:J11"/>
    <mergeCell ref="J12:J13"/>
    <mergeCell ref="A5:A6"/>
    <mergeCell ref="A12:A13"/>
    <mergeCell ref="C13:D13"/>
    <mergeCell ref="A16:B16"/>
    <mergeCell ref="B19:D19"/>
    <mergeCell ref="A1:B1"/>
    <mergeCell ref="B3:D3"/>
    <mergeCell ref="J3:K3"/>
    <mergeCell ref="L3:O3"/>
    <mergeCell ref="J5:J6"/>
    <mergeCell ref="P3:U3"/>
    <mergeCell ref="B4:D4"/>
    <mergeCell ref="E3:E4"/>
    <mergeCell ref="B5:D5"/>
    <mergeCell ref="C6:D6"/>
    <mergeCell ref="F3:F4"/>
    <mergeCell ref="F5:F6"/>
    <mergeCell ref="S5:S6"/>
    <mergeCell ref="T5:T6"/>
    <mergeCell ref="Q5:Q6"/>
  </mergeCells>
  <pageMargins left="0.7" right="0.7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1DD1-0EAE-47DF-945D-06A7BFF178EE}">
  <sheetPr>
    <tabColor theme="0"/>
  </sheetPr>
  <dimension ref="A1:O49"/>
  <sheetViews>
    <sheetView zoomScaleNormal="100" workbookViewId="0">
      <selection activeCell="Q18" sqref="Q18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9.6640625" style="2" customWidth="1"/>
    <col min="7" max="7" width="7.33203125" style="2" customWidth="1"/>
    <col min="8" max="8" width="12.33203125" style="2" customWidth="1"/>
    <col min="9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6384" width="9.109375" style="2"/>
  </cols>
  <sheetData>
    <row r="1" spans="1:15" ht="15.6" x14ac:dyDescent="0.3">
      <c r="C1" s="3"/>
      <c r="D1" s="4"/>
      <c r="E1" s="4"/>
      <c r="F1" s="5"/>
      <c r="G1" s="4"/>
      <c r="H1" s="4"/>
    </row>
    <row r="2" spans="1:15" ht="15.6" x14ac:dyDescent="0.3">
      <c r="C2" s="3"/>
      <c r="D2" s="4"/>
      <c r="E2" s="4"/>
      <c r="F2" s="6"/>
      <c r="G2" s="4"/>
      <c r="H2" s="4"/>
    </row>
    <row r="3" spans="1:15" ht="15.6" x14ac:dyDescent="0.3">
      <c r="C3" s="3"/>
      <c r="D3" s="4"/>
      <c r="E3" s="4"/>
      <c r="F3" s="6"/>
      <c r="G3" s="4"/>
      <c r="H3" s="4"/>
    </row>
    <row r="4" spans="1:15" ht="15.6" x14ac:dyDescent="0.3">
      <c r="C4" s="3"/>
      <c r="D4" s="3"/>
      <c r="E4" s="4"/>
      <c r="F4" s="6"/>
      <c r="G4" s="4"/>
      <c r="H4" s="3"/>
    </row>
    <row r="5" spans="1:15" ht="16.2" customHeight="1" x14ac:dyDescent="0.3">
      <c r="C5" s="7"/>
      <c r="D5" s="7"/>
      <c r="E5" s="8"/>
      <c r="F5" s="6"/>
      <c r="G5" s="4"/>
      <c r="H5" s="3"/>
      <c r="L5" s="42"/>
    </row>
    <row r="6" spans="1:15" ht="4.95" customHeight="1" x14ac:dyDescent="0.3">
      <c r="A6" s="9"/>
      <c r="B6" s="196"/>
      <c r="F6" s="9"/>
      <c r="G6" s="9"/>
      <c r="H6" s="9"/>
      <c r="I6" s="9"/>
      <c r="J6" s="9"/>
      <c r="K6" s="9"/>
    </row>
    <row r="7" spans="1:15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13" t="s">
        <v>59</v>
      </c>
      <c r="F7" s="11">
        <f>'PATIENTS INFO'!B2</f>
        <v>0</v>
      </c>
      <c r="G7" s="43" t="s">
        <v>60</v>
      </c>
      <c r="H7" s="11">
        <f>'PATIENTS INFO'!B3</f>
        <v>0</v>
      </c>
      <c r="I7" s="44" t="s">
        <v>69</v>
      </c>
      <c r="J7" s="622">
        <f>'PATIENTS INFO'!B4</f>
        <v>0</v>
      </c>
      <c r="K7" s="622"/>
      <c r="L7" s="623"/>
    </row>
    <row r="8" spans="1:15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14" t="s">
        <v>70</v>
      </c>
      <c r="F8" s="627">
        <f ca="1">NOW()</f>
        <v>45726.530039930556</v>
      </c>
      <c r="G8" s="627"/>
      <c r="H8" s="627"/>
      <c r="I8" s="46" t="s">
        <v>71</v>
      </c>
      <c r="J8" s="628">
        <f>'PATIENTS INFO'!B5</f>
        <v>0</v>
      </c>
      <c r="K8" s="629"/>
      <c r="L8" s="630"/>
    </row>
    <row r="9" spans="1:15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5" ht="15" x14ac:dyDescent="0.35">
      <c r="A10" s="19"/>
      <c r="B10" s="19"/>
      <c r="C10" s="19"/>
      <c r="D10" s="19"/>
      <c r="E10" s="640"/>
      <c r="F10" s="640"/>
      <c r="G10" s="19"/>
      <c r="H10" s="19"/>
      <c r="I10" s="19"/>
      <c r="J10" s="19"/>
      <c r="K10" s="19"/>
      <c r="L10" s="19"/>
    </row>
    <row r="11" spans="1:15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15" ht="15.6" x14ac:dyDescent="0.4">
      <c r="A12" s="19" t="s">
        <v>152</v>
      </c>
      <c r="B12" s="637" t="s">
        <v>194</v>
      </c>
      <c r="C12" s="637"/>
      <c r="D12" s="637" t="s">
        <v>273</v>
      </c>
      <c r="E12" s="637"/>
      <c r="F12" s="637"/>
      <c r="G12" s="582" t="s">
        <v>274</v>
      </c>
      <c r="H12" s="582"/>
      <c r="I12" s="582" t="s">
        <v>55</v>
      </c>
      <c r="J12" s="582"/>
      <c r="K12" s="582"/>
      <c r="L12" s="190"/>
    </row>
    <row r="13" spans="1:15" ht="15" x14ac:dyDescent="0.35">
      <c r="A13" s="19"/>
      <c r="B13" s="28"/>
      <c r="C13" s="19"/>
      <c r="D13" s="19"/>
      <c r="E13" s="19"/>
      <c r="F13" s="19"/>
      <c r="G13" s="19"/>
      <c r="H13" s="19"/>
      <c r="I13" s="19"/>
      <c r="J13" s="19"/>
      <c r="K13" s="19"/>
      <c r="L13" s="191"/>
      <c r="O13" s="2" t="s">
        <v>275</v>
      </c>
    </row>
    <row r="14" spans="1:15" ht="15.6" x14ac:dyDescent="0.4">
      <c r="A14" s="19"/>
      <c r="B14" s="638" t="s">
        <v>276</v>
      </c>
      <c r="C14" s="638"/>
      <c r="D14" s="638" t="s">
        <v>277</v>
      </c>
      <c r="E14" s="638"/>
      <c r="F14" s="638"/>
      <c r="G14" s="638" t="s">
        <v>278</v>
      </c>
      <c r="H14" s="638"/>
      <c r="I14" s="637" t="s">
        <v>279</v>
      </c>
      <c r="J14" s="637"/>
      <c r="K14" s="637"/>
      <c r="L14" s="28"/>
      <c r="O14" s="2" t="s">
        <v>279</v>
      </c>
    </row>
    <row r="15" spans="1:15" ht="15" hidden="1" customHeight="1" x14ac:dyDescent="0.35">
      <c r="A15" s="19"/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</row>
    <row r="16" spans="1:15" ht="15" x14ac:dyDescent="0.35">
      <c r="A16" s="19"/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639"/>
    </row>
    <row r="17" spans="1:12" ht="15" x14ac:dyDescent="0.35">
      <c r="A17" s="19"/>
      <c r="B17" s="639"/>
      <c r="C17" s="639"/>
      <c r="D17" s="28"/>
      <c r="E17" s="28"/>
      <c r="F17" s="28"/>
      <c r="G17" s="28"/>
      <c r="H17" s="28"/>
      <c r="I17" s="28"/>
      <c r="J17" s="28"/>
      <c r="K17" s="28"/>
      <c r="L17" s="28"/>
    </row>
    <row r="18" spans="1:12" ht="15" x14ac:dyDescent="0.35">
      <c r="A18" s="19"/>
      <c r="B18" s="28"/>
      <c r="C18" s="28"/>
      <c r="D18" s="28"/>
      <c r="E18" s="28"/>
      <c r="F18" s="28"/>
      <c r="G18" s="19"/>
      <c r="H18" s="186"/>
      <c r="I18" s="186"/>
      <c r="J18" s="186"/>
      <c r="K18" s="186"/>
      <c r="L18" s="186"/>
    </row>
    <row r="19" spans="1:12" ht="15" x14ac:dyDescent="0.35">
      <c r="A19" s="19"/>
      <c r="B19" s="55"/>
      <c r="C19" s="55"/>
      <c r="D19" s="28"/>
      <c r="E19" s="28"/>
      <c r="F19" s="28"/>
      <c r="G19" s="19"/>
      <c r="H19" s="187"/>
      <c r="I19" s="187"/>
      <c r="J19" s="187"/>
      <c r="K19" s="187"/>
      <c r="L19" s="187"/>
    </row>
    <row r="20" spans="1:12" ht="15" x14ac:dyDescent="0.35">
      <c r="A20" s="19"/>
      <c r="B20" s="55"/>
      <c r="C20" s="55"/>
      <c r="D20" s="28"/>
      <c r="E20" s="28"/>
      <c r="F20" s="28"/>
      <c r="G20" s="19"/>
      <c r="H20" s="187"/>
      <c r="I20" s="187"/>
      <c r="J20" s="187"/>
      <c r="K20" s="187"/>
      <c r="L20" s="187"/>
    </row>
    <row r="21" spans="1:12" ht="15" x14ac:dyDescent="0.35">
      <c r="A21" s="19"/>
      <c r="B21" s="55"/>
      <c r="C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2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2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2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2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2" ht="15" customHeight="1" x14ac:dyDescent="0.35">
      <c r="A27" s="486" t="s">
        <v>108</v>
      </c>
      <c r="B27" s="486"/>
      <c r="C27" s="486"/>
      <c r="D27" s="486"/>
      <c r="E27" s="486"/>
      <c r="F27" s="19"/>
      <c r="G27" s="553" t="s">
        <v>109</v>
      </c>
      <c r="H27" s="553"/>
      <c r="I27" s="553"/>
      <c r="J27" s="553"/>
      <c r="K27" s="553"/>
      <c r="L27" s="553"/>
    </row>
    <row r="28" spans="1:12" ht="12.75" customHeight="1" x14ac:dyDescent="0.4">
      <c r="A28" s="491" t="s">
        <v>110</v>
      </c>
      <c r="B28" s="491"/>
      <c r="C28" s="491"/>
      <c r="D28" s="491"/>
      <c r="E28" s="491"/>
      <c r="F28" s="188"/>
      <c r="G28" s="634" t="s">
        <v>111</v>
      </c>
      <c r="H28" s="634"/>
      <c r="I28" s="634"/>
      <c r="J28" s="634"/>
      <c r="K28" s="634"/>
      <c r="L28" s="634"/>
    </row>
    <row r="29" spans="1:12" ht="15.6" x14ac:dyDescent="0.4">
      <c r="A29" s="188"/>
      <c r="B29" s="635" t="s">
        <v>112</v>
      </c>
      <c r="C29" s="635"/>
      <c r="D29" s="635"/>
      <c r="E29" s="189"/>
      <c r="F29" s="188" t="s">
        <v>152</v>
      </c>
      <c r="G29" s="636" t="s">
        <v>113</v>
      </c>
      <c r="H29" s="636"/>
      <c r="I29" s="636"/>
      <c r="J29" s="636"/>
      <c r="K29" s="636"/>
      <c r="L29" s="636"/>
    </row>
    <row r="30" spans="1:12" x14ac:dyDescent="0.3">
      <c r="B30" s="34"/>
      <c r="C30" s="35"/>
      <c r="D30" s="35"/>
    </row>
    <row r="38" spans="2:10" ht="17.399999999999999" x14ac:dyDescent="0.3">
      <c r="B38" s="37"/>
      <c r="C38" s="37"/>
      <c r="D38" s="486"/>
      <c r="E38" s="486"/>
      <c r="F38" s="486"/>
      <c r="G38" s="486"/>
      <c r="H38" s="486"/>
      <c r="I38" s="108"/>
    </row>
    <row r="39" spans="2:10" ht="17.399999999999999" x14ac:dyDescent="0.3">
      <c r="B39" s="37"/>
      <c r="C39" s="37"/>
      <c r="D39" s="491"/>
      <c r="E39" s="491"/>
      <c r="F39" s="491"/>
      <c r="G39" s="491"/>
      <c r="H39" s="491"/>
      <c r="I39" s="109"/>
    </row>
    <row r="40" spans="2:10" ht="17.399999999999999" x14ac:dyDescent="0.3">
      <c r="B40" s="39"/>
      <c r="C40" s="495"/>
      <c r="D40" s="495"/>
      <c r="E40" s="495"/>
      <c r="F40" s="40"/>
      <c r="G40" s="39"/>
      <c r="H40" s="40"/>
      <c r="I40" s="40"/>
    </row>
    <row r="41" spans="2:10" ht="17.399999999999999" x14ac:dyDescent="0.3">
      <c r="B41" s="37"/>
      <c r="C41" s="37"/>
      <c r="D41" s="37"/>
      <c r="E41" s="41"/>
      <c r="F41" s="41"/>
      <c r="G41" s="37"/>
      <c r="H41" s="37"/>
      <c r="I41" s="37"/>
    </row>
    <row r="42" spans="2:10" ht="17.399999999999999" x14ac:dyDescent="0.3">
      <c r="B42" s="37"/>
      <c r="C42" s="37"/>
      <c r="D42" s="37"/>
      <c r="E42" s="41"/>
      <c r="F42" s="41"/>
      <c r="G42" s="37"/>
      <c r="H42" s="37"/>
      <c r="I42" s="37"/>
    </row>
    <row r="43" spans="2:10" ht="17.399999999999999" x14ac:dyDescent="0.3">
      <c r="B43" s="37"/>
      <c r="C43" s="37"/>
      <c r="D43" s="37"/>
      <c r="E43" s="41"/>
      <c r="F43" s="41"/>
      <c r="G43" s="37"/>
      <c r="H43" s="37"/>
      <c r="I43" s="37"/>
    </row>
    <row r="44" spans="2:10" ht="17.399999999999999" x14ac:dyDescent="0.3">
      <c r="B44" s="37"/>
      <c r="C44" s="37"/>
      <c r="D44" s="486"/>
      <c r="E44" s="486"/>
      <c r="F44" s="486"/>
      <c r="G44" s="486"/>
      <c r="H44" s="486"/>
      <c r="I44" s="108"/>
    </row>
    <row r="45" spans="2:10" ht="17.399999999999999" x14ac:dyDescent="0.3">
      <c r="B45" s="37"/>
      <c r="C45" s="37"/>
      <c r="D45" s="491"/>
      <c r="E45" s="491"/>
      <c r="F45" s="491"/>
      <c r="G45" s="491"/>
      <c r="H45" s="491"/>
      <c r="I45" s="109"/>
    </row>
    <row r="46" spans="2:10" ht="17.399999999999999" x14ac:dyDescent="0.3">
      <c r="B46" s="37"/>
      <c r="C46" s="37"/>
      <c r="D46" s="41"/>
      <c r="E46" s="39"/>
      <c r="F46" s="39"/>
      <c r="G46" s="37"/>
      <c r="H46" s="37"/>
      <c r="I46" s="37"/>
    </row>
    <row r="47" spans="2:10" ht="17.399999999999999" x14ac:dyDescent="0.3">
      <c r="B47" s="37"/>
      <c r="C47" s="37"/>
      <c r="D47" s="39"/>
      <c r="E47" s="40"/>
      <c r="F47" s="40"/>
      <c r="G47" s="37"/>
      <c r="H47" s="37"/>
      <c r="I47" s="37"/>
    </row>
    <row r="48" spans="2:10" ht="17.399999999999999" x14ac:dyDescent="0.3">
      <c r="B48" s="39"/>
      <c r="C48" s="39"/>
      <c r="D48" s="486"/>
      <c r="E48" s="486"/>
      <c r="F48" s="486"/>
      <c r="G48" s="486"/>
      <c r="H48" s="486"/>
      <c r="I48" s="38"/>
      <c r="J48" s="38"/>
    </row>
    <row r="49" spans="2:10" ht="17.399999999999999" x14ac:dyDescent="0.3">
      <c r="B49" s="39"/>
      <c r="C49" s="39"/>
      <c r="D49" s="491"/>
      <c r="E49" s="491"/>
      <c r="F49" s="491"/>
      <c r="G49" s="491"/>
      <c r="H49" s="491"/>
      <c r="I49"/>
      <c r="J49"/>
    </row>
  </sheetData>
  <sheetProtection formatCells="0" selectLockedCells="1"/>
  <mergeCells count="38">
    <mergeCell ref="D45:H45"/>
    <mergeCell ref="D48:H48"/>
    <mergeCell ref="D49:H49"/>
    <mergeCell ref="B29:D29"/>
    <mergeCell ref="G29:L29"/>
    <mergeCell ref="D38:H38"/>
    <mergeCell ref="D39:H39"/>
    <mergeCell ref="C40:E40"/>
    <mergeCell ref="D44:H44"/>
    <mergeCell ref="B26:D26"/>
    <mergeCell ref="A27:E27"/>
    <mergeCell ref="G27:L27"/>
    <mergeCell ref="A28:E28"/>
    <mergeCell ref="G28:L28"/>
    <mergeCell ref="B16:C16"/>
    <mergeCell ref="D16:F16"/>
    <mergeCell ref="G16:H16"/>
    <mergeCell ref="I16:L16"/>
    <mergeCell ref="B17:C17"/>
    <mergeCell ref="B14:C14"/>
    <mergeCell ref="D14:F14"/>
    <mergeCell ref="G14:H14"/>
    <mergeCell ref="I14:K14"/>
    <mergeCell ref="B15:C15"/>
    <mergeCell ref="D15:F15"/>
    <mergeCell ref="G15:H15"/>
    <mergeCell ref="I15:L15"/>
    <mergeCell ref="E10:F10"/>
    <mergeCell ref="B12:C12"/>
    <mergeCell ref="D12:F12"/>
    <mergeCell ref="G12:H12"/>
    <mergeCell ref="I12:K12"/>
    <mergeCell ref="B7:D7"/>
    <mergeCell ref="J7:L7"/>
    <mergeCell ref="A8:B8"/>
    <mergeCell ref="C8:D8"/>
    <mergeCell ref="F8:H8"/>
    <mergeCell ref="J8:L8"/>
  </mergeCells>
  <dataValidations count="1">
    <dataValidation type="list" allowBlank="1" showInputMessage="1" showErrorMessage="1" sqref="I14:K14" xr:uid="{64E99FAD-1E84-4E5B-B239-77BA9BF90A20}">
      <formula1>$O$12:$O$14</formula1>
    </dataValidation>
  </dataValidations>
  <pageMargins left="0.25" right="0" top="0" bottom="0" header="0" footer="0"/>
  <pageSetup paperSize="140" scale="91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4706-9030-47C5-A59D-8A80E9156567}">
  <sheetPr>
    <tabColor theme="0"/>
  </sheetPr>
  <dimension ref="A1:T49"/>
  <sheetViews>
    <sheetView zoomScaleNormal="100" workbookViewId="0">
      <selection activeCell="R18" sqref="R18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7.109375" style="2" customWidth="1"/>
    <col min="7" max="7" width="7.33203125" style="2" customWidth="1"/>
    <col min="8" max="8" width="12.33203125" style="2" customWidth="1"/>
    <col min="9" max="9" width="8.5546875" style="2" customWidth="1"/>
    <col min="10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8" width="9.109375" style="2"/>
    <col min="19" max="19" width="9.109375" style="2" hidden="1" customWidth="1"/>
    <col min="20" max="16384" width="9.109375" style="2"/>
  </cols>
  <sheetData>
    <row r="1" spans="1:20" ht="15.6" x14ac:dyDescent="0.3">
      <c r="C1" s="3"/>
      <c r="D1" s="4"/>
      <c r="E1" s="4"/>
      <c r="F1" s="5"/>
      <c r="G1" s="4"/>
      <c r="H1" s="4"/>
    </row>
    <row r="2" spans="1:20" ht="15.6" x14ac:dyDescent="0.3">
      <c r="C2" s="3"/>
      <c r="D2" s="4"/>
      <c r="E2" s="4"/>
      <c r="F2" s="6"/>
      <c r="G2" s="4"/>
      <c r="H2" s="4"/>
    </row>
    <row r="3" spans="1:20" ht="15.6" x14ac:dyDescent="0.3">
      <c r="C3" s="3"/>
      <c r="D3" s="4"/>
      <c r="E3" s="4"/>
      <c r="F3" s="6"/>
      <c r="G3" s="4"/>
      <c r="H3" s="4"/>
    </row>
    <row r="4" spans="1:20" ht="15.6" x14ac:dyDescent="0.3">
      <c r="C4" s="3"/>
      <c r="D4" s="3"/>
      <c r="E4" s="4"/>
      <c r="F4" s="6"/>
      <c r="G4" s="4"/>
      <c r="H4" s="3"/>
    </row>
    <row r="5" spans="1:20" ht="8.25" customHeight="1" x14ac:dyDescent="0.3">
      <c r="C5" s="7"/>
      <c r="D5" s="7"/>
      <c r="E5" s="8"/>
      <c r="F5" s="6"/>
      <c r="G5" s="4"/>
      <c r="H5" s="3"/>
      <c r="L5" s="42"/>
      <c r="M5" s="42"/>
      <c r="N5" s="42"/>
    </row>
    <row r="6" spans="1:20" ht="4.95" customHeight="1" x14ac:dyDescent="0.3">
      <c r="A6" s="9"/>
      <c r="B6" s="9"/>
      <c r="F6" s="9"/>
      <c r="G6" s="9"/>
      <c r="H6" s="9"/>
      <c r="I6" s="9"/>
      <c r="J6" s="9"/>
      <c r="K6" s="9"/>
    </row>
    <row r="7" spans="1:20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12"/>
      <c r="F7" s="13" t="s">
        <v>59</v>
      </c>
      <c r="G7" s="11">
        <f>'PATIENTS INFO'!B2</f>
        <v>0</v>
      </c>
      <c r="H7" s="43" t="s">
        <v>60</v>
      </c>
      <c r="I7" s="11">
        <f>'PATIENTS INFO'!B3</f>
        <v>0</v>
      </c>
      <c r="J7" s="12"/>
      <c r="K7" s="44" t="s">
        <v>69</v>
      </c>
      <c r="L7" s="622">
        <f>'PATIENTS INFO'!B4</f>
        <v>0</v>
      </c>
      <c r="M7" s="622"/>
      <c r="N7" s="622"/>
    </row>
    <row r="8" spans="1:20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15"/>
      <c r="F8" s="14" t="s">
        <v>70</v>
      </c>
      <c r="G8" s="627">
        <f ca="1">NOW()</f>
        <v>45726.530039930556</v>
      </c>
      <c r="H8" s="627"/>
      <c r="I8" s="627"/>
      <c r="J8" s="45"/>
      <c r="K8" s="46" t="s">
        <v>71</v>
      </c>
      <c r="L8" s="628">
        <f>'PATIENTS INFO'!B5</f>
        <v>0</v>
      </c>
      <c r="M8" s="628"/>
      <c r="N8" s="628"/>
    </row>
    <row r="9" spans="1:20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20" ht="15" x14ac:dyDescent="0.35">
      <c r="A10" s="19"/>
      <c r="B10" s="19"/>
      <c r="C10" s="19"/>
      <c r="D10" s="19"/>
      <c r="E10" s="640"/>
      <c r="F10" s="640"/>
      <c r="G10" s="19"/>
      <c r="H10" s="19"/>
      <c r="I10" s="19"/>
      <c r="J10" s="19"/>
      <c r="K10" s="19"/>
      <c r="L10" s="19"/>
    </row>
    <row r="11" spans="1:20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20" ht="15.6" x14ac:dyDescent="0.4">
      <c r="A12" s="19" t="s">
        <v>152</v>
      </c>
      <c r="B12" s="637" t="s">
        <v>194</v>
      </c>
      <c r="C12" s="637"/>
      <c r="D12" s="637" t="s">
        <v>273</v>
      </c>
      <c r="E12" s="637"/>
      <c r="F12" s="637"/>
      <c r="G12" s="637"/>
      <c r="H12" s="582" t="s">
        <v>55</v>
      </c>
      <c r="I12" s="582"/>
      <c r="J12" s="161"/>
      <c r="K12" s="161" t="s">
        <v>257</v>
      </c>
      <c r="L12" s="161"/>
    </row>
    <row r="13" spans="1:20" ht="15.6" x14ac:dyDescent="0.4">
      <c r="A13" s="19"/>
      <c r="B13" s="28"/>
      <c r="C13" s="19"/>
      <c r="D13" s="19"/>
      <c r="E13" s="19"/>
      <c r="F13" s="19"/>
      <c r="G13" s="19"/>
      <c r="H13" s="19"/>
      <c r="I13" s="19"/>
      <c r="J13" s="19"/>
      <c r="K13" s="191"/>
      <c r="O13" s="2" t="s">
        <v>275</v>
      </c>
      <c r="S13" s="58" t="s">
        <v>280</v>
      </c>
      <c r="T13" s="58"/>
    </row>
    <row r="14" spans="1:20" ht="15.6" x14ac:dyDescent="0.4">
      <c r="A14" s="19"/>
      <c r="B14" s="641" t="s">
        <v>281</v>
      </c>
      <c r="C14" s="641"/>
      <c r="D14" s="642" t="s">
        <v>282</v>
      </c>
      <c r="E14" s="642"/>
      <c r="F14" s="642"/>
      <c r="G14" s="642"/>
      <c r="H14" s="636"/>
      <c r="I14" s="636"/>
      <c r="J14" s="641" t="s">
        <v>283</v>
      </c>
      <c r="K14" s="641"/>
      <c r="L14" s="641"/>
      <c r="O14" s="2" t="s">
        <v>279</v>
      </c>
      <c r="S14" s="58" t="s">
        <v>82</v>
      </c>
      <c r="T14" s="58"/>
    </row>
    <row r="15" spans="1:20" ht="15" hidden="1" customHeight="1" x14ac:dyDescent="0.35">
      <c r="A15" s="19"/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</row>
    <row r="16" spans="1:20" ht="15" x14ac:dyDescent="0.35">
      <c r="A16" s="19"/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28"/>
    </row>
    <row r="17" spans="1:14" ht="15" x14ac:dyDescent="0.35">
      <c r="A17" s="19"/>
      <c r="B17" s="639"/>
      <c r="C17" s="639"/>
      <c r="D17" s="28"/>
      <c r="E17" s="28"/>
      <c r="F17" s="28"/>
      <c r="G17" s="28"/>
      <c r="H17" s="28"/>
      <c r="I17" s="28"/>
      <c r="J17" s="28"/>
      <c r="K17" s="28"/>
      <c r="L17" s="28"/>
    </row>
    <row r="18" spans="1:14" ht="15" x14ac:dyDescent="0.35">
      <c r="A18" s="19"/>
      <c r="B18" s="28"/>
      <c r="C18" s="28"/>
      <c r="D18" s="28"/>
      <c r="E18" s="28"/>
      <c r="F18" s="28"/>
      <c r="G18" s="19"/>
      <c r="H18" s="186"/>
      <c r="I18" s="186"/>
      <c r="J18" s="186"/>
      <c r="K18" s="186"/>
      <c r="L18" s="186"/>
    </row>
    <row r="19" spans="1:14" ht="15" x14ac:dyDescent="0.35">
      <c r="A19" s="19"/>
      <c r="B19" s="55"/>
      <c r="C19" s="55"/>
      <c r="D19" s="28"/>
      <c r="E19" s="28"/>
      <c r="F19" s="28"/>
      <c r="G19" s="19"/>
      <c r="H19" s="187"/>
      <c r="I19" s="187"/>
      <c r="J19" s="187"/>
      <c r="K19" s="187"/>
      <c r="L19" s="187"/>
    </row>
    <row r="20" spans="1:14" ht="15" x14ac:dyDescent="0.35">
      <c r="A20" s="19"/>
      <c r="B20" s="55"/>
      <c r="C20" s="55"/>
      <c r="D20" s="28"/>
      <c r="E20" s="28"/>
      <c r="F20" s="28"/>
      <c r="G20" s="19"/>
      <c r="H20" s="187"/>
      <c r="I20" s="187"/>
      <c r="J20" s="187"/>
      <c r="K20" s="187"/>
      <c r="L20" s="187"/>
    </row>
    <row r="21" spans="1:14" ht="15" x14ac:dyDescent="0.35">
      <c r="A21" s="19"/>
      <c r="B21" s="55"/>
      <c r="C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4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4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4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4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4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4" ht="15" customHeight="1" x14ac:dyDescent="0.3">
      <c r="A27" s="486" t="s">
        <v>108</v>
      </c>
      <c r="B27" s="486"/>
      <c r="C27" s="486"/>
      <c r="D27" s="486"/>
      <c r="E27" s="486"/>
      <c r="F27" s="486"/>
      <c r="H27" s="553" t="s">
        <v>109</v>
      </c>
      <c r="I27" s="553"/>
      <c r="J27" s="553"/>
      <c r="K27" s="553"/>
      <c r="L27" s="553"/>
      <c r="M27" s="553"/>
      <c r="N27" s="553"/>
    </row>
    <row r="28" spans="1:14" ht="12.75" customHeight="1" x14ac:dyDescent="0.3">
      <c r="A28" s="610" t="s">
        <v>110</v>
      </c>
      <c r="B28" s="610"/>
      <c r="C28" s="610"/>
      <c r="D28" s="610"/>
      <c r="E28" s="610"/>
      <c r="F28" s="610"/>
      <c r="H28" s="634" t="s">
        <v>111</v>
      </c>
      <c r="I28" s="634"/>
      <c r="J28" s="634"/>
      <c r="K28" s="634"/>
      <c r="L28" s="634"/>
      <c r="M28" s="634"/>
      <c r="N28" s="634"/>
    </row>
    <row r="29" spans="1:14" ht="15.6" x14ac:dyDescent="0.4">
      <c r="A29" s="643" t="s">
        <v>112</v>
      </c>
      <c r="B29" s="643"/>
      <c r="C29" s="643"/>
      <c r="D29" s="643"/>
      <c r="E29" s="643"/>
      <c r="F29" s="643"/>
      <c r="H29" s="636" t="s">
        <v>113</v>
      </c>
      <c r="I29" s="636"/>
      <c r="J29" s="636"/>
      <c r="K29" s="636"/>
      <c r="L29" s="636"/>
      <c r="M29" s="636"/>
      <c r="N29" s="636"/>
    </row>
    <row r="30" spans="1:14" x14ac:dyDescent="0.3">
      <c r="B30" s="34"/>
      <c r="C30" s="35"/>
      <c r="D30" s="35"/>
    </row>
    <row r="38" spans="2:9" ht="17.399999999999999" x14ac:dyDescent="0.3">
      <c r="B38" s="37"/>
      <c r="C38" s="37"/>
      <c r="D38" s="486"/>
      <c r="E38" s="486"/>
      <c r="F38" s="486"/>
      <c r="G38" s="486"/>
      <c r="H38" s="486"/>
      <c r="I38" s="486"/>
    </row>
    <row r="39" spans="2:9" ht="17.399999999999999" x14ac:dyDescent="0.3">
      <c r="B39" s="37"/>
      <c r="C39" s="37"/>
      <c r="D39" s="610"/>
      <c r="E39" s="610"/>
      <c r="F39" s="610"/>
      <c r="G39" s="610"/>
      <c r="H39" s="610"/>
      <c r="I39" s="610"/>
    </row>
    <row r="40" spans="2:9" ht="17.399999999999999" x14ac:dyDescent="0.3">
      <c r="B40" s="39"/>
      <c r="C40" s="495"/>
      <c r="D40" s="495"/>
      <c r="E40" s="495"/>
      <c r="F40" s="40"/>
      <c r="G40" s="39"/>
      <c r="H40" s="40"/>
      <c r="I40" s="40"/>
    </row>
    <row r="41" spans="2:9" ht="17.399999999999999" x14ac:dyDescent="0.3">
      <c r="B41" s="37"/>
      <c r="C41" s="37"/>
      <c r="D41" s="37"/>
      <c r="E41" s="41"/>
      <c r="F41" s="41"/>
      <c r="G41" s="37"/>
      <c r="H41" s="37"/>
      <c r="I41" s="37"/>
    </row>
    <row r="42" spans="2:9" ht="17.399999999999999" x14ac:dyDescent="0.3">
      <c r="B42" s="37"/>
      <c r="C42" s="37"/>
      <c r="D42" s="37"/>
      <c r="E42" s="41"/>
      <c r="F42" s="41"/>
      <c r="G42" s="37"/>
      <c r="H42" s="37"/>
      <c r="I42" s="37"/>
    </row>
    <row r="43" spans="2:9" ht="17.399999999999999" x14ac:dyDescent="0.3">
      <c r="B43" s="37"/>
      <c r="C43" s="37"/>
      <c r="D43" s="37"/>
      <c r="E43" s="41"/>
      <c r="F43" s="41"/>
      <c r="G43" s="37"/>
      <c r="H43" s="37"/>
      <c r="I43" s="37"/>
    </row>
    <row r="44" spans="2:9" ht="17.399999999999999" x14ac:dyDescent="0.3">
      <c r="B44" s="37"/>
      <c r="C44" s="37"/>
      <c r="D44" s="486"/>
      <c r="E44" s="486"/>
      <c r="F44" s="486"/>
      <c r="G44" s="486"/>
      <c r="H44" s="486"/>
      <c r="I44" s="486"/>
    </row>
    <row r="45" spans="2:9" ht="17.399999999999999" x14ac:dyDescent="0.3">
      <c r="B45" s="37"/>
      <c r="C45" s="37"/>
      <c r="D45" s="610"/>
      <c r="E45" s="610"/>
      <c r="F45" s="610"/>
      <c r="G45" s="610"/>
      <c r="H45" s="610"/>
      <c r="I45" s="610"/>
    </row>
    <row r="46" spans="2:9" ht="17.399999999999999" x14ac:dyDescent="0.3">
      <c r="B46" s="37"/>
      <c r="C46" s="37"/>
      <c r="D46" s="41"/>
      <c r="E46" s="39"/>
      <c r="F46" s="39"/>
      <c r="G46" s="37"/>
      <c r="H46" s="37"/>
      <c r="I46" s="37"/>
    </row>
    <row r="47" spans="2:9" ht="17.399999999999999" x14ac:dyDescent="0.3">
      <c r="B47" s="37"/>
      <c r="C47" s="37"/>
      <c r="D47" s="39"/>
      <c r="E47" s="40"/>
      <c r="F47" s="40"/>
      <c r="G47" s="37"/>
      <c r="H47" s="37"/>
      <c r="I47" s="37"/>
    </row>
    <row r="48" spans="2:9" ht="17.399999999999999" x14ac:dyDescent="0.3">
      <c r="B48" s="39"/>
      <c r="C48" s="39"/>
      <c r="D48" s="486"/>
      <c r="E48" s="486"/>
      <c r="F48" s="486"/>
      <c r="G48" s="486"/>
      <c r="H48" s="486"/>
      <c r="I48" s="486"/>
    </row>
    <row r="49" spans="2:9" ht="17.399999999999999" x14ac:dyDescent="0.3">
      <c r="B49" s="39"/>
      <c r="C49" s="39"/>
      <c r="D49" s="610"/>
      <c r="E49" s="610"/>
      <c r="F49" s="610"/>
      <c r="G49" s="610"/>
      <c r="H49" s="610"/>
      <c r="I49" s="610"/>
    </row>
  </sheetData>
  <sheetProtection formatCells="0" selectLockedCells="1"/>
  <mergeCells count="37">
    <mergeCell ref="D45:I45"/>
    <mergeCell ref="D48:I48"/>
    <mergeCell ref="D49:I49"/>
    <mergeCell ref="A29:F29"/>
    <mergeCell ref="H29:N29"/>
    <mergeCell ref="D38:I38"/>
    <mergeCell ref="D39:I39"/>
    <mergeCell ref="C40:E40"/>
    <mergeCell ref="D44:I44"/>
    <mergeCell ref="B26:D26"/>
    <mergeCell ref="A27:F27"/>
    <mergeCell ref="H27:N27"/>
    <mergeCell ref="A28:F28"/>
    <mergeCell ref="H28:N28"/>
    <mergeCell ref="B16:C16"/>
    <mergeCell ref="D16:F16"/>
    <mergeCell ref="G16:H16"/>
    <mergeCell ref="I16:K16"/>
    <mergeCell ref="B17:C17"/>
    <mergeCell ref="J14:L14"/>
    <mergeCell ref="B15:C15"/>
    <mergeCell ref="D15:F15"/>
    <mergeCell ref="G15:H15"/>
    <mergeCell ref="I15:L15"/>
    <mergeCell ref="E10:F10"/>
    <mergeCell ref="B12:C12"/>
    <mergeCell ref="D12:G12"/>
    <mergeCell ref="H12:I12"/>
    <mergeCell ref="B14:C14"/>
    <mergeCell ref="D14:G14"/>
    <mergeCell ref="H14:I14"/>
    <mergeCell ref="B7:D7"/>
    <mergeCell ref="L7:N7"/>
    <mergeCell ref="A8:B8"/>
    <mergeCell ref="C8:D8"/>
    <mergeCell ref="G8:I8"/>
    <mergeCell ref="L8:N8"/>
  </mergeCells>
  <dataValidations count="1">
    <dataValidation type="list" allowBlank="1" showInputMessage="1" showErrorMessage="1" sqref="I14:K14" xr:uid="{0B4B05ED-F689-4A23-B929-A0F72CE0C33B}">
      <formula1>$S$13:$S$14</formula1>
    </dataValidation>
  </dataValidations>
  <pageMargins left="0.25" right="0" top="0" bottom="0" header="0" footer="0"/>
  <pageSetup paperSize="140" scale="78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5470-FD8C-489C-8A7D-41E45BB65DDD}">
  <sheetPr>
    <tabColor theme="0"/>
  </sheetPr>
  <dimension ref="A1:T49"/>
  <sheetViews>
    <sheetView workbookViewId="0">
      <selection activeCell="D38" sqref="C38:I49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7.109375" style="2" customWidth="1"/>
    <col min="7" max="7" width="7.33203125" style="2" customWidth="1"/>
    <col min="8" max="8" width="12.33203125" style="2" customWidth="1"/>
    <col min="9" max="9" width="8.5546875" style="2" customWidth="1"/>
    <col min="10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8" width="9.109375" style="2"/>
    <col min="19" max="19" width="9.109375" style="2" hidden="1" customWidth="1"/>
    <col min="20" max="16384" width="9.109375" style="2"/>
  </cols>
  <sheetData>
    <row r="1" spans="1:20" ht="15.6" x14ac:dyDescent="0.3">
      <c r="C1" s="3"/>
      <c r="D1" s="4"/>
      <c r="E1" s="4"/>
      <c r="F1" s="5"/>
      <c r="G1" s="4"/>
      <c r="H1" s="4"/>
    </row>
    <row r="2" spans="1:20" ht="15.6" x14ac:dyDescent="0.3">
      <c r="C2" s="3"/>
      <c r="D2" s="4"/>
      <c r="E2" s="4"/>
      <c r="F2" s="6"/>
      <c r="G2" s="4"/>
      <c r="H2" s="4"/>
    </row>
    <row r="3" spans="1:20" ht="15.6" x14ac:dyDescent="0.3">
      <c r="C3" s="3"/>
      <c r="D3" s="4"/>
      <c r="E3" s="4"/>
      <c r="F3" s="6"/>
      <c r="G3" s="4"/>
      <c r="H3" s="4"/>
    </row>
    <row r="4" spans="1:20" ht="15.6" x14ac:dyDescent="0.3">
      <c r="C4" s="3"/>
      <c r="D4" s="3"/>
      <c r="E4" s="4"/>
      <c r="F4" s="6"/>
      <c r="G4" s="4"/>
      <c r="H4" s="3"/>
    </row>
    <row r="5" spans="1:20" ht="8.25" customHeight="1" x14ac:dyDescent="0.3">
      <c r="C5" s="7"/>
      <c r="D5" s="7"/>
      <c r="E5" s="8"/>
      <c r="F5" s="6"/>
      <c r="G5" s="4"/>
      <c r="H5" s="3"/>
      <c r="L5" s="42"/>
      <c r="M5" s="42"/>
      <c r="N5" s="42"/>
    </row>
    <row r="6" spans="1:20" ht="4.95" customHeight="1" x14ac:dyDescent="0.3">
      <c r="A6" s="9"/>
      <c r="B6" s="9"/>
      <c r="F6" s="9"/>
      <c r="G6" s="9"/>
      <c r="H6" s="9"/>
      <c r="I6" s="9"/>
      <c r="J6" s="9"/>
      <c r="K6" s="9"/>
    </row>
    <row r="7" spans="1:20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12"/>
      <c r="F7" s="13" t="s">
        <v>59</v>
      </c>
      <c r="G7" s="11">
        <f>'PATIENTS INFO'!B2</f>
        <v>0</v>
      </c>
      <c r="H7" s="43" t="s">
        <v>60</v>
      </c>
      <c r="I7" s="11">
        <f>'PATIENTS INFO'!B3</f>
        <v>0</v>
      </c>
      <c r="J7" s="12"/>
      <c r="K7" s="44" t="s">
        <v>69</v>
      </c>
      <c r="L7" s="622">
        <f>'PATIENTS INFO'!B4</f>
        <v>0</v>
      </c>
      <c r="M7" s="622"/>
      <c r="N7" s="622"/>
    </row>
    <row r="8" spans="1:20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15"/>
      <c r="F8" s="14" t="s">
        <v>70</v>
      </c>
      <c r="G8" s="627">
        <f ca="1">NOW()</f>
        <v>45726.530039930556</v>
      </c>
      <c r="H8" s="627"/>
      <c r="I8" s="627"/>
      <c r="J8" s="45"/>
      <c r="K8" s="46" t="s">
        <v>71</v>
      </c>
      <c r="L8" s="628">
        <f>'PATIENTS INFO'!B5</f>
        <v>0</v>
      </c>
      <c r="M8" s="628"/>
      <c r="N8" s="628"/>
    </row>
    <row r="9" spans="1:20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20" ht="15" x14ac:dyDescent="0.35">
      <c r="A10" s="19"/>
      <c r="B10" s="19"/>
      <c r="C10" s="19"/>
      <c r="D10" s="19"/>
      <c r="E10" s="640"/>
      <c r="F10" s="640"/>
      <c r="G10" s="19"/>
      <c r="H10" s="19"/>
      <c r="I10" s="19"/>
      <c r="J10" s="19"/>
      <c r="K10" s="19"/>
      <c r="L10" s="19"/>
    </row>
    <row r="11" spans="1:20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20" ht="15.6" x14ac:dyDescent="0.4">
      <c r="A12" s="19" t="s">
        <v>152</v>
      </c>
      <c r="B12" s="637" t="s">
        <v>194</v>
      </c>
      <c r="C12" s="637"/>
      <c r="D12" s="637" t="s">
        <v>273</v>
      </c>
      <c r="E12" s="637"/>
      <c r="F12" s="637"/>
      <c r="G12" s="582" t="s">
        <v>274</v>
      </c>
      <c r="H12" s="582"/>
      <c r="I12" s="582" t="s">
        <v>55</v>
      </c>
      <c r="J12" s="582"/>
      <c r="K12" s="582"/>
      <c r="L12" s="582" t="s">
        <v>257</v>
      </c>
      <c r="M12" s="582"/>
    </row>
    <row r="13" spans="1:20" ht="15.6" x14ac:dyDescent="0.4">
      <c r="A13" s="19"/>
      <c r="B13" s="28"/>
      <c r="C13" s="19"/>
      <c r="D13" s="19"/>
      <c r="E13" s="19"/>
      <c r="F13" s="19"/>
      <c r="G13" s="19"/>
      <c r="H13" s="19"/>
      <c r="I13" s="19"/>
      <c r="J13" s="19"/>
      <c r="K13" s="19"/>
      <c r="L13" s="191"/>
      <c r="O13" s="2" t="s">
        <v>275</v>
      </c>
      <c r="S13" s="58" t="s">
        <v>280</v>
      </c>
      <c r="T13" s="58"/>
    </row>
    <row r="14" spans="1:20" ht="15.6" x14ac:dyDescent="0.4">
      <c r="A14" s="19"/>
      <c r="B14" s="638" t="s">
        <v>281</v>
      </c>
      <c r="C14" s="638"/>
      <c r="D14" s="638"/>
      <c r="E14" s="638"/>
      <c r="F14" s="638"/>
      <c r="G14" s="638"/>
      <c r="H14" s="638"/>
      <c r="I14" s="639"/>
      <c r="J14" s="639"/>
      <c r="K14" s="639"/>
      <c r="L14" s="638" t="s">
        <v>82</v>
      </c>
      <c r="M14" s="638"/>
      <c r="O14" s="2" t="s">
        <v>279</v>
      </c>
      <c r="S14" s="58" t="s">
        <v>82</v>
      </c>
      <c r="T14" s="58"/>
    </row>
    <row r="15" spans="1:20" ht="15" hidden="1" customHeight="1" x14ac:dyDescent="0.35">
      <c r="A15" s="19"/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</row>
    <row r="16" spans="1:20" ht="15" x14ac:dyDescent="0.35">
      <c r="A16" s="19"/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28"/>
    </row>
    <row r="17" spans="1:14" ht="15" x14ac:dyDescent="0.35">
      <c r="A17" s="19"/>
      <c r="B17" s="639"/>
      <c r="C17" s="639"/>
      <c r="D17" s="28"/>
      <c r="E17" s="28"/>
      <c r="F17" s="28"/>
      <c r="G17" s="28"/>
      <c r="H17" s="28"/>
      <c r="I17" s="28"/>
      <c r="J17" s="28"/>
      <c r="K17" s="28"/>
      <c r="L17" s="28"/>
    </row>
    <row r="18" spans="1:14" ht="15" x14ac:dyDescent="0.35">
      <c r="A18" s="19"/>
      <c r="B18" s="28"/>
      <c r="C18" s="28"/>
      <c r="D18" s="28"/>
      <c r="E18" s="28"/>
      <c r="F18" s="28"/>
      <c r="G18" s="19"/>
      <c r="H18" s="186"/>
      <c r="I18" s="186"/>
      <c r="J18" s="186"/>
      <c r="K18" s="186"/>
      <c r="L18" s="186"/>
    </row>
    <row r="19" spans="1:14" ht="15" x14ac:dyDescent="0.35">
      <c r="A19" s="19"/>
      <c r="B19" s="55"/>
      <c r="C19" s="55"/>
      <c r="D19" s="28"/>
      <c r="E19" s="28"/>
      <c r="F19" s="28"/>
      <c r="G19" s="19"/>
      <c r="H19" s="187"/>
      <c r="I19" s="187"/>
      <c r="J19" s="187"/>
      <c r="K19" s="187"/>
      <c r="L19" s="187"/>
    </row>
    <row r="20" spans="1:14" ht="15" x14ac:dyDescent="0.35">
      <c r="A20" s="19"/>
      <c r="B20" s="55"/>
      <c r="C20" s="55"/>
      <c r="D20" s="28"/>
      <c r="E20" s="28"/>
      <c r="F20" s="28"/>
      <c r="G20" s="19"/>
      <c r="H20" s="187"/>
      <c r="I20" s="187"/>
      <c r="J20" s="187"/>
      <c r="K20" s="187"/>
      <c r="L20" s="187"/>
    </row>
    <row r="21" spans="1:14" ht="15" x14ac:dyDescent="0.35">
      <c r="A21" s="19"/>
      <c r="B21" s="55"/>
      <c r="C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4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4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4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4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4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4" ht="15" customHeight="1" x14ac:dyDescent="0.3">
      <c r="A27" s="486" t="s">
        <v>249</v>
      </c>
      <c r="B27" s="486"/>
      <c r="C27" s="486"/>
      <c r="D27" s="486"/>
      <c r="E27" s="486"/>
      <c r="F27" s="486"/>
      <c r="H27" s="553" t="s">
        <v>109</v>
      </c>
      <c r="I27" s="553"/>
      <c r="J27" s="553"/>
      <c r="K27" s="553"/>
      <c r="L27" s="553"/>
      <c r="M27" s="553"/>
      <c r="N27" s="553"/>
    </row>
    <row r="28" spans="1:14" ht="12.75" customHeight="1" x14ac:dyDescent="0.3">
      <c r="A28" s="610" t="s">
        <v>250</v>
      </c>
      <c r="B28" s="610"/>
      <c r="C28" s="610"/>
      <c r="D28" s="610"/>
      <c r="E28" s="610"/>
      <c r="F28" s="610"/>
      <c r="H28" s="634" t="s">
        <v>111</v>
      </c>
      <c r="I28" s="634"/>
      <c r="J28" s="634"/>
      <c r="K28" s="634"/>
      <c r="L28" s="634"/>
      <c r="M28" s="634"/>
      <c r="N28" s="634"/>
    </row>
    <row r="29" spans="1:14" ht="15.6" x14ac:dyDescent="0.4">
      <c r="A29" s="643" t="s">
        <v>112</v>
      </c>
      <c r="B29" s="643"/>
      <c r="C29" s="643"/>
      <c r="D29" s="643"/>
      <c r="E29" s="643"/>
      <c r="F29" s="643"/>
      <c r="H29" s="636" t="s">
        <v>113</v>
      </c>
      <c r="I29" s="636"/>
      <c r="J29" s="636"/>
      <c r="K29" s="636"/>
      <c r="L29" s="636"/>
      <c r="M29" s="636"/>
      <c r="N29" s="636"/>
    </row>
    <row r="30" spans="1:14" x14ac:dyDescent="0.3">
      <c r="B30" s="34"/>
      <c r="C30" s="35"/>
      <c r="D30" s="35"/>
    </row>
    <row r="38" spans="2:9" ht="17.399999999999999" x14ac:dyDescent="0.3">
      <c r="B38" s="37"/>
      <c r="C38" s="37"/>
      <c r="D38" s="486"/>
      <c r="E38" s="486"/>
      <c r="F38" s="486"/>
      <c r="G38" s="486"/>
      <c r="H38" s="486"/>
      <c r="I38" s="486"/>
    </row>
    <row r="39" spans="2:9" ht="17.399999999999999" x14ac:dyDescent="0.3">
      <c r="B39" s="37"/>
      <c r="C39" s="37"/>
      <c r="D39" s="610"/>
      <c r="E39" s="610"/>
      <c r="F39" s="610"/>
      <c r="G39" s="610"/>
      <c r="H39" s="610"/>
      <c r="I39" s="610"/>
    </row>
    <row r="40" spans="2:9" ht="17.399999999999999" x14ac:dyDescent="0.3">
      <c r="B40" s="39"/>
      <c r="C40" s="495"/>
      <c r="D40" s="495"/>
      <c r="E40" s="495"/>
      <c r="F40" s="40"/>
      <c r="G40" s="39"/>
      <c r="H40" s="40"/>
      <c r="I40" s="40"/>
    </row>
    <row r="41" spans="2:9" ht="17.399999999999999" x14ac:dyDescent="0.3">
      <c r="B41" s="37"/>
      <c r="C41" s="37"/>
      <c r="D41" s="37"/>
      <c r="E41" s="41"/>
      <c r="F41" s="41"/>
      <c r="G41" s="37"/>
      <c r="H41" s="37"/>
      <c r="I41" s="37"/>
    </row>
    <row r="42" spans="2:9" ht="17.399999999999999" x14ac:dyDescent="0.3">
      <c r="B42" s="37"/>
      <c r="C42" s="37"/>
      <c r="D42" s="37"/>
      <c r="E42" s="41"/>
      <c r="F42" s="41"/>
      <c r="G42" s="37"/>
      <c r="H42" s="37"/>
      <c r="I42" s="37"/>
    </row>
    <row r="43" spans="2:9" ht="17.399999999999999" x14ac:dyDescent="0.3">
      <c r="B43" s="37"/>
      <c r="C43" s="37"/>
      <c r="D43" s="37"/>
      <c r="E43" s="41"/>
      <c r="F43" s="41"/>
      <c r="G43" s="37"/>
      <c r="H43" s="37"/>
      <c r="I43" s="37"/>
    </row>
    <row r="44" spans="2:9" ht="17.399999999999999" x14ac:dyDescent="0.3">
      <c r="B44" s="37"/>
      <c r="C44" s="37"/>
      <c r="D44" s="486"/>
      <c r="E44" s="486"/>
      <c r="F44" s="486"/>
      <c r="G44" s="486"/>
      <c r="H44" s="486"/>
      <c r="I44" s="486"/>
    </row>
    <row r="45" spans="2:9" ht="17.399999999999999" x14ac:dyDescent="0.3">
      <c r="B45" s="37"/>
      <c r="C45" s="37"/>
      <c r="D45" s="610"/>
      <c r="E45" s="610"/>
      <c r="F45" s="610"/>
      <c r="G45" s="610"/>
      <c r="H45" s="610"/>
      <c r="I45" s="610"/>
    </row>
    <row r="46" spans="2:9" ht="17.399999999999999" x14ac:dyDescent="0.3">
      <c r="B46" s="37"/>
      <c r="C46" s="37"/>
      <c r="D46" s="41"/>
      <c r="E46" s="39"/>
      <c r="F46" s="39"/>
      <c r="G46" s="37"/>
      <c r="H46" s="37"/>
      <c r="I46" s="37"/>
    </row>
    <row r="47" spans="2:9" ht="17.399999999999999" x14ac:dyDescent="0.3">
      <c r="B47" s="37"/>
      <c r="C47" s="37"/>
      <c r="D47" s="39"/>
      <c r="E47" s="40"/>
      <c r="F47" s="40"/>
      <c r="G47" s="37"/>
      <c r="H47" s="37"/>
      <c r="I47" s="37"/>
    </row>
    <row r="48" spans="2:9" ht="17.399999999999999" x14ac:dyDescent="0.3">
      <c r="B48" s="39"/>
      <c r="C48" s="39"/>
      <c r="D48" s="486"/>
      <c r="E48" s="486"/>
      <c r="F48" s="486"/>
      <c r="G48" s="486"/>
      <c r="H48" s="486"/>
      <c r="I48" s="486"/>
    </row>
    <row r="49" spans="2:9" ht="17.399999999999999" x14ac:dyDescent="0.3">
      <c r="B49" s="39"/>
      <c r="C49" s="39"/>
      <c r="D49" s="610"/>
      <c r="E49" s="610"/>
      <c r="F49" s="610"/>
      <c r="G49" s="610"/>
      <c r="H49" s="610"/>
      <c r="I49" s="610"/>
    </row>
  </sheetData>
  <sheetProtection formatCells="0" selectLockedCells="1"/>
  <mergeCells count="40">
    <mergeCell ref="A29:F29"/>
    <mergeCell ref="H29:N29"/>
    <mergeCell ref="D49:I49"/>
    <mergeCell ref="D38:I38"/>
    <mergeCell ref="D39:I39"/>
    <mergeCell ref="C40:E40"/>
    <mergeCell ref="D44:I44"/>
    <mergeCell ref="D45:I45"/>
    <mergeCell ref="D48:I48"/>
    <mergeCell ref="B17:C17"/>
    <mergeCell ref="B26:D26"/>
    <mergeCell ref="A27:F27"/>
    <mergeCell ref="H27:N27"/>
    <mergeCell ref="A28:F28"/>
    <mergeCell ref="H28:N28"/>
    <mergeCell ref="B15:C15"/>
    <mergeCell ref="D15:F15"/>
    <mergeCell ref="G15:H15"/>
    <mergeCell ref="I15:L15"/>
    <mergeCell ref="B16:C16"/>
    <mergeCell ref="D16:F16"/>
    <mergeCell ref="G16:H16"/>
    <mergeCell ref="I16:K16"/>
    <mergeCell ref="L12:M12"/>
    <mergeCell ref="B14:C14"/>
    <mergeCell ref="D14:F14"/>
    <mergeCell ref="G14:H14"/>
    <mergeCell ref="I14:K14"/>
    <mergeCell ref="L14:M14"/>
    <mergeCell ref="E10:F10"/>
    <mergeCell ref="B12:C12"/>
    <mergeCell ref="D12:F12"/>
    <mergeCell ref="G12:H12"/>
    <mergeCell ref="I12:K12"/>
    <mergeCell ref="B7:D7"/>
    <mergeCell ref="L7:N7"/>
    <mergeCell ref="A8:B8"/>
    <mergeCell ref="C8:D8"/>
    <mergeCell ref="G8:I8"/>
    <mergeCell ref="L8:N8"/>
  </mergeCells>
  <dataValidations count="1">
    <dataValidation type="list" allowBlank="1" showInputMessage="1" showErrorMessage="1" sqref="I14:K14" xr:uid="{6EDC6174-83E7-4ED4-8265-7A40532DE60A}">
      <formula1>$S$13:$S$14</formula1>
    </dataValidation>
  </dataValidations>
  <pageMargins left="0.25" right="0" top="0" bottom="0" header="0" footer="0"/>
  <pageSetup paperSize="140" scale="86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2DB4-5445-40CC-BB02-B74EEFF50CF3}">
  <sheetPr>
    <tabColor theme="0"/>
  </sheetPr>
  <dimension ref="A1:Q49"/>
  <sheetViews>
    <sheetView view="pageBreakPreview" zoomScale="60" zoomScaleNormal="100" workbookViewId="0">
      <selection activeCell="P17" sqref="P17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7.5546875" style="2" customWidth="1"/>
    <col min="7" max="7" width="7.33203125" style="2" customWidth="1"/>
    <col min="8" max="8" width="12.33203125" style="2" customWidth="1"/>
    <col min="9" max="9" width="8.6640625" style="2" customWidth="1"/>
    <col min="10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6" width="9.109375" style="2"/>
    <col min="17" max="17" width="9.109375" style="2" hidden="1" customWidth="1"/>
    <col min="18" max="16384" width="9.109375" style="2"/>
  </cols>
  <sheetData>
    <row r="1" spans="1:17" ht="15.6" x14ac:dyDescent="0.3">
      <c r="C1" s="3"/>
      <c r="D1" s="4"/>
      <c r="E1" s="4"/>
      <c r="F1" s="5"/>
      <c r="G1" s="4"/>
      <c r="H1" s="4"/>
    </row>
    <row r="2" spans="1:17" ht="15.6" x14ac:dyDescent="0.3">
      <c r="C2" s="3"/>
      <c r="D2" s="4"/>
      <c r="E2" s="4"/>
      <c r="F2" s="6"/>
      <c r="G2" s="4"/>
      <c r="H2" s="4"/>
    </row>
    <row r="3" spans="1:17" ht="15.6" x14ac:dyDescent="0.3">
      <c r="C3" s="3"/>
      <c r="D3" s="4"/>
      <c r="E3" s="4"/>
      <c r="F3" s="6"/>
      <c r="G3" s="4"/>
      <c r="H3" s="4"/>
    </row>
    <row r="4" spans="1:17" ht="15.6" x14ac:dyDescent="0.3">
      <c r="C4" s="3"/>
      <c r="D4" s="3"/>
      <c r="E4" s="4"/>
      <c r="F4" s="6"/>
      <c r="G4" s="4"/>
      <c r="H4" s="3"/>
    </row>
    <row r="5" spans="1:17" ht="8.25" customHeight="1" x14ac:dyDescent="0.3">
      <c r="C5" s="7"/>
      <c r="D5" s="7"/>
      <c r="E5" s="8"/>
      <c r="F5" s="6"/>
      <c r="G5" s="4"/>
      <c r="H5" s="3"/>
      <c r="L5" s="42"/>
      <c r="M5" s="42"/>
    </row>
    <row r="6" spans="1:17" ht="4.95" customHeight="1" x14ac:dyDescent="0.3">
      <c r="A6" s="9"/>
      <c r="B6" s="9"/>
      <c r="F6" s="9"/>
      <c r="G6" s="9"/>
      <c r="H6" s="9"/>
      <c r="I6" s="9"/>
      <c r="J6" s="9"/>
      <c r="K6" s="9"/>
    </row>
    <row r="7" spans="1:17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622"/>
      <c r="F7" s="13" t="s">
        <v>59</v>
      </c>
      <c r="G7" s="11">
        <f>'PATIENTS INFO'!B2</f>
        <v>0</v>
      </c>
      <c r="H7" s="43" t="s">
        <v>60</v>
      </c>
      <c r="I7" s="11">
        <f>'PATIENTS INFO'!B3</f>
        <v>0</v>
      </c>
      <c r="J7" s="44" t="s">
        <v>69</v>
      </c>
      <c r="K7" s="622">
        <f>'PATIENTS INFO'!B4</f>
        <v>0</v>
      </c>
      <c r="L7" s="622"/>
      <c r="M7" s="623"/>
    </row>
    <row r="8" spans="1:17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626"/>
      <c r="F8" s="14" t="s">
        <v>70</v>
      </c>
      <c r="G8" s="627">
        <f ca="1">NOW()</f>
        <v>45726.530039930556</v>
      </c>
      <c r="H8" s="627"/>
      <c r="I8" s="627"/>
      <c r="J8" s="46" t="s">
        <v>71</v>
      </c>
      <c r="K8" s="628">
        <f>'PATIENTS INFO'!B5</f>
        <v>0</v>
      </c>
      <c r="L8" s="628"/>
      <c r="M8" s="644"/>
    </row>
    <row r="9" spans="1:17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7" ht="15" x14ac:dyDescent="0.35">
      <c r="A10" s="19"/>
      <c r="B10" s="19"/>
      <c r="C10" s="19"/>
      <c r="D10" s="19"/>
      <c r="E10" s="640"/>
      <c r="F10" s="640"/>
      <c r="G10" s="19"/>
      <c r="H10" s="19"/>
      <c r="I10" s="19"/>
      <c r="J10" s="19"/>
      <c r="K10" s="19"/>
      <c r="L10" s="19"/>
    </row>
    <row r="11" spans="1:17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17" ht="15.6" x14ac:dyDescent="0.4">
      <c r="A12" s="19" t="s">
        <v>152</v>
      </c>
      <c r="B12" s="637" t="s">
        <v>194</v>
      </c>
      <c r="C12" s="637"/>
      <c r="D12" s="637" t="s">
        <v>273</v>
      </c>
      <c r="E12" s="637"/>
      <c r="F12" s="637"/>
      <c r="G12" s="582" t="s">
        <v>274</v>
      </c>
      <c r="H12" s="582"/>
      <c r="I12" s="582" t="s">
        <v>55</v>
      </c>
      <c r="J12" s="582"/>
      <c r="K12" s="582"/>
      <c r="L12" s="582"/>
    </row>
    <row r="13" spans="1:17" ht="15" x14ac:dyDescent="0.35">
      <c r="A13" s="19"/>
      <c r="B13" s="28"/>
      <c r="C13" s="19"/>
      <c r="D13" s="19"/>
      <c r="E13" s="19"/>
      <c r="F13" s="19"/>
      <c r="G13" s="19"/>
      <c r="H13" s="19"/>
      <c r="I13" s="19"/>
      <c r="J13" s="19"/>
      <c r="K13" s="19"/>
      <c r="L13" s="191"/>
      <c r="O13" s="2" t="s">
        <v>275</v>
      </c>
      <c r="Q13" s="154" t="s">
        <v>280</v>
      </c>
    </row>
    <row r="14" spans="1:17" ht="15.6" x14ac:dyDescent="0.35">
      <c r="A14" s="19"/>
      <c r="B14" s="645" t="s">
        <v>284</v>
      </c>
      <c r="C14" s="645"/>
      <c r="D14" s="642" t="s">
        <v>285</v>
      </c>
      <c r="E14" s="642"/>
      <c r="F14" s="642"/>
      <c r="G14" s="642" t="s">
        <v>286</v>
      </c>
      <c r="H14" s="642"/>
      <c r="I14" s="194" t="s">
        <v>287</v>
      </c>
      <c r="J14" s="646"/>
      <c r="K14" s="646"/>
      <c r="L14" s="186"/>
      <c r="O14" s="2" t="s">
        <v>279</v>
      </c>
      <c r="Q14" s="154" t="s">
        <v>82</v>
      </c>
    </row>
    <row r="15" spans="1:17" ht="15" hidden="1" customHeight="1" x14ac:dyDescent="0.35">
      <c r="A15" s="19"/>
      <c r="B15" s="66"/>
      <c r="C15" s="66"/>
      <c r="D15" s="642"/>
      <c r="E15" s="642"/>
      <c r="F15" s="642"/>
      <c r="G15" s="642"/>
      <c r="H15" s="642"/>
      <c r="I15" s="194"/>
      <c r="J15" s="187"/>
      <c r="K15" s="187"/>
      <c r="L15" s="187"/>
    </row>
    <row r="16" spans="1:17" ht="15.6" x14ac:dyDescent="0.35">
      <c r="A16" s="19"/>
      <c r="B16" s="642" t="s">
        <v>288</v>
      </c>
      <c r="C16" s="642"/>
      <c r="D16" s="642"/>
      <c r="E16" s="642"/>
      <c r="F16" s="642"/>
      <c r="G16" s="642"/>
      <c r="H16" s="642"/>
      <c r="I16" s="32" t="s">
        <v>289</v>
      </c>
      <c r="J16" s="582"/>
      <c r="K16" s="582"/>
      <c r="L16" s="59"/>
    </row>
    <row r="17" spans="1:13" ht="15" x14ac:dyDescent="0.35">
      <c r="A17" s="19"/>
      <c r="B17" s="639"/>
      <c r="C17" s="639"/>
      <c r="D17" s="28"/>
      <c r="E17" s="28"/>
      <c r="F17" s="28"/>
      <c r="G17" s="28"/>
      <c r="H17" s="28"/>
      <c r="I17" s="28"/>
      <c r="J17" s="28"/>
      <c r="K17" s="28"/>
      <c r="L17" s="28"/>
    </row>
    <row r="18" spans="1:13" ht="15" x14ac:dyDescent="0.35">
      <c r="A18" s="19"/>
      <c r="B18" s="28"/>
      <c r="C18" s="28"/>
      <c r="D18" s="28"/>
      <c r="E18" s="28"/>
      <c r="F18" s="28"/>
      <c r="G18" s="19"/>
      <c r="H18" s="186"/>
      <c r="I18" s="186"/>
      <c r="J18" s="186"/>
      <c r="K18" s="186"/>
      <c r="L18" s="186"/>
    </row>
    <row r="19" spans="1:13" ht="15" x14ac:dyDescent="0.35">
      <c r="A19" s="19"/>
      <c r="B19" s="55"/>
      <c r="C19" s="55"/>
      <c r="D19" s="28"/>
      <c r="E19" s="28"/>
      <c r="F19" s="28"/>
      <c r="G19" s="19"/>
      <c r="H19" s="187"/>
    </row>
    <row r="20" spans="1:13" ht="15" x14ac:dyDescent="0.35">
      <c r="A20" s="19"/>
      <c r="B20" s="55"/>
      <c r="C20" s="55"/>
      <c r="D20" s="28"/>
      <c r="E20" s="28"/>
      <c r="F20" s="28"/>
      <c r="G20" s="19"/>
      <c r="H20" s="187"/>
    </row>
    <row r="21" spans="1:13" ht="15" x14ac:dyDescent="0.35">
      <c r="A21" s="19"/>
      <c r="B21" s="55"/>
      <c r="C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3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3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3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3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3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3" ht="15" customHeight="1" x14ac:dyDescent="0.35">
      <c r="A27" s="486" t="s">
        <v>108</v>
      </c>
      <c r="B27" s="486"/>
      <c r="C27" s="486"/>
      <c r="D27" s="486"/>
      <c r="E27" s="486"/>
      <c r="F27" s="19"/>
      <c r="H27" s="553" t="s">
        <v>109</v>
      </c>
      <c r="I27" s="553"/>
      <c r="J27" s="553"/>
      <c r="K27" s="553"/>
      <c r="L27" s="553"/>
      <c r="M27" s="553"/>
    </row>
    <row r="28" spans="1:13" ht="12.75" customHeight="1" x14ac:dyDescent="0.3">
      <c r="A28" s="491" t="s">
        <v>110</v>
      </c>
      <c r="B28" s="491"/>
      <c r="C28" s="491"/>
      <c r="D28" s="491"/>
      <c r="E28" s="491"/>
      <c r="F28" s="192"/>
      <c r="G28" s="193"/>
      <c r="H28" s="619" t="s">
        <v>111</v>
      </c>
      <c r="I28" s="619"/>
      <c r="J28" s="619"/>
      <c r="K28" s="619"/>
      <c r="L28" s="619"/>
      <c r="M28" s="619"/>
    </row>
    <row r="29" spans="1:13" ht="15.6" x14ac:dyDescent="0.4">
      <c r="A29" s="188"/>
      <c r="B29" s="635" t="s">
        <v>112</v>
      </c>
      <c r="C29" s="635"/>
      <c r="D29" s="635"/>
      <c r="E29" s="189"/>
      <c r="F29" s="188" t="s">
        <v>152</v>
      </c>
      <c r="H29" s="636" t="s">
        <v>113</v>
      </c>
      <c r="I29" s="636"/>
      <c r="J29" s="636"/>
      <c r="K29" s="636"/>
      <c r="L29" s="636"/>
      <c r="M29" s="636"/>
    </row>
    <row r="30" spans="1:13" x14ac:dyDescent="0.3">
      <c r="B30" s="34"/>
      <c r="C30" s="35"/>
      <c r="D30" s="35"/>
    </row>
    <row r="38" spans="2:9" ht="17.399999999999999" x14ac:dyDescent="0.3">
      <c r="B38" s="37"/>
      <c r="C38" s="486"/>
      <c r="D38" s="486"/>
      <c r="E38" s="486"/>
      <c r="F38" s="486"/>
      <c r="G38" s="486"/>
      <c r="H38" s="108"/>
      <c r="I38" s="108"/>
    </row>
    <row r="39" spans="2:9" ht="17.399999999999999" x14ac:dyDescent="0.3">
      <c r="B39" s="37"/>
      <c r="C39" s="491"/>
      <c r="D39" s="491"/>
      <c r="E39" s="491"/>
      <c r="F39" s="491"/>
      <c r="G39" s="491"/>
      <c r="H39" s="109"/>
      <c r="I39" s="109"/>
    </row>
    <row r="40" spans="2:9" ht="17.399999999999999" x14ac:dyDescent="0.3">
      <c r="B40" s="495"/>
      <c r="C40" s="495"/>
      <c r="D40" s="495"/>
      <c r="E40" s="40"/>
      <c r="F40" s="39"/>
      <c r="G40" s="40"/>
      <c r="H40" s="40"/>
      <c r="I40" s="40"/>
    </row>
    <row r="41" spans="2:9" ht="17.399999999999999" x14ac:dyDescent="0.3">
      <c r="B41" s="37"/>
      <c r="C41" s="37"/>
      <c r="D41" s="41"/>
      <c r="E41" s="41"/>
      <c r="F41" s="37"/>
      <c r="G41" s="37"/>
      <c r="H41" s="37"/>
      <c r="I41" s="37"/>
    </row>
    <row r="42" spans="2:9" ht="17.399999999999999" x14ac:dyDescent="0.3">
      <c r="B42" s="37"/>
      <c r="C42" s="37"/>
      <c r="D42" s="41"/>
      <c r="E42" s="41"/>
      <c r="F42" s="37"/>
      <c r="G42" s="37"/>
      <c r="H42" s="37"/>
      <c r="I42" s="37"/>
    </row>
    <row r="43" spans="2:9" ht="17.399999999999999" x14ac:dyDescent="0.3">
      <c r="B43" s="37"/>
      <c r="C43" s="37"/>
      <c r="D43" s="41"/>
      <c r="E43" s="41"/>
      <c r="F43" s="37"/>
      <c r="G43" s="37"/>
      <c r="H43" s="37"/>
      <c r="I43" s="37"/>
    </row>
    <row r="44" spans="2:9" ht="17.399999999999999" x14ac:dyDescent="0.3">
      <c r="B44" s="37"/>
      <c r="C44" s="486"/>
      <c r="D44" s="486"/>
      <c r="E44" s="486"/>
      <c r="F44" s="486"/>
      <c r="G44" s="486"/>
      <c r="H44" s="108"/>
      <c r="I44" s="108"/>
    </row>
    <row r="45" spans="2:9" ht="17.399999999999999" x14ac:dyDescent="0.3">
      <c r="B45" s="37"/>
      <c r="C45" s="491"/>
      <c r="D45" s="491"/>
      <c r="E45" s="491"/>
      <c r="F45" s="491"/>
      <c r="G45" s="491"/>
      <c r="H45" s="109"/>
      <c r="I45" s="109"/>
    </row>
    <row r="46" spans="2:9" ht="17.399999999999999" x14ac:dyDescent="0.3">
      <c r="B46" s="37"/>
      <c r="C46" s="41"/>
      <c r="D46" s="39"/>
      <c r="E46" s="39"/>
      <c r="F46" s="37"/>
      <c r="G46" s="37"/>
      <c r="H46" s="37"/>
      <c r="I46" s="37"/>
    </row>
    <row r="47" spans="2:9" ht="17.399999999999999" x14ac:dyDescent="0.3">
      <c r="B47" s="37"/>
      <c r="C47" s="39"/>
      <c r="D47" s="40"/>
      <c r="E47" s="40"/>
      <c r="F47" s="37"/>
      <c r="G47" s="37"/>
      <c r="H47" s="37"/>
      <c r="I47" s="37"/>
    </row>
    <row r="48" spans="2:9" ht="17.399999999999999" x14ac:dyDescent="0.3">
      <c r="B48" s="39"/>
      <c r="C48" s="486"/>
      <c r="D48" s="486"/>
      <c r="E48" s="486"/>
      <c r="F48" s="486"/>
      <c r="G48" s="486"/>
      <c r="H48" s="108"/>
      <c r="I48" s="108"/>
    </row>
    <row r="49" spans="2:9" ht="17.399999999999999" x14ac:dyDescent="0.3">
      <c r="B49" s="39"/>
      <c r="C49" s="491"/>
      <c r="D49" s="491"/>
      <c r="E49" s="491"/>
      <c r="F49" s="491"/>
      <c r="G49" s="491"/>
      <c r="H49" s="109"/>
      <c r="I49" s="109"/>
    </row>
  </sheetData>
  <sheetProtection formatCells="0" selectLockedCells="1"/>
  <mergeCells count="32">
    <mergeCell ref="B40:D40"/>
    <mergeCell ref="C44:G44"/>
    <mergeCell ref="C45:G45"/>
    <mergeCell ref="C48:G48"/>
    <mergeCell ref="C49:G49"/>
    <mergeCell ref="B14:C14"/>
    <mergeCell ref="J14:K14"/>
    <mergeCell ref="H29:M29"/>
    <mergeCell ref="C38:G38"/>
    <mergeCell ref="C39:G39"/>
    <mergeCell ref="B16:C16"/>
    <mergeCell ref="J16:K16"/>
    <mergeCell ref="B17:C17"/>
    <mergeCell ref="B26:D26"/>
    <mergeCell ref="A27:E27"/>
    <mergeCell ref="H27:M27"/>
    <mergeCell ref="G14:H16"/>
    <mergeCell ref="D14:F16"/>
    <mergeCell ref="A28:E28"/>
    <mergeCell ref="H28:M28"/>
    <mergeCell ref="B29:D29"/>
    <mergeCell ref="E10:F10"/>
    <mergeCell ref="B12:C12"/>
    <mergeCell ref="D12:F12"/>
    <mergeCell ref="G12:H12"/>
    <mergeCell ref="I12:L12"/>
    <mergeCell ref="B7:E7"/>
    <mergeCell ref="K7:M7"/>
    <mergeCell ref="A8:B8"/>
    <mergeCell ref="C8:E8"/>
    <mergeCell ref="G8:I8"/>
    <mergeCell ref="K8:M8"/>
  </mergeCells>
  <dataValidations count="1">
    <dataValidation type="list" allowBlank="1" showInputMessage="1" showErrorMessage="1" sqref="J14:L16" xr:uid="{602E0CB9-B059-4B98-A551-E9892B6F8A19}">
      <formula1>$Q$13:$Q$14</formula1>
    </dataValidation>
  </dataValidations>
  <pageMargins left="0.25" right="0" top="0" bottom="0" header="0" footer="0"/>
  <pageSetup paperSize="140" scale="84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8986-3CF4-42AE-944A-04B759C576AE}">
  <sheetPr>
    <tabColor theme="0"/>
  </sheetPr>
  <dimension ref="A1:Q49"/>
  <sheetViews>
    <sheetView view="pageBreakPreview" zoomScale="60" zoomScaleNormal="100" workbookViewId="0">
      <selection activeCell="N17" sqref="N17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7.5546875" style="2" customWidth="1"/>
    <col min="7" max="7" width="7.33203125" style="2" customWidth="1"/>
    <col min="8" max="8" width="12.33203125" style="2" customWidth="1"/>
    <col min="9" max="9" width="8.6640625" style="2" customWidth="1"/>
    <col min="10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6" width="9.109375" style="2"/>
    <col min="17" max="17" width="9.109375" style="2" hidden="1" customWidth="1"/>
    <col min="18" max="16384" width="9.109375" style="2"/>
  </cols>
  <sheetData>
    <row r="1" spans="1:17" ht="15.6" x14ac:dyDescent="0.3">
      <c r="C1" s="3"/>
      <c r="D1" s="4"/>
      <c r="E1" s="4"/>
      <c r="F1" s="5"/>
      <c r="G1" s="4"/>
      <c r="H1" s="4"/>
    </row>
    <row r="2" spans="1:17" ht="15.6" x14ac:dyDescent="0.3">
      <c r="C2" s="3"/>
      <c r="D2" s="4"/>
      <c r="E2" s="4"/>
      <c r="F2" s="6"/>
      <c r="G2" s="4"/>
      <c r="H2" s="4"/>
    </row>
    <row r="3" spans="1:17" ht="15.6" x14ac:dyDescent="0.3">
      <c r="C3" s="3"/>
      <c r="D3" s="4"/>
      <c r="E3" s="4"/>
      <c r="F3" s="6"/>
      <c r="G3" s="4"/>
      <c r="H3" s="4"/>
    </row>
    <row r="4" spans="1:17" ht="15.6" x14ac:dyDescent="0.3">
      <c r="C4" s="3"/>
      <c r="D4" s="3"/>
      <c r="E4" s="4"/>
      <c r="F4" s="6"/>
      <c r="G4" s="4"/>
      <c r="H4" s="3"/>
    </row>
    <row r="5" spans="1:17" ht="8.25" customHeight="1" x14ac:dyDescent="0.3">
      <c r="C5" s="7"/>
      <c r="D5" s="7"/>
      <c r="E5" s="8"/>
      <c r="F5" s="6"/>
      <c r="G5" s="4"/>
      <c r="H5" s="3"/>
      <c r="L5" s="42"/>
      <c r="M5" s="42"/>
    </row>
    <row r="6" spans="1:17" ht="4.95" customHeight="1" x14ac:dyDescent="0.3">
      <c r="A6" s="9"/>
      <c r="B6" s="9"/>
      <c r="F6" s="9"/>
      <c r="G6" s="9"/>
      <c r="H6" s="9"/>
      <c r="I6" s="9"/>
      <c r="J6" s="9"/>
      <c r="K6" s="9"/>
    </row>
    <row r="7" spans="1:17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622"/>
      <c r="F7" s="13" t="s">
        <v>59</v>
      </c>
      <c r="G7" s="11">
        <f>'PATIENTS INFO'!B2</f>
        <v>0</v>
      </c>
      <c r="H7" s="43" t="s">
        <v>60</v>
      </c>
      <c r="I7" s="11">
        <f>'PATIENTS INFO'!B3</f>
        <v>0</v>
      </c>
      <c r="J7" s="44" t="s">
        <v>69</v>
      </c>
      <c r="K7" s="622">
        <f>'PATIENTS INFO'!B4</f>
        <v>0</v>
      </c>
      <c r="L7" s="622"/>
      <c r="M7" s="623"/>
    </row>
    <row r="8" spans="1:17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626"/>
      <c r="F8" s="14" t="s">
        <v>70</v>
      </c>
      <c r="G8" s="627">
        <f ca="1">NOW()</f>
        <v>45726.530039930556</v>
      </c>
      <c r="H8" s="627"/>
      <c r="I8" s="627"/>
      <c r="J8" s="46" t="s">
        <v>71</v>
      </c>
      <c r="K8" s="628">
        <f>'PATIENTS INFO'!B5</f>
        <v>0</v>
      </c>
      <c r="L8" s="628"/>
      <c r="M8" s="644"/>
    </row>
    <row r="9" spans="1:17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7" ht="15" x14ac:dyDescent="0.35">
      <c r="A10" s="19"/>
      <c r="B10" s="19"/>
      <c r="C10" s="19"/>
      <c r="D10" s="19"/>
      <c r="E10" s="640"/>
      <c r="F10" s="640"/>
      <c r="G10" s="19"/>
      <c r="H10" s="19"/>
      <c r="I10" s="19"/>
      <c r="J10" s="19"/>
      <c r="K10" s="19"/>
      <c r="L10" s="19"/>
    </row>
    <row r="11" spans="1:17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17" ht="15.6" x14ac:dyDescent="0.4">
      <c r="A12" s="19" t="s">
        <v>152</v>
      </c>
      <c r="B12" s="637" t="s">
        <v>194</v>
      </c>
      <c r="C12" s="637"/>
      <c r="D12" s="637" t="s">
        <v>273</v>
      </c>
      <c r="E12" s="637"/>
      <c r="F12" s="637"/>
      <c r="G12" s="582" t="s">
        <v>274</v>
      </c>
      <c r="H12" s="582"/>
      <c r="I12" s="582" t="s">
        <v>55</v>
      </c>
      <c r="J12" s="582"/>
      <c r="K12" s="582"/>
      <c r="L12" s="582"/>
    </row>
    <row r="13" spans="1:17" ht="15" x14ac:dyDescent="0.35">
      <c r="A13" s="19"/>
      <c r="B13" s="28"/>
      <c r="C13" s="19"/>
      <c r="D13" s="19"/>
      <c r="E13" s="19"/>
      <c r="F13" s="19"/>
      <c r="G13" s="19"/>
      <c r="H13" s="19"/>
      <c r="I13" s="19"/>
      <c r="J13" s="19"/>
      <c r="K13" s="19"/>
      <c r="L13" s="191"/>
      <c r="O13" s="2" t="s">
        <v>275</v>
      </c>
      <c r="Q13" s="154" t="s">
        <v>280</v>
      </c>
    </row>
    <row r="14" spans="1:17" ht="15.6" x14ac:dyDescent="0.35">
      <c r="A14" s="19"/>
      <c r="B14" s="645" t="s">
        <v>290</v>
      </c>
      <c r="C14" s="645"/>
      <c r="D14" s="642" t="s">
        <v>285</v>
      </c>
      <c r="E14" s="642"/>
      <c r="F14" s="642"/>
      <c r="G14" s="642" t="s">
        <v>291</v>
      </c>
      <c r="H14" s="642"/>
      <c r="I14" s="194" t="s">
        <v>287</v>
      </c>
      <c r="J14" s="646"/>
      <c r="K14" s="646"/>
      <c r="L14" s="186"/>
      <c r="O14" s="2" t="s">
        <v>279</v>
      </c>
      <c r="Q14" s="154" t="s">
        <v>82</v>
      </c>
    </row>
    <row r="15" spans="1:17" ht="15" hidden="1" customHeight="1" x14ac:dyDescent="0.35">
      <c r="A15" s="19"/>
      <c r="B15" s="66"/>
      <c r="C15" s="66"/>
      <c r="D15" s="642"/>
      <c r="E15" s="642"/>
      <c r="F15" s="642"/>
      <c r="G15" s="642"/>
      <c r="H15" s="642"/>
      <c r="I15" s="194"/>
      <c r="J15" s="187"/>
      <c r="K15" s="187"/>
      <c r="L15" s="187"/>
    </row>
    <row r="16" spans="1:17" ht="15.6" x14ac:dyDescent="0.35">
      <c r="A16" s="19"/>
      <c r="B16" s="642" t="s">
        <v>288</v>
      </c>
      <c r="C16" s="642"/>
      <c r="D16" s="642"/>
      <c r="E16" s="642"/>
      <c r="F16" s="642"/>
      <c r="G16" s="642"/>
      <c r="H16" s="642"/>
      <c r="I16" s="32" t="s">
        <v>289</v>
      </c>
      <c r="J16" s="582"/>
      <c r="K16" s="582"/>
      <c r="L16" s="59"/>
    </row>
    <row r="17" spans="1:13" ht="15" x14ac:dyDescent="0.35">
      <c r="A17" s="19"/>
      <c r="B17" s="639"/>
      <c r="C17" s="639"/>
      <c r="D17" s="28"/>
      <c r="E17" s="28"/>
      <c r="F17" s="28"/>
      <c r="G17" s="28"/>
      <c r="H17" s="28"/>
      <c r="I17" s="28"/>
      <c r="J17" s="28"/>
      <c r="K17" s="28"/>
      <c r="L17" s="28"/>
    </row>
    <row r="18" spans="1:13" ht="15.6" x14ac:dyDescent="0.4">
      <c r="A18" s="19"/>
      <c r="B18" s="637" t="s">
        <v>292</v>
      </c>
      <c r="C18" s="637"/>
      <c r="D18" s="637" t="s">
        <v>293</v>
      </c>
      <c r="E18" s="637"/>
      <c r="F18" s="637"/>
      <c r="G18" s="637" t="s">
        <v>294</v>
      </c>
      <c r="H18" s="637"/>
      <c r="I18" s="646"/>
      <c r="J18" s="646"/>
      <c r="K18" s="646"/>
      <c r="L18" s="195"/>
    </row>
    <row r="19" spans="1:13" ht="15.6" x14ac:dyDescent="0.4">
      <c r="A19" s="19"/>
      <c r="B19" s="25"/>
      <c r="C19" s="25"/>
      <c r="D19" s="23"/>
      <c r="E19" s="23"/>
      <c r="F19" s="23"/>
      <c r="G19" s="20"/>
      <c r="H19" s="54"/>
      <c r="I19" s="51"/>
      <c r="J19" s="51"/>
      <c r="K19" s="51"/>
      <c r="L19" s="51"/>
    </row>
    <row r="20" spans="1:13" ht="15.6" x14ac:dyDescent="0.4">
      <c r="A20" s="19"/>
      <c r="B20" s="25"/>
      <c r="C20" s="25"/>
      <c r="D20" s="23"/>
      <c r="E20" s="23"/>
      <c r="F20" s="23"/>
      <c r="G20" s="20"/>
      <c r="H20" s="54"/>
      <c r="I20" s="51"/>
      <c r="J20" s="51"/>
      <c r="K20" s="51"/>
      <c r="L20" s="51"/>
    </row>
    <row r="21" spans="1:13" ht="15.6" x14ac:dyDescent="0.4">
      <c r="A21" s="19"/>
      <c r="B21" s="25"/>
      <c r="C21" s="25"/>
      <c r="D21" s="23"/>
      <c r="E21" s="23"/>
      <c r="F21" s="23"/>
      <c r="G21" s="20"/>
      <c r="H21" s="54"/>
      <c r="I21" s="54"/>
      <c r="J21" s="54"/>
      <c r="K21" s="54"/>
      <c r="L21" s="54"/>
    </row>
    <row r="22" spans="1:13" ht="15.6" x14ac:dyDescent="0.4">
      <c r="A22" s="19"/>
      <c r="B22" s="25"/>
      <c r="C22" s="25"/>
      <c r="D22" s="23"/>
      <c r="E22" s="23"/>
      <c r="F22" s="23"/>
      <c r="G22" s="20"/>
      <c r="H22" s="54"/>
      <c r="I22" s="54"/>
      <c r="J22" s="54"/>
      <c r="K22" s="54"/>
      <c r="L22" s="54"/>
    </row>
    <row r="23" spans="1:13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3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3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3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3" ht="15" customHeight="1" x14ac:dyDescent="0.35">
      <c r="A27" s="486" t="s">
        <v>108</v>
      </c>
      <c r="B27" s="486"/>
      <c r="C27" s="486"/>
      <c r="D27" s="486"/>
      <c r="E27" s="486"/>
      <c r="F27" s="19"/>
      <c r="H27" s="553" t="s">
        <v>109</v>
      </c>
      <c r="I27" s="553"/>
      <c r="J27" s="553"/>
      <c r="K27" s="553"/>
      <c r="L27" s="553"/>
      <c r="M27" s="553"/>
    </row>
    <row r="28" spans="1:13" ht="12.75" customHeight="1" x14ac:dyDescent="0.3">
      <c r="A28" s="491" t="s">
        <v>110</v>
      </c>
      <c r="B28" s="491"/>
      <c r="C28" s="491"/>
      <c r="D28" s="491"/>
      <c r="E28" s="491"/>
      <c r="F28" s="192"/>
      <c r="G28" s="193"/>
      <c r="H28" s="619" t="s">
        <v>111</v>
      </c>
      <c r="I28" s="619"/>
      <c r="J28" s="619"/>
      <c r="K28" s="619"/>
      <c r="L28" s="619"/>
      <c r="M28" s="619"/>
    </row>
    <row r="29" spans="1:13" ht="15.6" x14ac:dyDescent="0.4">
      <c r="A29" s="188"/>
      <c r="B29" s="635" t="s">
        <v>112</v>
      </c>
      <c r="C29" s="635"/>
      <c r="D29" s="635"/>
      <c r="E29" s="189"/>
      <c r="F29" s="188" t="s">
        <v>152</v>
      </c>
      <c r="H29" s="636" t="s">
        <v>113</v>
      </c>
      <c r="I29" s="636"/>
      <c r="J29" s="636"/>
      <c r="K29" s="636"/>
      <c r="L29" s="636"/>
      <c r="M29" s="636"/>
    </row>
    <row r="30" spans="1:13" x14ac:dyDescent="0.3">
      <c r="B30" s="34"/>
      <c r="C30" s="35"/>
      <c r="D30" s="35"/>
    </row>
    <row r="38" spans="2:9" ht="17.399999999999999" x14ac:dyDescent="0.3">
      <c r="B38" s="37"/>
      <c r="C38" s="486"/>
      <c r="D38" s="486"/>
      <c r="E38" s="486"/>
      <c r="F38" s="486"/>
      <c r="G38" s="486"/>
      <c r="H38" s="108"/>
      <c r="I38" s="108"/>
    </row>
    <row r="39" spans="2:9" ht="17.399999999999999" x14ac:dyDescent="0.3">
      <c r="B39" s="37"/>
      <c r="C39" s="491"/>
      <c r="D39" s="491"/>
      <c r="E39" s="491"/>
      <c r="F39" s="491"/>
      <c r="G39" s="491"/>
      <c r="H39" s="109"/>
      <c r="I39" s="109"/>
    </row>
    <row r="40" spans="2:9" ht="17.399999999999999" x14ac:dyDescent="0.3">
      <c r="B40" s="495"/>
      <c r="C40" s="495"/>
      <c r="D40" s="495"/>
      <c r="E40" s="40"/>
      <c r="F40" s="39"/>
      <c r="G40" s="40"/>
      <c r="H40" s="40"/>
      <c r="I40" s="40"/>
    </row>
    <row r="41" spans="2:9" ht="17.399999999999999" x14ac:dyDescent="0.3">
      <c r="B41" s="37"/>
      <c r="C41" s="37"/>
      <c r="D41" s="41"/>
      <c r="E41" s="41"/>
      <c r="F41" s="37"/>
      <c r="G41" s="37"/>
      <c r="H41" s="37"/>
      <c r="I41" s="37"/>
    </row>
    <row r="42" spans="2:9" ht="17.399999999999999" x14ac:dyDescent="0.3">
      <c r="B42" s="37"/>
      <c r="C42" s="37"/>
      <c r="D42" s="41"/>
      <c r="E42" s="41"/>
      <c r="F42" s="37"/>
      <c r="G42" s="37"/>
      <c r="H42" s="37"/>
      <c r="I42" s="37"/>
    </row>
    <row r="43" spans="2:9" ht="17.399999999999999" x14ac:dyDescent="0.3">
      <c r="B43" s="37"/>
      <c r="C43" s="37"/>
      <c r="D43" s="41"/>
      <c r="E43" s="41"/>
      <c r="F43" s="37"/>
      <c r="G43" s="37"/>
      <c r="H43" s="37"/>
      <c r="I43" s="37"/>
    </row>
    <row r="44" spans="2:9" ht="17.399999999999999" x14ac:dyDescent="0.3">
      <c r="B44" s="37"/>
      <c r="C44" s="486"/>
      <c r="D44" s="486"/>
      <c r="E44" s="486"/>
      <c r="F44" s="486"/>
      <c r="G44" s="486"/>
      <c r="H44" s="108"/>
      <c r="I44" s="108"/>
    </row>
    <row r="45" spans="2:9" ht="17.399999999999999" x14ac:dyDescent="0.3">
      <c r="B45" s="37"/>
      <c r="C45" s="491"/>
      <c r="D45" s="491"/>
      <c r="E45" s="491"/>
      <c r="F45" s="491"/>
      <c r="G45" s="491"/>
      <c r="H45" s="109"/>
      <c r="I45" s="109"/>
    </row>
    <row r="46" spans="2:9" ht="17.399999999999999" x14ac:dyDescent="0.3">
      <c r="B46" s="37"/>
      <c r="C46" s="41"/>
      <c r="D46" s="39"/>
      <c r="E46" s="39"/>
      <c r="F46" s="37"/>
      <c r="G46" s="37"/>
      <c r="H46" s="37"/>
      <c r="I46" s="37"/>
    </row>
    <row r="47" spans="2:9" ht="17.399999999999999" x14ac:dyDescent="0.3">
      <c r="B47" s="37"/>
      <c r="C47" s="39"/>
      <c r="D47" s="40"/>
      <c r="E47" s="40"/>
      <c r="F47" s="37"/>
      <c r="G47" s="37"/>
      <c r="H47" s="37"/>
      <c r="I47" s="37"/>
    </row>
    <row r="48" spans="2:9" ht="17.399999999999999" x14ac:dyDescent="0.3">
      <c r="B48" s="39"/>
      <c r="C48" s="486"/>
      <c r="D48" s="486"/>
      <c r="E48" s="486"/>
      <c r="F48" s="486"/>
      <c r="G48" s="486"/>
      <c r="H48" s="108"/>
      <c r="I48" s="108"/>
    </row>
    <row r="49" spans="2:9" ht="17.399999999999999" x14ac:dyDescent="0.3">
      <c r="B49" s="39"/>
      <c r="C49" s="491"/>
      <c r="D49" s="491"/>
      <c r="E49" s="491"/>
      <c r="F49" s="491"/>
      <c r="G49" s="491"/>
      <c r="H49" s="109"/>
      <c r="I49" s="109"/>
    </row>
  </sheetData>
  <sheetProtection formatCells="0" selectLockedCells="1"/>
  <mergeCells count="36">
    <mergeCell ref="A28:E28"/>
    <mergeCell ref="H28:M28"/>
    <mergeCell ref="B29:D29"/>
    <mergeCell ref="H29:M29"/>
    <mergeCell ref="C49:G49"/>
    <mergeCell ref="C38:G38"/>
    <mergeCell ref="C39:G39"/>
    <mergeCell ref="B40:D40"/>
    <mergeCell ref="C44:G44"/>
    <mergeCell ref="C45:G45"/>
    <mergeCell ref="C48:G48"/>
    <mergeCell ref="B18:C18"/>
    <mergeCell ref="D18:F18"/>
    <mergeCell ref="G18:H18"/>
    <mergeCell ref="I18:K18"/>
    <mergeCell ref="A27:E27"/>
    <mergeCell ref="H27:M27"/>
    <mergeCell ref="B26:D26"/>
    <mergeCell ref="B14:C14"/>
    <mergeCell ref="J14:K14"/>
    <mergeCell ref="B16:C16"/>
    <mergeCell ref="J16:K16"/>
    <mergeCell ref="B17:C17"/>
    <mergeCell ref="D14:F16"/>
    <mergeCell ref="G14:H16"/>
    <mergeCell ref="E10:F10"/>
    <mergeCell ref="B12:C12"/>
    <mergeCell ref="D12:F12"/>
    <mergeCell ref="G12:H12"/>
    <mergeCell ref="I12:L12"/>
    <mergeCell ref="B7:E7"/>
    <mergeCell ref="K7:M7"/>
    <mergeCell ref="A8:B8"/>
    <mergeCell ref="C8:E8"/>
    <mergeCell ref="G8:I8"/>
    <mergeCell ref="K8:M8"/>
  </mergeCells>
  <dataValidations count="1">
    <dataValidation type="list" allowBlank="1" showInputMessage="1" showErrorMessage="1" sqref="J14:L16" xr:uid="{A948D951-6267-423B-B64B-E860ED3666E1}">
      <formula1>$Q$13:$Q$14</formula1>
    </dataValidation>
  </dataValidations>
  <pageMargins left="0.25" right="0" top="0" bottom="0" header="0" footer="0"/>
  <pageSetup paperSize="140" scale="84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CC05-6CE6-4D37-8A2F-25B96E61B399}">
  <sheetPr>
    <tabColor theme="0"/>
  </sheetPr>
  <dimension ref="A1:L30"/>
  <sheetViews>
    <sheetView view="pageBreakPreview" zoomScale="60" zoomScaleNormal="85" workbookViewId="0">
      <selection activeCell="N16" sqref="N16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9.6640625" style="2" customWidth="1"/>
    <col min="7" max="7" width="7.33203125" style="2" customWidth="1"/>
    <col min="8" max="8" width="12.33203125" style="2" customWidth="1"/>
    <col min="9" max="10" width="7.5546875" style="2" customWidth="1"/>
    <col min="11" max="11" width="6.5546875" style="2" customWidth="1"/>
    <col min="12" max="12" width="7.33203125" style="2" customWidth="1"/>
    <col min="13" max="16384" width="9.109375" style="2"/>
  </cols>
  <sheetData>
    <row r="1" spans="1:12" ht="15.6" x14ac:dyDescent="0.3">
      <c r="C1" s="3"/>
      <c r="D1" s="4"/>
      <c r="E1" s="4"/>
      <c r="F1" s="5"/>
      <c r="G1" s="4"/>
      <c r="H1" s="4"/>
    </row>
    <row r="2" spans="1:12" ht="15.6" x14ac:dyDescent="0.3">
      <c r="C2" s="3"/>
      <c r="D2" s="4"/>
      <c r="E2" s="4"/>
      <c r="F2" s="6"/>
      <c r="G2" s="4"/>
      <c r="H2" s="4"/>
    </row>
    <row r="3" spans="1:12" ht="15.6" x14ac:dyDescent="0.3">
      <c r="C3" s="3"/>
      <c r="D3" s="4"/>
      <c r="E3" s="4"/>
      <c r="F3" s="6"/>
      <c r="G3" s="4"/>
      <c r="H3" s="4"/>
    </row>
    <row r="4" spans="1:12" ht="15.6" x14ac:dyDescent="0.3">
      <c r="C4" s="3"/>
      <c r="D4" s="3"/>
      <c r="E4" s="4"/>
      <c r="F4" s="6"/>
      <c r="G4" s="4"/>
      <c r="H4" s="3"/>
    </row>
    <row r="5" spans="1:12" ht="8.25" customHeight="1" x14ac:dyDescent="0.3">
      <c r="C5" s="7"/>
      <c r="D5" s="7"/>
      <c r="E5" s="8"/>
      <c r="F5" s="6"/>
      <c r="G5" s="4"/>
      <c r="H5" s="3"/>
      <c r="L5" s="42"/>
    </row>
    <row r="6" spans="1:12" ht="4.95" customHeight="1" x14ac:dyDescent="0.3">
      <c r="A6" s="9"/>
      <c r="B6" s="9"/>
      <c r="F6" s="9"/>
      <c r="G6" s="9"/>
      <c r="H6" s="9"/>
      <c r="I6" s="9"/>
      <c r="J6" s="9"/>
      <c r="K6" s="9"/>
    </row>
    <row r="7" spans="1:12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13" t="s">
        <v>59</v>
      </c>
      <c r="F7" s="11">
        <f>'PATIENTS INFO'!B2</f>
        <v>0</v>
      </c>
      <c r="G7" s="43" t="s">
        <v>60</v>
      </c>
      <c r="H7" s="11">
        <f>'PATIENTS INFO'!B3</f>
        <v>0</v>
      </c>
      <c r="I7" s="44" t="s">
        <v>69</v>
      </c>
      <c r="J7" s="622">
        <f>'PATIENTS INFO'!B4</f>
        <v>0</v>
      </c>
      <c r="K7" s="622"/>
      <c r="L7" s="623"/>
    </row>
    <row r="8" spans="1:12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14" t="s">
        <v>70</v>
      </c>
      <c r="F8" s="627">
        <f ca="1">NOW()</f>
        <v>45726.530039930556</v>
      </c>
      <c r="G8" s="627"/>
      <c r="H8" s="627"/>
      <c r="I8" s="46" t="s">
        <v>71</v>
      </c>
      <c r="J8" s="628">
        <f>'PATIENTS INFO'!B5</f>
        <v>0</v>
      </c>
      <c r="K8" s="629"/>
      <c r="L8" s="630"/>
    </row>
    <row r="9" spans="1:12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15" x14ac:dyDescent="0.35">
      <c r="A10" s="19"/>
      <c r="B10" s="19"/>
      <c r="C10" s="19"/>
      <c r="D10" s="19"/>
      <c r="E10" s="640"/>
      <c r="F10" s="640"/>
      <c r="G10" s="19"/>
      <c r="H10" s="19"/>
      <c r="I10" s="19"/>
      <c r="J10" s="19"/>
      <c r="K10" s="19"/>
      <c r="L10" s="19"/>
    </row>
    <row r="11" spans="1:12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12" ht="15.6" x14ac:dyDescent="0.4">
      <c r="A12" s="19" t="s">
        <v>152</v>
      </c>
      <c r="B12" s="637" t="s">
        <v>194</v>
      </c>
      <c r="C12" s="637"/>
      <c r="D12" s="637" t="s">
        <v>273</v>
      </c>
      <c r="E12" s="637"/>
      <c r="F12" s="637"/>
      <c r="G12" s="582" t="s">
        <v>274</v>
      </c>
      <c r="H12" s="582"/>
      <c r="I12" s="582" t="s">
        <v>55</v>
      </c>
      <c r="J12" s="582"/>
      <c r="K12" s="582"/>
      <c r="L12" s="190"/>
    </row>
    <row r="13" spans="1:12" ht="15" x14ac:dyDescent="0.35">
      <c r="A13" s="19"/>
      <c r="B13" s="28"/>
      <c r="C13" s="19"/>
      <c r="D13" s="19"/>
      <c r="E13" s="19"/>
      <c r="F13" s="19"/>
      <c r="G13" s="19"/>
      <c r="H13" s="19"/>
      <c r="I13" s="19"/>
      <c r="J13" s="19"/>
      <c r="K13" s="19"/>
      <c r="L13" s="191"/>
    </row>
    <row r="14" spans="1:12" ht="15.6" x14ac:dyDescent="0.4">
      <c r="A14" s="19"/>
      <c r="B14" s="638" t="s">
        <v>52</v>
      </c>
      <c r="C14" s="638"/>
      <c r="D14" s="638"/>
      <c r="E14" s="638"/>
      <c r="F14" s="638"/>
      <c r="G14" s="638"/>
      <c r="H14" s="638"/>
      <c r="I14" s="637"/>
      <c r="J14" s="637"/>
      <c r="K14" s="637"/>
      <c r="L14" s="28"/>
    </row>
    <row r="15" spans="1:12" ht="15" hidden="1" customHeight="1" x14ac:dyDescent="0.35">
      <c r="A15" s="19"/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</row>
    <row r="16" spans="1:12" ht="15" x14ac:dyDescent="0.35">
      <c r="A16" s="19"/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639"/>
    </row>
    <row r="17" spans="1:12" ht="15" x14ac:dyDescent="0.35">
      <c r="A17" s="19"/>
      <c r="B17" s="639"/>
      <c r="C17" s="639"/>
      <c r="D17" s="28"/>
      <c r="E17" s="28"/>
      <c r="F17" s="28"/>
      <c r="G17" s="28"/>
      <c r="H17" s="28"/>
      <c r="I17" s="28"/>
      <c r="J17" s="28"/>
      <c r="K17" s="28"/>
      <c r="L17" s="28"/>
    </row>
    <row r="18" spans="1:12" ht="15" x14ac:dyDescent="0.35">
      <c r="A18" s="19"/>
      <c r="B18" s="28"/>
      <c r="C18" s="28"/>
      <c r="D18" s="28"/>
      <c r="E18" s="28"/>
      <c r="F18" s="28"/>
      <c r="G18" s="19"/>
      <c r="H18" s="186"/>
      <c r="I18" s="186"/>
      <c r="J18" s="186"/>
      <c r="K18" s="186"/>
      <c r="L18" s="186"/>
    </row>
    <row r="19" spans="1:12" ht="15" x14ac:dyDescent="0.35">
      <c r="A19" s="19"/>
      <c r="B19" s="55"/>
      <c r="C19" s="55"/>
      <c r="D19" s="28"/>
      <c r="E19" s="28"/>
      <c r="F19" s="28"/>
      <c r="G19" s="19"/>
      <c r="H19" s="187"/>
      <c r="I19" s="187"/>
      <c r="J19" s="187"/>
      <c r="K19" s="187"/>
      <c r="L19" s="187"/>
    </row>
    <row r="20" spans="1:12" ht="15" x14ac:dyDescent="0.35">
      <c r="A20" s="19"/>
      <c r="B20" s="55"/>
      <c r="C20" s="55"/>
      <c r="D20" s="28"/>
      <c r="E20" s="28"/>
      <c r="F20" s="28"/>
      <c r="G20" s="19"/>
      <c r="H20" s="187"/>
      <c r="I20" s="187"/>
      <c r="J20" s="187"/>
      <c r="K20" s="187"/>
      <c r="L20" s="187"/>
    </row>
    <row r="21" spans="1:12" ht="15" x14ac:dyDescent="0.35">
      <c r="A21" s="19"/>
      <c r="B21" s="55"/>
      <c r="C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2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2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2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2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2" ht="15" customHeight="1" x14ac:dyDescent="0.4">
      <c r="A27" s="549"/>
      <c r="B27" s="549"/>
      <c r="C27" s="549"/>
      <c r="D27" s="549"/>
      <c r="E27" s="549"/>
      <c r="F27" s="19"/>
      <c r="G27" s="647"/>
      <c r="H27" s="647"/>
      <c r="I27" s="647"/>
      <c r="J27" s="647"/>
      <c r="K27" s="647"/>
      <c r="L27" s="647"/>
    </row>
    <row r="28" spans="1:12" ht="15.6" x14ac:dyDescent="0.4">
      <c r="A28" s="648"/>
      <c r="B28" s="648"/>
      <c r="C28" s="648"/>
      <c r="D28" s="648"/>
      <c r="E28" s="648"/>
      <c r="F28" s="188"/>
      <c r="G28" s="648"/>
      <c r="H28" s="648"/>
      <c r="I28" s="648"/>
      <c r="J28" s="648"/>
      <c r="K28" s="648"/>
      <c r="L28" s="648"/>
    </row>
    <row r="29" spans="1:12" ht="15.6" x14ac:dyDescent="0.4">
      <c r="A29" s="188"/>
      <c r="B29" s="635" t="s">
        <v>112</v>
      </c>
      <c r="C29" s="635"/>
      <c r="D29" s="635"/>
      <c r="E29" s="189"/>
      <c r="F29" s="188" t="s">
        <v>152</v>
      </c>
      <c r="G29" s="636" t="s">
        <v>113</v>
      </c>
      <c r="H29" s="636"/>
      <c r="I29" s="636"/>
      <c r="J29" s="636"/>
      <c r="K29" s="636"/>
      <c r="L29" s="636"/>
    </row>
    <row r="30" spans="1:12" x14ac:dyDescent="0.3">
      <c r="B30" s="34"/>
      <c r="C30" s="35"/>
      <c r="D30" s="35"/>
    </row>
  </sheetData>
  <sheetProtection formatCells="0" selectLockedCells="1"/>
  <mergeCells count="31">
    <mergeCell ref="B16:C16"/>
    <mergeCell ref="D16:F16"/>
    <mergeCell ref="G16:H16"/>
    <mergeCell ref="I16:L16"/>
    <mergeCell ref="B29:D29"/>
    <mergeCell ref="G29:L29"/>
    <mergeCell ref="B17:C17"/>
    <mergeCell ref="B26:D26"/>
    <mergeCell ref="A27:E27"/>
    <mergeCell ref="G27:L27"/>
    <mergeCell ref="A28:E28"/>
    <mergeCell ref="G28:L28"/>
    <mergeCell ref="B14:C14"/>
    <mergeCell ref="D14:F14"/>
    <mergeCell ref="G14:H14"/>
    <mergeCell ref="I14:K14"/>
    <mergeCell ref="B15:C15"/>
    <mergeCell ref="D15:F15"/>
    <mergeCell ref="G15:H15"/>
    <mergeCell ref="I15:L15"/>
    <mergeCell ref="E10:F10"/>
    <mergeCell ref="B12:C12"/>
    <mergeCell ref="D12:F12"/>
    <mergeCell ref="G12:H12"/>
    <mergeCell ref="I12:K12"/>
    <mergeCell ref="B7:D7"/>
    <mergeCell ref="J7:L7"/>
    <mergeCell ref="A8:B8"/>
    <mergeCell ref="C8:D8"/>
    <mergeCell ref="F8:H8"/>
    <mergeCell ref="J8:L8"/>
  </mergeCells>
  <pageMargins left="0.25" right="0" top="0" bottom="0" header="0" footer="0"/>
  <pageSetup paperSize="140" scale="91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5B6C-71F4-4F25-99DA-27888C9573DB}">
  <sheetPr>
    <tabColor theme="0"/>
  </sheetPr>
  <dimension ref="A1:L30"/>
  <sheetViews>
    <sheetView view="pageBreakPreview" zoomScale="60" zoomScaleNormal="85" workbookViewId="0">
      <selection activeCell="I16" sqref="I16:L16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9.6640625" style="2" customWidth="1"/>
    <col min="7" max="7" width="7.33203125" style="2" customWidth="1"/>
    <col min="8" max="8" width="12.33203125" style="2" customWidth="1"/>
    <col min="9" max="10" width="7.5546875" style="2" customWidth="1"/>
    <col min="11" max="11" width="6.5546875" style="2" customWidth="1"/>
    <col min="12" max="12" width="7.33203125" style="2" customWidth="1"/>
    <col min="13" max="16384" width="9.109375" style="2"/>
  </cols>
  <sheetData>
    <row r="1" spans="1:12" ht="15.6" x14ac:dyDescent="0.3">
      <c r="C1" s="3"/>
      <c r="D1" s="4"/>
      <c r="E1" s="4"/>
      <c r="F1" s="5"/>
      <c r="G1" s="4"/>
      <c r="H1" s="4"/>
    </row>
    <row r="2" spans="1:12" ht="15.6" x14ac:dyDescent="0.3">
      <c r="C2" s="3"/>
      <c r="D2" s="4"/>
      <c r="E2" s="4"/>
      <c r="F2" s="6"/>
      <c r="G2" s="4"/>
      <c r="H2" s="4"/>
    </row>
    <row r="3" spans="1:12" ht="15.6" x14ac:dyDescent="0.3">
      <c r="C3" s="3"/>
      <c r="D3" s="4"/>
      <c r="E3" s="4"/>
      <c r="F3" s="6"/>
      <c r="G3" s="4"/>
      <c r="H3" s="4"/>
    </row>
    <row r="4" spans="1:12" ht="15.6" x14ac:dyDescent="0.3">
      <c r="C4" s="3"/>
      <c r="D4" s="3"/>
      <c r="E4" s="4"/>
      <c r="F4" s="6"/>
      <c r="G4" s="4"/>
      <c r="H4" s="3"/>
    </row>
    <row r="5" spans="1:12" ht="8.25" customHeight="1" x14ac:dyDescent="0.3">
      <c r="C5" s="7"/>
      <c r="D5" s="7"/>
      <c r="E5" s="8"/>
      <c r="F5" s="6"/>
      <c r="G5" s="4"/>
      <c r="H5" s="3"/>
      <c r="L5" s="42"/>
    </row>
    <row r="6" spans="1:12" ht="4.95" customHeight="1" x14ac:dyDescent="0.3">
      <c r="A6" s="9"/>
      <c r="B6" s="9"/>
      <c r="F6" s="9"/>
      <c r="G6" s="9"/>
      <c r="H6" s="9"/>
      <c r="I6" s="9"/>
      <c r="J6" s="9"/>
      <c r="K6" s="9"/>
    </row>
    <row r="7" spans="1:12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13" t="s">
        <v>59</v>
      </c>
      <c r="F7" s="11">
        <f>'PATIENTS INFO'!B2</f>
        <v>0</v>
      </c>
      <c r="G7" s="43" t="s">
        <v>60</v>
      </c>
      <c r="H7" s="11">
        <f>'PATIENTS INFO'!B3</f>
        <v>0</v>
      </c>
      <c r="I7" s="44" t="s">
        <v>69</v>
      </c>
      <c r="J7" s="622">
        <f>'PATIENTS INFO'!B4</f>
        <v>0</v>
      </c>
      <c r="K7" s="622"/>
      <c r="L7" s="623"/>
    </row>
    <row r="8" spans="1:12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14" t="s">
        <v>70</v>
      </c>
      <c r="F8" s="627">
        <f ca="1">NOW()</f>
        <v>45726.530039930556</v>
      </c>
      <c r="G8" s="627"/>
      <c r="H8" s="627"/>
      <c r="I8" s="46" t="s">
        <v>71</v>
      </c>
      <c r="J8" s="628">
        <f>'PATIENTS INFO'!B5</f>
        <v>0</v>
      </c>
      <c r="K8" s="629"/>
      <c r="L8" s="630"/>
    </row>
    <row r="9" spans="1:12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15" x14ac:dyDescent="0.35">
      <c r="A10" s="19"/>
      <c r="B10" s="19"/>
      <c r="C10" s="19"/>
      <c r="D10" s="19"/>
      <c r="E10" s="640"/>
      <c r="F10" s="640"/>
      <c r="G10" s="19"/>
      <c r="H10" s="19"/>
      <c r="I10" s="19"/>
      <c r="J10" s="19"/>
      <c r="K10" s="19"/>
      <c r="L10" s="19"/>
    </row>
    <row r="11" spans="1:12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12" ht="15.6" x14ac:dyDescent="0.4">
      <c r="A12" s="19" t="s">
        <v>152</v>
      </c>
      <c r="B12" s="637" t="s">
        <v>194</v>
      </c>
      <c r="C12" s="637"/>
      <c r="D12" s="637" t="s">
        <v>273</v>
      </c>
      <c r="E12" s="637"/>
      <c r="F12" s="637"/>
      <c r="G12" s="582" t="s">
        <v>274</v>
      </c>
      <c r="H12" s="582"/>
      <c r="I12" s="582" t="s">
        <v>55</v>
      </c>
      <c r="J12" s="582"/>
      <c r="K12" s="582"/>
      <c r="L12" s="190"/>
    </row>
    <row r="13" spans="1:12" ht="15" x14ac:dyDescent="0.35">
      <c r="A13" s="19"/>
      <c r="B13" s="28"/>
      <c r="C13" s="19"/>
      <c r="D13" s="19"/>
      <c r="E13" s="19"/>
      <c r="F13" s="19"/>
      <c r="G13" s="19"/>
      <c r="H13" s="19"/>
      <c r="I13" s="19"/>
      <c r="J13" s="19"/>
      <c r="K13" s="19"/>
      <c r="L13" s="191"/>
    </row>
    <row r="14" spans="1:12" ht="15.6" x14ac:dyDescent="0.4">
      <c r="A14" s="19"/>
      <c r="B14" s="638" t="s">
        <v>56</v>
      </c>
      <c r="C14" s="638"/>
      <c r="D14" s="638"/>
      <c r="E14" s="638"/>
      <c r="F14" s="638"/>
      <c r="G14" s="638"/>
      <c r="H14" s="638"/>
      <c r="I14" s="637"/>
      <c r="J14" s="637"/>
      <c r="K14" s="637"/>
      <c r="L14" s="28"/>
    </row>
    <row r="15" spans="1:12" ht="15" hidden="1" customHeight="1" x14ac:dyDescent="0.35">
      <c r="A15" s="19"/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</row>
    <row r="16" spans="1:12" ht="15" x14ac:dyDescent="0.35">
      <c r="A16" s="19"/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639"/>
    </row>
    <row r="17" spans="1:12" ht="15" x14ac:dyDescent="0.35">
      <c r="A17" s="19"/>
      <c r="B17" s="639"/>
      <c r="C17" s="639"/>
      <c r="D17" s="28"/>
      <c r="E17" s="28"/>
      <c r="F17" s="28"/>
      <c r="G17" s="28"/>
      <c r="H17" s="28"/>
      <c r="I17" s="28"/>
      <c r="J17" s="28"/>
      <c r="K17" s="28"/>
      <c r="L17" s="28"/>
    </row>
    <row r="18" spans="1:12" ht="15" x14ac:dyDescent="0.35">
      <c r="A18" s="19"/>
      <c r="B18" s="28"/>
      <c r="C18" s="28"/>
      <c r="D18" s="28"/>
      <c r="E18" s="28"/>
      <c r="F18" s="28"/>
      <c r="G18" s="19"/>
      <c r="H18" s="186"/>
      <c r="I18" s="186"/>
      <c r="J18" s="186"/>
      <c r="K18" s="186"/>
      <c r="L18" s="186"/>
    </row>
    <row r="19" spans="1:12" ht="15" x14ac:dyDescent="0.35">
      <c r="A19" s="19"/>
      <c r="B19" s="55"/>
      <c r="C19" s="55"/>
      <c r="D19" s="28"/>
      <c r="E19" s="28"/>
      <c r="F19" s="28"/>
      <c r="G19" s="19"/>
      <c r="H19" s="187"/>
      <c r="I19" s="187"/>
      <c r="J19" s="187"/>
      <c r="K19" s="187"/>
      <c r="L19" s="187"/>
    </row>
    <row r="20" spans="1:12" ht="15" x14ac:dyDescent="0.35">
      <c r="A20" s="19"/>
      <c r="B20" s="55"/>
      <c r="C20" s="55"/>
      <c r="D20" s="28"/>
      <c r="E20" s="28"/>
      <c r="F20" s="28"/>
      <c r="G20" s="19"/>
      <c r="H20" s="187"/>
      <c r="I20" s="187"/>
      <c r="J20" s="187"/>
      <c r="K20" s="187"/>
      <c r="L20" s="187"/>
    </row>
    <row r="21" spans="1:12" ht="15" x14ac:dyDescent="0.35">
      <c r="A21" s="19"/>
      <c r="B21" s="55"/>
      <c r="C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2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2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2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2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2" ht="15" customHeight="1" x14ac:dyDescent="0.4">
      <c r="A27" s="549"/>
      <c r="B27" s="549"/>
      <c r="C27" s="549"/>
      <c r="D27" s="549"/>
      <c r="E27" s="549"/>
      <c r="F27" s="19"/>
      <c r="G27" s="647"/>
      <c r="H27" s="647"/>
      <c r="I27" s="647"/>
      <c r="J27" s="647"/>
      <c r="K27" s="647"/>
      <c r="L27" s="647"/>
    </row>
    <row r="28" spans="1:12" ht="15.6" x14ac:dyDescent="0.4">
      <c r="A28" s="648"/>
      <c r="B28" s="648"/>
      <c r="C28" s="648"/>
      <c r="D28" s="648"/>
      <c r="E28" s="648"/>
      <c r="F28" s="188"/>
      <c r="G28" s="648"/>
      <c r="H28" s="648"/>
      <c r="I28" s="648"/>
      <c r="J28" s="648"/>
      <c r="K28" s="648"/>
      <c r="L28" s="648"/>
    </row>
    <row r="29" spans="1:12" ht="15.6" x14ac:dyDescent="0.4">
      <c r="A29" s="188"/>
      <c r="B29" s="635" t="s">
        <v>112</v>
      </c>
      <c r="C29" s="635"/>
      <c r="D29" s="635"/>
      <c r="E29" s="189"/>
      <c r="F29" s="188" t="s">
        <v>152</v>
      </c>
      <c r="G29" s="636" t="s">
        <v>113</v>
      </c>
      <c r="H29" s="636"/>
      <c r="I29" s="636"/>
      <c r="J29" s="636"/>
      <c r="K29" s="636"/>
      <c r="L29" s="636"/>
    </row>
    <row r="30" spans="1:12" x14ac:dyDescent="0.3">
      <c r="B30" s="34"/>
      <c r="C30" s="35"/>
      <c r="D30" s="35"/>
    </row>
  </sheetData>
  <sheetProtection formatCells="0" selectLockedCells="1"/>
  <mergeCells count="31">
    <mergeCell ref="B16:C16"/>
    <mergeCell ref="D16:F16"/>
    <mergeCell ref="G16:H16"/>
    <mergeCell ref="I16:L16"/>
    <mergeCell ref="B29:D29"/>
    <mergeCell ref="G29:L29"/>
    <mergeCell ref="B17:C17"/>
    <mergeCell ref="B26:D26"/>
    <mergeCell ref="A27:E27"/>
    <mergeCell ref="G27:L27"/>
    <mergeCell ref="A28:E28"/>
    <mergeCell ref="G28:L28"/>
    <mergeCell ref="B14:C14"/>
    <mergeCell ref="D14:F14"/>
    <mergeCell ref="G14:H14"/>
    <mergeCell ref="I14:K14"/>
    <mergeCell ref="B15:C15"/>
    <mergeCell ref="D15:F15"/>
    <mergeCell ref="G15:H15"/>
    <mergeCell ref="I15:L15"/>
    <mergeCell ref="E10:F10"/>
    <mergeCell ref="B12:C12"/>
    <mergeCell ref="D12:F12"/>
    <mergeCell ref="G12:H12"/>
    <mergeCell ref="I12:K12"/>
    <mergeCell ref="B7:D7"/>
    <mergeCell ref="J7:L7"/>
    <mergeCell ref="A8:B8"/>
    <mergeCell ref="C8:D8"/>
    <mergeCell ref="F8:H8"/>
    <mergeCell ref="J8:L8"/>
  </mergeCells>
  <pageMargins left="0.25" right="0" top="0" bottom="0" header="0" footer="0"/>
  <pageSetup paperSize="140" scale="83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9B4F-D0C5-4974-B8E8-E2FEDDDB64D0}">
  <sheetPr>
    <tabColor theme="0"/>
  </sheetPr>
  <dimension ref="A1:BB100"/>
  <sheetViews>
    <sheetView zoomScale="82" zoomScaleNormal="82" workbookViewId="0">
      <selection activeCell="D2" sqref="D2:F2"/>
    </sheetView>
  </sheetViews>
  <sheetFormatPr defaultColWidth="9.109375" defaultRowHeight="14.4" x14ac:dyDescent="0.3"/>
  <cols>
    <col min="1" max="1" width="9.109375" style="2"/>
    <col min="2" max="2" width="12.5546875" style="2" customWidth="1"/>
    <col min="3" max="3" width="7.5546875" style="2" customWidth="1"/>
    <col min="4" max="4" width="9.109375" style="2"/>
    <col min="5" max="5" width="9.109375" style="2" customWidth="1"/>
    <col min="6" max="6" width="6.109375" style="2" customWidth="1"/>
    <col min="7" max="7" width="10.6640625" style="2" customWidth="1"/>
    <col min="8" max="8" width="7.6640625" style="2" customWidth="1"/>
    <col min="9" max="9" width="13.33203125" style="2" customWidth="1"/>
    <col min="10" max="10" width="5.6640625" style="2" customWidth="1"/>
    <col min="11" max="11" width="9.109375" style="2"/>
    <col min="12" max="12" width="8" style="2" customWidth="1"/>
    <col min="13" max="13" width="12.6640625" style="2" customWidth="1"/>
    <col min="14" max="14" width="9.109375" style="2"/>
    <col min="15" max="15" width="10.109375" style="2" customWidth="1"/>
    <col min="16" max="16" width="7.5546875" style="2" customWidth="1"/>
    <col min="17" max="17" width="5.5546875" style="2" customWidth="1"/>
    <col min="18" max="18" width="10.6640625" style="2" customWidth="1"/>
    <col min="19" max="24" width="9.109375" style="2"/>
    <col min="25" max="25" width="8.5546875" style="2" customWidth="1"/>
    <col min="26" max="26" width="10.33203125" style="2" customWidth="1"/>
    <col min="27" max="28" width="7.33203125" style="2" customWidth="1"/>
    <col min="29" max="29" width="9.109375" style="2"/>
    <col min="30" max="30" width="8.6640625" style="2" customWidth="1"/>
    <col min="31" max="31" width="9.109375" style="2"/>
    <col min="32" max="32" width="18.5546875" style="2" customWidth="1"/>
    <col min="33" max="35" width="9.109375" style="2"/>
    <col min="36" max="36" width="10.6640625" style="2" customWidth="1"/>
    <col min="37" max="37" width="7.33203125" style="2" customWidth="1"/>
    <col min="38" max="38" width="6.6640625" style="2" customWidth="1"/>
    <col min="39" max="16384" width="9.109375" style="2"/>
  </cols>
  <sheetData>
    <row r="1" spans="1:54" ht="15.6" x14ac:dyDescent="0.3">
      <c r="A1" s="129"/>
      <c r="B1" s="129"/>
      <c r="C1" s="129"/>
      <c r="D1" s="129"/>
      <c r="E1" s="129"/>
      <c r="G1" s="130"/>
      <c r="H1" s="130"/>
      <c r="I1" s="150"/>
      <c r="M1" s="3"/>
      <c r="N1" s="4"/>
      <c r="O1" s="4"/>
      <c r="P1" s="5"/>
      <c r="Q1" s="4"/>
      <c r="R1" s="4"/>
      <c r="AI1" s="3"/>
      <c r="AJ1" s="4"/>
      <c r="AK1" s="4"/>
      <c r="AL1" s="5"/>
      <c r="AM1" s="4"/>
      <c r="AN1" s="4"/>
      <c r="AS1" s="3"/>
      <c r="AT1" s="4"/>
      <c r="AU1" s="4"/>
      <c r="AV1" s="5"/>
      <c r="AW1" s="4"/>
      <c r="AX1" s="4"/>
    </row>
    <row r="2" spans="1:54" ht="15.6" x14ac:dyDescent="0.3">
      <c r="A2" s="649"/>
      <c r="B2" s="649"/>
      <c r="C2" s="649"/>
      <c r="D2" s="649"/>
      <c r="E2" s="649"/>
      <c r="F2" s="649"/>
      <c r="G2" s="130"/>
      <c r="H2" s="130"/>
      <c r="I2" s="150"/>
      <c r="M2" s="3"/>
      <c r="N2" s="4"/>
      <c r="O2" s="4"/>
      <c r="P2" s="6"/>
      <c r="Q2" s="4"/>
      <c r="R2" s="4"/>
      <c r="AI2" s="3"/>
      <c r="AJ2" s="4"/>
      <c r="AK2" s="4"/>
      <c r="AL2" s="6"/>
      <c r="AM2" s="4"/>
      <c r="AN2" s="4"/>
      <c r="AS2" s="3"/>
      <c r="AT2" s="4"/>
      <c r="AU2" s="4"/>
      <c r="AV2" s="6"/>
      <c r="AW2" s="4"/>
      <c r="AX2" s="4"/>
    </row>
    <row r="3" spans="1:54" ht="15.6" x14ac:dyDescent="0.3">
      <c r="C3" s="131"/>
      <c r="D3" s="130"/>
      <c r="E3" s="130"/>
      <c r="G3" s="130"/>
      <c r="H3" s="130"/>
      <c r="I3" s="150"/>
      <c r="M3" s="3"/>
      <c r="N3" s="4"/>
      <c r="O3" s="4"/>
      <c r="P3" s="6"/>
      <c r="Q3" s="4"/>
      <c r="R3" s="4"/>
      <c r="Y3" s="3"/>
      <c r="Z3" s="4"/>
      <c r="AA3" s="4"/>
      <c r="AB3" s="5"/>
      <c r="AC3" s="4"/>
      <c r="AD3" s="4"/>
      <c r="AI3" s="3"/>
      <c r="AJ3" s="4"/>
      <c r="AK3" s="4"/>
      <c r="AL3" s="6"/>
      <c r="AM3" s="4"/>
      <c r="AN3" s="4"/>
      <c r="AS3" s="3"/>
      <c r="AT3" s="4"/>
      <c r="AU3" s="4"/>
      <c r="AV3" s="6"/>
      <c r="AW3" s="4"/>
      <c r="AX3" s="4"/>
    </row>
    <row r="4" spans="1:54" ht="15.6" x14ac:dyDescent="0.3">
      <c r="B4" s="132"/>
      <c r="C4" s="131"/>
      <c r="D4" s="131"/>
      <c r="E4" s="130"/>
      <c r="G4" s="130"/>
      <c r="H4" s="131"/>
      <c r="I4" s="150"/>
      <c r="M4" s="3"/>
      <c r="N4" s="3"/>
      <c r="O4" s="4"/>
      <c r="P4" s="6"/>
      <c r="Q4" s="4"/>
      <c r="R4" s="3"/>
      <c r="Y4" s="3"/>
      <c r="Z4" s="4"/>
      <c r="AA4" s="4"/>
      <c r="AB4" s="6"/>
      <c r="AC4" s="4"/>
      <c r="AD4" s="4"/>
      <c r="AI4" s="3"/>
      <c r="AJ4" s="3"/>
      <c r="AK4" s="4"/>
      <c r="AL4" s="6"/>
      <c r="AM4" s="4"/>
      <c r="AN4" s="3"/>
      <c r="AS4" s="3"/>
      <c r="AT4" s="3"/>
      <c r="AU4" s="4"/>
      <c r="AV4" s="6"/>
      <c r="AW4" s="4"/>
      <c r="AX4" s="3"/>
    </row>
    <row r="5" spans="1:54" ht="8.25" customHeight="1" x14ac:dyDescent="0.3">
      <c r="C5" s="131"/>
      <c r="D5" s="131"/>
      <c r="E5" s="130"/>
      <c r="G5" s="130"/>
      <c r="H5" s="131"/>
      <c r="I5" s="150"/>
      <c r="M5" s="3"/>
      <c r="N5" s="3"/>
      <c r="O5" s="4"/>
      <c r="P5" s="6"/>
      <c r="Q5" s="4"/>
      <c r="R5" s="3"/>
      <c r="Y5" s="3"/>
      <c r="Z5" s="4"/>
      <c r="AA5" s="4"/>
      <c r="AB5" s="6"/>
      <c r="AC5" s="4"/>
      <c r="AD5" s="4"/>
      <c r="AI5" s="3"/>
      <c r="AJ5" s="3"/>
      <c r="AK5" s="4"/>
      <c r="AL5" s="6"/>
      <c r="AM5" s="4"/>
      <c r="AN5" s="3"/>
      <c r="AS5" s="3"/>
      <c r="AT5" s="3"/>
      <c r="AU5" s="4"/>
      <c r="AV5" s="6"/>
      <c r="AW5" s="4"/>
      <c r="AX5" s="3"/>
    </row>
    <row r="6" spans="1:54" ht="4.95" customHeight="1" x14ac:dyDescent="0.3">
      <c r="Y6" s="3"/>
      <c r="Z6" s="4"/>
      <c r="AA6" s="4"/>
      <c r="AB6" s="6"/>
      <c r="AC6" s="4"/>
      <c r="AD6" s="4"/>
    </row>
    <row r="7" spans="1:54" s="1" customFormat="1" ht="13.5" customHeight="1" x14ac:dyDescent="0.3">
      <c r="A7" s="133" t="s">
        <v>295</v>
      </c>
      <c r="B7" s="134"/>
      <c r="C7" s="134"/>
      <c r="D7" s="134"/>
      <c r="E7" s="135" t="s">
        <v>296</v>
      </c>
      <c r="F7" s="136">
        <v>19</v>
      </c>
      <c r="G7" s="137" t="s">
        <v>297</v>
      </c>
      <c r="H7" s="138" t="s">
        <v>64</v>
      </c>
      <c r="I7" s="151" t="s">
        <v>69</v>
      </c>
      <c r="J7" s="650"/>
      <c r="K7" s="650"/>
      <c r="L7" s="152" t="s">
        <v>295</v>
      </c>
      <c r="M7" s="134"/>
      <c r="N7" s="134"/>
      <c r="O7" s="134"/>
      <c r="P7" s="135" t="s">
        <v>296</v>
      </c>
      <c r="Q7" s="136">
        <v>19</v>
      </c>
      <c r="R7" s="137" t="s">
        <v>297</v>
      </c>
      <c r="S7" s="138" t="s">
        <v>64</v>
      </c>
      <c r="T7" s="151" t="s">
        <v>69</v>
      </c>
      <c r="U7" s="650"/>
      <c r="V7" s="650"/>
      <c r="W7" s="152" t="s">
        <v>295</v>
      </c>
      <c r="X7" s="651">
        <f>'PATIENTS INFO'!B1</f>
        <v>0</v>
      </c>
      <c r="Y7" s="651"/>
      <c r="Z7" s="652"/>
      <c r="AA7" s="135" t="s">
        <v>296</v>
      </c>
      <c r="AB7" s="136">
        <f>'PATIENTS INFO'!B2</f>
        <v>0</v>
      </c>
      <c r="AC7" s="137" t="s">
        <v>297</v>
      </c>
      <c r="AD7" s="138">
        <f>'PATIENTS INFO'!B3</f>
        <v>0</v>
      </c>
      <c r="AE7" s="151" t="s">
        <v>69</v>
      </c>
      <c r="AF7" s="151">
        <f>'PATIENTS INFO'!B4</f>
        <v>0</v>
      </c>
      <c r="AG7" s="152" t="s">
        <v>295</v>
      </c>
      <c r="AH7" s="134"/>
      <c r="AI7" s="134"/>
      <c r="AJ7" s="134"/>
      <c r="AK7" s="135" t="s">
        <v>296</v>
      </c>
      <c r="AL7" s="136">
        <v>19</v>
      </c>
      <c r="AM7" s="137" t="s">
        <v>297</v>
      </c>
      <c r="AN7" s="138" t="s">
        <v>64</v>
      </c>
      <c r="AO7" s="151" t="s">
        <v>69</v>
      </c>
      <c r="AP7" s="650"/>
      <c r="AQ7" s="650"/>
      <c r="AR7" s="152" t="s">
        <v>295</v>
      </c>
      <c r="AS7" s="134"/>
      <c r="AT7" s="134"/>
      <c r="AU7" s="134"/>
      <c r="AV7" s="135" t="s">
        <v>296</v>
      </c>
      <c r="AW7" s="136">
        <v>19</v>
      </c>
      <c r="AX7" s="137" t="s">
        <v>297</v>
      </c>
      <c r="AY7" s="138" t="s">
        <v>64</v>
      </c>
      <c r="AZ7" s="151" t="s">
        <v>69</v>
      </c>
      <c r="BA7" s="650"/>
      <c r="BB7" s="650"/>
    </row>
    <row r="8" spans="1:54" s="1" customFormat="1" ht="13.5" customHeight="1" x14ac:dyDescent="0.3">
      <c r="A8" s="139" t="s">
        <v>65</v>
      </c>
      <c r="B8" s="140"/>
      <c r="C8" s="134"/>
      <c r="D8" s="134"/>
      <c r="E8" s="141" t="s">
        <v>298</v>
      </c>
      <c r="F8" s="653">
        <f ca="1">NOW()</f>
        <v>45726.530039930556</v>
      </c>
      <c r="G8" s="654"/>
      <c r="H8" s="655"/>
      <c r="I8" s="151" t="s">
        <v>71</v>
      </c>
      <c r="J8" s="650"/>
      <c r="K8" s="650"/>
      <c r="L8" s="153" t="s">
        <v>65</v>
      </c>
      <c r="M8" s="140"/>
      <c r="N8" s="134"/>
      <c r="O8" s="134"/>
      <c r="P8" s="141" t="s">
        <v>298</v>
      </c>
      <c r="Q8" s="653">
        <f ca="1">NOW()</f>
        <v>45726.530039930556</v>
      </c>
      <c r="R8" s="654"/>
      <c r="S8" s="655"/>
      <c r="T8" s="151" t="s">
        <v>71</v>
      </c>
      <c r="U8" s="650"/>
      <c r="V8" s="650"/>
      <c r="W8" s="153" t="s">
        <v>65</v>
      </c>
      <c r="X8" s="140"/>
      <c r="Y8" s="651" t="str">
        <f>'PATIENTS INFO'!B6</f>
        <v xml:space="preserve"> - </v>
      </c>
      <c r="Z8" s="652"/>
      <c r="AA8" s="141" t="s">
        <v>298</v>
      </c>
      <c r="AB8" s="653">
        <f ca="1">NOW()</f>
        <v>45726.530039930556</v>
      </c>
      <c r="AC8" s="654"/>
      <c r="AD8" s="655"/>
      <c r="AE8" s="151" t="s">
        <v>71</v>
      </c>
      <c r="AF8" s="151">
        <f>'PATIENTS INFO'!B5</f>
        <v>0</v>
      </c>
      <c r="AG8" s="153" t="s">
        <v>65</v>
      </c>
      <c r="AH8" s="140"/>
      <c r="AI8" s="134"/>
      <c r="AJ8" s="134"/>
      <c r="AK8" s="141" t="s">
        <v>298</v>
      </c>
      <c r="AL8" s="653">
        <f ca="1">NOW()</f>
        <v>45726.530039930556</v>
      </c>
      <c r="AM8" s="654"/>
      <c r="AN8" s="655"/>
      <c r="AO8" s="151" t="s">
        <v>71</v>
      </c>
      <c r="AP8" s="650"/>
      <c r="AQ8" s="650"/>
      <c r="AR8" s="153" t="s">
        <v>65</v>
      </c>
      <c r="AS8" s="140"/>
      <c r="AT8" s="134"/>
      <c r="AU8" s="134"/>
      <c r="AV8" s="141" t="s">
        <v>298</v>
      </c>
      <c r="AW8" s="653">
        <f ca="1">NOW()</f>
        <v>45726.530039930556</v>
      </c>
      <c r="AX8" s="654"/>
      <c r="AY8" s="655"/>
      <c r="AZ8" s="151" t="s">
        <v>71</v>
      </c>
      <c r="BA8" s="650"/>
      <c r="BB8" s="650"/>
    </row>
    <row r="9" spans="1:54" x14ac:dyDescent="0.3">
      <c r="Q9" s="155"/>
      <c r="R9" s="154"/>
      <c r="W9" s="656"/>
      <c r="X9" s="656"/>
      <c r="Y9" s="656"/>
      <c r="Z9" s="656"/>
      <c r="AA9" s="656"/>
      <c r="AB9" s="656"/>
      <c r="AC9" s="657"/>
      <c r="AD9" s="657"/>
      <c r="AE9" s="656"/>
      <c r="AF9" s="656"/>
      <c r="AN9" s="154"/>
    </row>
    <row r="10" spans="1:54" x14ac:dyDescent="0.3">
      <c r="AU10" s="658"/>
      <c r="AV10" s="658"/>
      <c r="AY10" s="179"/>
    </row>
    <row r="11" spans="1:54" x14ac:dyDescent="0.3">
      <c r="A11" s="142" t="s">
        <v>299</v>
      </c>
      <c r="B11" s="143"/>
      <c r="C11" s="144" t="s">
        <v>152</v>
      </c>
      <c r="D11" s="659" t="s">
        <v>273</v>
      </c>
      <c r="E11" s="660"/>
      <c r="F11" s="661"/>
      <c r="G11" s="659" t="s">
        <v>274</v>
      </c>
      <c r="H11" s="661"/>
      <c r="I11" s="659" t="s">
        <v>144</v>
      </c>
      <c r="J11" s="661"/>
      <c r="L11" s="154" t="s">
        <v>300</v>
      </c>
      <c r="M11" s="154"/>
      <c r="N11" s="155" t="s">
        <v>301</v>
      </c>
      <c r="O11" s="155"/>
      <c r="T11" s="154"/>
      <c r="U11" s="154"/>
      <c r="V11" s="154"/>
      <c r="AA11" s="162" t="s">
        <v>302</v>
      </c>
      <c r="AB11" s="162"/>
      <c r="AH11" s="154" t="s">
        <v>300</v>
      </c>
      <c r="AI11" s="154"/>
      <c r="AJ11" s="2" t="s">
        <v>303</v>
      </c>
      <c r="AY11" s="2" t="s">
        <v>152</v>
      </c>
    </row>
    <row r="12" spans="1:54" x14ac:dyDescent="0.3">
      <c r="A12" s="145" t="s">
        <v>304</v>
      </c>
      <c r="B12" s="146"/>
      <c r="C12" s="147"/>
      <c r="D12" s="145"/>
      <c r="E12" s="146"/>
      <c r="F12" s="147"/>
      <c r="G12" s="145"/>
      <c r="H12" s="147"/>
      <c r="I12" s="145"/>
      <c r="J12" s="147"/>
      <c r="L12" s="156" t="s">
        <v>305</v>
      </c>
      <c r="M12" s="156"/>
      <c r="S12" s="149"/>
      <c r="T12" s="149"/>
      <c r="U12" s="149"/>
      <c r="V12" s="149"/>
      <c r="AA12" s="163"/>
      <c r="AB12" s="163"/>
      <c r="AH12" s="662" t="s">
        <v>305</v>
      </c>
      <c r="AI12" s="662"/>
      <c r="AJ12" s="663" t="s">
        <v>306</v>
      </c>
      <c r="AK12" s="663"/>
      <c r="AL12" s="663"/>
      <c r="AM12" s="663"/>
      <c r="AN12" s="663"/>
      <c r="AP12" s="154"/>
      <c r="AQ12" s="2" t="s">
        <v>152</v>
      </c>
      <c r="AR12" s="664" t="s">
        <v>194</v>
      </c>
      <c r="AS12" s="664"/>
      <c r="AT12" s="664" t="s">
        <v>273</v>
      </c>
      <c r="AU12" s="664"/>
      <c r="AV12" s="664"/>
      <c r="AW12" s="658" t="s">
        <v>307</v>
      </c>
      <c r="AX12" s="658"/>
      <c r="AY12" s="658" t="s">
        <v>55</v>
      </c>
      <c r="AZ12" s="658"/>
      <c r="BB12" s="157"/>
    </row>
    <row r="13" spans="1:54" x14ac:dyDescent="0.3">
      <c r="A13" s="145" t="s">
        <v>308</v>
      </c>
      <c r="B13" s="146"/>
      <c r="C13" s="147"/>
      <c r="D13" s="145"/>
      <c r="E13" s="146"/>
      <c r="F13" s="147"/>
      <c r="G13" s="145"/>
      <c r="H13" s="147"/>
      <c r="I13" s="145"/>
      <c r="J13" s="147"/>
      <c r="L13" s="154" t="s">
        <v>309</v>
      </c>
      <c r="R13" s="149"/>
      <c r="S13" s="157"/>
      <c r="W13" s="154" t="s">
        <v>310</v>
      </c>
      <c r="X13" s="154"/>
      <c r="Y13" s="164"/>
      <c r="AA13" s="163"/>
      <c r="AB13" s="163"/>
      <c r="AH13" s="154" t="s">
        <v>309</v>
      </c>
      <c r="AN13" s="665"/>
      <c r="AO13" s="665"/>
      <c r="AP13" s="665"/>
      <c r="AR13" s="154"/>
      <c r="AZ13" s="171"/>
      <c r="BB13" s="154"/>
    </row>
    <row r="14" spans="1:54" x14ac:dyDescent="0.3">
      <c r="A14" s="145" t="s">
        <v>311</v>
      </c>
      <c r="B14" s="146"/>
      <c r="C14" s="147"/>
      <c r="D14" s="584" t="s">
        <v>277</v>
      </c>
      <c r="E14" s="666"/>
      <c r="F14" s="667"/>
      <c r="G14" s="659">
        <v>2014121217</v>
      </c>
      <c r="H14" s="661"/>
      <c r="I14" s="584" t="s">
        <v>279</v>
      </c>
      <c r="J14" s="667"/>
      <c r="Q14" s="160"/>
      <c r="R14" s="157" t="s">
        <v>152</v>
      </c>
      <c r="S14" s="157"/>
      <c r="W14" s="154" t="s">
        <v>312</v>
      </c>
      <c r="Y14" s="164"/>
      <c r="AA14" s="163"/>
      <c r="AB14" s="163"/>
      <c r="AH14" s="668" t="s">
        <v>152</v>
      </c>
      <c r="AI14" s="668"/>
      <c r="AJ14" s="669"/>
      <c r="AK14" s="670"/>
      <c r="AL14" s="670"/>
      <c r="AM14" s="174"/>
      <c r="AN14" s="664" t="s">
        <v>152</v>
      </c>
      <c r="AO14" s="664"/>
    </row>
    <row r="15" spans="1:54" ht="15" hidden="1" customHeight="1" x14ac:dyDescent="0.3">
      <c r="A15" s="146"/>
      <c r="B15" s="146"/>
      <c r="C15" s="147"/>
      <c r="D15" s="659" t="s">
        <v>313</v>
      </c>
      <c r="E15" s="660"/>
      <c r="F15" s="661"/>
      <c r="G15" s="145"/>
      <c r="H15" s="147"/>
      <c r="I15" s="145"/>
      <c r="J15" s="147"/>
      <c r="L15" s="157"/>
      <c r="M15" s="157"/>
      <c r="O15" s="2" t="s">
        <v>314</v>
      </c>
      <c r="Q15" s="149"/>
      <c r="R15" s="157"/>
      <c r="S15" s="157"/>
      <c r="W15" s="154" t="s">
        <v>315</v>
      </c>
      <c r="X15" s="154"/>
      <c r="Y15" s="164"/>
      <c r="AA15" s="163"/>
      <c r="AB15" s="163"/>
      <c r="AJ15" s="664"/>
      <c r="AK15" s="664"/>
      <c r="AL15" s="664"/>
      <c r="AM15" s="163" t="s">
        <v>316</v>
      </c>
      <c r="AN15" s="664"/>
      <c r="AO15" s="664"/>
      <c r="AR15" s="664"/>
      <c r="AS15" s="664"/>
      <c r="AT15" s="664"/>
      <c r="AU15" s="664"/>
      <c r="AV15" s="664"/>
      <c r="AW15" s="664"/>
      <c r="AX15" s="664"/>
      <c r="AY15" s="664"/>
      <c r="AZ15" s="664"/>
      <c r="BB15" s="157"/>
    </row>
    <row r="16" spans="1:54" x14ac:dyDescent="0.3">
      <c r="A16" s="145"/>
      <c r="B16" s="146"/>
      <c r="C16" s="147"/>
      <c r="D16" s="145"/>
      <c r="E16" s="146"/>
      <c r="F16" s="147"/>
      <c r="G16" s="145"/>
      <c r="H16" s="147"/>
      <c r="I16" s="145"/>
      <c r="J16" s="147"/>
      <c r="L16" s="154"/>
      <c r="N16" s="663"/>
      <c r="O16" s="663"/>
      <c r="P16" s="663"/>
      <c r="Q16" s="149"/>
      <c r="S16" s="149"/>
      <c r="AG16" s="671" t="s">
        <v>317</v>
      </c>
      <c r="AH16" s="671"/>
      <c r="AI16" s="671"/>
      <c r="AJ16" s="671"/>
      <c r="AK16" s="671"/>
      <c r="AL16" s="671"/>
      <c r="AM16" s="671"/>
      <c r="AN16" s="671"/>
      <c r="AO16" s="671"/>
      <c r="AP16" s="671"/>
      <c r="AR16" s="664" t="s">
        <v>57</v>
      </c>
      <c r="AS16" s="664"/>
      <c r="AT16" s="664" t="s">
        <v>318</v>
      </c>
      <c r="AU16" s="664"/>
      <c r="AV16" s="664"/>
      <c r="AW16" s="664">
        <v>20150130</v>
      </c>
      <c r="AX16" s="664"/>
      <c r="AY16" s="664" t="s">
        <v>319</v>
      </c>
      <c r="AZ16" s="664"/>
      <c r="BB16" s="157"/>
    </row>
    <row r="17" spans="1:54" ht="15.6" x14ac:dyDescent="0.4">
      <c r="A17" s="148"/>
      <c r="B17" s="146"/>
      <c r="C17" s="147"/>
      <c r="D17" s="145"/>
      <c r="E17" s="146"/>
      <c r="F17" s="147"/>
      <c r="G17" s="145"/>
      <c r="H17" s="147"/>
      <c r="I17" s="145"/>
      <c r="J17" s="158"/>
      <c r="O17" s="549"/>
      <c r="P17" s="549"/>
      <c r="Q17" s="549"/>
      <c r="R17" s="157"/>
      <c r="W17" s="154" t="s">
        <v>320</v>
      </c>
      <c r="X17" s="154"/>
      <c r="Y17" s="165"/>
      <c r="AA17" s="166" t="s">
        <v>321</v>
      </c>
      <c r="AB17" s="157"/>
      <c r="AC17" s="154"/>
      <c r="AJ17" s="672"/>
      <c r="AK17" s="672"/>
      <c r="AL17" s="672"/>
      <c r="AM17" s="160"/>
      <c r="AN17" s="154"/>
    </row>
    <row r="18" spans="1:54" ht="15" x14ac:dyDescent="0.35">
      <c r="O18" s="611"/>
      <c r="P18" s="611"/>
      <c r="Q18" s="611"/>
      <c r="R18" s="149"/>
      <c r="W18" s="2" t="s">
        <v>322</v>
      </c>
      <c r="X18" s="154"/>
      <c r="AA18" s="662" t="s">
        <v>323</v>
      </c>
      <c r="AB18" s="662"/>
      <c r="AD18" s="167">
        <v>0.6</v>
      </c>
      <c r="AE18" s="168" t="s">
        <v>324</v>
      </c>
      <c r="AF18" s="154"/>
      <c r="AJ18" s="672"/>
      <c r="AK18" s="672"/>
      <c r="AL18" s="672"/>
      <c r="AM18" s="149"/>
      <c r="AR18" s="673"/>
      <c r="AS18" s="673"/>
      <c r="AT18" s="673"/>
      <c r="AU18" s="673"/>
      <c r="AV18" s="673"/>
      <c r="AX18" s="180"/>
      <c r="AY18" s="180"/>
      <c r="BB18" s="154"/>
    </row>
    <row r="19" spans="1:54" ht="15" x14ac:dyDescent="0.35">
      <c r="O19" s="24"/>
      <c r="P19" s="24"/>
      <c r="Q19" s="24"/>
      <c r="R19" s="149"/>
      <c r="X19" s="154"/>
      <c r="AA19" s="156"/>
      <c r="AB19" s="156"/>
      <c r="AD19" s="169">
        <v>0.4</v>
      </c>
      <c r="AE19" s="2" t="s">
        <v>325</v>
      </c>
      <c r="AF19" s="154"/>
      <c r="AJ19" s="175"/>
      <c r="AK19" s="175"/>
      <c r="AL19" s="175"/>
      <c r="AM19" s="149"/>
      <c r="AR19" s="154"/>
      <c r="AS19" s="154"/>
      <c r="AT19" s="154"/>
      <c r="AU19" s="154"/>
      <c r="AV19" s="154"/>
      <c r="AX19" s="180"/>
      <c r="AY19" s="180"/>
      <c r="BB19" s="154"/>
    </row>
    <row r="20" spans="1:54" ht="15" x14ac:dyDescent="0.35">
      <c r="O20" s="24"/>
      <c r="P20" s="24"/>
      <c r="Q20" s="24"/>
      <c r="R20" s="149"/>
      <c r="X20" s="154"/>
      <c r="AA20" s="156"/>
      <c r="AB20" s="156"/>
      <c r="AD20" s="167"/>
      <c r="AE20" s="168"/>
      <c r="AF20" s="154"/>
      <c r="AJ20" s="175"/>
      <c r="AK20" s="175"/>
      <c r="AL20" s="175"/>
      <c r="AM20" s="149"/>
      <c r="AR20" s="154"/>
      <c r="AS20" s="154"/>
      <c r="AT20" s="154"/>
      <c r="AU20" s="154"/>
      <c r="AV20" s="154"/>
      <c r="AX20" s="180"/>
      <c r="AY20" s="180"/>
      <c r="BB20" s="154"/>
    </row>
    <row r="21" spans="1:54" ht="15" x14ac:dyDescent="0.35">
      <c r="O21" s="24"/>
      <c r="P21" s="24"/>
      <c r="Q21" s="24"/>
      <c r="R21" s="149"/>
      <c r="W21" s="2" t="s">
        <v>326</v>
      </c>
      <c r="X21" s="154"/>
      <c r="AA21" s="2" t="s">
        <v>327</v>
      </c>
      <c r="AF21" s="154"/>
      <c r="AJ21" s="175"/>
      <c r="AK21" s="175"/>
      <c r="AL21" s="175"/>
      <c r="AM21" s="149"/>
      <c r="AR21" s="154"/>
      <c r="AS21" s="154"/>
      <c r="AT21" s="154"/>
      <c r="AU21" s="154"/>
      <c r="AV21" s="154"/>
      <c r="AX21" s="180"/>
      <c r="AY21" s="180"/>
      <c r="BB21" s="154"/>
    </row>
    <row r="22" spans="1:54" ht="15" x14ac:dyDescent="0.35">
      <c r="O22" s="24"/>
      <c r="P22" s="24"/>
      <c r="Q22" s="24"/>
      <c r="R22" s="149"/>
      <c r="AB22" s="2" t="s">
        <v>328</v>
      </c>
      <c r="AF22" s="154"/>
      <c r="AJ22" s="175"/>
      <c r="AK22" s="175"/>
      <c r="AL22" s="175"/>
      <c r="AM22" s="149"/>
      <c r="AR22" s="154"/>
      <c r="AS22" s="154"/>
      <c r="AT22" s="154"/>
      <c r="AU22" s="154"/>
      <c r="AV22" s="154"/>
      <c r="AX22" s="180"/>
      <c r="AY22" s="180"/>
      <c r="BB22" s="154"/>
    </row>
    <row r="23" spans="1:54" ht="15" x14ac:dyDescent="0.35">
      <c r="C23" s="2" t="s">
        <v>329</v>
      </c>
      <c r="E23" s="674"/>
      <c r="F23" s="674"/>
      <c r="G23" s="674"/>
      <c r="O23" s="24"/>
      <c r="P23" s="24"/>
      <c r="Q23" s="24"/>
      <c r="R23" s="149"/>
      <c r="AA23" s="671"/>
      <c r="AB23" s="671"/>
      <c r="AC23" s="671"/>
      <c r="AG23" s="157"/>
      <c r="AJ23" s="663"/>
      <c r="AK23" s="663"/>
      <c r="AL23" s="663"/>
      <c r="AM23" s="160"/>
      <c r="AR23" s="673"/>
      <c r="AS23" s="673"/>
      <c r="AT23" s="673"/>
      <c r="AU23" s="673"/>
      <c r="AV23" s="673"/>
      <c r="AX23" s="181"/>
      <c r="BB23" s="154"/>
    </row>
    <row r="24" spans="1:54" x14ac:dyDescent="0.3">
      <c r="R24" s="149"/>
      <c r="W24" s="2" t="s">
        <v>330</v>
      </c>
      <c r="AA24" s="170" t="s">
        <v>331</v>
      </c>
      <c r="AB24" s="170"/>
      <c r="AH24" s="154" t="s">
        <v>332</v>
      </c>
      <c r="AI24" s="154"/>
      <c r="AJ24" s="154"/>
      <c r="AK24" s="154"/>
      <c r="AL24" s="2" t="s">
        <v>333</v>
      </c>
      <c r="AM24" s="149"/>
      <c r="AR24" s="154"/>
      <c r="AV24" s="154"/>
      <c r="AW24" s="163"/>
      <c r="AX24" s="664"/>
      <c r="AY24" s="664"/>
      <c r="BB24" s="154"/>
    </row>
    <row r="25" spans="1:54" x14ac:dyDescent="0.3">
      <c r="AA25" s="165"/>
      <c r="AB25" s="163"/>
      <c r="AI25" s="156"/>
      <c r="AM25" s="160"/>
      <c r="AR25" s="154"/>
      <c r="BB25" s="154"/>
    </row>
    <row r="26" spans="1:54" x14ac:dyDescent="0.3">
      <c r="L26" s="664"/>
      <c r="M26" s="664"/>
      <c r="N26" s="664"/>
      <c r="O26" s="664"/>
      <c r="AA26" s="169">
        <v>0.76</v>
      </c>
      <c r="AB26" s="154" t="s">
        <v>334</v>
      </c>
      <c r="AD26" s="171">
        <v>0.02</v>
      </c>
      <c r="AE26" s="2" t="s">
        <v>335</v>
      </c>
      <c r="AM26" s="160"/>
      <c r="AR26" s="665" t="s">
        <v>152</v>
      </c>
      <c r="AS26" s="665"/>
      <c r="AT26" s="665"/>
      <c r="BB26" s="149"/>
    </row>
    <row r="27" spans="1:54" ht="15" customHeight="1" x14ac:dyDescent="0.3">
      <c r="A27" s="675"/>
      <c r="B27" s="675"/>
      <c r="C27" s="675"/>
      <c r="D27" s="149"/>
      <c r="G27" s="553" t="s">
        <v>336</v>
      </c>
      <c r="H27" s="553"/>
      <c r="I27" s="553"/>
      <c r="J27" s="159"/>
      <c r="L27" s="664"/>
      <c r="M27" s="664"/>
      <c r="N27" s="664"/>
      <c r="O27" s="664"/>
      <c r="AA27" s="169">
        <v>0.24</v>
      </c>
      <c r="AB27" s="154" t="s">
        <v>337</v>
      </c>
      <c r="AD27" s="172">
        <v>0.02</v>
      </c>
      <c r="AE27" s="2" t="s">
        <v>338</v>
      </c>
      <c r="AH27" s="664"/>
      <c r="AI27" s="664"/>
      <c r="AJ27" s="664"/>
      <c r="AK27" s="664"/>
      <c r="AR27" s="665"/>
      <c r="AS27" s="665"/>
      <c r="AT27" s="665"/>
      <c r="AV27" s="676" t="s">
        <v>336</v>
      </c>
      <c r="AW27" s="676"/>
      <c r="AX27" s="676"/>
      <c r="AY27" s="676"/>
      <c r="AZ27" s="676"/>
      <c r="BB27" s="149"/>
    </row>
    <row r="28" spans="1:54" ht="15" x14ac:dyDescent="0.35">
      <c r="A28" s="677" t="s">
        <v>339</v>
      </c>
      <c r="B28" s="677"/>
      <c r="C28" s="677"/>
      <c r="G28" s="678" t="s">
        <v>340</v>
      </c>
      <c r="H28" s="678"/>
      <c r="I28" s="678"/>
      <c r="J28" s="51"/>
      <c r="P28" s="51"/>
      <c r="AA28" s="172">
        <v>0.17</v>
      </c>
      <c r="AB28" s="2" t="s">
        <v>341</v>
      </c>
      <c r="AD28" s="171">
        <v>0.01</v>
      </c>
      <c r="AE28" s="2" t="s">
        <v>342</v>
      </c>
      <c r="AH28" s="665"/>
      <c r="AI28" s="665"/>
      <c r="AJ28" s="665"/>
      <c r="AL28" s="51"/>
      <c r="AQ28" s="177"/>
      <c r="AR28" s="679"/>
      <c r="AS28" s="679"/>
      <c r="AT28" s="679"/>
      <c r="AU28" s="178"/>
      <c r="AV28" s="51"/>
      <c r="AW28" s="680" t="s">
        <v>343</v>
      </c>
      <c r="AX28" s="680"/>
      <c r="AY28" s="680"/>
      <c r="BA28" s="177"/>
      <c r="BB28" s="182"/>
    </row>
    <row r="29" spans="1:54" ht="15.6" x14ac:dyDescent="0.4">
      <c r="A29" s="680" t="s">
        <v>344</v>
      </c>
      <c r="B29" s="680"/>
      <c r="C29" s="680"/>
      <c r="G29" s="681" t="s">
        <v>113</v>
      </c>
      <c r="H29" s="681"/>
      <c r="I29" s="681"/>
      <c r="L29" s="633" t="s">
        <v>345</v>
      </c>
      <c r="M29" s="633"/>
      <c r="N29" s="633"/>
      <c r="P29" s="51"/>
      <c r="Q29" s="553" t="s">
        <v>336</v>
      </c>
      <c r="R29" s="553"/>
      <c r="S29" s="553"/>
      <c r="T29" s="553"/>
      <c r="U29" s="56"/>
      <c r="V29" s="56"/>
      <c r="AA29" s="172">
        <v>0.02</v>
      </c>
      <c r="AB29" s="2" t="s">
        <v>346</v>
      </c>
      <c r="AH29" s="602"/>
      <c r="AI29" s="679"/>
      <c r="AJ29" s="679"/>
      <c r="AL29" s="51"/>
      <c r="AM29" s="682" t="s">
        <v>336</v>
      </c>
      <c r="AN29" s="682"/>
      <c r="AO29" s="682"/>
      <c r="AP29" s="682"/>
      <c r="AR29" s="683" t="s">
        <v>112</v>
      </c>
      <c r="AS29" s="683"/>
      <c r="AT29" s="683"/>
      <c r="AU29" s="154"/>
      <c r="AV29" s="51" t="s">
        <v>152</v>
      </c>
      <c r="AW29" s="664" t="s">
        <v>347</v>
      </c>
      <c r="AX29" s="664"/>
      <c r="AY29" s="664"/>
      <c r="AZ29" s="154"/>
      <c r="BA29" s="154"/>
      <c r="BB29" s="154"/>
    </row>
    <row r="30" spans="1:54" ht="15" x14ac:dyDescent="0.35">
      <c r="A30" s="680" t="s">
        <v>348</v>
      </c>
      <c r="B30" s="680"/>
      <c r="C30" s="680"/>
      <c r="L30" s="678" t="s">
        <v>349</v>
      </c>
      <c r="M30" s="678"/>
      <c r="N30" s="678"/>
      <c r="Q30" s="684" t="s">
        <v>343</v>
      </c>
      <c r="R30" s="684"/>
      <c r="S30" s="684"/>
      <c r="T30" s="684"/>
      <c r="U30" s="60"/>
      <c r="V30" s="60"/>
      <c r="AH30" s="685" t="s">
        <v>350</v>
      </c>
      <c r="AI30" s="685"/>
      <c r="AJ30" s="685"/>
      <c r="AN30" s="685" t="s">
        <v>113</v>
      </c>
      <c r="AO30" s="685"/>
    </row>
    <row r="31" spans="1:54" ht="15" x14ac:dyDescent="0.3">
      <c r="L31" s="686" t="s">
        <v>112</v>
      </c>
      <c r="M31" s="686"/>
      <c r="N31" s="686"/>
      <c r="Q31" s="686" t="s">
        <v>113</v>
      </c>
      <c r="R31" s="686"/>
      <c r="S31" s="686"/>
      <c r="T31" s="686"/>
      <c r="U31" s="161"/>
      <c r="V31" s="161"/>
    </row>
    <row r="33" spans="27:30" x14ac:dyDescent="0.3">
      <c r="AA33" s="662" t="s">
        <v>351</v>
      </c>
      <c r="AB33" s="662"/>
      <c r="AC33" s="662"/>
    </row>
    <row r="35" spans="27:30" x14ac:dyDescent="0.3">
      <c r="AA35" s="172"/>
    </row>
    <row r="37" spans="27:30" x14ac:dyDescent="0.3">
      <c r="AA37" s="173" t="s">
        <v>352</v>
      </c>
      <c r="AB37" s="173"/>
      <c r="AC37" s="173"/>
      <c r="AD37" s="173"/>
    </row>
    <row r="38" spans="27:30" x14ac:dyDescent="0.3">
      <c r="AA38" s="172"/>
    </row>
    <row r="39" spans="27:30" x14ac:dyDescent="0.3">
      <c r="AA39" s="172"/>
    </row>
    <row r="40" spans="27:30" x14ac:dyDescent="0.3">
      <c r="AA40" s="172"/>
    </row>
    <row r="41" spans="27:30" x14ac:dyDescent="0.3">
      <c r="AA41" s="172"/>
    </row>
    <row r="42" spans="27:30" x14ac:dyDescent="0.3">
      <c r="AA42" s="172"/>
    </row>
    <row r="43" spans="27:30" x14ac:dyDescent="0.3">
      <c r="AA43" s="172"/>
    </row>
    <row r="44" spans="27:30" x14ac:dyDescent="0.3">
      <c r="AA44" s="172"/>
    </row>
    <row r="45" spans="27:30" x14ac:dyDescent="0.3">
      <c r="AA45" s="172"/>
    </row>
    <row r="46" spans="27:30" x14ac:dyDescent="0.3">
      <c r="AA46" s="172"/>
    </row>
    <row r="47" spans="27:30" x14ac:dyDescent="0.3">
      <c r="AA47" s="172"/>
    </row>
    <row r="48" spans="27:30" x14ac:dyDescent="0.3">
      <c r="AA48" s="172"/>
    </row>
    <row r="49" spans="27:27" x14ac:dyDescent="0.3">
      <c r="AA49" s="172"/>
    </row>
    <row r="50" spans="27:27" x14ac:dyDescent="0.3">
      <c r="AA50" s="172"/>
    </row>
    <row r="51" spans="27:27" x14ac:dyDescent="0.3">
      <c r="AA51" s="172"/>
    </row>
    <row r="52" spans="27:27" x14ac:dyDescent="0.3">
      <c r="AA52" s="172"/>
    </row>
    <row r="53" spans="27:27" x14ac:dyDescent="0.3">
      <c r="AA53" s="172"/>
    </row>
    <row r="54" spans="27:27" x14ac:dyDescent="0.3">
      <c r="AA54" s="172"/>
    </row>
    <row r="55" spans="27:27" x14ac:dyDescent="0.3">
      <c r="AA55" s="172"/>
    </row>
    <row r="56" spans="27:27" x14ac:dyDescent="0.3">
      <c r="AA56" s="172"/>
    </row>
    <row r="57" spans="27:27" x14ac:dyDescent="0.3">
      <c r="AA57" s="172"/>
    </row>
    <row r="58" spans="27:27" x14ac:dyDescent="0.3">
      <c r="AA58" s="172"/>
    </row>
    <row r="59" spans="27:27" x14ac:dyDescent="0.3">
      <c r="AA59" s="172"/>
    </row>
    <row r="60" spans="27:27" x14ac:dyDescent="0.3">
      <c r="AA60" s="172"/>
    </row>
    <row r="61" spans="27:27" x14ac:dyDescent="0.3">
      <c r="AA61" s="172"/>
    </row>
    <row r="62" spans="27:27" x14ac:dyDescent="0.3">
      <c r="AA62" s="172"/>
    </row>
    <row r="63" spans="27:27" x14ac:dyDescent="0.3">
      <c r="AA63" s="172"/>
    </row>
    <row r="64" spans="27:27" x14ac:dyDescent="0.3">
      <c r="AA64" s="172"/>
    </row>
    <row r="65" spans="27:27" x14ac:dyDescent="0.3">
      <c r="AA65" s="172"/>
    </row>
    <row r="66" spans="27:27" x14ac:dyDescent="0.3">
      <c r="AA66" s="172"/>
    </row>
    <row r="67" spans="27:27" x14ac:dyDescent="0.3">
      <c r="AA67" s="172"/>
    </row>
    <row r="68" spans="27:27" x14ac:dyDescent="0.3">
      <c r="AA68" s="172"/>
    </row>
    <row r="69" spans="27:27" x14ac:dyDescent="0.3">
      <c r="AA69" s="172"/>
    </row>
    <row r="70" spans="27:27" x14ac:dyDescent="0.3">
      <c r="AA70" s="172"/>
    </row>
    <row r="71" spans="27:27" x14ac:dyDescent="0.3">
      <c r="AA71" s="172"/>
    </row>
    <row r="72" spans="27:27" x14ac:dyDescent="0.3">
      <c r="AA72" s="172"/>
    </row>
    <row r="73" spans="27:27" x14ac:dyDescent="0.3">
      <c r="AA73" s="172"/>
    </row>
    <row r="74" spans="27:27" x14ac:dyDescent="0.3">
      <c r="AA74" s="172"/>
    </row>
    <row r="75" spans="27:27" x14ac:dyDescent="0.3">
      <c r="AA75" s="172"/>
    </row>
    <row r="76" spans="27:27" x14ac:dyDescent="0.3">
      <c r="AA76" s="172"/>
    </row>
    <row r="77" spans="27:27" x14ac:dyDescent="0.3">
      <c r="AA77" s="172"/>
    </row>
    <row r="78" spans="27:27" x14ac:dyDescent="0.3">
      <c r="AA78" s="172"/>
    </row>
    <row r="79" spans="27:27" x14ac:dyDescent="0.3">
      <c r="AA79" s="172"/>
    </row>
    <row r="80" spans="27:27" x14ac:dyDescent="0.3">
      <c r="AA80" s="172"/>
    </row>
    <row r="81" spans="1:54" x14ac:dyDescent="0.3">
      <c r="AA81" s="172"/>
    </row>
    <row r="82" spans="1:54" x14ac:dyDescent="0.3">
      <c r="X82" s="182"/>
      <c r="Y82" s="182"/>
      <c r="AC82" s="154"/>
    </row>
    <row r="83" spans="1:54" x14ac:dyDescent="0.3">
      <c r="X83" s="163"/>
      <c r="Y83" s="163"/>
      <c r="AA83" s="154" t="s">
        <v>353</v>
      </c>
      <c r="AB83" s="154"/>
    </row>
    <row r="84" spans="1:54" x14ac:dyDescent="0.3">
      <c r="AA84" s="154" t="s">
        <v>354</v>
      </c>
      <c r="AB84" s="154"/>
      <c r="AC84" s="154"/>
      <c r="AD84" s="154" t="s">
        <v>355</v>
      </c>
    </row>
    <row r="85" spans="1:54" x14ac:dyDescent="0.3">
      <c r="A85" s="157"/>
      <c r="L85" s="2" t="s">
        <v>356</v>
      </c>
      <c r="Q85" s="663" t="s">
        <v>357</v>
      </c>
      <c r="R85" s="663"/>
      <c r="S85" s="663"/>
      <c r="T85" s="160"/>
      <c r="U85" s="160"/>
      <c r="V85" s="160"/>
      <c r="AA85" s="157"/>
    </row>
    <row r="86" spans="1:54" x14ac:dyDescent="0.3">
      <c r="L86" s="2" t="s">
        <v>358</v>
      </c>
      <c r="R86" s="2" t="s">
        <v>314</v>
      </c>
      <c r="T86" s="160"/>
      <c r="U86" s="160"/>
      <c r="V86" s="160"/>
      <c r="AA86" s="2" t="s">
        <v>359</v>
      </c>
      <c r="AC86" s="184"/>
    </row>
    <row r="87" spans="1:54" x14ac:dyDescent="0.3">
      <c r="L87" s="2" t="s">
        <v>360</v>
      </c>
      <c r="Q87" s="2" t="s">
        <v>356</v>
      </c>
      <c r="T87" s="160"/>
      <c r="U87" s="160"/>
      <c r="V87" s="160"/>
      <c r="AQ87" s="664" t="s">
        <v>361</v>
      </c>
      <c r="AR87" s="664"/>
      <c r="AS87" s="664" t="s">
        <v>277</v>
      </c>
      <c r="AT87" s="664"/>
      <c r="AU87" s="664"/>
      <c r="AV87" s="664">
        <v>2015052603</v>
      </c>
      <c r="AW87" s="664"/>
      <c r="AX87" s="664" t="s">
        <v>319</v>
      </c>
      <c r="AY87" s="664"/>
      <c r="BA87" s="664"/>
      <c r="BB87" s="664"/>
    </row>
    <row r="88" spans="1:54" x14ac:dyDescent="0.3">
      <c r="Q88" s="2" t="s">
        <v>358</v>
      </c>
      <c r="T88" s="149"/>
      <c r="U88" s="149"/>
      <c r="V88" s="149"/>
      <c r="AA88" s="154" t="s">
        <v>362</v>
      </c>
      <c r="AC88" s="159"/>
      <c r="AD88" s="162" t="s">
        <v>363</v>
      </c>
      <c r="AV88" s="664">
        <v>2015011009</v>
      </c>
      <c r="AW88" s="664"/>
    </row>
    <row r="89" spans="1:54" x14ac:dyDescent="0.3">
      <c r="Q89" s="2" t="s">
        <v>364</v>
      </c>
      <c r="T89" s="160"/>
      <c r="U89" s="160"/>
      <c r="V89" s="160"/>
      <c r="AD89" s="162"/>
      <c r="AV89" s="664"/>
      <c r="AW89" s="664"/>
    </row>
    <row r="90" spans="1:54" x14ac:dyDescent="0.3">
      <c r="AA90" s="2" t="s">
        <v>365</v>
      </c>
    </row>
    <row r="91" spans="1:54" x14ac:dyDescent="0.3">
      <c r="Q91" s="663" t="s">
        <v>357</v>
      </c>
      <c r="R91" s="663"/>
      <c r="S91" s="663"/>
      <c r="AA91" s="51"/>
      <c r="AE91" s="159"/>
      <c r="AF91" s="159"/>
      <c r="AQ91" s="664" t="s">
        <v>57</v>
      </c>
      <c r="AR91" s="664"/>
      <c r="AS91" s="664" t="s">
        <v>318</v>
      </c>
      <c r="AT91" s="664"/>
      <c r="AU91" s="664"/>
      <c r="AV91" s="664">
        <v>20150130</v>
      </c>
      <c r="AW91" s="664"/>
      <c r="AX91" s="664" t="s">
        <v>279</v>
      </c>
      <c r="AY91" s="664"/>
      <c r="BA91" s="664"/>
      <c r="BB91" s="664"/>
    </row>
    <row r="92" spans="1:54" x14ac:dyDescent="0.3">
      <c r="L92" s="663" t="s">
        <v>357</v>
      </c>
      <c r="M92" s="663"/>
      <c r="N92" s="663"/>
      <c r="R92" s="2" t="s">
        <v>314</v>
      </c>
      <c r="X92" s="665"/>
      <c r="Y92" s="665"/>
      <c r="Z92" s="665"/>
      <c r="AA92" s="154" t="s">
        <v>366</v>
      </c>
      <c r="AB92" s="2" t="s">
        <v>367</v>
      </c>
      <c r="AE92" s="162"/>
    </row>
    <row r="93" spans="1:54" x14ac:dyDescent="0.3">
      <c r="M93" s="2" t="s">
        <v>314</v>
      </c>
      <c r="Q93" s="2" t="s">
        <v>356</v>
      </c>
      <c r="X93" s="680"/>
      <c r="Y93" s="680"/>
      <c r="Z93" s="680"/>
    </row>
    <row r="94" spans="1:54" x14ac:dyDescent="0.3">
      <c r="L94" s="2" t="s">
        <v>368</v>
      </c>
      <c r="Q94" s="2" t="s">
        <v>358</v>
      </c>
    </row>
    <row r="95" spans="1:54" x14ac:dyDescent="0.3">
      <c r="L95" s="2" t="s">
        <v>356</v>
      </c>
      <c r="Q95" s="2" t="s">
        <v>369</v>
      </c>
      <c r="X95" s="149"/>
      <c r="Y95" s="149"/>
      <c r="Z95" s="149"/>
      <c r="AA95" s="149"/>
    </row>
    <row r="96" spans="1:54" x14ac:dyDescent="0.3">
      <c r="L96" s="2" t="s">
        <v>358</v>
      </c>
      <c r="X96" s="149"/>
      <c r="Y96" s="149"/>
      <c r="Z96" s="149"/>
      <c r="AA96" s="149"/>
      <c r="AC96" s="665"/>
      <c r="AD96" s="665"/>
      <c r="AE96" s="665"/>
      <c r="AF96" s="665"/>
    </row>
    <row r="97" spans="12:32" ht="15.6" x14ac:dyDescent="0.4">
      <c r="L97" s="2" t="s">
        <v>369</v>
      </c>
      <c r="O97" s="549" t="s">
        <v>370</v>
      </c>
      <c r="P97" s="549"/>
      <c r="Q97" s="549"/>
      <c r="W97" s="183"/>
      <c r="X97" s="176"/>
      <c r="Y97" s="176"/>
      <c r="Z97" s="176"/>
      <c r="AA97" s="176"/>
      <c r="AC97" s="682" t="s">
        <v>336</v>
      </c>
      <c r="AD97" s="682"/>
      <c r="AE97" s="682"/>
      <c r="AF97" s="682"/>
    </row>
    <row r="98" spans="12:32" ht="15" x14ac:dyDescent="0.35">
      <c r="L98" s="149"/>
      <c r="M98" s="149"/>
      <c r="N98" s="149"/>
      <c r="O98" s="678" t="s">
        <v>371</v>
      </c>
      <c r="P98" s="678"/>
      <c r="Q98" s="678"/>
      <c r="R98" s="149"/>
      <c r="S98" s="149"/>
      <c r="T98" s="154"/>
      <c r="U98" s="154"/>
      <c r="V98" s="154"/>
      <c r="W98" s="687" t="s">
        <v>112</v>
      </c>
      <c r="X98" s="688"/>
      <c r="Y98" s="688"/>
      <c r="Z98" s="688"/>
      <c r="AA98" s="688"/>
      <c r="AC98" s="685" t="s">
        <v>113</v>
      </c>
      <c r="AD98" s="685"/>
      <c r="AE98" s="685"/>
      <c r="AF98" s="685"/>
    </row>
    <row r="99" spans="12:32" x14ac:dyDescent="0.3">
      <c r="W99" s="149"/>
    </row>
    <row r="100" spans="12:32" x14ac:dyDescent="0.3">
      <c r="W100" s="157"/>
    </row>
  </sheetData>
  <sheetProtection formatCells="0" selectLockedCells="1"/>
  <mergeCells count="113">
    <mergeCell ref="O98:Q98"/>
    <mergeCell ref="W98:AA98"/>
    <mergeCell ref="AC98:AF98"/>
    <mergeCell ref="BA91:BB91"/>
    <mergeCell ref="L92:N92"/>
    <mergeCell ref="X92:Z92"/>
    <mergeCell ref="X93:Z93"/>
    <mergeCell ref="AC96:AF96"/>
    <mergeCell ref="O97:Q97"/>
    <mergeCell ref="AC97:AF97"/>
    <mergeCell ref="AQ87:AR87"/>
    <mergeCell ref="AS87:AU87"/>
    <mergeCell ref="AV87:AW87"/>
    <mergeCell ref="AX87:AY87"/>
    <mergeCell ref="BA87:BB87"/>
    <mergeCell ref="AV88:AW88"/>
    <mergeCell ref="AV89:AW89"/>
    <mergeCell ref="Q91:S91"/>
    <mergeCell ref="AQ91:AR91"/>
    <mergeCell ref="AS91:AU91"/>
    <mergeCell ref="AV91:AW91"/>
    <mergeCell ref="AX91:AY91"/>
    <mergeCell ref="A30:C30"/>
    <mergeCell ref="L30:N30"/>
    <mergeCell ref="Q30:T30"/>
    <mergeCell ref="AH30:AJ30"/>
    <mergeCell ref="AN30:AO30"/>
    <mergeCell ref="L31:N31"/>
    <mergeCell ref="Q31:T31"/>
    <mergeCell ref="AA33:AC33"/>
    <mergeCell ref="Q85:S85"/>
    <mergeCell ref="A28:C28"/>
    <mergeCell ref="G28:I28"/>
    <mergeCell ref="AH28:AJ28"/>
    <mergeCell ref="AR28:AT28"/>
    <mergeCell ref="AW28:AY28"/>
    <mergeCell ref="A29:C29"/>
    <mergeCell ref="G29:I29"/>
    <mergeCell ref="L29:N29"/>
    <mergeCell ref="Q29:T29"/>
    <mergeCell ref="AH29:AJ29"/>
    <mergeCell ref="AM29:AP29"/>
    <mergeCell ref="AR29:AT29"/>
    <mergeCell ref="AW29:AY29"/>
    <mergeCell ref="AX24:AY24"/>
    <mergeCell ref="L26:O26"/>
    <mergeCell ref="AR26:AT26"/>
    <mergeCell ref="A27:C27"/>
    <mergeCell ref="G27:I27"/>
    <mergeCell ref="L27:O27"/>
    <mergeCell ref="AH27:AK27"/>
    <mergeCell ref="AR27:AT27"/>
    <mergeCell ref="AV27:AZ27"/>
    <mergeCell ref="O17:Q17"/>
    <mergeCell ref="AJ17:AL17"/>
    <mergeCell ref="O18:Q18"/>
    <mergeCell ref="AA18:AB18"/>
    <mergeCell ref="AJ18:AL18"/>
    <mergeCell ref="AR18:AV18"/>
    <mergeCell ref="E23:G23"/>
    <mergeCell ref="AA23:AC23"/>
    <mergeCell ref="AJ23:AL23"/>
    <mergeCell ref="AR23:AV23"/>
    <mergeCell ref="D15:F15"/>
    <mergeCell ref="AJ15:AL15"/>
    <mergeCell ref="AN15:AO15"/>
    <mergeCell ref="AR15:AS15"/>
    <mergeCell ref="AT15:AV15"/>
    <mergeCell ref="AW15:AX15"/>
    <mergeCell ref="AY15:AZ15"/>
    <mergeCell ref="N16:P16"/>
    <mergeCell ref="AG16:AP16"/>
    <mergeCell ref="AR16:AS16"/>
    <mergeCell ref="AT16:AV16"/>
    <mergeCell ref="AW16:AX16"/>
    <mergeCell ref="AY16:AZ16"/>
    <mergeCell ref="AW12:AX12"/>
    <mergeCell ref="AY12:AZ12"/>
    <mergeCell ref="AN13:AP13"/>
    <mergeCell ref="D14:F14"/>
    <mergeCell ref="G14:H14"/>
    <mergeCell ref="I14:J14"/>
    <mergeCell ref="AH14:AI14"/>
    <mergeCell ref="AJ14:AL14"/>
    <mergeCell ref="AN14:AO14"/>
    <mergeCell ref="W9:AB9"/>
    <mergeCell ref="AC9:AD9"/>
    <mergeCell ref="AE9:AF9"/>
    <mergeCell ref="AU10:AV10"/>
    <mergeCell ref="D11:F11"/>
    <mergeCell ref="G11:H11"/>
    <mergeCell ref="I11:J11"/>
    <mergeCell ref="AH12:AI12"/>
    <mergeCell ref="AJ12:AN12"/>
    <mergeCell ref="AR12:AS12"/>
    <mergeCell ref="AT12:AV12"/>
    <mergeCell ref="A2:C2"/>
    <mergeCell ref="D2:F2"/>
    <mergeCell ref="J7:K7"/>
    <mergeCell ref="U7:V7"/>
    <mergeCell ref="X7:Z7"/>
    <mergeCell ref="AP7:AQ7"/>
    <mergeCell ref="BA7:BB7"/>
    <mergeCell ref="F8:H8"/>
    <mergeCell ref="J8:K8"/>
    <mergeCell ref="Q8:S8"/>
    <mergeCell ref="U8:V8"/>
    <mergeCell ref="Y8:Z8"/>
    <mergeCell ref="AB8:AD8"/>
    <mergeCell ref="AL8:AN8"/>
    <mergeCell ref="AP8:AQ8"/>
    <mergeCell ref="AW8:AY8"/>
    <mergeCell ref="BA8:BB8"/>
  </mergeCells>
  <pageMargins left="0.25" right="0" top="0" bottom="0" header="0" footer="0"/>
  <pageSetup paperSize="140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1D71-F517-47FB-BA4D-988F56EE7610}">
  <dimension ref="A6:Y48"/>
  <sheetViews>
    <sheetView zoomScale="85" zoomScaleNormal="85" zoomScaleSheetLayoutView="100" workbookViewId="0">
      <selection activeCell="P19" sqref="P19"/>
    </sheetView>
  </sheetViews>
  <sheetFormatPr defaultColWidth="9" defaultRowHeight="14.4" x14ac:dyDescent="0.3"/>
  <cols>
    <col min="3" max="3" width="10.5546875" customWidth="1"/>
    <col min="8" max="8" width="10.33203125" customWidth="1"/>
  </cols>
  <sheetData>
    <row r="6" spans="1:20" x14ac:dyDescent="0.3">
      <c r="A6" s="78" t="s">
        <v>295</v>
      </c>
      <c r="B6" s="79"/>
      <c r="C6" s="79"/>
      <c r="D6" s="79"/>
      <c r="E6" s="79"/>
      <c r="F6" s="80"/>
      <c r="G6" s="81" t="s">
        <v>296</v>
      </c>
      <c r="H6" s="82" t="s">
        <v>372</v>
      </c>
      <c r="I6" s="689" t="s">
        <v>373</v>
      </c>
      <c r="J6" s="690"/>
      <c r="K6" s="86"/>
      <c r="L6" s="86"/>
      <c r="M6" s="106"/>
      <c r="N6" s="106"/>
      <c r="O6" s="106"/>
      <c r="P6" s="106"/>
      <c r="Q6" s="86"/>
      <c r="R6" s="86"/>
      <c r="S6" s="86"/>
      <c r="T6" s="86"/>
    </row>
    <row r="7" spans="1:20" x14ac:dyDescent="0.3">
      <c r="A7" s="691">
        <f>'PATIENTS INFO'!B1</f>
        <v>0</v>
      </c>
      <c r="B7" s="692"/>
      <c r="C7" s="692"/>
      <c r="D7" s="692"/>
      <c r="E7" s="692"/>
      <c r="F7" s="693"/>
      <c r="G7" s="83">
        <f>'PATIENTS INFO'!B2</f>
        <v>0</v>
      </c>
      <c r="H7" s="84">
        <f>'PATIENTS INFO'!B3</f>
        <v>0</v>
      </c>
      <c r="I7" s="694">
        <f>'PATIENTS INFO'!B4</f>
        <v>0</v>
      </c>
      <c r="J7" s="694"/>
      <c r="K7" s="111"/>
      <c r="L7" s="112"/>
      <c r="M7" s="112"/>
      <c r="N7" s="112"/>
      <c r="O7" s="112"/>
      <c r="P7" s="112"/>
      <c r="Q7" s="695"/>
      <c r="R7" s="695"/>
      <c r="S7" s="696"/>
      <c r="T7" s="696"/>
    </row>
    <row r="8" spans="1:20" x14ac:dyDescent="0.3">
      <c r="A8" s="78" t="s">
        <v>65</v>
      </c>
      <c r="B8" s="82"/>
      <c r="C8" s="85"/>
      <c r="D8" s="85"/>
      <c r="E8" s="85"/>
      <c r="F8" s="80"/>
      <c r="G8" s="86" t="s">
        <v>374</v>
      </c>
      <c r="H8" s="87"/>
      <c r="I8" s="113" t="s">
        <v>375</v>
      </c>
      <c r="J8" s="114"/>
      <c r="R8" s="89"/>
    </row>
    <row r="9" spans="1:20" x14ac:dyDescent="0.3">
      <c r="A9" s="697" t="str">
        <f>'PATIENTS INFO'!B6</f>
        <v xml:space="preserve"> - </v>
      </c>
      <c r="B9" s="698"/>
      <c r="C9" s="698"/>
      <c r="D9" s="698"/>
      <c r="E9" s="698"/>
      <c r="F9" s="699"/>
      <c r="G9" s="700">
        <f ca="1">NOW()</f>
        <v>45726.530039930556</v>
      </c>
      <c r="H9" s="701"/>
      <c r="I9" s="697">
        <f>'PATIENTS INFO'!B5</f>
        <v>0</v>
      </c>
      <c r="J9" s="699"/>
    </row>
    <row r="10" spans="1:20" x14ac:dyDescent="0.3">
      <c r="L10" s="89"/>
      <c r="M10" s="89"/>
    </row>
    <row r="11" spans="1:20" x14ac:dyDescent="0.3">
      <c r="E11" s="702" t="s">
        <v>302</v>
      </c>
      <c r="F11" s="702"/>
      <c r="L11" s="703"/>
      <c r="M11" s="703"/>
      <c r="N11" s="704"/>
      <c r="O11" s="704"/>
      <c r="P11" s="704"/>
      <c r="Q11" s="704"/>
      <c r="R11" s="704"/>
      <c r="T11" s="89"/>
    </row>
    <row r="12" spans="1:20" x14ac:dyDescent="0.3">
      <c r="L12" s="89"/>
      <c r="R12" s="705"/>
      <c r="S12" s="705"/>
      <c r="T12" s="705"/>
    </row>
    <row r="13" spans="1:20" x14ac:dyDescent="0.3">
      <c r="A13" s="89" t="s">
        <v>310</v>
      </c>
      <c r="B13" s="89"/>
      <c r="C13" s="90">
        <v>0.35694444444444445</v>
      </c>
      <c r="E13" s="89"/>
      <c r="F13" s="91" t="s">
        <v>321</v>
      </c>
      <c r="G13" s="89"/>
      <c r="L13" s="706" t="s">
        <v>152</v>
      </c>
      <c r="M13" s="706"/>
      <c r="N13" s="707"/>
      <c r="O13" s="708"/>
      <c r="P13" s="708"/>
      <c r="Q13" s="121"/>
      <c r="R13" s="709" t="s">
        <v>152</v>
      </c>
      <c r="S13" s="709"/>
    </row>
    <row r="14" spans="1:20" x14ac:dyDescent="0.3">
      <c r="A14" s="89" t="s">
        <v>312</v>
      </c>
      <c r="C14" s="90">
        <v>0.36458333333333331</v>
      </c>
      <c r="E14" s="703" t="s">
        <v>323</v>
      </c>
      <c r="F14" s="703"/>
      <c r="H14" s="93">
        <v>0.8</v>
      </c>
      <c r="I14" s="115" t="s">
        <v>324</v>
      </c>
      <c r="J14" s="89"/>
      <c r="N14" s="709"/>
      <c r="O14" s="709"/>
      <c r="P14" s="709"/>
      <c r="Q14" s="88"/>
      <c r="R14" s="709"/>
      <c r="S14" s="709"/>
    </row>
    <row r="15" spans="1:20" x14ac:dyDescent="0.3">
      <c r="A15" s="89" t="s">
        <v>315</v>
      </c>
      <c r="B15" s="89"/>
      <c r="C15" s="90">
        <v>0.39097222222222222</v>
      </c>
      <c r="E15" s="710"/>
      <c r="F15" s="710"/>
      <c r="G15" s="710"/>
      <c r="H15" s="94">
        <v>0.2</v>
      </c>
      <c r="I15" t="s">
        <v>325</v>
      </c>
      <c r="L15" s="709"/>
      <c r="M15" s="709"/>
      <c r="N15" s="710"/>
      <c r="O15" s="710"/>
      <c r="P15" s="710"/>
      <c r="Q15" s="88"/>
      <c r="R15" s="709"/>
      <c r="S15" s="709"/>
    </row>
    <row r="16" spans="1:20" x14ac:dyDescent="0.3">
      <c r="E16" s="711" t="s">
        <v>376</v>
      </c>
      <c r="F16" s="711"/>
      <c r="G16" s="711"/>
      <c r="H16" s="711"/>
      <c r="I16" s="711"/>
      <c r="J16" s="711"/>
      <c r="N16" s="712"/>
      <c r="O16" s="712"/>
      <c r="P16" s="712"/>
      <c r="Q16" s="122"/>
      <c r="R16" s="89"/>
    </row>
    <row r="17" spans="1:20" x14ac:dyDescent="0.3">
      <c r="A17" s="89" t="s">
        <v>320</v>
      </c>
      <c r="B17" s="89"/>
      <c r="C17" s="95"/>
      <c r="J17" s="709"/>
      <c r="K17" s="709"/>
      <c r="N17" s="712"/>
      <c r="O17" s="712"/>
      <c r="P17" s="712"/>
      <c r="Q17" s="107"/>
    </row>
    <row r="18" spans="1:20" x14ac:dyDescent="0.3">
      <c r="A18" s="89" t="s">
        <v>322</v>
      </c>
      <c r="B18" s="89"/>
      <c r="C18" t="s">
        <v>377</v>
      </c>
      <c r="E18" s="713" t="s">
        <v>331</v>
      </c>
      <c r="F18" s="713"/>
      <c r="N18" s="704"/>
      <c r="O18" s="704"/>
      <c r="P18" s="704"/>
      <c r="Q18" s="122"/>
    </row>
    <row r="19" spans="1:20" x14ac:dyDescent="0.3">
      <c r="A19" s="89" t="s">
        <v>326</v>
      </c>
      <c r="C19" t="s">
        <v>88</v>
      </c>
      <c r="E19" s="95"/>
      <c r="F19" s="88"/>
      <c r="H19" s="94">
        <v>0.75</v>
      </c>
      <c r="I19" s="89" t="s">
        <v>334</v>
      </c>
      <c r="L19" s="89"/>
      <c r="M19" s="89"/>
      <c r="N19" s="89"/>
      <c r="O19" s="89"/>
      <c r="Q19" s="107"/>
    </row>
    <row r="20" spans="1:20" x14ac:dyDescent="0.3">
      <c r="A20" s="89" t="s">
        <v>330</v>
      </c>
      <c r="C20" t="s">
        <v>378</v>
      </c>
      <c r="E20" s="89"/>
      <c r="F20" s="88"/>
      <c r="H20" s="94">
        <v>0.25</v>
      </c>
      <c r="I20" s="89" t="s">
        <v>337</v>
      </c>
      <c r="M20" s="92"/>
      <c r="Q20" s="122"/>
    </row>
    <row r="21" spans="1:20" x14ac:dyDescent="0.3">
      <c r="B21" s="89"/>
      <c r="F21" s="96"/>
      <c r="H21" s="97">
        <v>0.17</v>
      </c>
      <c r="I21" t="s">
        <v>379</v>
      </c>
      <c r="Q21" s="122"/>
    </row>
    <row r="22" spans="1:20" x14ac:dyDescent="0.3">
      <c r="H22" s="97">
        <v>0.02</v>
      </c>
      <c r="I22" t="s">
        <v>346</v>
      </c>
      <c r="L22" s="709"/>
      <c r="M22" s="709"/>
      <c r="N22" s="709"/>
      <c r="O22" s="709"/>
    </row>
    <row r="23" spans="1:20" x14ac:dyDescent="0.3">
      <c r="H23" s="98">
        <v>0.02</v>
      </c>
      <c r="I23" t="s">
        <v>380</v>
      </c>
      <c r="L23" s="705"/>
      <c r="M23" s="705"/>
      <c r="N23" s="705"/>
      <c r="P23" s="106"/>
    </row>
    <row r="24" spans="1:20" x14ac:dyDescent="0.3">
      <c r="G24" s="89"/>
      <c r="H24" s="97">
        <v>0.01</v>
      </c>
      <c r="I24" t="s">
        <v>338</v>
      </c>
      <c r="L24" s="714"/>
      <c r="M24" s="715"/>
      <c r="N24" s="715"/>
      <c r="P24" s="106"/>
      <c r="Q24" s="716"/>
      <c r="R24" s="716"/>
      <c r="S24" s="716"/>
      <c r="T24" s="716"/>
    </row>
    <row r="25" spans="1:20" x14ac:dyDescent="0.3">
      <c r="H25" s="98">
        <v>0.03</v>
      </c>
      <c r="I25" t="s">
        <v>381</v>
      </c>
      <c r="L25" s="717"/>
      <c r="M25" s="717"/>
      <c r="N25" s="717"/>
      <c r="R25" s="717"/>
      <c r="S25" s="717"/>
    </row>
    <row r="26" spans="1:20" x14ac:dyDescent="0.3">
      <c r="A26" s="99"/>
      <c r="B26" s="99"/>
      <c r="C26" s="99"/>
      <c r="D26" s="99"/>
      <c r="E26" s="99"/>
      <c r="F26" s="99"/>
      <c r="G26" s="99"/>
      <c r="H26" s="100"/>
      <c r="I26" s="99"/>
      <c r="J26" s="99"/>
    </row>
    <row r="29" spans="1:20" x14ac:dyDescent="0.3">
      <c r="B29" s="101"/>
      <c r="C29" s="101"/>
    </row>
    <row r="30" spans="1:20" x14ac:dyDescent="0.3">
      <c r="B30" s="88"/>
      <c r="C30" s="88"/>
      <c r="E30" s="89" t="s">
        <v>353</v>
      </c>
      <c r="F30" s="89"/>
    </row>
    <row r="31" spans="1:20" x14ac:dyDescent="0.3">
      <c r="E31" s="89" t="s">
        <v>354</v>
      </c>
      <c r="F31" s="89"/>
      <c r="G31" s="89"/>
      <c r="H31" s="102" t="s">
        <v>382</v>
      </c>
    </row>
    <row r="32" spans="1:20" x14ac:dyDescent="0.3">
      <c r="E32" s="91"/>
    </row>
    <row r="33" spans="1:25" x14ac:dyDescent="0.3">
      <c r="E33" t="s">
        <v>359</v>
      </c>
      <c r="G33" s="103"/>
    </row>
    <row r="34" spans="1:25" ht="15.6" x14ac:dyDescent="0.4">
      <c r="N34" s="116"/>
      <c r="O34" s="116"/>
      <c r="P34" s="117"/>
      <c r="Q34" s="123"/>
      <c r="R34" s="124"/>
      <c r="S34" s="38"/>
      <c r="T34" s="118"/>
      <c r="U34" s="118"/>
      <c r="V34" s="118"/>
      <c r="W34" s="118"/>
      <c r="X34" s="118"/>
      <c r="Y34" s="118"/>
    </row>
    <row r="35" spans="1:25" x14ac:dyDescent="0.3">
      <c r="E35" s="89" t="s">
        <v>362</v>
      </c>
      <c r="G35" s="104"/>
      <c r="H35" s="105" t="s">
        <v>383</v>
      </c>
      <c r="I35" s="104"/>
      <c r="J35" s="104"/>
      <c r="N35" s="118"/>
      <c r="O35" s="118"/>
      <c r="P35" s="118"/>
      <c r="Q35" s="118"/>
      <c r="R35" s="118"/>
      <c r="S35" s="125"/>
      <c r="T35" s="118"/>
      <c r="U35" s="118"/>
      <c r="V35" s="118"/>
      <c r="W35" s="118"/>
      <c r="X35" s="118"/>
      <c r="Y35" s="118"/>
    </row>
    <row r="36" spans="1:25" ht="15.6" x14ac:dyDescent="0.4">
      <c r="H36" s="105"/>
      <c r="I36" s="105"/>
      <c r="N36" s="109"/>
      <c r="O36" s="108"/>
      <c r="P36" s="119"/>
      <c r="Q36" s="126"/>
      <c r="R36" s="125"/>
      <c r="S36" s="125"/>
      <c r="T36" s="605"/>
      <c r="U36" s="605"/>
      <c r="V36" s="127"/>
      <c r="W36" s="513"/>
      <c r="X36" s="513"/>
      <c r="Y36" s="118"/>
    </row>
    <row r="37" spans="1:25" x14ac:dyDescent="0.3">
      <c r="E37" t="s">
        <v>365</v>
      </c>
      <c r="N37" s="2"/>
      <c r="O37" s="108"/>
      <c r="P37" s="108"/>
      <c r="Q37" s="108"/>
      <c r="R37" s="108"/>
      <c r="S37" s="125"/>
      <c r="T37" s="2"/>
      <c r="U37" s="108"/>
      <c r="V37" s="108"/>
      <c r="W37" s="108"/>
      <c r="X37" s="108"/>
      <c r="Y37" s="108"/>
    </row>
    <row r="38" spans="1:25" x14ac:dyDescent="0.3">
      <c r="E38" s="106"/>
      <c r="N38" s="486"/>
      <c r="O38" s="486"/>
      <c r="P38" s="486"/>
      <c r="Q38" s="486"/>
      <c r="R38" s="486"/>
      <c r="S38" s="125"/>
      <c r="T38" s="486"/>
      <c r="U38" s="486"/>
      <c r="V38" s="486"/>
      <c r="W38" s="486"/>
      <c r="X38" s="486"/>
      <c r="Y38" s="108"/>
    </row>
    <row r="39" spans="1:25" ht="17.399999999999999" x14ac:dyDescent="0.3">
      <c r="B39" s="705"/>
      <c r="C39" s="705"/>
      <c r="D39" s="705"/>
      <c r="E39" s="89" t="s">
        <v>366</v>
      </c>
      <c r="F39" t="s">
        <v>384</v>
      </c>
      <c r="N39" s="610"/>
      <c r="O39" s="610"/>
      <c r="P39" s="610"/>
      <c r="Q39" s="610"/>
      <c r="R39" s="610"/>
      <c r="S39" s="128"/>
      <c r="T39" s="569"/>
      <c r="U39" s="569"/>
      <c r="V39" s="569"/>
      <c r="W39" s="569"/>
      <c r="X39" s="569"/>
      <c r="Y39" s="569"/>
    </row>
    <row r="40" spans="1:25" ht="17.399999999999999" x14ac:dyDescent="0.3">
      <c r="B40" s="107"/>
      <c r="C40" s="107"/>
      <c r="D40" s="107"/>
      <c r="E40" s="89"/>
      <c r="N40" s="31"/>
      <c r="O40" s="31"/>
      <c r="P40" s="31"/>
      <c r="Q40" s="31"/>
      <c r="R40" s="31"/>
      <c r="S40" s="128"/>
      <c r="T40" s="110"/>
      <c r="U40" s="110"/>
      <c r="V40" s="110"/>
      <c r="W40" s="110"/>
      <c r="X40" s="110"/>
      <c r="Y40" s="110"/>
    </row>
    <row r="41" spans="1:25" ht="17.399999999999999" x14ac:dyDescent="0.3">
      <c r="B41" s="107"/>
      <c r="C41" s="107"/>
      <c r="D41" s="107"/>
      <c r="E41" s="89"/>
      <c r="N41" s="31"/>
      <c r="O41" s="31"/>
      <c r="P41" s="31"/>
      <c r="Q41" s="31"/>
      <c r="R41" s="31"/>
      <c r="S41" s="128"/>
      <c r="T41" s="110"/>
      <c r="U41" s="110"/>
      <c r="V41" s="110"/>
      <c r="W41" s="110"/>
      <c r="X41" s="110"/>
      <c r="Y41" s="110"/>
    </row>
    <row r="42" spans="1:25" ht="17.399999999999999" x14ac:dyDescent="0.3">
      <c r="B42" s="107"/>
      <c r="C42" s="107"/>
      <c r="D42" s="107"/>
      <c r="E42" s="89"/>
      <c r="N42" s="31"/>
      <c r="O42" s="31"/>
      <c r="P42" s="31"/>
      <c r="Q42" s="31"/>
      <c r="R42" s="31"/>
      <c r="S42" s="128"/>
      <c r="T42" s="110"/>
      <c r="U42" s="110"/>
      <c r="V42" s="110"/>
      <c r="W42" s="110"/>
      <c r="X42" s="110"/>
      <c r="Y42" s="110"/>
    </row>
    <row r="43" spans="1:25" ht="17.399999999999999" x14ac:dyDescent="0.3">
      <c r="B43" s="107"/>
      <c r="C43" s="107"/>
      <c r="D43" s="107"/>
      <c r="E43" s="89"/>
      <c r="N43" s="31"/>
      <c r="O43" s="31"/>
      <c r="P43" s="31"/>
      <c r="Q43" s="31"/>
      <c r="R43" s="31"/>
      <c r="S43" s="128"/>
      <c r="T43" s="110"/>
      <c r="U43" s="110"/>
      <c r="V43" s="110"/>
      <c r="W43" s="110"/>
      <c r="X43" s="110"/>
      <c r="Y43" s="110"/>
    </row>
    <row r="44" spans="1:25" x14ac:dyDescent="0.3">
      <c r="B44" s="718"/>
      <c r="C44" s="718"/>
      <c r="D44" s="718"/>
      <c r="G44" s="719"/>
      <c r="H44" s="719"/>
      <c r="I44" s="719"/>
      <c r="J44" s="719"/>
    </row>
    <row r="46" spans="1:25" x14ac:dyDescent="0.3">
      <c r="A46" s="486" t="s">
        <v>249</v>
      </c>
      <c r="B46" s="486"/>
      <c r="C46" s="486"/>
      <c r="D46" s="486"/>
      <c r="E46" s="108"/>
      <c r="F46" s="486" t="s">
        <v>109</v>
      </c>
      <c r="G46" s="486"/>
      <c r="H46" s="486"/>
      <c r="I46" s="486"/>
      <c r="J46" s="486"/>
      <c r="K46" s="108"/>
      <c r="L46" s="108"/>
    </row>
    <row r="47" spans="1:25" x14ac:dyDescent="0.3">
      <c r="A47" s="610" t="s">
        <v>250</v>
      </c>
      <c r="B47" s="610"/>
      <c r="C47" s="610"/>
      <c r="D47" s="610"/>
      <c r="E47" s="109"/>
      <c r="F47" s="569" t="s">
        <v>111</v>
      </c>
      <c r="G47" s="569"/>
      <c r="H47" s="569"/>
      <c r="I47" s="569"/>
      <c r="J47" s="569"/>
      <c r="K47" s="120"/>
      <c r="L47" s="120"/>
    </row>
    <row r="48" spans="1:25" x14ac:dyDescent="0.3">
      <c r="A48" s="717" t="s">
        <v>112</v>
      </c>
      <c r="B48" s="717"/>
      <c r="C48" s="717"/>
      <c r="D48" s="717"/>
      <c r="F48" s="717" t="s">
        <v>113</v>
      </c>
      <c r="G48" s="717"/>
      <c r="H48" s="717"/>
      <c r="I48" s="717"/>
      <c r="J48" s="717"/>
      <c r="K48" s="105"/>
    </row>
  </sheetData>
  <mergeCells count="49">
    <mergeCell ref="A48:D48"/>
    <mergeCell ref="F48:J48"/>
    <mergeCell ref="B44:D44"/>
    <mergeCell ref="G44:J44"/>
    <mergeCell ref="A46:D46"/>
    <mergeCell ref="F46:J46"/>
    <mergeCell ref="A47:D47"/>
    <mergeCell ref="F47:J47"/>
    <mergeCell ref="T36:U36"/>
    <mergeCell ref="W36:X36"/>
    <mergeCell ref="N38:R38"/>
    <mergeCell ref="T38:X38"/>
    <mergeCell ref="B39:D39"/>
    <mergeCell ref="N39:R39"/>
    <mergeCell ref="T39:Y39"/>
    <mergeCell ref="L22:O22"/>
    <mergeCell ref="L23:N23"/>
    <mergeCell ref="L24:N24"/>
    <mergeCell ref="Q24:T24"/>
    <mergeCell ref="L25:N25"/>
    <mergeCell ref="R25:S25"/>
    <mergeCell ref="E16:J16"/>
    <mergeCell ref="N16:P16"/>
    <mergeCell ref="J17:K17"/>
    <mergeCell ref="N17:P17"/>
    <mergeCell ref="E18:F18"/>
    <mergeCell ref="N18:P18"/>
    <mergeCell ref="E14:F14"/>
    <mergeCell ref="N14:P14"/>
    <mergeCell ref="R14:S14"/>
    <mergeCell ref="E15:G15"/>
    <mergeCell ref="L15:M15"/>
    <mergeCell ref="N15:P15"/>
    <mergeCell ref="R15:S15"/>
    <mergeCell ref="N11:R11"/>
    <mergeCell ref="R12:T12"/>
    <mergeCell ref="L13:M13"/>
    <mergeCell ref="N13:P13"/>
    <mergeCell ref="R13:S13"/>
    <mergeCell ref="A9:F9"/>
    <mergeCell ref="G9:H9"/>
    <mergeCell ref="I9:J9"/>
    <mergeCell ref="E11:F11"/>
    <mergeCell ref="L11:M11"/>
    <mergeCell ref="I6:J6"/>
    <mergeCell ref="A7:F7"/>
    <mergeCell ref="I7:J7"/>
    <mergeCell ref="Q7:R7"/>
    <mergeCell ref="S7:T7"/>
  </mergeCells>
  <pageMargins left="0.7" right="0.7" top="0.75" bottom="0.75" header="0.3" footer="0.3"/>
  <pageSetup scale="88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A50D-F810-4EC0-89DA-E2781ECC60C5}">
  <sheetPr>
    <tabColor theme="0"/>
  </sheetPr>
  <dimension ref="A1:T67"/>
  <sheetViews>
    <sheetView view="pageBreakPreview" zoomScale="60" zoomScaleNormal="100" workbookViewId="0">
      <selection activeCell="U26" sqref="U26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7.109375" style="2" customWidth="1"/>
    <col min="7" max="7" width="7.33203125" style="2" customWidth="1"/>
    <col min="8" max="8" width="12.33203125" style="2" customWidth="1"/>
    <col min="9" max="9" width="8.5546875" style="2" customWidth="1"/>
    <col min="10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8" width="9.109375" style="2"/>
    <col min="19" max="19" width="9.109375" style="2" hidden="1" customWidth="1"/>
    <col min="20" max="16384" width="9.109375" style="2"/>
  </cols>
  <sheetData>
    <row r="1" spans="1:20" ht="15.6" x14ac:dyDescent="0.3">
      <c r="C1" s="3"/>
      <c r="D1" s="4"/>
      <c r="E1" s="4"/>
      <c r="F1" s="5"/>
      <c r="G1" s="4"/>
      <c r="H1" s="4"/>
    </row>
    <row r="2" spans="1:20" ht="15.6" x14ac:dyDescent="0.3">
      <c r="C2" s="3"/>
      <c r="D2" s="4"/>
      <c r="E2" s="4"/>
      <c r="F2" s="6"/>
      <c r="G2" s="4"/>
      <c r="H2" s="4"/>
    </row>
    <row r="3" spans="1:20" ht="15.6" x14ac:dyDescent="0.3">
      <c r="C3" s="3"/>
      <c r="D3" s="4"/>
      <c r="E3" s="4"/>
      <c r="F3" s="6"/>
      <c r="G3" s="4"/>
      <c r="H3" s="4"/>
    </row>
    <row r="4" spans="1:20" ht="15" customHeight="1" x14ac:dyDescent="0.3">
      <c r="C4" s="3"/>
      <c r="D4" s="3"/>
      <c r="E4" s="4"/>
      <c r="F4" s="6"/>
      <c r="G4" s="4"/>
      <c r="H4" s="3"/>
    </row>
    <row r="5" spans="1:20" ht="15" customHeight="1" x14ac:dyDescent="0.3">
      <c r="C5" s="7"/>
      <c r="D5" s="7"/>
      <c r="E5" s="8"/>
      <c r="F5" s="6"/>
      <c r="G5" s="4"/>
      <c r="H5" s="3"/>
      <c r="L5" s="42"/>
      <c r="M5" s="42"/>
      <c r="N5" s="42"/>
    </row>
    <row r="6" spans="1:20" ht="12" customHeight="1" x14ac:dyDescent="0.3">
      <c r="A6" s="9"/>
      <c r="B6" s="9"/>
      <c r="F6" s="9"/>
      <c r="G6" s="9"/>
      <c r="H6" s="9"/>
      <c r="I6" s="9"/>
      <c r="J6" s="9"/>
      <c r="K6" s="9"/>
    </row>
    <row r="7" spans="1:20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12"/>
      <c r="F7" s="13" t="s">
        <v>59</v>
      </c>
      <c r="G7" s="11">
        <f>'PATIENTS INFO'!B2</f>
        <v>0</v>
      </c>
      <c r="H7" s="43" t="s">
        <v>60</v>
      </c>
      <c r="I7" s="11">
        <f>'PATIENTS INFO'!B3</f>
        <v>0</v>
      </c>
      <c r="J7" s="12"/>
      <c r="K7" s="44" t="s">
        <v>69</v>
      </c>
      <c r="L7" s="622">
        <f>'PATIENTS INFO'!B4</f>
        <v>0</v>
      </c>
      <c r="M7" s="622"/>
      <c r="N7" s="622"/>
    </row>
    <row r="8" spans="1:20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15"/>
      <c r="F8" s="14" t="s">
        <v>70</v>
      </c>
      <c r="G8" s="627">
        <f ca="1">NOW()</f>
        <v>45726.530039930556</v>
      </c>
      <c r="H8" s="627"/>
      <c r="I8" s="627"/>
      <c r="J8" s="45"/>
      <c r="K8" s="46" t="s">
        <v>71</v>
      </c>
      <c r="L8" s="628">
        <f>'PATIENTS INFO'!B5</f>
        <v>0</v>
      </c>
      <c r="M8" s="628"/>
      <c r="N8" s="628"/>
    </row>
    <row r="9" spans="1:20" s="1" customFormat="1" ht="13.5" customHeight="1" x14ac:dyDescent="0.3">
      <c r="A9" s="16"/>
      <c r="B9" s="16"/>
      <c r="C9" s="17"/>
      <c r="D9" s="17"/>
      <c r="F9" s="16"/>
      <c r="G9" s="18"/>
      <c r="H9" s="18"/>
      <c r="I9" s="18"/>
      <c r="J9" s="47"/>
      <c r="K9" s="48"/>
      <c r="L9" s="49"/>
      <c r="M9" s="49"/>
      <c r="N9" s="49"/>
    </row>
    <row r="10" spans="1:20" s="1" customFormat="1" ht="13.5" customHeight="1" x14ac:dyDescent="0.3">
      <c r="A10" s="16"/>
      <c r="B10" s="16"/>
      <c r="C10" s="17"/>
      <c r="D10" s="17"/>
      <c r="F10" s="16"/>
      <c r="G10" s="18"/>
      <c r="H10" s="18"/>
      <c r="I10" s="18"/>
      <c r="J10" s="47"/>
      <c r="K10" s="48"/>
      <c r="L10" s="49"/>
      <c r="M10" s="49"/>
      <c r="N10" s="49"/>
    </row>
    <row r="11" spans="1:20" s="1" customFormat="1" ht="13.5" customHeight="1" x14ac:dyDescent="0.3">
      <c r="A11" s="16"/>
      <c r="B11" s="16"/>
      <c r="C11" s="17"/>
      <c r="D11" s="17"/>
      <c r="F11" s="16"/>
      <c r="G11" s="18"/>
      <c r="H11" s="18"/>
      <c r="I11" s="18"/>
      <c r="J11" s="47"/>
      <c r="K11" s="48"/>
      <c r="L11" s="49"/>
      <c r="M11" s="49"/>
      <c r="N11" s="49"/>
    </row>
    <row r="12" spans="1:20" ht="15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20" ht="15.6" x14ac:dyDescent="0.4">
      <c r="A13" s="720" t="s">
        <v>385</v>
      </c>
      <c r="B13" s="721"/>
      <c r="C13" s="721"/>
      <c r="D13" s="721"/>
      <c r="E13" s="721"/>
      <c r="F13" s="721"/>
      <c r="G13" s="721"/>
      <c r="H13" s="721"/>
      <c r="I13" s="721"/>
      <c r="J13" s="721"/>
      <c r="K13" s="721"/>
      <c r="L13" s="721"/>
      <c r="M13" s="721"/>
      <c r="N13" s="722"/>
    </row>
    <row r="14" spans="1:20" ht="15" x14ac:dyDescent="0.35">
      <c r="A14" s="723" t="s">
        <v>386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4"/>
      <c r="N14" s="725"/>
    </row>
    <row r="15" spans="1:20" ht="15.6" x14ac:dyDescent="0.4">
      <c r="A15" s="61" t="s">
        <v>309</v>
      </c>
      <c r="B15" s="62"/>
      <c r="C15" s="63"/>
      <c r="D15" s="63"/>
      <c r="E15" s="63"/>
      <c r="F15" s="63"/>
      <c r="G15" s="63"/>
      <c r="H15" s="64"/>
      <c r="I15" s="64"/>
      <c r="J15" s="72"/>
      <c r="K15" s="72"/>
      <c r="L15" s="72"/>
      <c r="M15" s="73"/>
      <c r="N15" s="74"/>
    </row>
    <row r="16" spans="1:20" ht="15.6" x14ac:dyDescent="0.4">
      <c r="A16" s="65"/>
      <c r="B16" s="23"/>
      <c r="C16" s="20"/>
      <c r="D16" s="20"/>
      <c r="E16" s="20"/>
      <c r="F16" s="20"/>
      <c r="G16" s="23" t="s">
        <v>289</v>
      </c>
      <c r="H16" s="20" t="s">
        <v>82</v>
      </c>
      <c r="I16" s="20"/>
      <c r="J16" s="20"/>
      <c r="K16" s="50"/>
      <c r="L16" s="51"/>
      <c r="M16" s="51"/>
      <c r="N16" s="75"/>
      <c r="O16" s="2" t="s">
        <v>275</v>
      </c>
      <c r="S16" s="58" t="s">
        <v>280</v>
      </c>
      <c r="T16" s="58"/>
    </row>
    <row r="17" spans="1:20" ht="15.6" x14ac:dyDescent="0.4">
      <c r="A17" s="65"/>
      <c r="B17" s="58"/>
      <c r="C17" s="58"/>
      <c r="D17" s="66"/>
      <c r="E17" s="66"/>
      <c r="F17" s="66"/>
      <c r="G17" s="66"/>
      <c r="H17" s="23"/>
      <c r="I17" s="23"/>
      <c r="J17" s="58"/>
      <c r="K17" s="58"/>
      <c r="L17" s="58"/>
      <c r="M17" s="51"/>
      <c r="N17" s="75"/>
      <c r="O17" s="2" t="s">
        <v>279</v>
      </c>
      <c r="S17" s="58" t="s">
        <v>82</v>
      </c>
      <c r="T17" s="58"/>
    </row>
    <row r="18" spans="1:20" ht="15" hidden="1" customHeight="1" x14ac:dyDescent="0.4">
      <c r="A18" s="65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1"/>
      <c r="N18" s="75"/>
    </row>
    <row r="19" spans="1:20" ht="15.6" x14ac:dyDescent="0.4">
      <c r="A19" s="67"/>
      <c r="B19" s="68"/>
      <c r="C19" s="68"/>
      <c r="D19" s="68"/>
      <c r="E19" s="68"/>
      <c r="F19" s="68"/>
      <c r="G19" s="68" t="s">
        <v>287</v>
      </c>
      <c r="H19" s="69" t="s">
        <v>82</v>
      </c>
      <c r="I19" s="68"/>
      <c r="J19" s="68"/>
      <c r="K19" s="68"/>
      <c r="L19" s="68"/>
      <c r="M19" s="76"/>
      <c r="N19" s="77"/>
    </row>
    <row r="20" spans="1:20" ht="15" x14ac:dyDescent="0.35">
      <c r="A20" s="726" t="s">
        <v>387</v>
      </c>
      <c r="B20" s="727"/>
      <c r="C20" s="727"/>
      <c r="D20" s="727"/>
      <c r="E20" s="727"/>
      <c r="F20" s="727"/>
      <c r="G20" s="727"/>
      <c r="H20" s="727"/>
      <c r="I20" s="727"/>
      <c r="J20" s="727"/>
      <c r="K20" s="727"/>
      <c r="L20" s="727"/>
      <c r="M20" s="727"/>
      <c r="N20" s="728"/>
    </row>
    <row r="21" spans="1:20" ht="15.6" x14ac:dyDescent="0.4">
      <c r="A21" s="729" t="s">
        <v>388</v>
      </c>
      <c r="B21" s="729"/>
      <c r="C21" s="729" t="s">
        <v>289</v>
      </c>
      <c r="D21" s="730"/>
      <c r="E21" s="729" t="s">
        <v>287</v>
      </c>
      <c r="F21" s="729"/>
      <c r="G21" s="729"/>
      <c r="H21" s="731" t="s">
        <v>389</v>
      </c>
      <c r="I21" s="731"/>
      <c r="J21" s="731"/>
      <c r="K21" s="731"/>
      <c r="L21" s="731"/>
      <c r="M21" s="731"/>
      <c r="N21" s="731"/>
    </row>
    <row r="22" spans="1:20" ht="15" x14ac:dyDescent="0.35">
      <c r="A22" s="723" t="s">
        <v>390</v>
      </c>
      <c r="B22" s="725"/>
      <c r="C22" s="723" t="s">
        <v>390</v>
      </c>
      <c r="D22" s="725"/>
      <c r="E22" s="723" t="s">
        <v>390</v>
      </c>
      <c r="F22" s="724"/>
      <c r="G22" s="725"/>
      <c r="H22" s="732" t="s">
        <v>391</v>
      </c>
      <c r="I22" s="733"/>
      <c r="J22" s="733"/>
      <c r="K22" s="733"/>
      <c r="L22" s="733"/>
      <c r="M22" s="733"/>
      <c r="N22" s="734"/>
    </row>
    <row r="23" spans="1:20" ht="15" x14ac:dyDescent="0.35">
      <c r="A23" s="723" t="s">
        <v>390</v>
      </c>
      <c r="B23" s="725"/>
      <c r="C23" s="723" t="s">
        <v>384</v>
      </c>
      <c r="D23" s="725"/>
      <c r="E23" s="723" t="s">
        <v>384</v>
      </c>
      <c r="F23" s="724"/>
      <c r="G23" s="725"/>
      <c r="H23" s="732" t="s">
        <v>392</v>
      </c>
      <c r="I23" s="733"/>
      <c r="J23" s="733"/>
      <c r="K23" s="733"/>
      <c r="L23" s="733"/>
      <c r="M23" s="733"/>
      <c r="N23" s="734"/>
    </row>
    <row r="24" spans="1:20" ht="15" x14ac:dyDescent="0.35">
      <c r="A24" s="723" t="s">
        <v>390</v>
      </c>
      <c r="B24" s="725"/>
      <c r="C24" s="723" t="s">
        <v>384</v>
      </c>
      <c r="D24" s="725"/>
      <c r="E24" s="723" t="s">
        <v>390</v>
      </c>
      <c r="F24" s="724"/>
      <c r="G24" s="725"/>
      <c r="H24" s="732" t="s">
        <v>393</v>
      </c>
      <c r="I24" s="733"/>
      <c r="J24" s="733"/>
      <c r="K24" s="733"/>
      <c r="L24" s="733"/>
      <c r="M24" s="733"/>
      <c r="N24" s="734"/>
    </row>
    <row r="25" spans="1:20" ht="15" x14ac:dyDescent="0.35">
      <c r="A25" s="723" t="s">
        <v>390</v>
      </c>
      <c r="B25" s="725"/>
      <c r="C25" s="723" t="s">
        <v>390</v>
      </c>
      <c r="D25" s="725"/>
      <c r="E25" s="723" t="s">
        <v>384</v>
      </c>
      <c r="F25" s="724"/>
      <c r="G25" s="725"/>
      <c r="H25" s="732" t="s">
        <v>392</v>
      </c>
      <c r="I25" s="735"/>
      <c r="J25" s="735"/>
      <c r="K25" s="735"/>
      <c r="L25" s="735"/>
      <c r="M25" s="735"/>
      <c r="N25" s="736"/>
    </row>
    <row r="26" spans="1:20" ht="15" x14ac:dyDescent="0.35">
      <c r="A26" s="723" t="s">
        <v>384</v>
      </c>
      <c r="B26" s="725"/>
      <c r="C26" s="723" t="s">
        <v>394</v>
      </c>
      <c r="D26" s="725"/>
      <c r="E26" s="723" t="s">
        <v>394</v>
      </c>
      <c r="F26" s="724"/>
      <c r="G26" s="725"/>
      <c r="H26" s="732" t="s">
        <v>395</v>
      </c>
      <c r="I26" s="735"/>
      <c r="J26" s="735"/>
      <c r="K26" s="735"/>
      <c r="L26" s="735"/>
      <c r="M26" s="735"/>
      <c r="N26" s="736"/>
    </row>
    <row r="27" spans="1:20" ht="15" x14ac:dyDescent="0.35">
      <c r="A27" s="24"/>
      <c r="B27" s="24"/>
      <c r="C27" s="24"/>
      <c r="D27" s="24"/>
      <c r="E27" s="24"/>
      <c r="F27" s="24"/>
      <c r="G27" s="24"/>
      <c r="H27" s="53"/>
      <c r="I27" s="53"/>
      <c r="J27" s="53"/>
      <c r="K27" s="53"/>
      <c r="L27" s="53"/>
      <c r="M27" s="53"/>
      <c r="N27" s="53"/>
    </row>
    <row r="28" spans="1:20" ht="15.6" x14ac:dyDescent="0.4">
      <c r="A28" s="20"/>
      <c r="B28" s="25"/>
      <c r="C28" s="25"/>
      <c r="D28" s="23"/>
      <c r="E28" s="23"/>
      <c r="F28" s="23"/>
      <c r="G28" s="20"/>
      <c r="H28" s="54"/>
      <c r="I28" s="54"/>
      <c r="J28" s="54"/>
      <c r="K28" s="54"/>
      <c r="L28" s="54"/>
      <c r="M28" s="51"/>
      <c r="N28" s="51"/>
    </row>
    <row r="29" spans="1:20" ht="15" x14ac:dyDescent="0.35">
      <c r="A29" s="26" t="s">
        <v>396</v>
      </c>
      <c r="B29" s="737" t="s">
        <v>397</v>
      </c>
      <c r="C29" s="737"/>
      <c r="D29" s="737"/>
      <c r="E29" s="737"/>
      <c r="F29" s="737"/>
      <c r="G29" s="737"/>
      <c r="H29" s="737"/>
      <c r="I29" s="737"/>
      <c r="J29" s="737"/>
      <c r="K29" s="737"/>
      <c r="L29" s="737"/>
      <c r="M29" s="737"/>
      <c r="N29" s="51"/>
    </row>
    <row r="30" spans="1:20" ht="15" x14ac:dyDescent="0.35">
      <c r="A30" s="19"/>
      <c r="B30" s="738" t="s">
        <v>398</v>
      </c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</row>
    <row r="31" spans="1:20" ht="15" x14ac:dyDescent="0.35">
      <c r="A31" s="19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</row>
    <row r="32" spans="1:20" ht="15" x14ac:dyDescent="0.35">
      <c r="A32" s="1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</row>
    <row r="33" spans="1:14" ht="15" x14ac:dyDescent="0.35">
      <c r="A33" s="739" t="s">
        <v>399</v>
      </c>
      <c r="B33" s="739"/>
      <c r="C33" s="739"/>
      <c r="D33" s="70"/>
      <c r="E33" s="70"/>
      <c r="F33" s="739" t="s">
        <v>400</v>
      </c>
      <c r="G33" s="739"/>
      <c r="H33" s="739"/>
      <c r="I33" s="739"/>
      <c r="J33" s="739"/>
      <c r="K33" s="739"/>
      <c r="L33" s="739"/>
      <c r="M33" s="739"/>
      <c r="N33" s="739"/>
    </row>
    <row r="34" spans="1:14" ht="15" x14ac:dyDescent="0.35">
      <c r="A34" s="739"/>
      <c r="B34" s="739"/>
      <c r="C34" s="739"/>
      <c r="D34" s="739"/>
      <c r="E34" s="739"/>
      <c r="F34" s="739"/>
      <c r="G34" s="739"/>
      <c r="H34" s="739"/>
      <c r="I34" s="739"/>
      <c r="J34" s="739"/>
      <c r="K34" s="739"/>
      <c r="L34" s="739"/>
      <c r="M34" s="739"/>
      <c r="N34" s="739"/>
    </row>
    <row r="35" spans="1:14" ht="15" x14ac:dyDescent="0.35">
      <c r="A35" s="27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</row>
    <row r="36" spans="1:14" ht="15" x14ac:dyDescent="0.35">
      <c r="A36" s="27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</row>
    <row r="37" spans="1:14" ht="15" x14ac:dyDescent="0.35">
      <c r="A37" s="19"/>
      <c r="B37" s="28"/>
      <c r="C37" s="28"/>
      <c r="D37" s="28"/>
      <c r="E37" s="28"/>
      <c r="F37" s="28"/>
      <c r="G37" s="19"/>
      <c r="H37" s="71"/>
      <c r="I37" s="19"/>
      <c r="J37" s="19"/>
      <c r="K37" s="19"/>
      <c r="L37" s="19"/>
    </row>
    <row r="38" spans="1:14" ht="15" x14ac:dyDescent="0.35">
      <c r="A38" s="19"/>
      <c r="B38" s="28"/>
      <c r="C38" s="19"/>
      <c r="D38" s="19"/>
      <c r="E38" s="19"/>
      <c r="F38" s="28"/>
      <c r="G38" s="29"/>
      <c r="H38" s="28"/>
      <c r="I38" s="28"/>
      <c r="J38" s="55"/>
      <c r="K38" s="55"/>
      <c r="L38" s="19"/>
    </row>
    <row r="39" spans="1:14" ht="15" x14ac:dyDescent="0.35">
      <c r="A39" s="19"/>
      <c r="B39" s="28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4" ht="15" x14ac:dyDescent="0.35">
      <c r="A40" s="19"/>
      <c r="B40" s="633" t="s">
        <v>152</v>
      </c>
      <c r="C40" s="633"/>
      <c r="D40" s="633"/>
      <c r="E40" s="19"/>
      <c r="F40" s="19"/>
      <c r="G40" s="19"/>
      <c r="H40" s="19"/>
      <c r="I40" s="19"/>
      <c r="J40" s="19"/>
      <c r="K40" s="19"/>
      <c r="L40" s="19"/>
    </row>
    <row r="41" spans="1:14" ht="15" customHeight="1" x14ac:dyDescent="0.3">
      <c r="A41" s="486" t="s">
        <v>108</v>
      </c>
      <c r="B41" s="486"/>
      <c r="C41" s="486"/>
      <c r="D41" s="486"/>
      <c r="E41" s="486"/>
      <c r="F41" s="486"/>
      <c r="H41" s="553" t="s">
        <v>109</v>
      </c>
      <c r="I41" s="553"/>
      <c r="J41" s="553"/>
      <c r="K41" s="553"/>
      <c r="L41" s="553"/>
      <c r="M41" s="553"/>
      <c r="N41" s="553"/>
    </row>
    <row r="42" spans="1:14" ht="12.75" customHeight="1" x14ac:dyDescent="0.3">
      <c r="A42" s="610" t="s">
        <v>110</v>
      </c>
      <c r="B42" s="610"/>
      <c r="C42" s="610"/>
      <c r="D42" s="610"/>
      <c r="E42" s="610"/>
      <c r="F42" s="610"/>
      <c r="H42" s="634" t="s">
        <v>111</v>
      </c>
      <c r="I42" s="634"/>
      <c r="J42" s="634"/>
      <c r="K42" s="634"/>
      <c r="L42" s="634"/>
      <c r="M42" s="634"/>
      <c r="N42" s="634"/>
    </row>
    <row r="43" spans="1:14" ht="15.6" x14ac:dyDescent="0.4">
      <c r="A43" s="643" t="s">
        <v>112</v>
      </c>
      <c r="B43" s="643"/>
      <c r="C43" s="643"/>
      <c r="D43" s="643"/>
      <c r="E43" s="643"/>
      <c r="F43" s="643"/>
      <c r="H43" s="636" t="s">
        <v>113</v>
      </c>
      <c r="I43" s="636"/>
      <c r="J43" s="636"/>
      <c r="K43" s="636"/>
      <c r="L43" s="636"/>
      <c r="M43" s="636"/>
      <c r="N43" s="636"/>
    </row>
    <row r="44" spans="1:14" ht="15.6" x14ac:dyDescent="0.4">
      <c r="A44" s="32"/>
      <c r="B44" s="32"/>
      <c r="C44" s="32"/>
      <c r="D44" s="32"/>
      <c r="E44" s="32"/>
      <c r="F44" s="32"/>
      <c r="H44" s="57"/>
      <c r="I44" s="57"/>
      <c r="J44" s="57"/>
      <c r="K44" s="57"/>
      <c r="L44" s="57"/>
      <c r="M44" s="57"/>
      <c r="N44" s="57"/>
    </row>
    <row r="45" spans="1:14" ht="15.6" x14ac:dyDescent="0.4">
      <c r="A45" s="32"/>
      <c r="B45" s="32"/>
      <c r="C45" s="32"/>
      <c r="D45" s="32"/>
      <c r="E45" s="32"/>
      <c r="F45" s="32"/>
      <c r="H45" s="57"/>
      <c r="I45" s="57"/>
      <c r="J45" s="57"/>
      <c r="K45" s="57"/>
      <c r="L45" s="57"/>
      <c r="M45" s="57"/>
      <c r="N45" s="57"/>
    </row>
    <row r="46" spans="1:14" ht="15.6" x14ac:dyDescent="0.4">
      <c r="A46" s="32"/>
      <c r="B46" s="32"/>
      <c r="C46" s="32"/>
      <c r="D46" s="32"/>
      <c r="E46" s="32"/>
      <c r="F46" s="32"/>
      <c r="H46" s="57"/>
      <c r="I46" s="57"/>
      <c r="J46" s="57"/>
      <c r="K46" s="57"/>
      <c r="L46" s="57"/>
      <c r="M46" s="57"/>
      <c r="N46" s="57"/>
    </row>
    <row r="47" spans="1:14" ht="15.6" x14ac:dyDescent="0.4">
      <c r="A47" s="36" t="s">
        <v>401</v>
      </c>
      <c r="B47" s="33"/>
      <c r="C47" s="33"/>
      <c r="D47" s="33"/>
      <c r="E47" s="32"/>
      <c r="F47" s="32"/>
      <c r="H47" s="57"/>
      <c r="I47" s="57"/>
      <c r="J47" s="57"/>
      <c r="K47" s="57"/>
      <c r="L47" s="57"/>
      <c r="M47" s="57"/>
      <c r="N47" s="57"/>
    </row>
    <row r="48" spans="1:14" x14ac:dyDescent="0.3">
      <c r="B48" s="34"/>
      <c r="C48" s="35"/>
      <c r="D48" s="35"/>
    </row>
    <row r="56" spans="2:9" ht="17.399999999999999" x14ac:dyDescent="0.3">
      <c r="B56" s="37"/>
      <c r="C56" s="37"/>
      <c r="D56" s="486"/>
      <c r="E56" s="486"/>
      <c r="F56" s="486"/>
      <c r="G56" s="486"/>
      <c r="H56" s="486"/>
      <c r="I56" s="486"/>
    </row>
    <row r="57" spans="2:9" ht="17.399999999999999" x14ac:dyDescent="0.3">
      <c r="B57" s="37"/>
      <c r="C57" s="37"/>
      <c r="D57" s="610"/>
      <c r="E57" s="610"/>
      <c r="F57" s="610"/>
      <c r="G57" s="610"/>
      <c r="H57" s="610"/>
      <c r="I57" s="610"/>
    </row>
    <row r="58" spans="2:9" ht="17.399999999999999" x14ac:dyDescent="0.3">
      <c r="B58" s="39"/>
      <c r="C58" s="495"/>
      <c r="D58" s="495"/>
      <c r="E58" s="495"/>
      <c r="F58" s="40"/>
      <c r="G58" s="39"/>
      <c r="H58" s="40"/>
      <c r="I58" s="40"/>
    </row>
    <row r="59" spans="2:9" ht="17.399999999999999" x14ac:dyDescent="0.3">
      <c r="B59" s="37"/>
      <c r="C59" s="37"/>
      <c r="D59" s="37"/>
      <c r="E59" s="41"/>
      <c r="F59" s="41"/>
      <c r="G59" s="37"/>
      <c r="H59" s="37"/>
      <c r="I59" s="37"/>
    </row>
    <row r="60" spans="2:9" ht="17.399999999999999" x14ac:dyDescent="0.3">
      <c r="B60" s="37"/>
      <c r="C60" s="37"/>
      <c r="D60" s="37"/>
      <c r="E60" s="41"/>
      <c r="F60" s="41"/>
      <c r="G60" s="37"/>
      <c r="H60" s="37"/>
      <c r="I60" s="37"/>
    </row>
    <row r="61" spans="2:9" ht="17.399999999999999" x14ac:dyDescent="0.3">
      <c r="B61" s="37"/>
      <c r="C61" s="37"/>
      <c r="D61" s="37"/>
      <c r="E61" s="41"/>
      <c r="F61" s="41"/>
      <c r="G61" s="37"/>
      <c r="H61" s="37"/>
      <c r="I61" s="37"/>
    </row>
    <row r="62" spans="2:9" ht="17.399999999999999" x14ac:dyDescent="0.3">
      <c r="B62" s="37"/>
      <c r="C62" s="37"/>
      <c r="D62" s="486"/>
      <c r="E62" s="486"/>
      <c r="F62" s="486"/>
      <c r="G62" s="486"/>
      <c r="H62" s="486"/>
      <c r="I62" s="486"/>
    </row>
    <row r="63" spans="2:9" ht="17.399999999999999" x14ac:dyDescent="0.3">
      <c r="B63" s="37"/>
      <c r="C63" s="37"/>
      <c r="D63" s="610"/>
      <c r="E63" s="610"/>
      <c r="F63" s="610"/>
      <c r="G63" s="610"/>
      <c r="H63" s="610"/>
      <c r="I63" s="610"/>
    </row>
    <row r="64" spans="2:9" ht="17.399999999999999" x14ac:dyDescent="0.3">
      <c r="B64" s="37"/>
      <c r="C64" s="37"/>
      <c r="D64" s="41"/>
      <c r="E64" s="39"/>
      <c r="F64" s="39"/>
      <c r="G64" s="37"/>
      <c r="H64" s="37"/>
      <c r="I64" s="37"/>
    </row>
    <row r="65" spans="2:9" ht="17.399999999999999" x14ac:dyDescent="0.3">
      <c r="B65" s="37"/>
      <c r="C65" s="37"/>
      <c r="D65" s="39"/>
      <c r="E65" s="40"/>
      <c r="F65" s="40"/>
      <c r="G65" s="37"/>
      <c r="H65" s="37"/>
      <c r="I65" s="37"/>
    </row>
    <row r="66" spans="2:9" ht="17.399999999999999" x14ac:dyDescent="0.3">
      <c r="B66" s="39"/>
      <c r="C66" s="39"/>
      <c r="D66" s="486"/>
      <c r="E66" s="486"/>
      <c r="F66" s="486"/>
      <c r="G66" s="486"/>
      <c r="H66" s="486"/>
      <c r="I66" s="486"/>
    </row>
    <row r="67" spans="2:9" ht="17.399999999999999" x14ac:dyDescent="0.3">
      <c r="B67" s="39"/>
      <c r="C67" s="39"/>
      <c r="D67" s="610"/>
      <c r="E67" s="610"/>
      <c r="F67" s="610"/>
      <c r="G67" s="610"/>
      <c r="H67" s="610"/>
      <c r="I67" s="610"/>
    </row>
  </sheetData>
  <sheetProtection formatCells="0" selectLockedCells="1"/>
  <mergeCells count="52">
    <mergeCell ref="C58:E58"/>
    <mergeCell ref="D62:I62"/>
    <mergeCell ref="D63:I63"/>
    <mergeCell ref="D66:I66"/>
    <mergeCell ref="D67:I67"/>
    <mergeCell ref="B30:M30"/>
    <mergeCell ref="D57:I57"/>
    <mergeCell ref="A33:C33"/>
    <mergeCell ref="F33:N33"/>
    <mergeCell ref="A34:N34"/>
    <mergeCell ref="B40:D40"/>
    <mergeCell ref="A41:F41"/>
    <mergeCell ref="H41:N41"/>
    <mergeCell ref="A42:F42"/>
    <mergeCell ref="H42:N42"/>
    <mergeCell ref="A43:F43"/>
    <mergeCell ref="H43:N43"/>
    <mergeCell ref="D56:I56"/>
    <mergeCell ref="A26:B26"/>
    <mergeCell ref="C26:D26"/>
    <mergeCell ref="E26:G26"/>
    <mergeCell ref="H26:N26"/>
    <mergeCell ref="B29:M29"/>
    <mergeCell ref="A24:B24"/>
    <mergeCell ref="C24:D24"/>
    <mergeCell ref="E24:G24"/>
    <mergeCell ref="H24:N24"/>
    <mergeCell ref="A25:B25"/>
    <mergeCell ref="C25:D25"/>
    <mergeCell ref="E25:G25"/>
    <mergeCell ref="H25:N25"/>
    <mergeCell ref="A22:B22"/>
    <mergeCell ref="C22:D22"/>
    <mergeCell ref="E22:G22"/>
    <mergeCell ref="H22:N22"/>
    <mergeCell ref="A23:B23"/>
    <mergeCell ref="C23:D23"/>
    <mergeCell ref="E23:G23"/>
    <mergeCell ref="H23:N23"/>
    <mergeCell ref="A13:N13"/>
    <mergeCell ref="A14:N14"/>
    <mergeCell ref="A20:N20"/>
    <mergeCell ref="A21:B21"/>
    <mergeCell ref="C21:D21"/>
    <mergeCell ref="E21:G21"/>
    <mergeCell ref="H21:N21"/>
    <mergeCell ref="B7:D7"/>
    <mergeCell ref="L7:N7"/>
    <mergeCell ref="A8:B8"/>
    <mergeCell ref="C8:D8"/>
    <mergeCell ref="G8:I8"/>
    <mergeCell ref="L8:N8"/>
  </mergeCells>
  <dataValidations count="1">
    <dataValidation type="list" allowBlank="1" showInputMessage="1" showErrorMessage="1" sqref="I17:K17" xr:uid="{0E869120-7458-432F-A2E6-53022A562116}">
      <formula1>$S$16:$S$17</formula1>
    </dataValidation>
  </dataValidations>
  <pageMargins left="0.25" right="0" top="0" bottom="0" header="0" footer="0"/>
  <pageSetup scale="86" orientation="portrait" horizontalDpi="300" verticalDpi="3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85E-0259-457A-AADA-1E24B39F8DF4}">
  <sheetPr>
    <tabColor rgb="FFFF0000"/>
  </sheetPr>
  <dimension ref="A1:G10"/>
  <sheetViews>
    <sheetView topLeftCell="A5" zoomScale="150" zoomScaleSheetLayoutView="100" workbookViewId="0">
      <selection activeCell="B6" sqref="B6"/>
    </sheetView>
  </sheetViews>
  <sheetFormatPr defaultColWidth="9" defaultRowHeight="14.4" x14ac:dyDescent="0.3"/>
  <cols>
    <col min="1" max="1" width="17.6640625" customWidth="1"/>
    <col min="2" max="2" width="32.33203125" customWidth="1"/>
    <col min="7" max="7" width="9" hidden="1" customWidth="1"/>
  </cols>
  <sheetData>
    <row r="1" spans="1:7" x14ac:dyDescent="0.3">
      <c r="A1" s="348" t="s">
        <v>58</v>
      </c>
      <c r="B1" s="156"/>
    </row>
    <row r="2" spans="1:7" x14ac:dyDescent="0.3">
      <c r="A2" s="348" t="s">
        <v>59</v>
      </c>
      <c r="B2" s="155"/>
    </row>
    <row r="3" spans="1:7" x14ac:dyDescent="0.3">
      <c r="A3" s="348" t="s">
        <v>60</v>
      </c>
      <c r="B3" s="155"/>
    </row>
    <row r="4" spans="1:7" x14ac:dyDescent="0.3">
      <c r="A4" s="348" t="s">
        <v>61</v>
      </c>
      <c r="B4" s="155"/>
      <c r="G4" t="s">
        <v>62</v>
      </c>
    </row>
    <row r="5" spans="1:7" x14ac:dyDescent="0.3">
      <c r="A5" s="348" t="s">
        <v>63</v>
      </c>
      <c r="B5" s="155"/>
      <c r="G5" t="s">
        <v>64</v>
      </c>
    </row>
    <row r="6" spans="1:7" x14ac:dyDescent="0.3">
      <c r="A6" s="348" t="s">
        <v>65</v>
      </c>
      <c r="B6" s="155" t="s">
        <v>66</v>
      </c>
    </row>
    <row r="7" spans="1:7" x14ac:dyDescent="0.3">
      <c r="A7" s="348" t="s">
        <v>67</v>
      </c>
      <c r="B7" s="349"/>
    </row>
    <row r="10" spans="1:7" x14ac:dyDescent="0.3">
      <c r="B10" s="350"/>
    </row>
  </sheetData>
  <sheetProtection formatCells="0" selectLockedCells="1"/>
  <dataValidations count="1">
    <dataValidation type="list" allowBlank="1" showInputMessage="1" showErrorMessage="1" sqref="B3" xr:uid="{38AF43F6-3A44-402A-965C-11D4394C0D99}">
      <formula1>$G$4:$G$5</formula1>
    </dataValidation>
  </dataValidations>
  <pageMargins left="0.7" right="0.7" top="0.75" bottom="0.75" header="0.3" footer="0.3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69B2-1A31-4B62-90DE-917FC95D0A84}">
  <sheetPr>
    <tabColor theme="0"/>
  </sheetPr>
  <dimension ref="A1:AF64"/>
  <sheetViews>
    <sheetView view="pageBreakPreview" zoomScale="60" zoomScaleNormal="100" workbookViewId="0">
      <selection activeCell="S18" sqref="S18"/>
    </sheetView>
  </sheetViews>
  <sheetFormatPr defaultColWidth="9.109375" defaultRowHeight="14.4" x14ac:dyDescent="0.3"/>
  <cols>
    <col min="1" max="1" width="8.88671875" customWidth="1"/>
    <col min="2" max="2" width="9.109375" style="2"/>
    <col min="3" max="4" width="9.109375" style="2" customWidth="1"/>
    <col min="5" max="5" width="10.6640625" style="2" customWidth="1"/>
    <col min="6" max="6" width="6" style="2" customWidth="1"/>
    <col min="7" max="7" width="7.109375" style="2" customWidth="1"/>
    <col min="8" max="8" width="7.33203125" style="2" customWidth="1"/>
    <col min="9" max="9" width="12.33203125" style="2" customWidth="1"/>
    <col min="10" max="10" width="8.5546875" style="2" customWidth="1"/>
    <col min="11" max="11" width="7.5546875" style="2" customWidth="1"/>
    <col min="12" max="12" width="6.5546875" style="2" customWidth="1"/>
    <col min="13" max="13" width="7.33203125" style="2" customWidth="1"/>
    <col min="14" max="15" width="9.109375" style="2"/>
    <col min="16" max="16" width="9.109375" style="2" hidden="1" customWidth="1"/>
    <col min="17" max="19" width="9.109375" style="2"/>
    <col min="20" max="20" width="9.109375" style="2" hidden="1" customWidth="1"/>
    <col min="21" max="16384" width="9.109375" style="2"/>
  </cols>
  <sheetData>
    <row r="1" spans="2:32" ht="15.6" x14ac:dyDescent="0.3">
      <c r="D1" s="3"/>
      <c r="E1" s="4"/>
      <c r="F1" s="4"/>
      <c r="G1" s="5"/>
      <c r="H1" s="4"/>
      <c r="I1" s="4"/>
    </row>
    <row r="2" spans="2:32" ht="15.6" x14ac:dyDescent="0.3">
      <c r="D2" s="3"/>
      <c r="E2" s="4"/>
      <c r="F2" s="4"/>
      <c r="G2" s="6"/>
      <c r="H2" s="4"/>
      <c r="I2" s="4"/>
    </row>
    <row r="3" spans="2:32" ht="15.6" x14ac:dyDescent="0.3">
      <c r="D3" s="3"/>
      <c r="E3" s="4"/>
      <c r="F3" s="4"/>
      <c r="G3" s="6"/>
      <c r="H3" s="4"/>
      <c r="I3" s="4"/>
    </row>
    <row r="4" spans="2:32" ht="15" customHeight="1" x14ac:dyDescent="0.3">
      <c r="D4" s="3"/>
      <c r="E4" s="3"/>
      <c r="F4" s="4"/>
      <c r="G4" s="6"/>
      <c r="H4" s="4"/>
      <c r="I4" s="3"/>
    </row>
    <row r="5" spans="2:32" ht="15" customHeight="1" x14ac:dyDescent="0.3">
      <c r="D5" s="7"/>
      <c r="E5" s="7"/>
      <c r="F5" s="8"/>
      <c r="G5" s="6"/>
      <c r="H5" s="4"/>
      <c r="I5" s="3"/>
      <c r="M5" s="42"/>
      <c r="N5" s="42"/>
      <c r="O5" s="42"/>
    </row>
    <row r="6" spans="2:32" ht="12" customHeight="1" x14ac:dyDescent="0.3">
      <c r="B6" s="9"/>
      <c r="C6" s="9"/>
      <c r="G6" s="9"/>
      <c r="H6" s="9"/>
      <c r="I6" s="9"/>
      <c r="J6" s="9"/>
      <c r="K6" s="9"/>
      <c r="L6" s="9"/>
    </row>
    <row r="7" spans="2:32" s="1" customFormat="1" ht="13.5" customHeight="1" x14ac:dyDescent="0.3">
      <c r="B7" s="10" t="s">
        <v>252</v>
      </c>
      <c r="C7" s="622">
        <f>'PATIENTS INFO'!B1</f>
        <v>0</v>
      </c>
      <c r="D7" s="622"/>
      <c r="E7" s="622"/>
      <c r="F7" s="12"/>
      <c r="G7" s="13" t="s">
        <v>59</v>
      </c>
      <c r="H7" s="11">
        <f>'PATIENTS INFO'!B2</f>
        <v>0</v>
      </c>
      <c r="I7" s="43" t="s">
        <v>60</v>
      </c>
      <c r="J7" s="11">
        <f>'PATIENTS INFO'!B3</f>
        <v>0</v>
      </c>
      <c r="K7" s="12"/>
      <c r="L7" s="44" t="s">
        <v>69</v>
      </c>
      <c r="M7" s="622">
        <f>'PATIENTS INFO'!B4</f>
        <v>0</v>
      </c>
      <c r="N7" s="622"/>
      <c r="O7" s="622"/>
    </row>
    <row r="8" spans="2:32" s="1" customFormat="1" ht="13.5" customHeight="1" x14ac:dyDescent="0.3">
      <c r="B8" s="624" t="s">
        <v>65</v>
      </c>
      <c r="C8" s="625"/>
      <c r="D8" s="626" t="str">
        <f>'PATIENTS INFO'!B6</f>
        <v xml:space="preserve"> - </v>
      </c>
      <c r="E8" s="626"/>
      <c r="F8" s="15"/>
      <c r="G8" s="14" t="s">
        <v>70</v>
      </c>
      <c r="H8" s="627">
        <f ca="1">NOW()</f>
        <v>45726.530039930556</v>
      </c>
      <c r="I8" s="627"/>
      <c r="J8" s="627"/>
      <c r="K8" s="45"/>
      <c r="L8" s="46" t="s">
        <v>71</v>
      </c>
      <c r="M8" s="628">
        <f>'PATIENTS INFO'!B5</f>
        <v>0</v>
      </c>
      <c r="N8" s="628"/>
      <c r="O8" s="628"/>
    </row>
    <row r="9" spans="2:32" s="1" customFormat="1" ht="13.5" customHeight="1" x14ac:dyDescent="0.3">
      <c r="B9" s="16"/>
      <c r="C9" s="16"/>
      <c r="D9" s="17"/>
      <c r="E9" s="17"/>
      <c r="G9" s="16"/>
      <c r="H9" s="18"/>
      <c r="I9" s="18"/>
      <c r="J9" s="18"/>
      <c r="K9" s="47"/>
      <c r="L9" s="48"/>
      <c r="M9" s="49"/>
      <c r="N9" s="49"/>
      <c r="O9" s="49"/>
    </row>
    <row r="10" spans="2:32" s="1" customFormat="1" ht="13.5" customHeight="1" x14ac:dyDescent="0.3">
      <c r="B10" s="16"/>
      <c r="C10" s="16"/>
      <c r="D10" s="17"/>
      <c r="E10" s="17"/>
      <c r="G10" s="16"/>
      <c r="H10" s="18"/>
      <c r="I10" s="18"/>
      <c r="J10" s="18"/>
      <c r="K10" s="47"/>
      <c r="L10" s="48"/>
      <c r="M10" s="49"/>
      <c r="N10" s="49"/>
      <c r="O10" s="49"/>
    </row>
    <row r="11" spans="2:32" s="1" customFormat="1" ht="13.5" customHeight="1" x14ac:dyDescent="0.3">
      <c r="B11" s="16"/>
      <c r="C11" s="16"/>
      <c r="D11" s="17"/>
      <c r="E11" s="17"/>
      <c r="G11" s="16"/>
      <c r="H11" s="18"/>
      <c r="I11" s="18"/>
      <c r="J11" s="18"/>
      <c r="K11" s="47"/>
      <c r="L11" s="48"/>
      <c r="M11" s="49"/>
      <c r="N11" s="49"/>
      <c r="O11" s="49"/>
    </row>
    <row r="12" spans="2:32" ht="15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2:32" ht="15.6" x14ac:dyDescent="0.4">
      <c r="C13" s="720" t="s">
        <v>402</v>
      </c>
      <c r="D13" s="721"/>
      <c r="E13" s="721"/>
      <c r="F13" s="721"/>
      <c r="G13" s="721"/>
      <c r="H13" s="721"/>
      <c r="I13" s="721"/>
      <c r="J13" s="721"/>
      <c r="K13" s="721"/>
      <c r="L13" s="721"/>
      <c r="M13" s="721"/>
      <c r="N13" s="722"/>
      <c r="O13" s="23"/>
    </row>
    <row r="14" spans="2:32" ht="15" x14ac:dyDescent="0.3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32" ht="15" x14ac:dyDescent="0.35">
      <c r="C15" s="20" t="s">
        <v>403</v>
      </c>
      <c r="E15" s="740" t="s">
        <v>404</v>
      </c>
      <c r="F15" s="740"/>
      <c r="G15" s="740"/>
      <c r="H15" s="740"/>
      <c r="I15" s="740"/>
      <c r="S15" s="20"/>
      <c r="T15" s="20"/>
      <c r="U15" s="20"/>
      <c r="V15" s="20"/>
      <c r="W15" s="20"/>
      <c r="X15" s="20"/>
      <c r="Y15" s="20"/>
      <c r="Z15" s="22"/>
      <c r="AA15" s="59"/>
      <c r="AB15" s="22"/>
      <c r="AC15" s="22"/>
      <c r="AD15" s="22"/>
      <c r="AE15" s="22"/>
      <c r="AF15" s="22"/>
    </row>
    <row r="16" spans="2:32" ht="15" x14ac:dyDescent="0.35">
      <c r="C16" s="20"/>
      <c r="E16" s="21"/>
      <c r="F16" s="21"/>
      <c r="G16" s="21"/>
      <c r="H16" s="21"/>
      <c r="I16" s="21"/>
      <c r="S16" s="20"/>
      <c r="T16" s="20"/>
      <c r="U16" s="24"/>
      <c r="V16" s="24"/>
      <c r="W16" s="24"/>
      <c r="X16" s="24"/>
      <c r="Y16" s="24"/>
      <c r="Z16" s="22"/>
      <c r="AA16" s="59"/>
      <c r="AB16" s="60"/>
      <c r="AC16" s="60"/>
      <c r="AD16" s="60"/>
      <c r="AE16" s="60"/>
      <c r="AF16" s="60"/>
    </row>
    <row r="17" spans="2:32" ht="15" x14ac:dyDescent="0.35">
      <c r="C17" s="22" t="s">
        <v>405</v>
      </c>
      <c r="E17" s="741" t="s">
        <v>406</v>
      </c>
      <c r="F17" s="741"/>
      <c r="G17" s="741"/>
      <c r="H17" s="741"/>
      <c r="I17" s="741"/>
      <c r="S17" s="20"/>
      <c r="T17" s="20"/>
      <c r="U17" s="24"/>
      <c r="V17" s="24"/>
      <c r="W17" s="24"/>
      <c r="X17" s="24"/>
      <c r="Y17" s="24"/>
      <c r="Z17" s="22"/>
      <c r="AA17" s="59"/>
      <c r="AB17" s="60"/>
      <c r="AC17" s="60"/>
      <c r="AD17" s="60"/>
      <c r="AE17" s="60"/>
      <c r="AF17" s="60"/>
    </row>
    <row r="18" spans="2:32" ht="15.6" x14ac:dyDescent="0.4">
      <c r="B18" s="20"/>
      <c r="C18" s="23"/>
      <c r="D18" s="20"/>
      <c r="E18" s="20"/>
      <c r="F18" s="20"/>
      <c r="G18" s="20"/>
      <c r="H18" s="23"/>
      <c r="I18" s="20"/>
      <c r="J18" s="20"/>
      <c r="K18" s="20"/>
      <c r="L18" s="50"/>
      <c r="M18" s="51"/>
      <c r="N18" s="51"/>
      <c r="O18" s="51"/>
      <c r="P18" s="2" t="s">
        <v>275</v>
      </c>
      <c r="T18" s="58" t="s">
        <v>280</v>
      </c>
      <c r="U18" s="58"/>
    </row>
    <row r="19" spans="2:32" ht="15.6" x14ac:dyDescent="0.4">
      <c r="B19" s="20"/>
      <c r="C19" s="23"/>
      <c r="D19" s="20"/>
      <c r="E19" s="20"/>
      <c r="F19" s="20"/>
      <c r="G19" s="20"/>
      <c r="H19" s="23"/>
      <c r="I19" s="20"/>
      <c r="J19" s="20"/>
      <c r="K19" s="20"/>
      <c r="L19" s="50"/>
      <c r="M19" s="51"/>
      <c r="N19" s="51"/>
      <c r="O19" s="51"/>
      <c r="T19" s="58"/>
      <c r="U19" s="58"/>
    </row>
    <row r="20" spans="2:32" ht="15.6" x14ac:dyDescent="0.4">
      <c r="B20" s="20"/>
      <c r="C20" s="720" t="s">
        <v>407</v>
      </c>
      <c r="D20" s="721"/>
      <c r="E20" s="721"/>
      <c r="F20" s="720" t="s">
        <v>82</v>
      </c>
      <c r="G20" s="721"/>
      <c r="H20" s="721"/>
      <c r="I20" s="721"/>
      <c r="J20" s="721" t="s">
        <v>408</v>
      </c>
      <c r="K20" s="721"/>
      <c r="L20" s="721"/>
      <c r="M20" s="721"/>
      <c r="N20" s="722"/>
      <c r="O20" s="51"/>
      <c r="T20" s="58"/>
      <c r="U20" s="58"/>
    </row>
    <row r="21" spans="2:32" ht="15.6" x14ac:dyDescent="0.4">
      <c r="B21" s="20"/>
      <c r="C21" s="23"/>
      <c r="D21" s="20"/>
      <c r="E21" s="20"/>
      <c r="F21" s="20"/>
      <c r="G21" s="20"/>
      <c r="H21" s="23"/>
      <c r="I21" s="20"/>
      <c r="J21" s="20"/>
      <c r="K21" s="20"/>
      <c r="L21" s="50"/>
      <c r="M21" s="51"/>
      <c r="N21" s="51"/>
      <c r="O21" s="51"/>
      <c r="T21" s="58"/>
      <c r="U21" s="58"/>
    </row>
    <row r="22" spans="2:32" ht="15" hidden="1" customHeight="1" x14ac:dyDescent="0.4">
      <c r="B22" s="20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1"/>
      <c r="O22" s="51"/>
    </row>
    <row r="23" spans="2:32" ht="15.6" x14ac:dyDescent="0.4">
      <c r="B23" s="20"/>
      <c r="C23" s="23"/>
      <c r="D23" s="23"/>
      <c r="E23" s="23"/>
      <c r="F23" s="23"/>
      <c r="G23" s="23"/>
      <c r="H23" s="23"/>
      <c r="I23" s="20"/>
      <c r="J23" s="23"/>
      <c r="K23" s="23"/>
      <c r="L23" s="23"/>
      <c r="M23" s="23"/>
      <c r="N23" s="51"/>
      <c r="O23" s="51"/>
    </row>
    <row r="24" spans="2:32" ht="15" x14ac:dyDescent="0.35">
      <c r="B24" s="20"/>
      <c r="C24" s="742" t="s">
        <v>409</v>
      </c>
      <c r="D24" s="743"/>
      <c r="E24" s="743"/>
      <c r="F24" s="743"/>
      <c r="G24" s="743"/>
      <c r="H24" s="743"/>
      <c r="I24" s="743"/>
      <c r="J24" s="743"/>
      <c r="K24" s="743"/>
      <c r="L24" s="743"/>
      <c r="M24" s="743"/>
      <c r="N24" s="744"/>
      <c r="O24" s="20"/>
    </row>
    <row r="25" spans="2:32" ht="15" x14ac:dyDescent="0.35">
      <c r="B25" s="20"/>
      <c r="C25" s="745" t="s">
        <v>410</v>
      </c>
      <c r="D25" s="746"/>
      <c r="E25" s="746"/>
      <c r="F25" s="746"/>
      <c r="G25" s="746"/>
      <c r="H25" s="746"/>
      <c r="I25" s="746"/>
      <c r="J25" s="746"/>
      <c r="K25" s="746"/>
      <c r="L25" s="746"/>
      <c r="M25" s="746"/>
      <c r="N25" s="747"/>
      <c r="O25" s="52"/>
    </row>
    <row r="26" spans="2:32" ht="15" x14ac:dyDescent="0.35">
      <c r="B26" s="20"/>
      <c r="C26" s="748" t="s">
        <v>411</v>
      </c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50"/>
      <c r="O26" s="52"/>
    </row>
    <row r="27" spans="2:32" ht="15" x14ac:dyDescent="0.35">
      <c r="B27" s="20"/>
      <c r="C27" s="748" t="s">
        <v>412</v>
      </c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50"/>
      <c r="O27" s="52"/>
    </row>
    <row r="28" spans="2:32" ht="15" x14ac:dyDescent="0.35">
      <c r="B28" s="20"/>
      <c r="C28" s="751" t="s">
        <v>413</v>
      </c>
      <c r="D28" s="551"/>
      <c r="E28" s="551"/>
      <c r="F28" s="551"/>
      <c r="G28" s="551"/>
      <c r="H28" s="551"/>
      <c r="I28" s="551"/>
      <c r="J28" s="551"/>
      <c r="K28" s="551"/>
      <c r="L28" s="551"/>
      <c r="M28" s="551"/>
      <c r="N28" s="752"/>
      <c r="O28" s="52"/>
    </row>
    <row r="29" spans="2:32" ht="15" x14ac:dyDescent="0.35">
      <c r="B29" s="24"/>
      <c r="C29" s="753"/>
      <c r="D29" s="678"/>
      <c r="E29" s="678"/>
      <c r="F29" s="678"/>
      <c r="G29" s="678"/>
      <c r="H29" s="678"/>
      <c r="I29" s="678"/>
      <c r="J29" s="678"/>
      <c r="K29" s="678"/>
      <c r="L29" s="678"/>
      <c r="M29" s="678"/>
      <c r="N29" s="754"/>
      <c r="O29" s="53"/>
    </row>
    <row r="30" spans="2:32" ht="15.6" x14ac:dyDescent="0.4">
      <c r="B30" s="20"/>
      <c r="C30" s="25"/>
      <c r="D30" s="25"/>
      <c r="E30" s="23"/>
      <c r="F30" s="23"/>
      <c r="G30" s="23"/>
      <c r="H30" s="20"/>
      <c r="I30" s="54"/>
      <c r="J30" s="54"/>
      <c r="K30" s="54"/>
      <c r="L30" s="54"/>
      <c r="M30" s="54"/>
      <c r="N30" s="51"/>
      <c r="O30" s="51"/>
    </row>
    <row r="31" spans="2:32" ht="15" x14ac:dyDescent="0.35">
      <c r="B31" s="26"/>
      <c r="C31" s="26" t="s">
        <v>414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51"/>
    </row>
    <row r="32" spans="2:32" ht="15" x14ac:dyDescent="0.3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51"/>
    </row>
    <row r="33" spans="2:15" ht="15" x14ac:dyDescent="0.3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51"/>
    </row>
    <row r="34" spans="2:15" ht="15" x14ac:dyDescent="0.35">
      <c r="B34" s="19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5" ht="15" x14ac:dyDescent="0.35">
      <c r="B35" s="19"/>
      <c r="C35" s="28"/>
      <c r="D35" s="19"/>
      <c r="E35" s="19"/>
      <c r="F35" s="19"/>
      <c r="G35" s="28"/>
      <c r="H35" s="29"/>
      <c r="I35" s="28"/>
      <c r="J35" s="28"/>
      <c r="K35" s="55"/>
      <c r="L35" s="55"/>
      <c r="M35" s="19"/>
    </row>
    <row r="36" spans="2:15" ht="15" x14ac:dyDescent="0.35">
      <c r="B36" s="19"/>
      <c r="C36" s="28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2:15" ht="15" x14ac:dyDescent="0.35">
      <c r="B37" s="19"/>
      <c r="C37" s="633" t="s">
        <v>152</v>
      </c>
      <c r="D37" s="633"/>
      <c r="E37" s="633"/>
      <c r="F37" s="19"/>
      <c r="G37" s="19"/>
      <c r="H37" s="19"/>
      <c r="I37" s="19"/>
      <c r="J37" s="19"/>
      <c r="K37" s="19"/>
      <c r="L37" s="19"/>
      <c r="M37" s="19"/>
    </row>
    <row r="38" spans="2:15" ht="15" customHeight="1" x14ac:dyDescent="0.3">
      <c r="B38" s="755" t="s">
        <v>108</v>
      </c>
      <c r="C38" s="755"/>
      <c r="D38" s="755"/>
      <c r="E38" s="755"/>
      <c r="F38" s="755"/>
      <c r="G38" s="755"/>
      <c r="I38" s="553" t="s">
        <v>109</v>
      </c>
      <c r="J38" s="553"/>
      <c r="K38" s="553"/>
      <c r="L38" s="553"/>
      <c r="M38" s="553"/>
      <c r="N38" s="553"/>
      <c r="O38" s="553"/>
    </row>
    <row r="39" spans="2:15" ht="12.75" customHeight="1" x14ac:dyDescent="0.3">
      <c r="B39" s="610" t="s">
        <v>110</v>
      </c>
      <c r="C39" s="610"/>
      <c r="D39" s="610"/>
      <c r="E39" s="610"/>
      <c r="F39" s="610"/>
      <c r="G39" s="610"/>
      <c r="I39" s="634" t="s">
        <v>111</v>
      </c>
      <c r="J39" s="634"/>
      <c r="K39" s="634"/>
      <c r="L39" s="634"/>
      <c r="M39" s="634"/>
      <c r="N39" s="634"/>
      <c r="O39" s="634"/>
    </row>
    <row r="40" spans="2:15" ht="15.6" x14ac:dyDescent="0.4">
      <c r="B40" s="643" t="s">
        <v>112</v>
      </c>
      <c r="C40" s="643"/>
      <c r="D40" s="643"/>
      <c r="E40" s="643"/>
      <c r="F40" s="643"/>
      <c r="G40" s="643"/>
      <c r="I40" s="636" t="s">
        <v>113</v>
      </c>
      <c r="J40" s="636"/>
      <c r="K40" s="636"/>
      <c r="L40" s="636"/>
      <c r="M40" s="636"/>
      <c r="N40" s="636"/>
      <c r="O40" s="636"/>
    </row>
    <row r="41" spans="2:15" ht="15.6" x14ac:dyDescent="0.4">
      <c r="B41" s="32"/>
      <c r="C41" s="32"/>
      <c r="D41" s="32"/>
      <c r="E41" s="32"/>
      <c r="F41" s="32"/>
      <c r="G41" s="32"/>
      <c r="I41" s="57"/>
      <c r="J41" s="57"/>
      <c r="K41" s="57"/>
      <c r="L41" s="57"/>
      <c r="M41" s="57"/>
      <c r="N41" s="57"/>
      <c r="O41" s="57"/>
    </row>
    <row r="42" spans="2:15" ht="15.6" x14ac:dyDescent="0.4">
      <c r="B42" s="32"/>
      <c r="C42" s="32"/>
      <c r="D42" s="32"/>
      <c r="E42" s="32"/>
      <c r="F42" s="32"/>
      <c r="G42" s="32"/>
      <c r="I42" s="57"/>
      <c r="J42" s="57"/>
      <c r="K42" s="57"/>
      <c r="L42" s="57"/>
      <c r="M42" s="57"/>
      <c r="N42" s="57"/>
      <c r="O42" s="57"/>
    </row>
    <row r="43" spans="2:15" ht="15.6" x14ac:dyDescent="0.4">
      <c r="B43" s="32"/>
      <c r="C43" s="32"/>
      <c r="D43" s="32"/>
      <c r="E43" s="32"/>
      <c r="F43" s="32"/>
      <c r="G43" s="32"/>
      <c r="I43" s="57"/>
      <c r="J43" s="57"/>
      <c r="K43" s="57"/>
      <c r="L43" s="57"/>
      <c r="M43" s="57"/>
      <c r="N43" s="57"/>
      <c r="O43" s="57"/>
    </row>
    <row r="44" spans="2:15" ht="15.6" x14ac:dyDescent="0.4">
      <c r="C44" s="33"/>
      <c r="D44" s="33"/>
      <c r="E44" s="33"/>
      <c r="F44" s="32"/>
      <c r="G44" s="32"/>
      <c r="I44" s="57"/>
      <c r="J44" s="57"/>
      <c r="K44" s="57"/>
      <c r="L44" s="57"/>
      <c r="M44" s="57"/>
      <c r="N44" s="57"/>
      <c r="O44" s="57"/>
    </row>
    <row r="45" spans="2:15" x14ac:dyDescent="0.3">
      <c r="C45" s="34"/>
      <c r="D45" s="35"/>
      <c r="E45" s="35"/>
    </row>
    <row r="46" spans="2:15" x14ac:dyDescent="0.3">
      <c r="B46" s="36" t="s">
        <v>401</v>
      </c>
    </row>
    <row r="53" spans="3:10" ht="17.399999999999999" x14ac:dyDescent="0.3">
      <c r="C53" s="37"/>
      <c r="D53" s="37"/>
      <c r="E53" s="486"/>
      <c r="F53" s="486"/>
      <c r="G53" s="486"/>
      <c r="H53" s="486"/>
      <c r="I53" s="486"/>
      <c r="J53" s="486"/>
    </row>
    <row r="54" spans="3:10" ht="17.399999999999999" x14ac:dyDescent="0.3">
      <c r="C54" s="37"/>
      <c r="D54" s="37"/>
      <c r="E54" s="610"/>
      <c r="F54" s="610"/>
      <c r="G54" s="610"/>
      <c r="H54" s="610"/>
      <c r="I54" s="610"/>
      <c r="J54" s="610"/>
    </row>
    <row r="55" spans="3:10" ht="17.399999999999999" x14ac:dyDescent="0.3">
      <c r="C55" s="39"/>
      <c r="D55" s="495"/>
      <c r="E55" s="495"/>
      <c r="F55" s="495"/>
      <c r="G55" s="40"/>
      <c r="H55" s="39"/>
      <c r="I55" s="40"/>
      <c r="J55" s="40"/>
    </row>
    <row r="56" spans="3:10" ht="17.399999999999999" x14ac:dyDescent="0.3">
      <c r="C56" s="37"/>
      <c r="D56" s="37"/>
      <c r="E56" s="37"/>
      <c r="F56" s="41"/>
      <c r="G56" s="41"/>
      <c r="H56" s="37"/>
      <c r="I56" s="37"/>
      <c r="J56" s="37"/>
    </row>
    <row r="57" spans="3:10" ht="17.399999999999999" x14ac:dyDescent="0.3">
      <c r="C57" s="37"/>
      <c r="D57" s="37"/>
      <c r="E57" s="37"/>
      <c r="F57" s="41"/>
      <c r="G57" s="41"/>
      <c r="H57" s="37"/>
      <c r="I57" s="37"/>
      <c r="J57" s="37"/>
    </row>
    <row r="58" spans="3:10" ht="17.399999999999999" x14ac:dyDescent="0.3">
      <c r="C58" s="37"/>
      <c r="D58" s="37"/>
      <c r="E58" s="37"/>
      <c r="F58" s="41"/>
      <c r="G58" s="41"/>
      <c r="H58" s="37"/>
      <c r="I58" s="37"/>
      <c r="J58" s="37"/>
    </row>
    <row r="59" spans="3:10" ht="17.399999999999999" x14ac:dyDescent="0.3">
      <c r="C59" s="37"/>
      <c r="D59" s="37"/>
      <c r="E59" s="486"/>
      <c r="F59" s="486"/>
      <c r="G59" s="486"/>
      <c r="H59" s="486"/>
      <c r="I59" s="486"/>
      <c r="J59" s="486"/>
    </row>
    <row r="60" spans="3:10" ht="17.399999999999999" x14ac:dyDescent="0.3">
      <c r="C60" s="37"/>
      <c r="D60" s="37"/>
      <c r="E60" s="610"/>
      <c r="F60" s="610"/>
      <c r="G60" s="610"/>
      <c r="H60" s="610"/>
      <c r="I60" s="610"/>
      <c r="J60" s="610"/>
    </row>
    <row r="61" spans="3:10" ht="17.399999999999999" x14ac:dyDescent="0.3">
      <c r="C61" s="37"/>
      <c r="D61" s="37"/>
      <c r="E61" s="41"/>
      <c r="F61" s="39"/>
      <c r="G61" s="39"/>
      <c r="H61" s="37"/>
      <c r="I61" s="37"/>
      <c r="J61" s="37"/>
    </row>
    <row r="62" spans="3:10" ht="17.399999999999999" x14ac:dyDescent="0.3">
      <c r="C62" s="37"/>
      <c r="D62" s="37"/>
      <c r="E62" s="39"/>
      <c r="F62" s="40"/>
      <c r="G62" s="40"/>
      <c r="H62" s="37"/>
      <c r="I62" s="37"/>
      <c r="J62" s="37"/>
    </row>
    <row r="63" spans="3:10" ht="17.399999999999999" x14ac:dyDescent="0.3">
      <c r="C63" s="39"/>
      <c r="D63" s="39"/>
      <c r="E63" s="486"/>
      <c r="F63" s="486"/>
      <c r="G63" s="486"/>
      <c r="H63" s="486"/>
      <c r="I63" s="486"/>
      <c r="J63" s="486"/>
    </row>
    <row r="64" spans="3:10" ht="17.399999999999999" x14ac:dyDescent="0.3">
      <c r="C64" s="39"/>
      <c r="D64" s="39"/>
      <c r="E64" s="610"/>
      <c r="F64" s="610"/>
      <c r="G64" s="610"/>
      <c r="H64" s="610"/>
      <c r="I64" s="610"/>
      <c r="J64" s="610"/>
    </row>
  </sheetData>
  <sheetProtection formatCells="0" selectLockedCells="1"/>
  <mergeCells count="32">
    <mergeCell ref="B40:G40"/>
    <mergeCell ref="I40:O40"/>
    <mergeCell ref="E64:J64"/>
    <mergeCell ref="E53:J53"/>
    <mergeCell ref="E54:J54"/>
    <mergeCell ref="D55:F55"/>
    <mergeCell ref="E59:J59"/>
    <mergeCell ref="E60:J60"/>
    <mergeCell ref="E63:J63"/>
    <mergeCell ref="C29:N29"/>
    <mergeCell ref="C37:E37"/>
    <mergeCell ref="B38:G38"/>
    <mergeCell ref="I38:O38"/>
    <mergeCell ref="B39:G39"/>
    <mergeCell ref="I39:O39"/>
    <mergeCell ref="C24:N24"/>
    <mergeCell ref="C25:N25"/>
    <mergeCell ref="C26:N26"/>
    <mergeCell ref="C27:N27"/>
    <mergeCell ref="C28:N28"/>
    <mergeCell ref="C13:N13"/>
    <mergeCell ref="E15:I15"/>
    <mergeCell ref="E17:I17"/>
    <mergeCell ref="C20:E20"/>
    <mergeCell ref="F20:I20"/>
    <mergeCell ref="J20:N20"/>
    <mergeCell ref="C7:E7"/>
    <mergeCell ref="M7:O7"/>
    <mergeCell ref="B8:C8"/>
    <mergeCell ref="D8:E8"/>
    <mergeCell ref="H8:J8"/>
    <mergeCell ref="M8:O8"/>
  </mergeCells>
  <pageMargins left="0.25" right="0" top="0" bottom="0" header="0" footer="0"/>
  <pageSetup scale="86" orientation="portrait" horizontalDpi="300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F6EA-3BB6-4E20-A5DD-8AAF3659D1BE}">
  <sheetPr>
    <tabColor rgb="FFFFFF00"/>
  </sheetPr>
  <dimension ref="A1:AJ64"/>
  <sheetViews>
    <sheetView tabSelected="1" zoomScale="96" zoomScaleNormal="96" workbookViewId="0">
      <selection activeCell="C12" sqref="C12:D12"/>
    </sheetView>
  </sheetViews>
  <sheetFormatPr defaultColWidth="9.109375" defaultRowHeight="15.6" x14ac:dyDescent="0.3"/>
  <cols>
    <col min="1" max="1" width="9.109375" style="3"/>
    <col min="2" max="2" width="9.5546875" style="3" customWidth="1"/>
    <col min="3" max="3" width="8.6640625" style="3" customWidth="1"/>
    <col min="4" max="4" width="4.6640625" style="3" customWidth="1"/>
    <col min="5" max="5" width="4.33203125" style="3" customWidth="1"/>
    <col min="6" max="6" width="7.6640625" style="3" customWidth="1"/>
    <col min="7" max="7" width="4.6640625" style="3" customWidth="1"/>
    <col min="8" max="8" width="2.5546875" style="3" customWidth="1"/>
    <col min="9" max="9" width="7.5546875" style="3" customWidth="1"/>
    <col min="10" max="10" width="16" style="3" customWidth="1"/>
    <col min="11" max="11" width="3.109375" style="3" customWidth="1"/>
    <col min="12" max="12" width="8" style="3" customWidth="1"/>
    <col min="13" max="13" width="8.6640625" style="3" customWidth="1"/>
    <col min="14" max="14" width="8.109375" style="3" customWidth="1"/>
    <col min="15" max="18" width="9.109375" style="3"/>
    <col min="19" max="25" width="9.109375" style="3" hidden="1" customWidth="1"/>
    <col min="26" max="26" width="9.109375" style="3" customWidth="1"/>
    <col min="27" max="27" width="9.109375" style="3" hidden="1" customWidth="1"/>
    <col min="28" max="28" width="9.109375" style="3" customWidth="1"/>
    <col min="29" max="16384" width="9.109375" style="3"/>
  </cols>
  <sheetData>
    <row r="1" spans="1:34" s="37" customFormat="1" ht="13.2" customHeight="1" x14ac:dyDescent="0.3">
      <c r="C1" s="294"/>
    </row>
    <row r="2" spans="1:34" s="37" customFormat="1" ht="13.5" customHeight="1" x14ac:dyDescent="0.3">
      <c r="C2" s="295"/>
    </row>
    <row r="3" spans="1:34" s="37" customFormat="1" ht="13.5" customHeight="1" x14ac:dyDescent="0.3">
      <c r="C3" s="295"/>
      <c r="AH3" s="347"/>
    </row>
    <row r="4" spans="1:34" s="37" customFormat="1" ht="13.5" customHeight="1" x14ac:dyDescent="0.3">
      <c r="C4" s="295"/>
    </row>
    <row r="5" spans="1:34" s="37" customFormat="1" ht="13.2" customHeight="1" x14ac:dyDescent="0.3">
      <c r="C5" s="294"/>
    </row>
    <row r="6" spans="1:34" s="37" customFormat="1" ht="13.5" customHeight="1" thickBot="1" x14ac:dyDescent="0.35">
      <c r="A6" s="296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P6"/>
    </row>
    <row r="7" spans="1:34" s="37" customFormat="1" ht="7.5" customHeight="1" x14ac:dyDescent="0.3">
      <c r="A7" s="297"/>
      <c r="B7" s="297"/>
      <c r="D7" s="297"/>
      <c r="K7" s="297"/>
    </row>
    <row r="8" spans="1:34" s="37" customFormat="1" ht="20.25" customHeight="1" x14ac:dyDescent="0.3">
      <c r="A8" s="247" t="s">
        <v>68</v>
      </c>
      <c r="B8" s="470">
        <f>'PATIENTS INFO'!B1</f>
        <v>0</v>
      </c>
      <c r="C8" s="470"/>
      <c r="D8" s="470"/>
      <c r="E8" s="470"/>
      <c r="F8" s="212" t="s">
        <v>59</v>
      </c>
      <c r="G8" s="470">
        <f>'PATIENTS INFO'!B2</f>
        <v>0</v>
      </c>
      <c r="H8" s="470"/>
      <c r="I8" s="213" t="s">
        <v>60</v>
      </c>
      <c r="J8" s="211">
        <f>'PATIENTS INFO'!B3</f>
        <v>0</v>
      </c>
      <c r="K8" s="324"/>
      <c r="L8" s="212" t="s">
        <v>69</v>
      </c>
      <c r="M8" s="470"/>
      <c r="N8" s="471"/>
    </row>
    <row r="9" spans="1:34" s="37" customFormat="1" ht="20.25" customHeight="1" x14ac:dyDescent="0.3">
      <c r="A9" s="472" t="s">
        <v>65</v>
      </c>
      <c r="B9" s="473"/>
      <c r="C9" s="474" t="str">
        <f>'PATIENTS INFO'!B6</f>
        <v xml:space="preserve"> - </v>
      </c>
      <c r="D9" s="474"/>
      <c r="E9" s="474"/>
      <c r="F9" s="214" t="s">
        <v>70</v>
      </c>
      <c r="G9" s="475">
        <f ca="1">NOW()</f>
        <v>45726.530039930556</v>
      </c>
      <c r="H9" s="475"/>
      <c r="I9" s="475"/>
      <c r="J9" s="475"/>
      <c r="K9" s="325"/>
      <c r="L9" s="214" t="s">
        <v>71</v>
      </c>
      <c r="M9" s="476">
        <f>'PATIENTS INFO'!B5</f>
        <v>0</v>
      </c>
      <c r="N9" s="477"/>
      <c r="Q9" s="344"/>
    </row>
    <row r="10" spans="1:34" s="37" customFormat="1" ht="7.95" customHeight="1" x14ac:dyDescent="0.3">
      <c r="A10" s="298"/>
      <c r="B10" s="298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</row>
    <row r="11" spans="1:34" s="292" customFormat="1" ht="15.45" customHeight="1" x14ac:dyDescent="0.3">
      <c r="A11" s="478" t="s">
        <v>72</v>
      </c>
      <c r="B11" s="478"/>
      <c r="C11" s="478"/>
      <c r="D11" s="478"/>
      <c r="E11" s="299"/>
      <c r="F11" s="478" t="s">
        <v>73</v>
      </c>
      <c r="G11" s="478"/>
      <c r="H11" s="478"/>
      <c r="I11" s="478"/>
      <c r="J11" s="478"/>
      <c r="K11" s="478"/>
      <c r="L11" s="478"/>
      <c r="M11" s="478"/>
      <c r="N11" s="478"/>
    </row>
    <row r="12" spans="1:34" s="292" customFormat="1" ht="15" customHeight="1" x14ac:dyDescent="0.3">
      <c r="A12" s="479" t="s">
        <v>74</v>
      </c>
      <c r="B12" s="479"/>
      <c r="C12" s="480" t="s">
        <v>75</v>
      </c>
      <c r="D12" s="480"/>
      <c r="E12" s="299"/>
      <c r="F12" s="479" t="s">
        <v>18</v>
      </c>
      <c r="G12" s="479"/>
      <c r="H12" s="479"/>
      <c r="I12" s="479"/>
      <c r="J12" s="326"/>
      <c r="K12" s="479" t="s">
        <v>76</v>
      </c>
      <c r="L12" s="479"/>
      <c r="M12" s="327"/>
      <c r="N12" s="328"/>
      <c r="P12" s="305"/>
      <c r="Q12" s="305"/>
      <c r="R12" s="305"/>
    </row>
    <row r="13" spans="1:34" s="292" customFormat="1" ht="15" customHeight="1" x14ac:dyDescent="0.3">
      <c r="A13" s="479" t="s">
        <v>77</v>
      </c>
      <c r="B13" s="479"/>
      <c r="C13" s="481" t="s">
        <v>78</v>
      </c>
      <c r="D13" s="481"/>
      <c r="E13" s="300"/>
      <c r="F13" s="482" t="s">
        <v>19</v>
      </c>
      <c r="G13" s="482"/>
      <c r="H13" s="482"/>
      <c r="I13" s="482"/>
      <c r="J13" s="329"/>
      <c r="K13" s="479" t="s">
        <v>76</v>
      </c>
      <c r="L13" s="479"/>
      <c r="M13" s="286"/>
      <c r="N13" s="286"/>
      <c r="P13" s="305"/>
      <c r="Q13" s="305"/>
      <c r="R13" s="305"/>
    </row>
    <row r="14" spans="1:34" s="292" customFormat="1" ht="14.25" customHeight="1" x14ac:dyDescent="0.3">
      <c r="A14" s="479" t="s">
        <v>79</v>
      </c>
      <c r="B14" s="479"/>
      <c r="C14" s="483">
        <v>6</v>
      </c>
      <c r="D14" s="483"/>
      <c r="E14" s="299"/>
      <c r="F14" s="484" t="s">
        <v>80</v>
      </c>
      <c r="G14" s="484"/>
      <c r="H14" s="484"/>
      <c r="I14" s="484"/>
      <c r="J14" s="302"/>
      <c r="K14" s="479"/>
      <c r="L14" s="479"/>
      <c r="M14" s="286"/>
      <c r="N14" s="286"/>
      <c r="P14" s="305"/>
      <c r="Q14" s="305"/>
      <c r="R14" s="305"/>
      <c r="W14" s="345"/>
    </row>
    <row r="15" spans="1:34" s="292" customFormat="1" ht="14.25" customHeight="1" x14ac:dyDescent="0.3">
      <c r="A15" s="479" t="s">
        <v>83</v>
      </c>
      <c r="B15" s="479"/>
      <c r="C15" s="485">
        <v>1.02</v>
      </c>
      <c r="D15" s="485"/>
      <c r="E15" s="299"/>
      <c r="F15" s="479" t="s">
        <v>84</v>
      </c>
      <c r="G15" s="479"/>
      <c r="H15" s="479"/>
      <c r="I15" s="479"/>
      <c r="J15" s="38"/>
      <c r="K15" s="108"/>
      <c r="L15" s="286"/>
      <c r="M15" s="286"/>
      <c r="N15" s="286"/>
      <c r="P15" s="305"/>
      <c r="Q15" s="305"/>
      <c r="R15" s="305"/>
      <c r="W15" s="345"/>
      <c r="X15" s="346"/>
    </row>
    <row r="16" spans="1:34" s="292" customFormat="1" ht="15.45" customHeight="1" x14ac:dyDescent="0.3">
      <c r="A16" s="301"/>
      <c r="B16" s="301"/>
      <c r="C16" s="299"/>
      <c r="D16" s="299"/>
      <c r="E16" s="299"/>
      <c r="F16" s="479" t="s">
        <v>87</v>
      </c>
      <c r="G16" s="479"/>
      <c r="H16" s="479"/>
      <c r="I16" s="479"/>
      <c r="J16" s="330"/>
      <c r="K16" s="108"/>
      <c r="L16" s="286"/>
      <c r="M16" s="286"/>
      <c r="N16" s="286"/>
      <c r="O16" s="331"/>
      <c r="P16" s="305"/>
      <c r="Q16" s="305"/>
      <c r="R16" s="305"/>
    </row>
    <row r="17" spans="1:31" s="292" customFormat="1" ht="15.45" customHeight="1" x14ac:dyDescent="0.3">
      <c r="A17" s="478" t="s">
        <v>89</v>
      </c>
      <c r="B17" s="478"/>
      <c r="C17" s="478"/>
      <c r="D17" s="478"/>
      <c r="E17" s="299"/>
      <c r="F17" s="299"/>
      <c r="G17" s="299"/>
      <c r="H17" s="301"/>
      <c r="I17" s="301"/>
      <c r="J17" s="332"/>
      <c r="K17" s="301"/>
      <c r="L17" s="299"/>
      <c r="M17" s="299"/>
      <c r="N17" s="299"/>
      <c r="P17" s="305"/>
      <c r="Q17" s="305"/>
      <c r="R17" s="305"/>
      <c r="W17" s="345"/>
      <c r="X17" s="346"/>
    </row>
    <row r="18" spans="1:31" s="292" customFormat="1" ht="16.2" customHeight="1" x14ac:dyDescent="0.3">
      <c r="A18" s="479" t="s">
        <v>91</v>
      </c>
      <c r="B18" s="479"/>
      <c r="C18" s="486" t="s">
        <v>86</v>
      </c>
      <c r="D18" s="486"/>
      <c r="E18" s="299"/>
      <c r="F18" s="478" t="s">
        <v>92</v>
      </c>
      <c r="G18" s="478"/>
      <c r="H18" s="478"/>
      <c r="I18" s="478"/>
      <c r="J18" s="478"/>
      <c r="K18" s="478" t="s">
        <v>93</v>
      </c>
      <c r="L18" s="478"/>
      <c r="M18" s="478"/>
      <c r="N18" s="478"/>
      <c r="P18" s="305"/>
      <c r="Q18" s="305"/>
      <c r="R18" s="305"/>
    </row>
    <row r="19" spans="1:31" s="292" customFormat="1" ht="16.2" customHeight="1" x14ac:dyDescent="0.35">
      <c r="A19" s="479" t="s">
        <v>95</v>
      </c>
      <c r="B19" s="479"/>
      <c r="C19" s="487" t="s">
        <v>82</v>
      </c>
      <c r="D19" s="487"/>
      <c r="E19" s="299"/>
      <c r="F19" s="488" t="s">
        <v>96</v>
      </c>
      <c r="G19" s="488"/>
      <c r="H19" s="488"/>
      <c r="I19" s="488"/>
      <c r="J19" s="38"/>
      <c r="K19" s="108"/>
      <c r="L19" s="271" t="s">
        <v>97</v>
      </c>
      <c r="M19" s="333"/>
      <c r="N19" s="304" t="s">
        <v>98</v>
      </c>
      <c r="P19" s="305"/>
      <c r="Q19" s="305"/>
      <c r="R19" s="305"/>
      <c r="W19" s="345"/>
      <c r="X19" s="346"/>
    </row>
    <row r="20" spans="1:31" s="292" customFormat="1" ht="15" customHeight="1" x14ac:dyDescent="0.35">
      <c r="A20" s="479" t="s">
        <v>99</v>
      </c>
      <c r="B20" s="479"/>
      <c r="C20" s="487"/>
      <c r="D20" s="487"/>
      <c r="E20" s="303"/>
      <c r="F20" s="488" t="s">
        <v>100</v>
      </c>
      <c r="G20" s="488"/>
      <c r="H20" s="488"/>
      <c r="I20" s="488"/>
      <c r="J20" s="334"/>
      <c r="K20" s="261"/>
      <c r="L20" s="271" t="s">
        <v>101</v>
      </c>
      <c r="M20" s="335"/>
      <c r="N20" s="304" t="s">
        <v>98</v>
      </c>
      <c r="P20" s="305"/>
      <c r="Q20" s="305"/>
      <c r="R20" s="305"/>
    </row>
    <row r="21" spans="1:31" s="292" customFormat="1" ht="15" customHeight="1" x14ac:dyDescent="0.35">
      <c r="A21" s="479" t="s">
        <v>102</v>
      </c>
      <c r="B21" s="479"/>
      <c r="C21" s="487"/>
      <c r="D21" s="487"/>
      <c r="E21" s="303"/>
      <c r="F21" s="488" t="s">
        <v>103</v>
      </c>
      <c r="G21" s="488"/>
      <c r="H21" s="488"/>
      <c r="I21" s="488"/>
      <c r="J21" s="330"/>
      <c r="K21" s="261"/>
      <c r="L21" s="271" t="s">
        <v>19</v>
      </c>
      <c r="M21" s="335"/>
      <c r="N21" s="304" t="s">
        <v>98</v>
      </c>
      <c r="P21" s="305"/>
      <c r="Q21" s="305"/>
      <c r="R21" s="305"/>
    </row>
    <row r="22" spans="1:31" s="292" customFormat="1" ht="13.95" customHeight="1" x14ac:dyDescent="0.35">
      <c r="A22" s="304" t="s">
        <v>104</v>
      </c>
      <c r="B22" s="267"/>
      <c r="C22" s="489"/>
      <c r="D22" s="489"/>
      <c r="E22" s="303"/>
      <c r="F22" s="488" t="s">
        <v>105</v>
      </c>
      <c r="G22" s="488"/>
      <c r="H22" s="488"/>
      <c r="I22" s="488"/>
      <c r="J22" s="336"/>
      <c r="K22" s="261"/>
      <c r="L22" s="271" t="s">
        <v>18</v>
      </c>
      <c r="M22" s="337"/>
      <c r="N22" s="304" t="s">
        <v>98</v>
      </c>
      <c r="S22" s="331"/>
      <c r="T22" s="331"/>
      <c r="U22" s="331"/>
      <c r="V22" s="331"/>
      <c r="W22" s="331"/>
      <c r="X22" s="331"/>
      <c r="Y22" s="108"/>
      <c r="Z22" s="108"/>
      <c r="AA22" s="108"/>
      <c r="AB22" s="108"/>
      <c r="AC22" s="108"/>
      <c r="AD22" s="108"/>
      <c r="AE22" s="108"/>
    </row>
    <row r="23" spans="1:31" s="37" customFormat="1" ht="13.5" customHeight="1" x14ac:dyDescent="0.35">
      <c r="A23" s="305" t="s">
        <v>106</v>
      </c>
      <c r="B23" s="306"/>
      <c r="C23" s="307"/>
      <c r="D23" s="307"/>
      <c r="E23" s="308"/>
      <c r="F23" s="488" t="s">
        <v>107</v>
      </c>
      <c r="G23" s="488"/>
      <c r="H23" s="488"/>
      <c r="I23" s="488"/>
      <c r="J23" s="338"/>
      <c r="K23" s="339"/>
      <c r="L23" s="339"/>
      <c r="M23" s="339"/>
      <c r="N23" s="339"/>
      <c r="Y23" s="109"/>
      <c r="Z23" s="109"/>
      <c r="AA23" s="109"/>
      <c r="AB23" s="109"/>
      <c r="AC23" s="109"/>
      <c r="AD23" s="109"/>
      <c r="AE23" s="109"/>
    </row>
    <row r="24" spans="1:31" s="37" customFormat="1" ht="13.5" customHeight="1" x14ac:dyDescent="0.3">
      <c r="A24" s="309"/>
      <c r="B24" s="306"/>
      <c r="C24" s="310"/>
      <c r="D24" s="310"/>
      <c r="E24" s="308"/>
      <c r="F24" s="311"/>
      <c r="G24" s="311"/>
      <c r="H24" s="311"/>
      <c r="I24" s="311"/>
      <c r="J24" s="340"/>
      <c r="K24" s="339"/>
      <c r="L24" s="339"/>
      <c r="M24" s="339"/>
      <c r="N24" s="339"/>
      <c r="U24" s="41"/>
      <c r="V24" s="41"/>
      <c r="W24" s="41"/>
      <c r="X24" s="41"/>
    </row>
    <row r="25" spans="1:31" s="37" customFormat="1" ht="13.5" customHeight="1" x14ac:dyDescent="0.3">
      <c r="A25" s="312"/>
      <c r="B25" s="313"/>
      <c r="C25" s="313"/>
      <c r="D25" s="313"/>
      <c r="E25" s="308"/>
      <c r="F25" s="311"/>
      <c r="G25" s="311"/>
      <c r="H25" s="311"/>
      <c r="I25" s="311"/>
      <c r="J25" s="339"/>
      <c r="K25" s="339"/>
      <c r="L25" s="339"/>
      <c r="M25" s="339"/>
      <c r="N25" s="339"/>
      <c r="U25" s="41"/>
      <c r="V25" s="41"/>
      <c r="W25" s="41"/>
      <c r="X25" s="41"/>
    </row>
    <row r="26" spans="1:31" s="37" customFormat="1" ht="13.5" customHeight="1" x14ac:dyDescent="0.3">
      <c r="A26" s="314"/>
      <c r="B26" s="315"/>
      <c r="C26" s="315"/>
      <c r="D26" s="315"/>
      <c r="E26" s="308"/>
      <c r="F26" s="311"/>
      <c r="G26" s="311"/>
      <c r="H26" s="311"/>
      <c r="I26" s="311"/>
      <c r="J26" s="339"/>
      <c r="K26" s="339"/>
      <c r="L26" s="339"/>
      <c r="M26" s="339"/>
      <c r="N26" s="339"/>
      <c r="U26" s="41"/>
      <c r="V26" s="41"/>
      <c r="W26" s="41"/>
      <c r="X26" s="41"/>
    </row>
    <row r="27" spans="1:31" s="37" customFormat="1" ht="13.5" customHeight="1" x14ac:dyDescent="0.3">
      <c r="A27" s="314"/>
      <c r="B27" s="316"/>
      <c r="C27" s="316"/>
      <c r="D27" s="316"/>
      <c r="E27" s="308"/>
      <c r="F27" s="311"/>
      <c r="G27" s="311"/>
      <c r="H27" s="311"/>
      <c r="I27" s="311"/>
      <c r="J27" s="339"/>
      <c r="K27" s="339"/>
      <c r="L27" s="339"/>
      <c r="M27" s="339"/>
      <c r="N27" s="339"/>
      <c r="U27" s="41"/>
      <c r="V27" s="41"/>
      <c r="W27" s="41"/>
      <c r="X27" s="41"/>
    </row>
    <row r="28" spans="1:31" s="37" customFormat="1" ht="15.45" customHeight="1" x14ac:dyDescent="0.3">
      <c r="A28" s="317"/>
      <c r="B28" s="317"/>
      <c r="C28" s="317"/>
      <c r="D28" s="317"/>
      <c r="E28" s="318"/>
      <c r="F28" s="318"/>
      <c r="G28" s="318"/>
      <c r="H28" s="318"/>
      <c r="I28" s="341"/>
      <c r="J28" s="341"/>
      <c r="K28" s="341"/>
      <c r="L28" s="341"/>
      <c r="M28" s="318"/>
      <c r="N28" s="318"/>
    </row>
    <row r="29" spans="1:31" s="37" customFormat="1" ht="16.5" customHeight="1" x14ac:dyDescent="0.3">
      <c r="A29" s="486" t="s">
        <v>108</v>
      </c>
      <c r="B29" s="486"/>
      <c r="C29" s="486"/>
      <c r="D29" s="486"/>
      <c r="E29" s="486"/>
      <c r="F29" s="486"/>
      <c r="G29" s="486"/>
      <c r="I29" s="490" t="s">
        <v>109</v>
      </c>
      <c r="J29" s="490"/>
      <c r="K29" s="490"/>
      <c r="L29" s="490"/>
      <c r="M29" s="490"/>
      <c r="N29" s="490"/>
    </row>
    <row r="30" spans="1:31" s="37" customFormat="1" ht="16.5" customHeight="1" x14ac:dyDescent="0.3">
      <c r="A30" s="491" t="s">
        <v>110</v>
      </c>
      <c r="B30" s="491"/>
      <c r="C30" s="491"/>
      <c r="D30" s="491"/>
      <c r="E30" s="491"/>
      <c r="F30" s="491"/>
      <c r="G30" s="491"/>
      <c r="I30" s="492" t="s">
        <v>111</v>
      </c>
      <c r="J30" s="492"/>
      <c r="K30" s="492"/>
      <c r="L30" s="492"/>
      <c r="M30" s="492"/>
      <c r="N30" s="492"/>
    </row>
    <row r="31" spans="1:31" s="37" customFormat="1" ht="13.2" customHeight="1" x14ac:dyDescent="0.3">
      <c r="A31" s="493" t="s">
        <v>112</v>
      </c>
      <c r="B31" s="493"/>
      <c r="C31" s="493"/>
      <c r="D31" s="493"/>
      <c r="E31" s="493"/>
      <c r="F31" s="493"/>
      <c r="G31" s="493"/>
      <c r="I31" s="494" t="s">
        <v>113</v>
      </c>
      <c r="J31" s="494"/>
      <c r="K31" s="494"/>
      <c r="L31" s="494"/>
      <c r="M31" s="494"/>
      <c r="N31" s="494"/>
    </row>
    <row r="32" spans="1:31" ht="11.25" customHeight="1" x14ac:dyDescent="0.3">
      <c r="A32" s="495"/>
      <c r="B32" s="495"/>
      <c r="C32" s="495"/>
      <c r="D32" s="40"/>
      <c r="E32" s="39"/>
      <c r="F32" s="40"/>
      <c r="G32" s="40"/>
      <c r="H32" s="40"/>
      <c r="AA32" s="37"/>
    </row>
    <row r="33" spans="1:36" ht="12.75" customHeight="1" x14ac:dyDescent="0.4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AH33" s="497"/>
      <c r="AI33" s="497"/>
      <c r="AJ33" s="497"/>
    </row>
    <row r="34" spans="1:36" ht="12.7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AH34" s="202"/>
      <c r="AI34" s="202"/>
      <c r="AJ34" s="202"/>
    </row>
    <row r="35" spans="1:36" ht="12.7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AH35" s="497"/>
      <c r="AI35" s="497"/>
      <c r="AJ35" s="497"/>
    </row>
    <row r="36" spans="1:36" ht="12.75" customHeight="1" x14ac:dyDescent="0.4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AH36" s="202"/>
      <c r="AI36" s="202"/>
      <c r="AJ36" s="202"/>
    </row>
    <row r="37" spans="1:36" ht="15" customHeight="1" x14ac:dyDescent="0.4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AH37" s="497"/>
      <c r="AI37" s="497"/>
      <c r="AJ37" s="497"/>
    </row>
    <row r="38" spans="1:36" ht="7.5" customHeight="1" x14ac:dyDescent="0.4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AH38" s="201"/>
      <c r="AI38" s="201"/>
      <c r="AJ38" s="201"/>
    </row>
    <row r="39" spans="1:36" s="293" customFormat="1" ht="12.75" customHeight="1" x14ac:dyDescent="0.3">
      <c r="A39" s="39"/>
      <c r="B39" s="39"/>
      <c r="C39" s="39"/>
      <c r="D39" s="39"/>
      <c r="E39" s="39"/>
      <c r="F39" s="39"/>
      <c r="G39" s="319"/>
      <c r="H39" s="41"/>
      <c r="I39" s="40"/>
      <c r="J39" s="41"/>
      <c r="K39" s="41"/>
      <c r="L39" s="39"/>
      <c r="M39" s="498"/>
      <c r="N39" s="498"/>
      <c r="AA39" s="3"/>
      <c r="AH39" s="37"/>
      <c r="AI39" s="37"/>
      <c r="AJ39" s="37"/>
    </row>
    <row r="40" spans="1:36" s="293" customFormat="1" ht="12.75" customHeight="1" x14ac:dyDescent="0.3">
      <c r="A40" s="39"/>
      <c r="B40" s="305"/>
      <c r="C40" s="320"/>
      <c r="D40" s="320"/>
      <c r="E40" s="39"/>
      <c r="F40" s="39"/>
      <c r="G40" s="319"/>
      <c r="H40" s="321"/>
      <c r="I40" s="321"/>
      <c r="J40" s="321"/>
      <c r="K40" s="321"/>
      <c r="L40" s="305"/>
      <c r="M40" s="305"/>
      <c r="N40" s="305"/>
      <c r="AH40" s="37"/>
      <c r="AI40" s="37"/>
      <c r="AJ40" s="37"/>
    </row>
    <row r="41" spans="1:36" ht="17.25" customHeight="1" x14ac:dyDescent="0.45">
      <c r="A41" s="39"/>
      <c r="B41" s="305"/>
      <c r="C41" s="322"/>
      <c r="D41" s="322"/>
      <c r="E41" s="39"/>
      <c r="F41" s="39"/>
      <c r="G41" s="37"/>
      <c r="H41" s="37"/>
      <c r="I41" s="37"/>
      <c r="J41" s="37"/>
      <c r="K41" s="37"/>
      <c r="L41" s="305"/>
      <c r="M41" s="320"/>
      <c r="N41" s="320"/>
      <c r="AA41" s="293"/>
      <c r="AH41" s="201"/>
      <c r="AI41" s="201"/>
      <c r="AJ41" s="201"/>
    </row>
    <row r="42" spans="1:36" ht="17.399999999999999" x14ac:dyDescent="0.45">
      <c r="A42" s="39"/>
      <c r="B42" s="323"/>
      <c r="C42" s="323"/>
      <c r="D42" s="323"/>
      <c r="E42" s="39"/>
      <c r="F42" s="39"/>
      <c r="G42" s="40"/>
      <c r="H42" s="40"/>
      <c r="I42" s="40"/>
      <c r="J42" s="40"/>
      <c r="K42" s="40"/>
      <c r="L42" s="305"/>
      <c r="M42" s="320"/>
      <c r="N42" s="320"/>
      <c r="AH42" s="201"/>
      <c r="AI42" s="201"/>
      <c r="AJ42" s="201"/>
    </row>
    <row r="43" spans="1:36" ht="13.5" customHeight="1" x14ac:dyDescent="0.3">
      <c r="A43" s="37"/>
      <c r="B43" s="37"/>
      <c r="C43" s="41"/>
      <c r="D43" s="41"/>
      <c r="E43" s="37"/>
      <c r="F43" s="37"/>
      <c r="G43" s="37"/>
      <c r="H43" s="37"/>
      <c r="I43" s="37"/>
      <c r="J43" s="37"/>
      <c r="K43" s="37"/>
      <c r="L43" s="41"/>
      <c r="M43" s="37"/>
      <c r="N43" s="37"/>
      <c r="AH43" s="496"/>
      <c r="AI43" s="496"/>
      <c r="AJ43" s="496"/>
    </row>
    <row r="44" spans="1:36" ht="13.5" customHeight="1" x14ac:dyDescent="0.3">
      <c r="A44" s="37"/>
      <c r="B44" s="37"/>
      <c r="C44" s="41"/>
      <c r="D44" s="41"/>
      <c r="E44" s="37"/>
      <c r="F44" s="37"/>
      <c r="G44" s="37"/>
      <c r="H44" s="37"/>
      <c r="I44" s="37"/>
      <c r="J44" s="37"/>
      <c r="K44" s="37"/>
      <c r="L44" s="342"/>
      <c r="M44" s="37"/>
      <c r="N44" s="37"/>
      <c r="AH44" s="496"/>
      <c r="AI44" s="496"/>
      <c r="AJ44" s="496"/>
    </row>
    <row r="45" spans="1:36" ht="13.5" customHeight="1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1:36" ht="13.5" customHeight="1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spans="1:36" ht="13.5" customHeight="1" x14ac:dyDescent="0.3">
      <c r="A47" s="37"/>
      <c r="B47" s="37"/>
      <c r="C47" s="37"/>
      <c r="D47" s="37"/>
      <c r="E47" s="37"/>
      <c r="F47" s="37"/>
      <c r="G47" s="37"/>
      <c r="H47" s="37"/>
      <c r="I47" s="343"/>
      <c r="J47" s="343"/>
      <c r="K47" s="343"/>
      <c r="L47" s="37"/>
      <c r="M47" s="37"/>
      <c r="N47" s="37"/>
    </row>
    <row r="48" spans="1:36" ht="13.5" customHeight="1" x14ac:dyDescent="0.3">
      <c r="A48" s="37"/>
      <c r="B48" s="37"/>
      <c r="C48" s="37"/>
      <c r="D48" s="37"/>
      <c r="E48" s="37"/>
      <c r="F48" s="37"/>
      <c r="G48" s="37"/>
      <c r="H48" s="37"/>
      <c r="I48" s="40"/>
      <c r="J48" s="40"/>
      <c r="K48" s="40"/>
      <c r="L48" s="40"/>
      <c r="M48" s="39"/>
      <c r="N48" s="37"/>
    </row>
    <row r="49" spans="1:14" ht="13.5" customHeight="1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41"/>
    </row>
    <row r="50" spans="1:14" ht="13.5" customHeight="1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41"/>
      <c r="M50" s="37"/>
      <c r="N50" s="37"/>
    </row>
    <row r="51" spans="1:14" ht="13.5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41"/>
      <c r="M51" s="37"/>
      <c r="N51" s="37"/>
    </row>
    <row r="52" spans="1:14" ht="13.5" customHeight="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41"/>
      <c r="M52" s="37"/>
      <c r="N52" s="37"/>
    </row>
    <row r="53" spans="1:14" ht="13.5" customHeight="1" x14ac:dyDescent="0.3">
      <c r="A53" s="37"/>
      <c r="B53" s="37"/>
      <c r="C53" s="37"/>
      <c r="D53" s="37"/>
      <c r="E53" s="37"/>
      <c r="F53" s="37"/>
      <c r="G53" s="37"/>
      <c r="H53" s="37"/>
      <c r="I53" s="40"/>
      <c r="J53" s="40"/>
      <c r="K53" s="40"/>
      <c r="L53" s="40"/>
      <c r="M53" s="37"/>
      <c r="N53" s="37"/>
    </row>
    <row r="54" spans="1:14" ht="13.5" customHeight="1" x14ac:dyDescent="0.3">
      <c r="A54" s="37"/>
      <c r="B54" s="37"/>
      <c r="C54" s="37"/>
      <c r="D54" s="37"/>
      <c r="E54" s="37"/>
      <c r="F54" s="37"/>
      <c r="G54" s="37"/>
      <c r="H54" s="37"/>
      <c r="I54" s="498"/>
      <c r="J54" s="498"/>
      <c r="K54" s="498"/>
      <c r="L54" s="498"/>
      <c r="M54" s="37"/>
      <c r="N54" s="37"/>
    </row>
    <row r="55" spans="1:14" ht="13.5" customHeight="1" x14ac:dyDescent="0.3">
      <c r="A55" s="37"/>
      <c r="B55" s="37"/>
      <c r="C55" s="37"/>
      <c r="D55" s="37"/>
      <c r="E55" s="37"/>
      <c r="F55" s="37"/>
      <c r="G55" s="37"/>
      <c r="H55" s="37"/>
      <c r="I55" s="498"/>
      <c r="J55" s="498"/>
      <c r="K55" s="498"/>
      <c r="L55" s="498"/>
      <c r="M55" s="37"/>
      <c r="N55" s="37"/>
    </row>
    <row r="56" spans="1:14" ht="13.5" customHeight="1" x14ac:dyDescent="0.3">
      <c r="A56" s="37"/>
      <c r="B56" s="37"/>
      <c r="C56" s="37"/>
      <c r="D56" s="37"/>
      <c r="E56" s="37"/>
      <c r="F56" s="37"/>
      <c r="G56" s="37"/>
      <c r="H56" s="37"/>
      <c r="I56" s="498"/>
      <c r="J56" s="498"/>
      <c r="K56" s="498"/>
      <c r="L56" s="498"/>
      <c r="M56" s="37"/>
      <c r="N56" s="37"/>
    </row>
    <row r="57" spans="1:14" ht="13.5" customHeight="1" x14ac:dyDescent="0.3">
      <c r="A57" s="37"/>
      <c r="B57" s="37"/>
      <c r="C57" s="37"/>
      <c r="D57" s="37"/>
      <c r="E57" s="37"/>
      <c r="F57" s="37"/>
      <c r="G57" s="37"/>
      <c r="H57" s="37"/>
      <c r="I57" s="498"/>
      <c r="J57" s="498"/>
      <c r="K57" s="498"/>
      <c r="L57" s="498"/>
      <c r="M57" s="37"/>
      <c r="N57" s="37"/>
    </row>
    <row r="58" spans="1:14" ht="13.5" customHeight="1" x14ac:dyDescent="0.3">
      <c r="A58" s="37"/>
      <c r="B58" s="37"/>
      <c r="C58" s="37"/>
      <c r="D58" s="37"/>
      <c r="E58" s="37"/>
      <c r="F58" s="37"/>
      <c r="G58" s="37"/>
      <c r="H58" s="37"/>
      <c r="I58" s="41"/>
      <c r="J58" s="41"/>
      <c r="K58" s="41"/>
      <c r="L58" s="41"/>
      <c r="M58" s="37"/>
      <c r="N58" s="37"/>
    </row>
    <row r="59" spans="1:14" ht="17.399999999999999" x14ac:dyDescent="0.3">
      <c r="A59" s="37"/>
      <c r="B59" s="37"/>
      <c r="C59" s="37"/>
      <c r="D59" s="37"/>
      <c r="E59" s="37"/>
      <c r="F59" s="37"/>
      <c r="G59" s="37"/>
      <c r="H59" s="37"/>
      <c r="I59" s="41"/>
      <c r="J59" s="41"/>
      <c r="K59" s="41"/>
      <c r="L59" s="41"/>
      <c r="M59" s="37"/>
      <c r="N59" s="37"/>
    </row>
    <row r="60" spans="1:14" ht="13.5" customHeight="1" x14ac:dyDescent="0.3">
      <c r="A60" s="37"/>
      <c r="B60" s="37"/>
      <c r="C60" s="37"/>
      <c r="D60" s="37"/>
      <c r="E60" s="37"/>
      <c r="F60" s="37"/>
      <c r="G60" s="37"/>
      <c r="H60" s="37"/>
      <c r="I60" s="498"/>
      <c r="J60" s="498"/>
      <c r="K60" s="498"/>
      <c r="L60" s="498"/>
      <c r="M60" s="498"/>
      <c r="N60" s="37"/>
    </row>
    <row r="61" spans="1:14" ht="13.5" customHeight="1" x14ac:dyDescent="0.3">
      <c r="A61" s="37"/>
      <c r="B61" s="37"/>
      <c r="C61" s="37"/>
      <c r="D61" s="37"/>
      <c r="E61" s="37"/>
      <c r="F61" s="37"/>
      <c r="G61" s="37"/>
      <c r="H61" s="37"/>
      <c r="I61" s="498"/>
      <c r="J61" s="498"/>
      <c r="K61" s="498"/>
      <c r="L61" s="498"/>
      <c r="M61" s="498"/>
      <c r="N61" s="37"/>
    </row>
    <row r="62" spans="1:14" ht="13.5" customHeight="1" x14ac:dyDescent="0.3">
      <c r="A62" s="37"/>
      <c r="B62" s="37"/>
      <c r="C62" s="37"/>
      <c r="D62" s="37"/>
      <c r="E62" s="37"/>
      <c r="F62" s="37"/>
      <c r="G62" s="37"/>
      <c r="H62" s="37"/>
      <c r="I62" s="495"/>
      <c r="J62" s="495"/>
      <c r="K62" s="495"/>
      <c r="L62" s="495"/>
      <c r="M62" s="495"/>
      <c r="N62" s="37"/>
    </row>
    <row r="63" spans="1:14" ht="15.6" customHeight="1" x14ac:dyDescent="0.3">
      <c r="A63" s="37"/>
      <c r="B63" s="37"/>
      <c r="C63" s="37"/>
      <c r="D63" s="37"/>
      <c r="E63" s="37"/>
      <c r="F63" s="37"/>
      <c r="G63" s="37"/>
      <c r="H63" s="37"/>
    </row>
    <row r="64" spans="1:14" ht="15.6" customHeight="1" x14ac:dyDescent="0.3">
      <c r="A64" s="37"/>
      <c r="B64" s="37"/>
      <c r="C64" s="37"/>
      <c r="D64" s="37"/>
      <c r="E64" s="37"/>
      <c r="F64" s="37"/>
      <c r="G64" s="37"/>
      <c r="H64" s="37"/>
    </row>
  </sheetData>
  <sheetProtection formatCells="0" selectLockedCells="1"/>
  <mergeCells count="62">
    <mergeCell ref="I61:M61"/>
    <mergeCell ref="I62:M62"/>
    <mergeCell ref="I57:L57"/>
    <mergeCell ref="I60:M60"/>
    <mergeCell ref="I54:L54"/>
    <mergeCell ref="I55:L55"/>
    <mergeCell ref="I56:L56"/>
    <mergeCell ref="AH44:AJ44"/>
    <mergeCell ref="AH33:AJ33"/>
    <mergeCell ref="AH35:AJ35"/>
    <mergeCell ref="AH37:AJ37"/>
    <mergeCell ref="M39:N39"/>
    <mergeCell ref="AH43:AJ43"/>
    <mergeCell ref="A30:G30"/>
    <mergeCell ref="I30:N30"/>
    <mergeCell ref="A31:G31"/>
    <mergeCell ref="I31:N31"/>
    <mergeCell ref="A32:C32"/>
    <mergeCell ref="C22:D22"/>
    <mergeCell ref="F22:I22"/>
    <mergeCell ref="F23:I23"/>
    <mergeCell ref="A29:G29"/>
    <mergeCell ref="I29:N29"/>
    <mergeCell ref="A20:B20"/>
    <mergeCell ref="C20:D20"/>
    <mergeCell ref="F20:I20"/>
    <mergeCell ref="A21:B21"/>
    <mergeCell ref="C21:D21"/>
    <mergeCell ref="F21:I21"/>
    <mergeCell ref="A18:B18"/>
    <mergeCell ref="C18:D18"/>
    <mergeCell ref="F18:J18"/>
    <mergeCell ref="K18:N18"/>
    <mergeCell ref="A19:B19"/>
    <mergeCell ref="C19:D19"/>
    <mergeCell ref="F19:I19"/>
    <mergeCell ref="A15:B15"/>
    <mergeCell ref="C15:D15"/>
    <mergeCell ref="F15:I15"/>
    <mergeCell ref="F16:I16"/>
    <mergeCell ref="A17:D17"/>
    <mergeCell ref="A13:B13"/>
    <mergeCell ref="C13:D13"/>
    <mergeCell ref="F13:I13"/>
    <mergeCell ref="K13:L13"/>
    <mergeCell ref="A14:B14"/>
    <mergeCell ref="C14:D14"/>
    <mergeCell ref="F14:I14"/>
    <mergeCell ref="K14:L14"/>
    <mergeCell ref="A11:D11"/>
    <mergeCell ref="F11:N11"/>
    <mergeCell ref="A12:B12"/>
    <mergeCell ref="C12:D12"/>
    <mergeCell ref="F12:I12"/>
    <mergeCell ref="K12:L12"/>
    <mergeCell ref="B8:E8"/>
    <mergeCell ref="G8:H8"/>
    <mergeCell ref="M8:N8"/>
    <mergeCell ref="A9:B9"/>
    <mergeCell ref="C9:E9"/>
    <mergeCell ref="G9:J9"/>
    <mergeCell ref="M9:N9"/>
  </mergeCells>
  <dataValidations count="7">
    <dataValidation type="list" allowBlank="1" showInputMessage="1" showErrorMessage="1" sqref="J15 J19:J20" xr:uid="{1BD8BDBF-5A19-404B-B90A-1ACF758F7491}">
      <formula1>$Y$13:$Y$19</formula1>
    </dataValidation>
    <dataValidation type="list" allowBlank="1" showInputMessage="1" showErrorMessage="1" sqref="C15:D15" xr:uid="{28AFCF0F-150A-442E-B2AD-B5E77AEEA307}">
      <formula1>$X$14:$X$19</formula1>
    </dataValidation>
    <dataValidation type="list" allowBlank="1" showInputMessage="1" showErrorMessage="1" sqref="C12:D12" xr:uid="{014A2850-CCB7-44F8-A8F0-24E39AAB6AF0}">
      <formula1>$S$14:$S$19</formula1>
    </dataValidation>
    <dataValidation type="list" allowBlank="1" showInputMessage="1" showErrorMessage="1" sqref="C13:D13" xr:uid="{645FEC23-5368-49A4-B7B0-85023988331E}">
      <formula1>$U$14:$U$17</formula1>
    </dataValidation>
    <dataValidation type="list" allowBlank="1" showInputMessage="1" showErrorMessage="1" sqref="J14 J16 J21:J23" xr:uid="{E528BFCF-9599-4BC8-9725-9C90B7766612}">
      <formula1>$Y$14:$Y$19</formula1>
    </dataValidation>
    <dataValidation type="list" allowBlank="1" showInputMessage="1" showErrorMessage="1" sqref="C14:D14" xr:uid="{2063E013-2723-4CFC-9ADC-410C912101A4}">
      <formula1>$W$14:$W$19</formula1>
    </dataValidation>
    <dataValidation type="list" allowBlank="1" showInputMessage="1" showErrorMessage="1" sqref="C18:D19" xr:uid="{B3D2C10B-2E92-488A-A959-689B4666EF6E}">
      <formula1>$AA$14:$AA$19</formula1>
    </dataValidation>
  </dataValidations>
  <pageMargins left="0.25" right="0" top="0" bottom="0" header="0" footer="0"/>
  <pageSetup paperSize="140" scale="91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EEA5-654F-47DE-A70B-EEF121318D74}">
  <sheetPr>
    <tabColor rgb="FF00B050"/>
  </sheetPr>
  <dimension ref="A1:U49"/>
  <sheetViews>
    <sheetView workbookViewId="0">
      <selection activeCell="M10" sqref="M10"/>
    </sheetView>
  </sheetViews>
  <sheetFormatPr defaultColWidth="9.109375" defaultRowHeight="14.4" x14ac:dyDescent="0.3"/>
  <cols>
    <col min="1" max="2" width="9.109375" style="2"/>
    <col min="3" max="3" width="6.5546875" style="2" customWidth="1"/>
    <col min="4" max="4" width="9.109375" style="2"/>
    <col min="5" max="5" width="3.33203125" style="2" customWidth="1"/>
    <col min="6" max="6" width="9.109375" style="2"/>
    <col min="7" max="7" width="4" style="2" customWidth="1"/>
    <col min="8" max="8" width="3.6640625" style="2" customWidth="1"/>
    <col min="9" max="9" width="8" style="2" customWidth="1"/>
    <col min="10" max="10" width="9.109375" style="2"/>
    <col min="11" max="11" width="3.5546875" style="2" customWidth="1"/>
    <col min="12" max="15" width="9.109375" style="2"/>
    <col min="16" max="16" width="8.6640625" style="2" customWidth="1"/>
    <col min="17" max="17" width="0.33203125" style="2" hidden="1" customWidth="1"/>
    <col min="18" max="18" width="9.109375" style="2" hidden="1" customWidth="1"/>
    <col min="19" max="19" width="0.6640625" style="2" hidden="1" customWidth="1"/>
    <col min="20" max="21" width="9.109375" style="2" hidden="1" customWidth="1"/>
    <col min="22" max="16384" width="9.109375" style="2"/>
  </cols>
  <sheetData>
    <row r="1" spans="1:20" ht="13.5" customHeight="1" x14ac:dyDescent="0.3"/>
    <row r="2" spans="1:20" ht="13.5" customHeight="1" x14ac:dyDescent="0.3"/>
    <row r="3" spans="1:20" ht="13.5" customHeight="1" x14ac:dyDescent="0.3"/>
    <row r="4" spans="1:20" ht="13.5" customHeight="1" x14ac:dyDescent="0.3"/>
    <row r="5" spans="1:20" ht="13.5" customHeight="1" x14ac:dyDescent="0.3"/>
    <row r="6" spans="1:20" ht="12" customHeight="1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20" ht="6.75" customHeight="1" x14ac:dyDescent="0.3">
      <c r="I7" s="132"/>
      <c r="M7" s="132"/>
    </row>
    <row r="8" spans="1:20" ht="15" x14ac:dyDescent="0.3">
      <c r="A8" s="247" t="s">
        <v>68</v>
      </c>
      <c r="B8" s="470" t="s">
        <v>120</v>
      </c>
      <c r="C8" s="470"/>
      <c r="D8" s="470"/>
      <c r="E8" s="470"/>
      <c r="F8" s="212" t="s">
        <v>59</v>
      </c>
      <c r="G8" s="470">
        <v>24</v>
      </c>
      <c r="H8" s="470"/>
      <c r="I8" s="213" t="s">
        <v>60</v>
      </c>
      <c r="J8" s="470" t="s">
        <v>62</v>
      </c>
      <c r="K8" s="470"/>
      <c r="L8" s="212" t="s">
        <v>69</v>
      </c>
      <c r="M8" s="470">
        <v>2023062305</v>
      </c>
      <c r="N8" s="471"/>
    </row>
    <row r="9" spans="1:20" ht="15" x14ac:dyDescent="0.3">
      <c r="A9" s="472" t="s">
        <v>65</v>
      </c>
      <c r="B9" s="473"/>
      <c r="C9" s="499" t="s">
        <v>121</v>
      </c>
      <c r="D9" s="499"/>
      <c r="E9" s="499"/>
      <c r="F9" s="214" t="s">
        <v>70</v>
      </c>
      <c r="G9" s="500">
        <f ca="1">NOW()</f>
        <v>45726.530039930556</v>
      </c>
      <c r="H9" s="500"/>
      <c r="I9" s="500"/>
      <c r="J9" s="500"/>
      <c r="K9" s="500"/>
      <c r="L9" s="214" t="s">
        <v>71</v>
      </c>
      <c r="M9" s="501" t="s">
        <v>122</v>
      </c>
      <c r="N9" s="477"/>
    </row>
    <row r="10" spans="1:20" x14ac:dyDescent="0.3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T10" s="290" t="s">
        <v>76</v>
      </c>
    </row>
    <row r="11" spans="1:20" s="188" customFormat="1" ht="15" customHeight="1" x14ac:dyDescent="0.4">
      <c r="A11" s="281"/>
      <c r="B11" s="502" t="s">
        <v>123</v>
      </c>
      <c r="C11" s="503"/>
      <c r="D11" s="503"/>
      <c r="E11" s="503"/>
      <c r="F11" s="503"/>
      <c r="G11" s="503"/>
      <c r="H11" s="503"/>
      <c r="I11" s="503"/>
      <c r="J11" s="503"/>
      <c r="K11" s="503"/>
      <c r="L11" s="503"/>
      <c r="M11" s="504"/>
      <c r="N11" s="281"/>
      <c r="T11" s="188" t="s">
        <v>98</v>
      </c>
    </row>
    <row r="12" spans="1:20" s="188" customFormat="1" ht="15" customHeight="1" x14ac:dyDescent="0.4">
      <c r="A12" s="261"/>
      <c r="B12" s="505" t="s">
        <v>12</v>
      </c>
      <c r="C12" s="506"/>
      <c r="D12" s="506"/>
      <c r="E12" s="506"/>
      <c r="F12" s="506"/>
      <c r="G12" s="507"/>
      <c r="H12" s="508"/>
      <c r="I12" s="508"/>
      <c r="J12" s="508"/>
      <c r="K12" s="508"/>
      <c r="L12" s="508"/>
      <c r="M12" s="508"/>
      <c r="N12" s="261"/>
    </row>
    <row r="13" spans="1:20" s="188" customFormat="1" ht="15" customHeight="1" x14ac:dyDescent="0.4">
      <c r="A13" s="261"/>
      <c r="B13" s="509" t="s">
        <v>36</v>
      </c>
      <c r="C13" s="510"/>
      <c r="D13" s="510"/>
      <c r="E13" s="510"/>
      <c r="F13" s="510"/>
      <c r="G13" s="511"/>
      <c r="H13" s="512"/>
      <c r="I13" s="512"/>
      <c r="J13" s="512"/>
      <c r="K13" s="512"/>
      <c r="L13" s="512"/>
      <c r="M13" s="512"/>
      <c r="N13" s="261"/>
    </row>
    <row r="14" spans="1:20" s="188" customFormat="1" ht="15" customHeight="1" x14ac:dyDescent="0.4">
      <c r="A14" s="513"/>
      <c r="B14" s="513"/>
      <c r="C14" s="513"/>
      <c r="D14" s="513"/>
      <c r="E14" s="513"/>
      <c r="F14" s="513"/>
      <c r="G14" s="513"/>
      <c r="H14" s="513"/>
      <c r="I14" s="513"/>
      <c r="J14" s="513"/>
      <c r="K14" s="513"/>
      <c r="L14" s="513"/>
      <c r="M14" s="513"/>
      <c r="N14" s="513"/>
      <c r="Q14" s="188" t="s">
        <v>81</v>
      </c>
    </row>
    <row r="15" spans="1:20" s="188" customFormat="1" ht="15" customHeight="1" x14ac:dyDescent="0.4">
      <c r="A15" s="261"/>
      <c r="B15" s="514" t="s">
        <v>124</v>
      </c>
      <c r="C15" s="515"/>
      <c r="D15" s="515"/>
      <c r="E15" s="515"/>
      <c r="F15" s="515"/>
      <c r="G15" s="515"/>
      <c r="H15" s="515"/>
      <c r="I15" s="515"/>
      <c r="J15" s="515"/>
      <c r="K15" s="515"/>
      <c r="L15" s="515"/>
      <c r="M15" s="516"/>
      <c r="N15" s="285"/>
      <c r="Q15" s="188" t="s">
        <v>85</v>
      </c>
    </row>
    <row r="16" spans="1:20" s="188" customFormat="1" ht="15" customHeight="1" x14ac:dyDescent="0.4">
      <c r="A16" s="261"/>
      <c r="B16" s="517" t="s">
        <v>125</v>
      </c>
      <c r="C16" s="518"/>
      <c r="D16" s="518"/>
      <c r="E16" s="518"/>
      <c r="F16" s="518"/>
      <c r="G16" s="519"/>
      <c r="H16" s="520"/>
      <c r="I16" s="521"/>
      <c r="J16" s="521"/>
      <c r="K16" s="521"/>
      <c r="L16" s="521"/>
      <c r="M16" s="522"/>
      <c r="N16" s="261"/>
      <c r="Q16" s="188" t="s">
        <v>88</v>
      </c>
    </row>
    <row r="17" spans="1:21" s="188" customFormat="1" ht="15" customHeight="1" x14ac:dyDescent="0.4">
      <c r="A17" s="261"/>
      <c r="B17" s="523" t="s">
        <v>126</v>
      </c>
      <c r="C17" s="523"/>
      <c r="D17" s="523"/>
      <c r="E17" s="523"/>
      <c r="F17" s="523"/>
      <c r="G17" s="523"/>
      <c r="H17" s="524"/>
      <c r="I17" s="524"/>
      <c r="J17" s="524"/>
      <c r="K17" s="524"/>
      <c r="L17" s="524"/>
      <c r="M17" s="524"/>
      <c r="N17" s="261"/>
      <c r="Q17" s="188" t="s">
        <v>90</v>
      </c>
      <c r="T17" s="291" t="s">
        <v>127</v>
      </c>
      <c r="U17" s="20"/>
    </row>
    <row r="18" spans="1:21" s="188" customFormat="1" ht="15" customHeight="1" x14ac:dyDescent="0.4">
      <c r="A18" s="261"/>
      <c r="B18" s="525"/>
      <c r="C18" s="525"/>
      <c r="D18" s="525"/>
      <c r="E18" s="525"/>
      <c r="F18"/>
      <c r="G18"/>
      <c r="H18"/>
      <c r="I18"/>
      <c r="J18"/>
      <c r="K18" s="286"/>
      <c r="L18" s="286"/>
      <c r="M18" s="286"/>
      <c r="N18" s="261"/>
      <c r="Q18" s="188" t="s">
        <v>94</v>
      </c>
      <c r="T18" s="291" t="s">
        <v>128</v>
      </c>
      <c r="U18" s="20"/>
    </row>
    <row r="19" spans="1:21" s="188" customFormat="1" ht="15" customHeight="1" x14ac:dyDescent="0.4">
      <c r="A19" s="261"/>
      <c r="B19" s="526" t="s">
        <v>73</v>
      </c>
      <c r="C19" s="527"/>
      <c r="D19" s="527"/>
      <c r="E19" s="527"/>
      <c r="F19" s="527"/>
      <c r="G19" s="527"/>
      <c r="H19" s="527"/>
      <c r="I19" s="527"/>
      <c r="J19" s="527"/>
      <c r="K19" s="527"/>
      <c r="L19" s="527"/>
      <c r="M19" s="528"/>
      <c r="N19" s="261"/>
      <c r="T19" s="291" t="s">
        <v>129</v>
      </c>
      <c r="U19" s="20"/>
    </row>
    <row r="20" spans="1:21" s="188" customFormat="1" ht="15" customHeight="1" x14ac:dyDescent="0.4">
      <c r="A20" s="261"/>
      <c r="B20" s="529" t="s">
        <v>19</v>
      </c>
      <c r="C20" s="529"/>
      <c r="D20" s="530"/>
      <c r="E20" s="531"/>
      <c r="F20" s="532" t="s">
        <v>76</v>
      </c>
      <c r="G20" s="533"/>
      <c r="H20" s="534" t="s">
        <v>130</v>
      </c>
      <c r="I20" s="534"/>
      <c r="J20" s="534"/>
      <c r="K20" s="535"/>
      <c r="L20" s="535"/>
      <c r="M20" s="535"/>
      <c r="N20" s="271"/>
      <c r="O20" s="271"/>
      <c r="T20" s="291" t="s">
        <v>131</v>
      </c>
      <c r="U20" s="20"/>
    </row>
    <row r="21" spans="1:21" s="188" customFormat="1" ht="15" customHeight="1" x14ac:dyDescent="0.4">
      <c r="A21" s="261"/>
      <c r="B21" s="529" t="s">
        <v>18</v>
      </c>
      <c r="C21" s="529"/>
      <c r="D21" s="530"/>
      <c r="E21" s="531"/>
      <c r="F21" s="532" t="s">
        <v>76</v>
      </c>
      <c r="G21" s="533"/>
      <c r="H21" s="534" t="s">
        <v>132</v>
      </c>
      <c r="I21" s="534"/>
      <c r="J21" s="534"/>
      <c r="K21" s="535"/>
      <c r="L21" s="535"/>
      <c r="M21" s="535"/>
      <c r="N21" s="271"/>
      <c r="O21" s="271"/>
      <c r="T21" s="291" t="s">
        <v>133</v>
      </c>
      <c r="U21" s="20"/>
    </row>
    <row r="22" spans="1:21" s="188" customFormat="1" ht="15" customHeight="1" x14ac:dyDescent="0.4">
      <c r="A22" s="261"/>
      <c r="B22" s="536" t="s">
        <v>37</v>
      </c>
      <c r="C22" s="537"/>
      <c r="D22" s="538"/>
      <c r="E22" s="539"/>
      <c r="F22" s="539"/>
      <c r="G22" s="540"/>
      <c r="H22" s="282"/>
      <c r="I22" s="287"/>
      <c r="J22" s="287"/>
      <c r="K22" s="287"/>
      <c r="L22" s="287"/>
      <c r="M22" s="288"/>
      <c r="N22" s="261"/>
      <c r="T22" s="291" t="s">
        <v>134</v>
      </c>
      <c r="U22" s="20"/>
    </row>
    <row r="23" spans="1:21" s="188" customFormat="1" ht="15" customHeight="1" x14ac:dyDescent="0.4">
      <c r="A23" s="261"/>
      <c r="B23" s="544" t="s">
        <v>106</v>
      </c>
      <c r="C23" s="544"/>
      <c r="D23" s="544"/>
      <c r="E23" s="544"/>
      <c r="F23" s="541" t="s">
        <v>127</v>
      </c>
      <c r="G23" s="542"/>
      <c r="H23" s="542"/>
      <c r="I23" s="542"/>
      <c r="J23" s="542"/>
      <c r="K23" s="543"/>
      <c r="L23" s="543"/>
      <c r="M23" s="289"/>
      <c r="N23" s="261"/>
      <c r="T23" s="291" t="s">
        <v>135</v>
      </c>
      <c r="U23" s="20"/>
    </row>
    <row r="24" spans="1:21" s="188" customFormat="1" ht="15" customHeight="1" x14ac:dyDescent="0.4">
      <c r="A24" s="261"/>
      <c r="B24" s="544"/>
      <c r="C24" s="544"/>
      <c r="D24" s="544"/>
      <c r="E24" s="544"/>
      <c r="F24" s="541"/>
      <c r="G24" s="542"/>
      <c r="H24" s="542"/>
      <c r="I24" s="542"/>
      <c r="J24" s="542"/>
      <c r="K24" s="543"/>
      <c r="L24" s="543"/>
      <c r="M24" s="289"/>
      <c r="N24" s="261"/>
      <c r="T24" s="291" t="s">
        <v>136</v>
      </c>
      <c r="U24" s="20"/>
    </row>
    <row r="25" spans="1:21" s="188" customFormat="1" ht="15" customHeight="1" x14ac:dyDescent="0.4">
      <c r="A25" s="261"/>
      <c r="B25" s="544"/>
      <c r="C25" s="544"/>
      <c r="D25" s="544"/>
      <c r="E25" s="544"/>
      <c r="F25" s="541"/>
      <c r="G25" s="542"/>
      <c r="H25" s="542"/>
      <c r="I25" s="542"/>
      <c r="J25" s="542"/>
      <c r="K25" s="543"/>
      <c r="L25" s="543"/>
      <c r="M25" s="289"/>
      <c r="N25" s="261"/>
      <c r="T25" s="291" t="s">
        <v>137</v>
      </c>
      <c r="U25" s="20"/>
    </row>
    <row r="26" spans="1:21" s="188" customFormat="1" ht="15" customHeight="1" x14ac:dyDescent="0.4">
      <c r="A26" s="266"/>
      <c r="B26" s="544"/>
      <c r="C26" s="544"/>
      <c r="D26" s="544"/>
      <c r="E26" s="544"/>
      <c r="F26" s="541"/>
      <c r="G26" s="542"/>
      <c r="H26" s="542"/>
      <c r="I26" s="542"/>
      <c r="J26" s="542"/>
      <c r="K26" s="543"/>
      <c r="L26" s="543"/>
      <c r="M26" s="289"/>
      <c r="N26" s="266"/>
      <c r="T26" s="291" t="s">
        <v>138</v>
      </c>
      <c r="U26" s="20"/>
    </row>
    <row r="27" spans="1:21" s="188" customFormat="1" ht="10.199999999999999" customHeight="1" x14ac:dyDescent="0.4">
      <c r="A27" s="266"/>
      <c r="B27" s="266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T27" s="291" t="s">
        <v>139</v>
      </c>
      <c r="U27" s="20"/>
    </row>
    <row r="28" spans="1:21" s="188" customFormat="1" ht="10.199999999999999" customHeight="1" x14ac:dyDescent="0.4">
      <c r="A28" s="266"/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T28" s="291" t="s">
        <v>140</v>
      </c>
      <c r="U28" s="20"/>
    </row>
    <row r="29" spans="1:21" s="188" customFormat="1" ht="15" customHeight="1" x14ac:dyDescent="0.4">
      <c r="A29" s="266"/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T29" s="291" t="s">
        <v>141</v>
      </c>
      <c r="U29" s="20"/>
    </row>
    <row r="30" spans="1:21" s="188" customFormat="1" ht="15" customHeight="1" x14ac:dyDescent="0.4">
      <c r="A30" s="486" t="s">
        <v>114</v>
      </c>
      <c r="B30" s="486"/>
      <c r="C30" s="486"/>
      <c r="D30" s="486"/>
      <c r="E30" s="486"/>
      <c r="F30" s="486"/>
      <c r="G30" s="486"/>
      <c r="H30" s="266"/>
      <c r="I30" s="490" t="s">
        <v>142</v>
      </c>
      <c r="J30" s="490"/>
      <c r="K30" s="490"/>
      <c r="L30" s="490"/>
      <c r="M30" s="490"/>
      <c r="N30" s="490"/>
    </row>
    <row r="31" spans="1:21" s="188" customFormat="1" ht="15" customHeight="1" x14ac:dyDescent="0.4">
      <c r="A31" s="491" t="s">
        <v>115</v>
      </c>
      <c r="B31" s="491"/>
      <c r="C31" s="491"/>
      <c r="D31" s="491"/>
      <c r="E31" s="491"/>
      <c r="F31" s="491"/>
      <c r="G31" s="491"/>
      <c r="H31" s="257"/>
      <c r="I31" s="545" t="s">
        <v>111</v>
      </c>
      <c r="J31" s="545"/>
      <c r="K31" s="545"/>
      <c r="L31" s="545"/>
      <c r="M31" s="545"/>
      <c r="N31" s="545"/>
    </row>
    <row r="32" spans="1:21" s="188" customFormat="1" ht="15" customHeight="1" x14ac:dyDescent="0.4">
      <c r="A32" s="493" t="s">
        <v>112</v>
      </c>
      <c r="B32" s="493"/>
      <c r="C32" s="493"/>
      <c r="D32" s="493"/>
      <c r="E32" s="493"/>
      <c r="F32" s="493"/>
      <c r="G32" s="493"/>
      <c r="H32" s="257"/>
      <c r="I32" s="493" t="s">
        <v>113</v>
      </c>
      <c r="J32" s="493"/>
      <c r="K32" s="493"/>
      <c r="L32" s="493"/>
      <c r="M32" s="493"/>
      <c r="N32" s="493"/>
    </row>
    <row r="33" spans="2:9" s="188" customFormat="1" ht="15.6" x14ac:dyDescent="0.4"/>
    <row r="34" spans="2:9" s="188" customFormat="1" ht="15.6" x14ac:dyDescent="0.4"/>
    <row r="35" spans="2:9" s="188" customFormat="1" ht="9" customHeight="1" x14ac:dyDescent="0.4"/>
    <row r="36" spans="2:9" s="188" customFormat="1" ht="15.6" x14ac:dyDescent="0.4"/>
    <row r="37" spans="2:9" s="188" customFormat="1" ht="17.399999999999999" x14ac:dyDescent="0.4">
      <c r="B37" s="37"/>
      <c r="C37" s="283"/>
      <c r="D37" s="41"/>
      <c r="E37" s="41"/>
      <c r="F37" s="284"/>
      <c r="G37" s="37"/>
      <c r="H37" s="37"/>
      <c r="I37" s="37"/>
    </row>
    <row r="38" spans="2:9" s="188" customFormat="1" ht="17.399999999999999" x14ac:dyDescent="0.4">
      <c r="B38" s="37"/>
      <c r="C38" s="486" t="s">
        <v>114</v>
      </c>
      <c r="D38" s="486"/>
      <c r="E38" s="486"/>
      <c r="F38" s="486"/>
      <c r="G38" s="486"/>
      <c r="H38" s="486"/>
      <c r="I38" s="486"/>
    </row>
    <row r="39" spans="2:9" s="188" customFormat="1" ht="17.399999999999999" x14ac:dyDescent="0.4">
      <c r="B39" s="37"/>
      <c r="C39" s="491" t="s">
        <v>115</v>
      </c>
      <c r="D39" s="491"/>
      <c r="E39" s="491"/>
      <c r="F39" s="491"/>
      <c r="G39" s="491"/>
      <c r="H39" s="491"/>
      <c r="I39" s="491"/>
    </row>
    <row r="40" spans="2:9" ht="17.399999999999999" x14ac:dyDescent="0.3">
      <c r="B40" s="495"/>
      <c r="C40" s="495"/>
      <c r="D40" s="495"/>
      <c r="E40" s="40"/>
      <c r="F40" s="39"/>
      <c r="G40" s="40"/>
      <c r="H40" s="40"/>
      <c r="I40" s="40"/>
    </row>
    <row r="41" spans="2:9" ht="17.399999999999999" x14ac:dyDescent="0.3">
      <c r="B41" s="37"/>
      <c r="C41" s="37"/>
      <c r="D41" s="41"/>
      <c r="E41" s="41"/>
      <c r="F41" s="37"/>
      <c r="G41" s="37"/>
      <c r="H41" s="37"/>
      <c r="I41" s="37"/>
    </row>
    <row r="42" spans="2:9" ht="17.399999999999999" x14ac:dyDescent="0.3">
      <c r="B42" s="37"/>
      <c r="C42" s="37"/>
      <c r="D42" s="41"/>
      <c r="E42" s="41"/>
      <c r="F42" s="37"/>
      <c r="G42" s="37"/>
      <c r="H42" s="37"/>
      <c r="I42" s="37"/>
    </row>
    <row r="43" spans="2:9" ht="17.399999999999999" x14ac:dyDescent="0.3">
      <c r="B43" s="37"/>
      <c r="C43" s="37"/>
      <c r="D43" s="41"/>
      <c r="E43" s="41"/>
      <c r="F43" s="37"/>
      <c r="G43" s="37"/>
      <c r="H43" s="37"/>
      <c r="I43" s="37"/>
    </row>
    <row r="44" spans="2:9" ht="17.399999999999999" x14ac:dyDescent="0.3">
      <c r="B44" s="37"/>
      <c r="C44" s="486" t="s">
        <v>108</v>
      </c>
      <c r="D44" s="486"/>
      <c r="E44" s="486"/>
      <c r="F44" s="486"/>
      <c r="G44" s="486"/>
      <c r="H44" s="486"/>
      <c r="I44" s="486"/>
    </row>
    <row r="45" spans="2:9" ht="17.399999999999999" x14ac:dyDescent="0.3">
      <c r="B45" s="37"/>
      <c r="C45" s="491" t="s">
        <v>110</v>
      </c>
      <c r="D45" s="491"/>
      <c r="E45" s="491"/>
      <c r="F45" s="491"/>
      <c r="G45" s="491"/>
      <c r="H45" s="491"/>
      <c r="I45" s="491"/>
    </row>
    <row r="46" spans="2:9" ht="17.399999999999999" x14ac:dyDescent="0.3">
      <c r="B46" s="37"/>
      <c r="C46" s="41"/>
      <c r="D46" s="39"/>
      <c r="E46" s="39"/>
      <c r="F46" s="37"/>
      <c r="G46" s="37"/>
      <c r="H46" s="37"/>
      <c r="I46" s="37"/>
    </row>
    <row r="47" spans="2:9" ht="17.399999999999999" x14ac:dyDescent="0.3">
      <c r="B47" s="37"/>
      <c r="C47" s="39"/>
      <c r="D47" s="40"/>
      <c r="E47" s="40"/>
      <c r="F47" s="37"/>
      <c r="G47" s="37"/>
      <c r="H47" s="37"/>
      <c r="I47" s="37"/>
    </row>
    <row r="48" spans="2:9" ht="17.399999999999999" x14ac:dyDescent="0.3">
      <c r="B48" s="39"/>
      <c r="C48" s="486"/>
      <c r="D48" s="486"/>
      <c r="E48" s="486"/>
      <c r="F48" s="486"/>
      <c r="G48" s="486"/>
      <c r="H48" s="486"/>
      <c r="I48" s="486"/>
    </row>
    <row r="49" spans="2:9" ht="17.399999999999999" x14ac:dyDescent="0.3">
      <c r="B49" s="39"/>
      <c r="C49" s="491"/>
      <c r="D49" s="491"/>
      <c r="E49" s="491"/>
      <c r="F49" s="491"/>
      <c r="G49" s="491"/>
      <c r="H49" s="491"/>
      <c r="I49" s="491"/>
    </row>
  </sheetData>
  <sheetProtection formatCells="0" selectLockedCells="1"/>
  <mergeCells count="55">
    <mergeCell ref="A31:G31"/>
    <mergeCell ref="I31:N31"/>
    <mergeCell ref="C45:I45"/>
    <mergeCell ref="C48:I48"/>
    <mergeCell ref="C49:I49"/>
    <mergeCell ref="A32:G32"/>
    <mergeCell ref="I32:N32"/>
    <mergeCell ref="C38:I38"/>
    <mergeCell ref="C39:I39"/>
    <mergeCell ref="B40:D40"/>
    <mergeCell ref="C44:I44"/>
    <mergeCell ref="F25:J25"/>
    <mergeCell ref="K25:L25"/>
    <mergeCell ref="F26:J26"/>
    <mergeCell ref="K26:L26"/>
    <mergeCell ref="A30:G30"/>
    <mergeCell ref="I30:N30"/>
    <mergeCell ref="B23:E26"/>
    <mergeCell ref="B22:C22"/>
    <mergeCell ref="D22:G22"/>
    <mergeCell ref="F23:J23"/>
    <mergeCell ref="K23:L23"/>
    <mergeCell ref="F24:J24"/>
    <mergeCell ref="K24:L24"/>
    <mergeCell ref="B21:C21"/>
    <mergeCell ref="D21:E21"/>
    <mergeCell ref="F21:G21"/>
    <mergeCell ref="H21:J21"/>
    <mergeCell ref="K21:M21"/>
    <mergeCell ref="B18:E18"/>
    <mergeCell ref="B19:M19"/>
    <mergeCell ref="B20:C20"/>
    <mergeCell ref="D20:E20"/>
    <mergeCell ref="F20:G20"/>
    <mergeCell ref="H20:J20"/>
    <mergeCell ref="K20:M20"/>
    <mergeCell ref="A14:N14"/>
    <mergeCell ref="B15:M15"/>
    <mergeCell ref="B16:G16"/>
    <mergeCell ref="H16:M16"/>
    <mergeCell ref="B17:G17"/>
    <mergeCell ref="H17:M17"/>
    <mergeCell ref="B11:M11"/>
    <mergeCell ref="B12:G12"/>
    <mergeCell ref="H12:M12"/>
    <mergeCell ref="B13:G13"/>
    <mergeCell ref="H13:M13"/>
    <mergeCell ref="B8:E8"/>
    <mergeCell ref="G8:H8"/>
    <mergeCell ref="J8:K8"/>
    <mergeCell ref="M8:N8"/>
    <mergeCell ref="A9:B9"/>
    <mergeCell ref="C9:E9"/>
    <mergeCell ref="G9:K9"/>
    <mergeCell ref="M9:N9"/>
  </mergeCells>
  <dataValidations count="4">
    <dataValidation type="list" allowBlank="1" showInputMessage="1" showErrorMessage="1" sqref="F23:F26" xr:uid="{E6B300EA-3FB2-4F34-BD7D-770FC4B18630}">
      <formula1>$T$17:$T$29</formula1>
    </dataValidation>
    <dataValidation type="list" allowBlank="1" showInputMessage="1" showErrorMessage="1" sqref="K18 M18" xr:uid="{1AF8D118-1C72-41FC-B70C-526DF43472F9}">
      <formula1>$Q$13:$Q$18</formula1>
    </dataValidation>
    <dataValidation type="list" allowBlank="1" showInputMessage="1" showErrorMessage="1" sqref="K20:M20 K21:M21 D22:G22 H22 N20:O21" xr:uid="{D40A0856-67FF-47D8-AD99-7FEE83A02A76}">
      <formula1>#REF!</formula1>
    </dataValidation>
    <dataValidation type="list" allowBlank="1" showInputMessage="1" showErrorMessage="1" sqref="M23:M26" xr:uid="{E1AAE707-5704-41F4-AB81-DF310D6F0925}">
      <formula1>$T$9:$T$11</formula1>
    </dataValidation>
  </dataValidations>
  <pageMargins left="0.25" right="0" top="0.25" bottom="0" header="0" footer="0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3D06-6380-4E94-9B92-38529A63CEF2}">
  <sheetPr>
    <tabColor rgb="FFFF33CC"/>
  </sheetPr>
  <dimension ref="A1:Z62"/>
  <sheetViews>
    <sheetView workbookViewId="0">
      <selection activeCell="Q14" sqref="Q14:Q15"/>
    </sheetView>
  </sheetViews>
  <sheetFormatPr defaultColWidth="9.109375" defaultRowHeight="14.4" x14ac:dyDescent="0.3"/>
  <cols>
    <col min="1" max="1" width="9.109375" style="2"/>
    <col min="2" max="2" width="8.5546875" style="2" customWidth="1"/>
    <col min="3" max="3" width="3.6640625" style="2" customWidth="1"/>
    <col min="4" max="4" width="5.6640625" style="2" customWidth="1"/>
    <col min="5" max="5" width="4.6640625" style="2" customWidth="1"/>
    <col min="6" max="7" width="7.6640625" style="2" customWidth="1"/>
    <col min="8" max="8" width="5" style="2" customWidth="1"/>
    <col min="9" max="9" width="0.6640625" style="2" customWidth="1"/>
    <col min="10" max="10" width="7.6640625" style="2" customWidth="1"/>
    <col min="11" max="11" width="7.109375" style="2" customWidth="1"/>
    <col min="12" max="12" width="6.6640625" style="2" customWidth="1"/>
    <col min="13" max="13" width="8.6640625" style="2" customWidth="1"/>
    <col min="14" max="14" width="7.5546875" style="2" customWidth="1"/>
    <col min="15" max="15" width="12.5546875" style="2" customWidth="1"/>
    <col min="16" max="16" width="9.109375" style="2"/>
    <col min="17" max="17" width="13.6640625" style="2" customWidth="1"/>
    <col min="18" max="16384" width="9.109375" style="2"/>
  </cols>
  <sheetData>
    <row r="1" spans="1:26" ht="13.5" customHeight="1" x14ac:dyDescent="0.4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Z1" s="279">
        <v>1</v>
      </c>
    </row>
    <row r="2" spans="1:26" ht="13.5" customHeight="1" x14ac:dyDescent="0.4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</row>
    <row r="3" spans="1:26" ht="13.5" customHeight="1" x14ac:dyDescent="0.4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26" ht="13.5" customHeight="1" x14ac:dyDescent="0.4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</row>
    <row r="5" spans="1:26" ht="13.5" customHeight="1" x14ac:dyDescent="0.4">
      <c r="A5" s="188"/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</row>
    <row r="6" spans="1:26" ht="13.5" customHeight="1" x14ac:dyDescent="0.4">
      <c r="A6" s="205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</row>
    <row r="7" spans="1:26" ht="8.25" customHeight="1" x14ac:dyDescent="0.4">
      <c r="A7" s="188"/>
      <c r="B7" s="188"/>
      <c r="C7" s="188"/>
      <c r="D7" s="188"/>
      <c r="E7" s="188"/>
      <c r="F7" s="188"/>
      <c r="G7" s="188"/>
      <c r="H7" s="209"/>
      <c r="I7" s="209"/>
      <c r="J7" s="188"/>
      <c r="K7" s="209"/>
      <c r="L7" s="209"/>
      <c r="M7" s="188"/>
      <c r="N7" s="209"/>
      <c r="O7" s="188"/>
    </row>
    <row r="8" spans="1:26" ht="15" x14ac:dyDescent="0.3">
      <c r="A8" s="247" t="s">
        <v>68</v>
      </c>
      <c r="B8" s="470">
        <f>URINALYSIS!B8</f>
        <v>0</v>
      </c>
      <c r="C8" s="470"/>
      <c r="D8" s="470"/>
      <c r="E8" s="470"/>
      <c r="F8" s="470"/>
      <c r="G8" s="212" t="s">
        <v>59</v>
      </c>
      <c r="H8" s="470">
        <f>URINALYSIS!G8</f>
        <v>0</v>
      </c>
      <c r="I8" s="470"/>
      <c r="J8" s="213" t="s">
        <v>60</v>
      </c>
      <c r="K8" s="470">
        <f>URINALYSIS!J8</f>
        <v>0</v>
      </c>
      <c r="L8" s="470"/>
      <c r="M8" s="212" t="s">
        <v>69</v>
      </c>
      <c r="N8" s="470">
        <f>URINALYSIS!M8</f>
        <v>0</v>
      </c>
      <c r="O8" s="470"/>
    </row>
    <row r="9" spans="1:26" ht="15" x14ac:dyDescent="0.3">
      <c r="A9" s="472" t="s">
        <v>65</v>
      </c>
      <c r="B9" s="473"/>
      <c r="C9" s="499" t="str">
        <f>'PATIENTS INFO'!B6</f>
        <v xml:space="preserve"> - </v>
      </c>
      <c r="D9" s="499"/>
      <c r="E9" s="499"/>
      <c r="F9" s="499"/>
      <c r="G9" s="214" t="s">
        <v>70</v>
      </c>
      <c r="H9" s="500">
        <f ca="1">NOW()</f>
        <v>45726.530039930556</v>
      </c>
      <c r="I9" s="500"/>
      <c r="J9" s="500"/>
      <c r="K9" s="500"/>
      <c r="L9" s="500"/>
      <c r="M9" s="214" t="s">
        <v>71</v>
      </c>
      <c r="N9" s="501">
        <f>'PATIENTS INFO'!B5</f>
        <v>0</v>
      </c>
      <c r="O9" s="501"/>
    </row>
    <row r="10" spans="1:26" ht="7.5" customHeight="1" x14ac:dyDescent="0.4">
      <c r="A10" s="248"/>
      <c r="B10" s="248"/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</row>
    <row r="11" spans="1:26" ht="17.399999999999999" x14ac:dyDescent="0.45">
      <c r="A11" s="550" t="s">
        <v>143</v>
      </c>
      <c r="B11" s="550"/>
      <c r="C11" s="550"/>
      <c r="D11" s="550" t="s">
        <v>144</v>
      </c>
      <c r="E11" s="550"/>
      <c r="F11" s="550" t="s">
        <v>145</v>
      </c>
      <c r="G11" s="550"/>
      <c r="H11" s="550"/>
      <c r="I11" s="258"/>
      <c r="J11" s="550" t="s">
        <v>143</v>
      </c>
      <c r="K11" s="550"/>
      <c r="L11" s="550"/>
      <c r="M11" s="259" t="s">
        <v>144</v>
      </c>
      <c r="N11" s="550" t="s">
        <v>145</v>
      </c>
      <c r="O11" s="514"/>
    </row>
    <row r="12" spans="1:26" ht="12" customHeight="1" x14ac:dyDescent="0.4">
      <c r="A12" s="546" t="s">
        <v>146</v>
      </c>
      <c r="B12" s="546"/>
      <c r="C12" s="546"/>
      <c r="D12" s="562">
        <v>127</v>
      </c>
      <c r="E12" s="562"/>
      <c r="F12" s="120" t="s">
        <v>147</v>
      </c>
      <c r="G12" s="548" t="s">
        <v>148</v>
      </c>
      <c r="H12" s="548"/>
      <c r="I12" s="109"/>
      <c r="J12" s="260"/>
      <c r="K12" s="260"/>
      <c r="L12" s="260"/>
      <c r="M12" s="38"/>
      <c r="N12" s="261"/>
      <c r="O12" s="261"/>
    </row>
    <row r="13" spans="1:26" ht="12" customHeight="1" x14ac:dyDescent="0.3">
      <c r="A13" s="546"/>
      <c r="B13" s="546"/>
      <c r="C13" s="546"/>
      <c r="D13" s="562"/>
      <c r="E13" s="562"/>
      <c r="F13" s="120" t="s">
        <v>149</v>
      </c>
      <c r="G13" s="548" t="s">
        <v>150</v>
      </c>
      <c r="H13" s="548"/>
      <c r="I13" s="109"/>
      <c r="J13" s="546" t="s">
        <v>151</v>
      </c>
      <c r="K13" s="546"/>
      <c r="L13" s="546"/>
      <c r="M13" s="262"/>
      <c r="N13" s="108"/>
      <c r="O13" s="108"/>
      <c r="S13" s="2" t="s">
        <v>152</v>
      </c>
    </row>
    <row r="14" spans="1:26" ht="12" customHeight="1" x14ac:dyDescent="0.4">
      <c r="A14" s="546" t="s">
        <v>153</v>
      </c>
      <c r="B14" s="546"/>
      <c r="C14" s="546"/>
      <c r="D14" s="563"/>
      <c r="E14" s="563"/>
      <c r="F14" s="120" t="s">
        <v>147</v>
      </c>
      <c r="G14" s="548" t="s">
        <v>154</v>
      </c>
      <c r="H14" s="548"/>
      <c r="I14" s="109"/>
      <c r="J14" s="546" t="s">
        <v>155</v>
      </c>
      <c r="K14" s="546"/>
      <c r="L14" s="546"/>
      <c r="M14" s="263"/>
      <c r="N14" s="108"/>
      <c r="O14" s="108"/>
      <c r="Q14" s="277"/>
      <c r="R14" s="559"/>
      <c r="S14" s="559"/>
      <c r="T14" s="559"/>
      <c r="U14" s="549"/>
      <c r="V14" s="549"/>
      <c r="W14" s="547"/>
      <c r="X14" s="547"/>
      <c r="Y14" s="547"/>
    </row>
    <row r="15" spans="1:26" ht="12" customHeight="1" x14ac:dyDescent="0.4">
      <c r="A15" s="546"/>
      <c r="B15" s="546"/>
      <c r="C15" s="546"/>
      <c r="D15" s="564"/>
      <c r="E15" s="564"/>
      <c r="F15" s="120" t="s">
        <v>149</v>
      </c>
      <c r="G15" s="548" t="s">
        <v>156</v>
      </c>
      <c r="H15" s="548"/>
      <c r="I15" s="109"/>
      <c r="J15" s="264"/>
      <c r="K15" s="264"/>
      <c r="L15" s="264"/>
      <c r="M15" s="265"/>
      <c r="N15" s="261"/>
      <c r="O15" s="261"/>
      <c r="Q15" s="278"/>
      <c r="R15" s="547"/>
      <c r="S15" s="547"/>
      <c r="T15" s="547"/>
      <c r="U15" s="549"/>
      <c r="V15" s="549"/>
      <c r="W15" s="547"/>
      <c r="X15" s="547"/>
      <c r="Y15" s="547"/>
    </row>
    <row r="16" spans="1:26" ht="12" customHeight="1" x14ac:dyDescent="0.4">
      <c r="A16" s="546" t="s">
        <v>157</v>
      </c>
      <c r="B16" s="546"/>
      <c r="C16" s="546"/>
      <c r="D16" s="556">
        <f>D12*0.033</f>
        <v>4.1909999999999998</v>
      </c>
      <c r="E16" s="556"/>
      <c r="F16" s="548" t="s">
        <v>158</v>
      </c>
      <c r="G16" s="548"/>
      <c r="H16" s="548"/>
      <c r="I16" s="266"/>
      <c r="J16" s="267" t="s">
        <v>159</v>
      </c>
      <c r="K16" s="264"/>
      <c r="L16" s="264"/>
      <c r="M16" s="557"/>
      <c r="N16" s="269" t="s">
        <v>160</v>
      </c>
      <c r="O16" s="269" t="s">
        <v>161</v>
      </c>
      <c r="R16" s="552"/>
      <c r="S16" s="552"/>
      <c r="T16" s="552"/>
      <c r="U16" s="553"/>
      <c r="V16" s="553"/>
      <c r="W16" s="20"/>
      <c r="X16" s="551"/>
      <c r="Y16" s="551"/>
    </row>
    <row r="17" spans="1:25" ht="12" customHeight="1" x14ac:dyDescent="0.4">
      <c r="A17" s="546" t="s">
        <v>162</v>
      </c>
      <c r="B17" s="546"/>
      <c r="C17" s="546"/>
      <c r="D17" s="560"/>
      <c r="E17" s="561"/>
      <c r="F17" s="548" t="s">
        <v>163</v>
      </c>
      <c r="G17" s="548"/>
      <c r="H17" s="548"/>
      <c r="I17" s="266"/>
      <c r="J17" s="270" t="s">
        <v>164</v>
      </c>
      <c r="K17" s="271"/>
      <c r="L17" s="271"/>
      <c r="M17" s="558"/>
      <c r="N17" s="269" t="s">
        <v>165</v>
      </c>
      <c r="O17" s="269" t="s">
        <v>166</v>
      </c>
      <c r="R17" s="552"/>
      <c r="S17" s="552"/>
      <c r="T17" s="552"/>
      <c r="U17" s="553"/>
      <c r="V17" s="553"/>
      <c r="W17" s="20"/>
      <c r="X17" s="551"/>
      <c r="Y17" s="551"/>
    </row>
    <row r="18" spans="1:25" ht="12" customHeight="1" x14ac:dyDescent="0.4">
      <c r="A18" s="546" t="s">
        <v>167</v>
      </c>
      <c r="B18" s="546"/>
      <c r="C18" s="546"/>
      <c r="D18" s="554"/>
      <c r="E18" s="554"/>
      <c r="F18" s="555"/>
      <c r="G18" s="555"/>
      <c r="H18" s="555"/>
      <c r="I18" s="266"/>
      <c r="J18" s="271"/>
      <c r="K18" s="271"/>
      <c r="L18" s="271"/>
      <c r="M18" s="268"/>
      <c r="N18" s="488"/>
      <c r="O18" s="488"/>
      <c r="R18" s="547"/>
      <c r="S18" s="547"/>
      <c r="T18" s="547"/>
      <c r="U18" s="549"/>
      <c r="V18" s="549"/>
      <c r="W18" s="547"/>
      <c r="X18" s="547"/>
      <c r="Y18" s="547"/>
    </row>
    <row r="19" spans="1:25" ht="12" customHeight="1" x14ac:dyDescent="0.4">
      <c r="A19" s="565" t="s">
        <v>168</v>
      </c>
      <c r="B19" s="565"/>
      <c r="C19" s="565"/>
      <c r="D19" s="564"/>
      <c r="E19" s="564"/>
      <c r="F19" s="566" t="s">
        <v>169</v>
      </c>
      <c r="G19" s="566"/>
      <c r="H19" s="566"/>
      <c r="I19" s="266"/>
      <c r="J19" s="267" t="s">
        <v>170</v>
      </c>
      <c r="K19" s="267"/>
      <c r="L19" s="267"/>
      <c r="M19" s="557"/>
      <c r="N19" s="569" t="s">
        <v>171</v>
      </c>
      <c r="O19" s="569"/>
      <c r="R19" s="547"/>
      <c r="S19" s="547"/>
      <c r="T19" s="547"/>
      <c r="U19" s="549"/>
      <c r="V19" s="549"/>
      <c r="W19" s="547"/>
      <c r="X19" s="547"/>
      <c r="Y19" s="547"/>
    </row>
    <row r="20" spans="1:25" ht="12" customHeight="1" x14ac:dyDescent="0.4">
      <c r="A20" s="565" t="s">
        <v>172</v>
      </c>
      <c r="B20" s="565"/>
      <c r="C20" s="565"/>
      <c r="D20" s="563"/>
      <c r="E20" s="563"/>
      <c r="F20" s="566" t="s">
        <v>173</v>
      </c>
      <c r="G20" s="566"/>
      <c r="H20" s="566"/>
      <c r="I20" s="266"/>
      <c r="J20" s="120" t="s">
        <v>174</v>
      </c>
      <c r="K20" s="267"/>
      <c r="L20" s="267"/>
      <c r="M20" s="557"/>
      <c r="N20" s="569"/>
      <c r="O20" s="569"/>
      <c r="R20" s="547"/>
      <c r="S20" s="547"/>
      <c r="T20" s="547"/>
      <c r="U20" s="549"/>
      <c r="V20" s="549"/>
      <c r="W20" s="549"/>
      <c r="X20" s="549"/>
      <c r="Y20" s="549"/>
    </row>
    <row r="21" spans="1:25" ht="12" customHeight="1" x14ac:dyDescent="0.4">
      <c r="A21" s="565" t="s">
        <v>175</v>
      </c>
      <c r="B21" s="565"/>
      <c r="C21" s="565"/>
      <c r="D21" s="563"/>
      <c r="E21" s="563"/>
      <c r="F21" s="566" t="s">
        <v>176</v>
      </c>
      <c r="G21" s="566"/>
      <c r="H21" s="566"/>
      <c r="I21" s="266"/>
      <c r="J21" s="272"/>
      <c r="K21" s="272"/>
      <c r="L21" s="272"/>
      <c r="M21" s="273"/>
      <c r="N21" s="272"/>
      <c r="O21" s="272"/>
    </row>
    <row r="22" spans="1:25" ht="12" customHeight="1" x14ac:dyDescent="0.4">
      <c r="A22" s="565" t="s">
        <v>177</v>
      </c>
      <c r="B22" s="565"/>
      <c r="C22" s="565"/>
      <c r="D22" s="563"/>
      <c r="E22" s="563"/>
      <c r="F22" s="566" t="s">
        <v>178</v>
      </c>
      <c r="G22" s="566"/>
      <c r="H22" s="566"/>
      <c r="I22" s="266"/>
      <c r="J22" s="267" t="s">
        <v>179</v>
      </c>
      <c r="K22" s="272"/>
      <c r="L22" s="272"/>
      <c r="M22" s="557"/>
      <c r="N22" s="569" t="s">
        <v>180</v>
      </c>
      <c r="O22" s="569"/>
    </row>
    <row r="23" spans="1:25" ht="12" customHeight="1" x14ac:dyDescent="0.4">
      <c r="A23" s="565" t="s">
        <v>181</v>
      </c>
      <c r="B23" s="565"/>
      <c r="C23" s="565"/>
      <c r="D23" s="563"/>
      <c r="E23" s="563"/>
      <c r="F23" s="566" t="s">
        <v>182</v>
      </c>
      <c r="G23" s="566"/>
      <c r="H23" s="566"/>
      <c r="I23" s="266"/>
      <c r="J23" s="269" t="s">
        <v>183</v>
      </c>
      <c r="K23" s="272"/>
      <c r="L23" s="272"/>
      <c r="M23" s="558"/>
      <c r="N23" s="569"/>
      <c r="O23" s="569"/>
      <c r="P23" s="570"/>
      <c r="Q23" s="232"/>
      <c r="R23" s="20"/>
      <c r="S23" s="20"/>
      <c r="U23" s="20"/>
    </row>
    <row r="24" spans="1:25" ht="12" customHeight="1" x14ac:dyDescent="0.4">
      <c r="A24" s="565" t="s">
        <v>184</v>
      </c>
      <c r="B24" s="565"/>
      <c r="C24" s="565"/>
      <c r="D24" s="567"/>
      <c r="E24" s="567"/>
      <c r="F24" s="568">
        <v>0</v>
      </c>
      <c r="G24" s="568"/>
      <c r="H24" s="568"/>
      <c r="I24" s="266"/>
      <c r="J24" s="266"/>
      <c r="K24" s="266"/>
      <c r="L24" s="266"/>
      <c r="M24" s="273"/>
      <c r="N24" s="266"/>
      <c r="O24" s="266"/>
      <c r="P24" s="570"/>
      <c r="Q24" s="232"/>
      <c r="R24" s="20"/>
      <c r="S24" s="20"/>
      <c r="U24" s="20"/>
    </row>
    <row r="25" spans="1:25" ht="12" customHeight="1" x14ac:dyDescent="0.4">
      <c r="A25" s="565" t="s">
        <v>185</v>
      </c>
      <c r="B25" s="565"/>
      <c r="C25" s="565"/>
      <c r="D25" s="564"/>
      <c r="E25" s="564"/>
      <c r="F25" s="568">
        <v>0</v>
      </c>
      <c r="G25" s="568"/>
      <c r="H25" s="568"/>
      <c r="I25" s="266"/>
      <c r="J25" s="266"/>
      <c r="K25" s="266"/>
      <c r="L25" s="266"/>
      <c r="M25" s="266"/>
      <c r="N25" s="109"/>
      <c r="O25" s="109"/>
      <c r="P25" s="274"/>
      <c r="Q25" s="232"/>
      <c r="R25" s="20"/>
      <c r="S25" s="20"/>
      <c r="U25" s="20"/>
    </row>
    <row r="26" spans="1:25" ht="12" customHeight="1" x14ac:dyDescent="0.4">
      <c r="A26" s="249" t="s">
        <v>186</v>
      </c>
      <c r="B26" s="249"/>
      <c r="C26" s="249"/>
      <c r="D26" s="563"/>
      <c r="E26" s="563"/>
      <c r="F26" s="568">
        <v>0</v>
      </c>
      <c r="G26" s="568"/>
      <c r="H26" s="568"/>
      <c r="I26" s="266"/>
      <c r="J26" s="266"/>
      <c r="K26" s="266"/>
      <c r="L26" s="266"/>
      <c r="M26" s="266"/>
      <c r="N26" s="109"/>
      <c r="O26" s="109"/>
      <c r="P26" s="274"/>
      <c r="Q26" s="232"/>
      <c r="R26" s="20"/>
      <c r="S26" s="20"/>
      <c r="U26" s="20"/>
    </row>
    <row r="27" spans="1:25" ht="12" customHeight="1" x14ac:dyDescent="0.4">
      <c r="A27" s="249" t="s">
        <v>187</v>
      </c>
      <c r="B27" s="249"/>
      <c r="C27" s="249"/>
      <c r="D27" s="563"/>
      <c r="E27" s="563"/>
      <c r="F27" s="568">
        <v>0</v>
      </c>
      <c r="G27" s="568"/>
      <c r="H27" s="568"/>
      <c r="I27" s="266"/>
      <c r="J27" s="266"/>
      <c r="K27" s="266"/>
      <c r="L27" s="266"/>
      <c r="M27" s="266"/>
      <c r="N27" s="266"/>
      <c r="O27" s="266"/>
      <c r="P27" s="274"/>
      <c r="Q27" s="232"/>
      <c r="R27" s="20"/>
      <c r="S27" s="20"/>
      <c r="U27" s="20"/>
    </row>
    <row r="28" spans="1:25" ht="12" customHeight="1" x14ac:dyDescent="0.4">
      <c r="A28" s="572" t="s">
        <v>188</v>
      </c>
      <c r="B28" s="572"/>
      <c r="C28" s="572"/>
      <c r="D28" s="573"/>
      <c r="E28" s="573"/>
      <c r="F28" s="548" t="s">
        <v>189</v>
      </c>
      <c r="G28" s="548"/>
      <c r="H28" s="548"/>
      <c r="I28" s="266"/>
      <c r="J28" s="571"/>
      <c r="K28" s="571"/>
      <c r="L28" s="571"/>
      <c r="M28" s="571"/>
      <c r="N28" s="571"/>
      <c r="O28" s="266"/>
      <c r="P28" s="274"/>
      <c r="Q28" s="232"/>
      <c r="R28" s="20"/>
      <c r="S28" s="20"/>
      <c r="U28" s="20"/>
    </row>
    <row r="29" spans="1:25" ht="12" customHeight="1" x14ac:dyDescent="0.4">
      <c r="A29" s="250" t="s">
        <v>190</v>
      </c>
      <c r="B29" s="251"/>
      <c r="C29" s="251"/>
      <c r="D29" s="574"/>
      <c r="E29" s="574"/>
      <c r="F29" s="120" t="s">
        <v>191</v>
      </c>
      <c r="G29" s="252"/>
      <c r="H29" s="252"/>
      <c r="I29" s="266"/>
      <c r="J29" s="571"/>
      <c r="K29" s="571"/>
      <c r="L29" s="571"/>
      <c r="M29" s="571"/>
      <c r="N29" s="571"/>
      <c r="O29" s="266"/>
      <c r="P29" s="276"/>
      <c r="Q29" s="188"/>
      <c r="R29" s="188"/>
      <c r="T29" s="188"/>
      <c r="U29" s="188"/>
    </row>
    <row r="30" spans="1:25" ht="12" customHeight="1" x14ac:dyDescent="0.4">
      <c r="A30" s="250"/>
      <c r="B30" s="251"/>
      <c r="C30" s="251"/>
      <c r="D30" s="253"/>
      <c r="E30" s="253"/>
      <c r="F30" s="120"/>
      <c r="G30" s="252"/>
      <c r="H30" s="252"/>
      <c r="I30" s="266"/>
      <c r="J30" s="275"/>
      <c r="K30" s="275"/>
      <c r="L30" s="275"/>
      <c r="M30" s="275"/>
      <c r="N30" s="275"/>
      <c r="O30" s="266"/>
      <c r="P30" s="276"/>
      <c r="Q30" s="188"/>
      <c r="R30" s="188"/>
      <c r="T30" s="188"/>
      <c r="U30" s="188"/>
    </row>
    <row r="31" spans="1:25" ht="12" customHeight="1" x14ac:dyDescent="0.4">
      <c r="A31" s="250"/>
      <c r="B31" s="251"/>
      <c r="C31" s="251"/>
      <c r="D31" s="253"/>
      <c r="E31" s="253"/>
      <c r="F31" s="120"/>
      <c r="G31" s="252"/>
      <c r="H31" s="252"/>
      <c r="I31" s="266"/>
      <c r="J31" s="275"/>
      <c r="K31" s="275"/>
      <c r="L31" s="275"/>
      <c r="M31" s="275"/>
      <c r="N31" s="275"/>
      <c r="O31" s="266"/>
      <c r="P31" s="276"/>
      <c r="Q31" s="188"/>
      <c r="R31" s="188"/>
      <c r="T31" s="188"/>
      <c r="U31" s="188"/>
    </row>
    <row r="32" spans="1:25" ht="12" customHeight="1" x14ac:dyDescent="0.4">
      <c r="A32" s="254"/>
      <c r="B32" s="255"/>
      <c r="C32" s="255"/>
      <c r="D32" s="256"/>
      <c r="E32" s="256"/>
      <c r="F32" s="256"/>
      <c r="G32" s="256"/>
      <c r="H32" s="256"/>
      <c r="I32" s="266"/>
      <c r="J32" s="266"/>
      <c r="K32" s="266"/>
      <c r="L32" s="266"/>
      <c r="M32" s="266"/>
      <c r="N32" s="266"/>
      <c r="O32" s="266"/>
      <c r="P32" s="276"/>
      <c r="Q32" s="188"/>
      <c r="R32" s="188"/>
      <c r="T32" s="188"/>
      <c r="U32" s="188"/>
    </row>
    <row r="33" spans="1:21" ht="12" customHeight="1" x14ac:dyDescent="0.4">
      <c r="A33" s="254"/>
      <c r="B33" s="255"/>
      <c r="C33" s="255"/>
      <c r="D33" s="256"/>
      <c r="E33" s="256"/>
      <c r="F33" s="256"/>
      <c r="G33" s="256"/>
      <c r="H33" s="256"/>
      <c r="I33" s="266"/>
      <c r="J33" s="266"/>
      <c r="K33" s="266"/>
      <c r="L33" s="266"/>
      <c r="M33" s="266"/>
      <c r="N33" s="266"/>
      <c r="O33" s="266"/>
      <c r="P33" s="276"/>
      <c r="Q33" s="188"/>
      <c r="R33" s="188"/>
      <c r="T33" s="188"/>
      <c r="U33" s="188"/>
    </row>
    <row r="34" spans="1:21" ht="11.25" customHeight="1" x14ac:dyDescent="0.4">
      <c r="A34" s="486" t="s">
        <v>114</v>
      </c>
      <c r="B34" s="486"/>
      <c r="C34" s="486"/>
      <c r="D34" s="486"/>
      <c r="E34" s="486"/>
      <c r="F34" s="486"/>
      <c r="G34" s="486"/>
      <c r="H34" s="256"/>
      <c r="I34" s="490" t="s">
        <v>109</v>
      </c>
      <c r="J34" s="490"/>
      <c r="K34" s="490"/>
      <c r="L34" s="490"/>
      <c r="M34" s="490"/>
      <c r="N34" s="490"/>
      <c r="O34" s="490"/>
      <c r="P34" s="276"/>
      <c r="Q34" s="188"/>
      <c r="R34" s="188"/>
      <c r="T34" s="188"/>
      <c r="U34" s="188"/>
    </row>
    <row r="35" spans="1:21" ht="13.2" customHeight="1" x14ac:dyDescent="0.4">
      <c r="A35" s="491" t="s">
        <v>115</v>
      </c>
      <c r="B35" s="491"/>
      <c r="C35" s="491"/>
      <c r="D35" s="491"/>
      <c r="E35" s="491"/>
      <c r="F35" s="491"/>
      <c r="G35" s="491"/>
      <c r="H35" s="257"/>
      <c r="I35" s="569" t="s">
        <v>111</v>
      </c>
      <c r="J35" s="569"/>
      <c r="K35" s="569"/>
      <c r="L35" s="569"/>
      <c r="M35" s="569"/>
      <c r="N35" s="569"/>
      <c r="O35" s="569"/>
      <c r="P35" s="276"/>
      <c r="Q35" s="188"/>
      <c r="R35" s="188"/>
      <c r="T35" s="188"/>
      <c r="U35" s="188"/>
    </row>
    <row r="36" spans="1:21" ht="13.2" customHeight="1" x14ac:dyDescent="0.4">
      <c r="A36" s="493" t="s">
        <v>112</v>
      </c>
      <c r="B36" s="493"/>
      <c r="C36" s="493"/>
      <c r="D36" s="493"/>
      <c r="E36" s="493"/>
      <c r="F36" s="493"/>
      <c r="G36" s="493"/>
      <c r="H36" s="257"/>
      <c r="I36" s="493" t="s">
        <v>113</v>
      </c>
      <c r="J36" s="493"/>
      <c r="K36" s="493"/>
      <c r="L36" s="493"/>
      <c r="M36" s="493"/>
      <c r="N36" s="493"/>
      <c r="O36" s="493"/>
      <c r="P36" s="276"/>
      <c r="Q36" s="188"/>
      <c r="R36" s="188"/>
      <c r="T36" s="188"/>
      <c r="U36" s="188"/>
    </row>
    <row r="37" spans="1:21" ht="18" customHeight="1" x14ac:dyDescent="0.4">
      <c r="A37" s="188"/>
      <c r="B37" s="188"/>
      <c r="C37" s="188"/>
      <c r="D37" s="188"/>
      <c r="E37" s="188"/>
      <c r="F37" s="40"/>
      <c r="G37" s="40"/>
      <c r="H37" s="37"/>
      <c r="I37" s="188"/>
      <c r="J37" s="188"/>
      <c r="K37" s="188"/>
      <c r="L37" s="188"/>
      <c r="M37" s="188"/>
      <c r="N37" s="188"/>
      <c r="O37" s="188"/>
      <c r="P37" s="276"/>
      <c r="Q37" s="549"/>
      <c r="R37" s="549"/>
      <c r="S37" s="549"/>
      <c r="T37" s="549"/>
      <c r="U37" s="549"/>
    </row>
    <row r="38" spans="1:21" ht="18" customHeight="1" x14ac:dyDescent="0.4">
      <c r="F38" s="188"/>
      <c r="G38" s="188"/>
      <c r="H38" s="188"/>
    </row>
    <row r="43" spans="1:21" ht="17.399999999999999" x14ac:dyDescent="0.3">
      <c r="B43" s="37"/>
      <c r="C43" s="486" t="s">
        <v>114</v>
      </c>
      <c r="D43" s="486"/>
      <c r="E43" s="486"/>
      <c r="F43" s="486"/>
      <c r="G43" s="486"/>
      <c r="H43" s="486"/>
      <c r="I43" s="486"/>
    </row>
    <row r="44" spans="1:21" ht="17.399999999999999" x14ac:dyDescent="0.3">
      <c r="B44" s="37"/>
      <c r="C44" s="491" t="s">
        <v>115</v>
      </c>
      <c r="D44" s="491"/>
      <c r="E44" s="491"/>
      <c r="F44" s="491"/>
      <c r="G44" s="491"/>
      <c r="H44" s="491"/>
      <c r="I44" s="491"/>
    </row>
    <row r="45" spans="1:21" ht="17.399999999999999" x14ac:dyDescent="0.3">
      <c r="B45" s="495"/>
      <c r="C45" s="495"/>
      <c r="D45" s="495"/>
      <c r="E45" s="40"/>
      <c r="F45" s="39"/>
      <c r="G45" s="40"/>
      <c r="H45" s="40"/>
      <c r="I45" s="40"/>
    </row>
    <row r="46" spans="1:21" ht="17.399999999999999" x14ac:dyDescent="0.3">
      <c r="B46" s="37"/>
      <c r="C46" s="37"/>
      <c r="D46" s="41"/>
      <c r="E46" s="41"/>
      <c r="F46" s="37"/>
      <c r="G46" s="37"/>
      <c r="H46" s="37"/>
      <c r="I46" s="37"/>
    </row>
    <row r="47" spans="1:21" ht="17.399999999999999" x14ac:dyDescent="0.3">
      <c r="B47" s="37"/>
      <c r="C47" s="37"/>
      <c r="D47" s="41"/>
      <c r="E47" s="41"/>
      <c r="F47" s="37"/>
      <c r="G47" s="37"/>
      <c r="H47" s="37"/>
      <c r="I47" s="37"/>
    </row>
    <row r="48" spans="1:21" ht="17.399999999999999" x14ac:dyDescent="0.3">
      <c r="B48" s="37"/>
      <c r="C48" s="37"/>
      <c r="D48" s="41"/>
      <c r="E48" s="41"/>
      <c r="F48" s="37"/>
      <c r="G48" s="37"/>
      <c r="H48" s="37"/>
      <c r="I48" s="37"/>
    </row>
    <row r="49" spans="2:15" ht="17.399999999999999" x14ac:dyDescent="0.3">
      <c r="B49" s="37"/>
      <c r="C49" s="486" t="s">
        <v>108</v>
      </c>
      <c r="D49" s="486"/>
      <c r="E49" s="486"/>
      <c r="F49" s="486"/>
      <c r="G49" s="486"/>
      <c r="H49" s="486"/>
      <c r="I49" s="486"/>
    </row>
    <row r="50" spans="2:15" ht="17.399999999999999" x14ac:dyDescent="0.3">
      <c r="B50" s="37"/>
      <c r="C50" s="491" t="s">
        <v>110</v>
      </c>
      <c r="D50" s="491"/>
      <c r="E50" s="491"/>
      <c r="F50" s="491"/>
      <c r="G50" s="491"/>
      <c r="H50" s="491"/>
      <c r="I50" s="491"/>
    </row>
    <row r="51" spans="2:15" ht="17.399999999999999" x14ac:dyDescent="0.3">
      <c r="B51" s="37"/>
      <c r="C51" s="41"/>
      <c r="D51" s="39"/>
      <c r="E51" s="39"/>
      <c r="F51" s="37"/>
      <c r="G51" s="37"/>
      <c r="H51" s="37"/>
      <c r="I51" s="37"/>
    </row>
    <row r="52" spans="2:15" ht="17.399999999999999" x14ac:dyDescent="0.3">
      <c r="B52" s="37"/>
      <c r="C52" s="39"/>
      <c r="D52" s="40"/>
      <c r="E52" s="40"/>
      <c r="F52" s="37"/>
      <c r="G52" s="37"/>
      <c r="H52" s="37"/>
      <c r="I52" s="37"/>
    </row>
    <row r="53" spans="2:15" ht="17.399999999999999" x14ac:dyDescent="0.3">
      <c r="B53" s="39"/>
      <c r="C53" s="486" t="s">
        <v>192</v>
      </c>
      <c r="D53" s="486"/>
      <c r="E53" s="486"/>
      <c r="F53" s="486"/>
      <c r="G53" s="486"/>
      <c r="H53" s="486"/>
      <c r="I53" s="486"/>
    </row>
    <row r="54" spans="2:15" ht="17.399999999999999" x14ac:dyDescent="0.4">
      <c r="B54" s="39"/>
      <c r="C54" s="491" t="s">
        <v>193</v>
      </c>
      <c r="D54" s="491"/>
      <c r="E54" s="491"/>
      <c r="F54" s="491"/>
      <c r="G54" s="491"/>
      <c r="H54" s="491"/>
      <c r="I54" s="491"/>
      <c r="O54" s="188"/>
    </row>
    <row r="57" spans="2:15" x14ac:dyDescent="0.3">
      <c r="C57" s="486" t="s">
        <v>116</v>
      </c>
      <c r="D57" s="486"/>
      <c r="E57" s="486"/>
      <c r="F57" s="486"/>
      <c r="G57" s="486"/>
      <c r="H57" s="486"/>
      <c r="I57" s="486"/>
    </row>
    <row r="58" spans="2:15" x14ac:dyDescent="0.3">
      <c r="C58" s="491" t="s">
        <v>117</v>
      </c>
      <c r="D58" s="491"/>
      <c r="E58" s="491"/>
      <c r="F58" s="491"/>
      <c r="G58" s="491"/>
      <c r="H58" s="491"/>
      <c r="I58" s="491"/>
    </row>
    <row r="61" spans="2:15" x14ac:dyDescent="0.3">
      <c r="C61" s="486" t="s">
        <v>118</v>
      </c>
      <c r="D61" s="486"/>
      <c r="E61" s="486"/>
      <c r="F61" s="486"/>
      <c r="G61" s="486"/>
      <c r="H61" s="486"/>
      <c r="I61" s="486"/>
    </row>
    <row r="62" spans="2:15" x14ac:dyDescent="0.3">
      <c r="C62" s="491" t="s">
        <v>119</v>
      </c>
      <c r="D62" s="491"/>
      <c r="E62" s="491"/>
      <c r="F62" s="491"/>
      <c r="G62" s="491"/>
      <c r="H62" s="491"/>
      <c r="I62" s="491"/>
    </row>
  </sheetData>
  <sheetProtection formatCells="0" selectLockedCells="1"/>
  <mergeCells count="105">
    <mergeCell ref="C57:I57"/>
    <mergeCell ref="C58:I58"/>
    <mergeCell ref="C61:I61"/>
    <mergeCell ref="C62:I62"/>
    <mergeCell ref="Q37:U37"/>
    <mergeCell ref="C43:I43"/>
    <mergeCell ref="C44:I44"/>
    <mergeCell ref="B45:D45"/>
    <mergeCell ref="C49:I49"/>
    <mergeCell ref="C50:I50"/>
    <mergeCell ref="C53:I53"/>
    <mergeCell ref="C54:I54"/>
    <mergeCell ref="I35:O35"/>
    <mergeCell ref="A36:G36"/>
    <mergeCell ref="I36:O36"/>
    <mergeCell ref="J28:N29"/>
    <mergeCell ref="D26:E26"/>
    <mergeCell ref="F26:H26"/>
    <mergeCell ref="D27:E27"/>
    <mergeCell ref="F27:H27"/>
    <mergeCell ref="A28:C28"/>
    <mergeCell ref="D28:E28"/>
    <mergeCell ref="D29:E29"/>
    <mergeCell ref="A34:G34"/>
    <mergeCell ref="I34:O34"/>
    <mergeCell ref="A35:G35"/>
    <mergeCell ref="D23:E23"/>
    <mergeCell ref="F23:H23"/>
    <mergeCell ref="A20:C20"/>
    <mergeCell ref="D20:E20"/>
    <mergeCell ref="F20:H20"/>
    <mergeCell ref="R20:T20"/>
    <mergeCell ref="F28:H28"/>
    <mergeCell ref="A24:C24"/>
    <mergeCell ref="D24:E24"/>
    <mergeCell ref="F24:H24"/>
    <mergeCell ref="A25:C25"/>
    <mergeCell ref="D25:E25"/>
    <mergeCell ref="F25:H25"/>
    <mergeCell ref="N19:O20"/>
    <mergeCell ref="N22:O23"/>
    <mergeCell ref="M22:M23"/>
    <mergeCell ref="P23:P24"/>
    <mergeCell ref="A22:C22"/>
    <mergeCell ref="D22:E22"/>
    <mergeCell ref="F22:H22"/>
    <mergeCell ref="A23:C23"/>
    <mergeCell ref="U20:Y20"/>
    <mergeCell ref="A21:C21"/>
    <mergeCell ref="D21:E21"/>
    <mergeCell ref="F21:H21"/>
    <mergeCell ref="M19:M20"/>
    <mergeCell ref="W18:Y18"/>
    <mergeCell ref="A19:C19"/>
    <mergeCell ref="D19:E19"/>
    <mergeCell ref="F19:H19"/>
    <mergeCell ref="R19:T19"/>
    <mergeCell ref="R18:T18"/>
    <mergeCell ref="U18:V18"/>
    <mergeCell ref="U19:V19"/>
    <mergeCell ref="W19:Y19"/>
    <mergeCell ref="F17:H17"/>
    <mergeCell ref="X17:Y17"/>
    <mergeCell ref="R16:T17"/>
    <mergeCell ref="U16:V17"/>
    <mergeCell ref="A18:C18"/>
    <mergeCell ref="D18:E18"/>
    <mergeCell ref="F18:H18"/>
    <mergeCell ref="N18:O18"/>
    <mergeCell ref="G12:H12"/>
    <mergeCell ref="A16:C16"/>
    <mergeCell ref="D16:E16"/>
    <mergeCell ref="F16:H16"/>
    <mergeCell ref="X16:Y16"/>
    <mergeCell ref="M16:M17"/>
    <mergeCell ref="G13:H13"/>
    <mergeCell ref="J13:L13"/>
    <mergeCell ref="G14:H14"/>
    <mergeCell ref="J14:L14"/>
    <mergeCell ref="R14:T14"/>
    <mergeCell ref="A17:C17"/>
    <mergeCell ref="D17:E17"/>
    <mergeCell ref="A14:C15"/>
    <mergeCell ref="D12:E13"/>
    <mergeCell ref="D14:E15"/>
    <mergeCell ref="A12:C13"/>
    <mergeCell ref="W14:Y14"/>
    <mergeCell ref="G15:H15"/>
    <mergeCell ref="R15:T15"/>
    <mergeCell ref="U15:V15"/>
    <mergeCell ref="W15:Y15"/>
    <mergeCell ref="U14:V14"/>
    <mergeCell ref="B8:F8"/>
    <mergeCell ref="H8:I8"/>
    <mergeCell ref="K8:L8"/>
    <mergeCell ref="N8:O8"/>
    <mergeCell ref="A9:B9"/>
    <mergeCell ref="C9:F9"/>
    <mergeCell ref="H9:L9"/>
    <mergeCell ref="N9:O9"/>
    <mergeCell ref="A11:C11"/>
    <mergeCell ref="D11:E11"/>
    <mergeCell ref="F11:H11"/>
    <mergeCell ref="J11:L11"/>
    <mergeCell ref="N11:O11"/>
  </mergeCells>
  <pageMargins left="0" right="0" top="0" bottom="0" header="0" footer="0"/>
  <pageSetup paperSize="5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CB3E-EA96-496E-8AD9-6DAA58EF5B56}">
  <sheetPr>
    <tabColor rgb="FF00B0F0"/>
  </sheetPr>
  <dimension ref="A1:R63"/>
  <sheetViews>
    <sheetView zoomScaleNormal="100" workbookViewId="0">
      <selection activeCell="R11" sqref="R11"/>
    </sheetView>
  </sheetViews>
  <sheetFormatPr defaultColWidth="9.109375" defaultRowHeight="14.4" x14ac:dyDescent="0.3"/>
  <cols>
    <col min="1" max="1" width="8" style="2" customWidth="1"/>
    <col min="2" max="2" width="10.6640625" style="2" customWidth="1"/>
    <col min="3" max="3" width="8.109375" style="2" customWidth="1"/>
    <col min="4" max="4" width="16.5546875" style="2" customWidth="1"/>
    <col min="5" max="5" width="7.5546875" style="2" customWidth="1"/>
    <col min="6" max="6" width="1.109375" style="2" customWidth="1"/>
    <col min="7" max="7" width="10" style="2" customWidth="1"/>
    <col min="8" max="8" width="9.33203125" style="2" customWidth="1"/>
    <col min="9" max="10" width="8.6640625" style="2" customWidth="1"/>
    <col min="11" max="11" width="11.6640625" style="2" customWidth="1"/>
    <col min="12" max="12" width="3.5546875" style="2" customWidth="1"/>
    <col min="13" max="13" width="9.109375" style="2"/>
    <col min="14" max="14" width="7.5546875" style="2" customWidth="1"/>
    <col min="15" max="15" width="11.6640625" style="2" customWidth="1"/>
    <col min="16" max="16384" width="9.109375" style="2"/>
  </cols>
  <sheetData>
    <row r="1" spans="1:18" ht="12.75" customHeight="1" x14ac:dyDescent="0.45">
      <c r="A1" s="188"/>
      <c r="B1" s="188"/>
      <c r="C1" s="201"/>
      <c r="D1" s="202"/>
      <c r="E1" s="203"/>
      <c r="F1" s="203"/>
      <c r="G1" s="202"/>
      <c r="H1" s="202"/>
      <c r="I1" s="201"/>
      <c r="J1" s="188"/>
      <c r="K1" s="188"/>
    </row>
    <row r="2" spans="1:18" ht="12.75" customHeight="1" x14ac:dyDescent="0.45">
      <c r="A2" s="188"/>
      <c r="B2" s="188"/>
      <c r="C2" s="202"/>
      <c r="D2" s="202"/>
      <c r="E2" s="204"/>
      <c r="F2" s="204"/>
      <c r="G2" s="202"/>
      <c r="H2" s="202"/>
      <c r="I2" s="201"/>
      <c r="J2" s="188"/>
      <c r="K2" s="188"/>
    </row>
    <row r="3" spans="1:18" ht="12.75" customHeight="1" x14ac:dyDescent="0.45">
      <c r="A3" s="188"/>
      <c r="B3" s="188"/>
      <c r="C3" s="202"/>
      <c r="D3" s="202"/>
      <c r="E3" s="204"/>
      <c r="F3" s="204"/>
      <c r="G3" s="202"/>
      <c r="H3" s="202"/>
      <c r="I3" s="201"/>
      <c r="J3" s="188"/>
      <c r="K3" s="188"/>
    </row>
    <row r="4" spans="1:18" ht="12.75" customHeight="1" x14ac:dyDescent="0.45">
      <c r="A4" s="188"/>
      <c r="B4" s="188"/>
      <c r="C4" s="202"/>
      <c r="D4" s="202"/>
      <c r="E4" s="204"/>
      <c r="F4" s="204"/>
      <c r="G4" s="202"/>
      <c r="H4" s="202"/>
      <c r="I4" s="201"/>
      <c r="J4" s="188"/>
      <c r="K4" s="188"/>
    </row>
    <row r="5" spans="1:18" ht="12.75" customHeight="1" x14ac:dyDescent="0.45">
      <c r="A5" s="188"/>
      <c r="B5" s="188"/>
      <c r="C5" s="202"/>
      <c r="D5" s="202"/>
      <c r="E5" s="204"/>
      <c r="F5" s="204"/>
      <c r="G5" s="202"/>
      <c r="H5" s="202"/>
      <c r="I5" s="201"/>
      <c r="J5" s="188"/>
      <c r="K5" s="188"/>
    </row>
    <row r="6" spans="1:18" ht="14.25" customHeight="1" x14ac:dyDescent="0.45">
      <c r="A6" s="205"/>
      <c r="B6" s="205"/>
      <c r="C6" s="206"/>
      <c r="D6" s="207"/>
      <c r="E6" s="208"/>
      <c r="F6" s="208"/>
      <c r="G6" s="207"/>
      <c r="H6" s="206"/>
      <c r="I6" s="206"/>
      <c r="J6" s="205"/>
      <c r="K6" s="205"/>
      <c r="L6" s="42"/>
    </row>
    <row r="7" spans="1:18" ht="6" customHeight="1" x14ac:dyDescent="0.4">
      <c r="A7" s="209"/>
      <c r="B7" s="209"/>
      <c r="C7" s="209"/>
      <c r="D7" s="209"/>
      <c r="E7" s="209"/>
      <c r="F7" s="209"/>
      <c r="G7" s="209"/>
      <c r="H7" s="188"/>
      <c r="I7" s="209"/>
      <c r="J7" s="209"/>
      <c r="K7" s="209"/>
    </row>
    <row r="8" spans="1:18" s="1" customFormat="1" ht="15" x14ac:dyDescent="0.3">
      <c r="A8" s="210" t="s">
        <v>68</v>
      </c>
      <c r="B8" s="470">
        <f>'PATIENTS INFO'!B1</f>
        <v>0</v>
      </c>
      <c r="C8" s="470"/>
      <c r="D8" s="470"/>
      <c r="E8" s="212" t="s">
        <v>59</v>
      </c>
      <c r="F8" s="470">
        <f>'PATIENTS INFO'!B2</f>
        <v>0</v>
      </c>
      <c r="G8" s="470"/>
      <c r="H8" s="213" t="s">
        <v>60</v>
      </c>
      <c r="I8" s="233">
        <f>'PATIENTS INFO'!B3</f>
        <v>0</v>
      </c>
      <c r="J8" s="212" t="s">
        <v>69</v>
      </c>
      <c r="K8" s="470">
        <f>'PATIENTS INFO'!B4</f>
        <v>0</v>
      </c>
      <c r="L8" s="575"/>
    </row>
    <row r="9" spans="1:18" s="1" customFormat="1" ht="15" x14ac:dyDescent="0.3">
      <c r="A9" s="576" t="s">
        <v>65</v>
      </c>
      <c r="B9" s="473"/>
      <c r="C9" s="499" t="str">
        <f>'PATIENTS INFO'!B6</f>
        <v xml:space="preserve"> - </v>
      </c>
      <c r="D9" s="499"/>
      <c r="E9" s="214" t="s">
        <v>70</v>
      </c>
      <c r="F9" s="500">
        <f ca="1">NOW()</f>
        <v>45726.530039930556</v>
      </c>
      <c r="G9" s="500"/>
      <c r="H9" s="500"/>
      <c r="I9" s="500"/>
      <c r="J9" s="214" t="s">
        <v>71</v>
      </c>
      <c r="K9" s="501">
        <f>'PATIENTS INFO'!B5</f>
        <v>0</v>
      </c>
      <c r="L9" s="577"/>
      <c r="R9"/>
    </row>
    <row r="10" spans="1:18" ht="6.75" customHeight="1" thickBot="1" x14ac:dyDescent="0.35">
      <c r="A10" s="578"/>
      <c r="B10" s="579"/>
      <c r="C10" s="579"/>
      <c r="D10" s="579"/>
      <c r="E10" s="579"/>
      <c r="F10" s="580"/>
      <c r="G10" s="580"/>
      <c r="H10" s="581"/>
      <c r="I10" s="582"/>
      <c r="J10" s="583"/>
      <c r="K10" s="583"/>
    </row>
    <row r="11" spans="1:18" s="193" customFormat="1" ht="13.5" customHeight="1" x14ac:dyDescent="0.2">
      <c r="A11" s="589" t="s">
        <v>194</v>
      </c>
      <c r="B11" s="589"/>
      <c r="C11" s="589" t="s">
        <v>55</v>
      </c>
      <c r="D11" s="589" t="s">
        <v>145</v>
      </c>
      <c r="E11" s="589"/>
      <c r="F11" s="590"/>
      <c r="G11" s="589" t="s">
        <v>194</v>
      </c>
      <c r="H11" s="589"/>
      <c r="I11" s="589" t="s">
        <v>55</v>
      </c>
      <c r="J11" s="589" t="s">
        <v>145</v>
      </c>
      <c r="K11" s="589"/>
      <c r="L11" s="589"/>
      <c r="N11" s="584"/>
      <c r="O11" s="585"/>
    </row>
    <row r="12" spans="1:18" s="193" customFormat="1" ht="3" customHeight="1" x14ac:dyDescent="0.2">
      <c r="A12" s="589"/>
      <c r="B12" s="589"/>
      <c r="C12" s="589"/>
      <c r="D12" s="589"/>
      <c r="E12" s="589"/>
      <c r="F12" s="590"/>
      <c r="G12" s="589"/>
      <c r="H12" s="589"/>
      <c r="I12" s="589"/>
      <c r="J12" s="589"/>
      <c r="K12" s="589"/>
      <c r="L12" s="589"/>
    </row>
    <row r="13" spans="1:18" ht="13.2" customHeight="1" x14ac:dyDescent="0.3">
      <c r="A13" s="586" t="s">
        <v>95</v>
      </c>
      <c r="B13" s="586"/>
      <c r="C13" s="215"/>
      <c r="D13" s="216" t="s">
        <v>195</v>
      </c>
      <c r="E13" s="217" t="s">
        <v>196</v>
      </c>
      <c r="F13" s="125"/>
      <c r="G13" s="587" t="s">
        <v>197</v>
      </c>
      <c r="H13" s="587"/>
      <c r="I13" s="234"/>
      <c r="J13" s="235" t="s">
        <v>198</v>
      </c>
      <c r="K13" s="588" t="s">
        <v>196</v>
      </c>
      <c r="L13" s="588"/>
      <c r="N13" s="236"/>
      <c r="O13" s="236"/>
    </row>
    <row r="14" spans="1:18" ht="13.2" customHeight="1" x14ac:dyDescent="0.3">
      <c r="A14" s="591" t="s">
        <v>199</v>
      </c>
      <c r="B14" s="592"/>
      <c r="C14" s="220"/>
      <c r="D14" s="221" t="s">
        <v>200</v>
      </c>
      <c r="E14" s="222" t="s">
        <v>196</v>
      </c>
      <c r="F14" s="125"/>
      <c r="G14" s="591" t="s">
        <v>201</v>
      </c>
      <c r="H14" s="592"/>
      <c r="I14" s="220"/>
      <c r="J14" s="237" t="s">
        <v>202</v>
      </c>
      <c r="K14" s="593" t="s">
        <v>196</v>
      </c>
      <c r="L14" s="593"/>
      <c r="N14" s="236"/>
      <c r="O14" s="236"/>
    </row>
    <row r="15" spans="1:18" ht="13.2" customHeight="1" x14ac:dyDescent="0.3">
      <c r="A15" s="598" t="s">
        <v>203</v>
      </c>
      <c r="B15" s="598"/>
      <c r="C15" s="612"/>
      <c r="D15" s="221" t="s">
        <v>204</v>
      </c>
      <c r="E15" s="222" t="s">
        <v>205</v>
      </c>
      <c r="F15" s="125"/>
      <c r="G15" s="594" t="s">
        <v>206</v>
      </c>
      <c r="H15" s="594"/>
      <c r="I15" s="220"/>
      <c r="J15" s="237" t="s">
        <v>207</v>
      </c>
      <c r="K15" s="593" t="s">
        <v>196</v>
      </c>
      <c r="L15" s="593"/>
      <c r="N15" s="236"/>
      <c r="O15" s="236"/>
    </row>
    <row r="16" spans="1:18" ht="13.2" customHeight="1" x14ac:dyDescent="0.3">
      <c r="A16" s="598"/>
      <c r="B16" s="598"/>
      <c r="C16" s="613"/>
      <c r="D16" s="221" t="s">
        <v>208</v>
      </c>
      <c r="E16" s="222" t="s">
        <v>205</v>
      </c>
      <c r="F16" s="125"/>
      <c r="G16" s="595" t="s">
        <v>209</v>
      </c>
      <c r="H16" s="596"/>
      <c r="I16" s="220"/>
      <c r="J16" s="237" t="s">
        <v>210</v>
      </c>
      <c r="K16" s="597" t="s">
        <v>196</v>
      </c>
      <c r="L16" s="597"/>
      <c r="N16" s="236"/>
      <c r="O16" s="238"/>
    </row>
    <row r="17" spans="1:17" ht="13.2" customHeight="1" x14ac:dyDescent="0.3">
      <c r="A17" s="598" t="s">
        <v>103</v>
      </c>
      <c r="B17" s="598"/>
      <c r="C17" s="614"/>
      <c r="D17" s="221" t="s">
        <v>211</v>
      </c>
      <c r="E17" s="222" t="s">
        <v>205</v>
      </c>
      <c r="F17" s="125"/>
      <c r="G17" s="223" t="s">
        <v>212</v>
      </c>
      <c r="H17" s="223"/>
      <c r="I17" s="220"/>
      <c r="J17" s="221" t="s">
        <v>213</v>
      </c>
      <c r="K17" s="595" t="s">
        <v>214</v>
      </c>
      <c r="L17" s="596"/>
      <c r="N17" s="236"/>
      <c r="O17" s="238"/>
    </row>
    <row r="18" spans="1:17" ht="13.2" customHeight="1" x14ac:dyDescent="0.3">
      <c r="A18" s="598"/>
      <c r="B18" s="598"/>
      <c r="C18" s="615"/>
      <c r="D18" s="221" t="s">
        <v>215</v>
      </c>
      <c r="E18" s="222" t="s">
        <v>205</v>
      </c>
      <c r="F18" s="125"/>
      <c r="G18" s="591" t="s">
        <v>216</v>
      </c>
      <c r="H18" s="592"/>
      <c r="I18" s="220"/>
      <c r="J18" s="221" t="s">
        <v>217</v>
      </c>
      <c r="K18" s="595" t="s">
        <v>214</v>
      </c>
      <c r="L18" s="596"/>
      <c r="N18" s="236"/>
      <c r="O18" s="238"/>
    </row>
    <row r="19" spans="1:17" ht="12.45" customHeight="1" x14ac:dyDescent="0.3">
      <c r="A19" s="591" t="s">
        <v>219</v>
      </c>
      <c r="B19" s="592"/>
      <c r="C19" s="224"/>
      <c r="D19" s="221" t="s">
        <v>220</v>
      </c>
      <c r="E19" s="222" t="s">
        <v>196</v>
      </c>
      <c r="F19" s="125"/>
      <c r="G19" s="594" t="s">
        <v>221</v>
      </c>
      <c r="H19" s="594"/>
      <c r="I19" s="220"/>
      <c r="J19" s="221" t="s">
        <v>222</v>
      </c>
      <c r="K19" s="598" t="s">
        <v>214</v>
      </c>
      <c r="L19" s="598"/>
    </row>
    <row r="20" spans="1:17" ht="13.2" customHeight="1" x14ac:dyDescent="0.35">
      <c r="A20" s="594" t="s">
        <v>223</v>
      </c>
      <c r="B20" s="594"/>
      <c r="C20" s="225"/>
      <c r="D20" s="221" t="s">
        <v>224</v>
      </c>
      <c r="E20" s="222" t="s">
        <v>196</v>
      </c>
      <c r="F20" s="125"/>
      <c r="G20" s="594" t="s">
        <v>225</v>
      </c>
      <c r="H20" s="594"/>
      <c r="I20" s="220"/>
      <c r="J20" s="599" t="s">
        <v>226</v>
      </c>
      <c r="K20" s="600"/>
      <c r="L20" s="601"/>
      <c r="N20" s="602"/>
      <c r="O20" s="602"/>
    </row>
    <row r="21" spans="1:17" ht="13.2" customHeight="1" x14ac:dyDescent="0.3">
      <c r="A21" s="598" t="s">
        <v>44</v>
      </c>
      <c r="B21" s="598"/>
      <c r="C21" s="612"/>
      <c r="D21" s="221" t="s">
        <v>228</v>
      </c>
      <c r="E21" s="222" t="s">
        <v>196</v>
      </c>
      <c r="F21" s="125"/>
      <c r="G21" s="223" t="s">
        <v>229</v>
      </c>
      <c r="H21" s="223"/>
      <c r="I21" s="220"/>
      <c r="J21" s="237" t="s">
        <v>230</v>
      </c>
      <c r="K21" s="603" t="s">
        <v>231</v>
      </c>
      <c r="L21" s="604"/>
      <c r="N21" s="142"/>
      <c r="O21" s="142"/>
    </row>
    <row r="22" spans="1:17" ht="13.2" customHeight="1" x14ac:dyDescent="0.3">
      <c r="A22" s="598"/>
      <c r="B22" s="598"/>
      <c r="C22" s="613"/>
      <c r="D22" s="221" t="s">
        <v>233</v>
      </c>
      <c r="E22" s="222" t="s">
        <v>196</v>
      </c>
      <c r="F22" s="125"/>
      <c r="G22" s="218" t="s">
        <v>234</v>
      </c>
      <c r="H22" s="219"/>
      <c r="I22" s="220"/>
      <c r="J22" s="239" t="s">
        <v>235</v>
      </c>
      <c r="K22" s="603" t="s">
        <v>205</v>
      </c>
      <c r="L22" s="604"/>
      <c r="N22" s="240"/>
      <c r="O22" s="142"/>
    </row>
    <row r="23" spans="1:17" ht="13.2" customHeight="1" x14ac:dyDescent="0.35">
      <c r="A23" s="594" t="s">
        <v>45</v>
      </c>
      <c r="B23" s="594"/>
      <c r="C23" s="226"/>
      <c r="D23" s="221" t="s">
        <v>236</v>
      </c>
      <c r="E23" s="222" t="s">
        <v>196</v>
      </c>
      <c r="F23" s="125"/>
      <c r="G23" s="223" t="s">
        <v>237</v>
      </c>
      <c r="H23" s="223"/>
      <c r="I23" s="220"/>
      <c r="J23" s="237" t="s">
        <v>238</v>
      </c>
      <c r="K23" s="603" t="s">
        <v>205</v>
      </c>
      <c r="L23" s="604"/>
    </row>
    <row r="24" spans="1:17" ht="13.2" customHeight="1" x14ac:dyDescent="0.35">
      <c r="A24" s="594" t="s">
        <v>46</v>
      </c>
      <c r="B24" s="594"/>
      <c r="C24" s="226"/>
      <c r="D24" s="221" t="s">
        <v>239</v>
      </c>
      <c r="E24" s="222" t="s">
        <v>196</v>
      </c>
      <c r="F24" s="125"/>
      <c r="G24" s="591" t="s">
        <v>240</v>
      </c>
      <c r="H24" s="592"/>
      <c r="I24" s="241"/>
      <c r="J24" s="242" t="s">
        <v>241</v>
      </c>
      <c r="K24" s="606" t="s">
        <v>205</v>
      </c>
      <c r="L24" s="606"/>
    </row>
    <row r="25" spans="1:17" ht="13.2" customHeight="1" x14ac:dyDescent="0.35">
      <c r="A25" s="591" t="s">
        <v>218</v>
      </c>
      <c r="B25" s="592"/>
      <c r="C25" s="227"/>
      <c r="D25" s="221" t="s">
        <v>242</v>
      </c>
      <c r="E25" s="222"/>
      <c r="F25" s="125"/>
      <c r="G25" s="2" t="s">
        <v>243</v>
      </c>
    </row>
    <row r="26" spans="1:17" ht="13.2" customHeight="1" x14ac:dyDescent="0.3">
      <c r="A26" s="598" t="s">
        <v>244</v>
      </c>
      <c r="B26" s="598"/>
      <c r="C26" s="616"/>
      <c r="D26" s="617" t="s">
        <v>245</v>
      </c>
      <c r="E26" s="228" t="s">
        <v>231</v>
      </c>
      <c r="F26" s="125"/>
    </row>
    <row r="27" spans="1:17" ht="13.2" customHeight="1" x14ac:dyDescent="0.3">
      <c r="A27" s="598"/>
      <c r="B27" s="598"/>
      <c r="C27" s="616"/>
      <c r="D27" s="618"/>
      <c r="E27" s="228" t="s">
        <v>231</v>
      </c>
      <c r="F27" s="486"/>
      <c r="J27" s="230"/>
      <c r="K27" s="230"/>
      <c r="L27" s="118"/>
      <c r="N27" s="243"/>
      <c r="O27" s="244"/>
      <c r="P27" s="229"/>
      <c r="Q27" s="245"/>
    </row>
    <row r="28" spans="1:17" ht="13.2" customHeight="1" x14ac:dyDescent="0.3">
      <c r="A28" s="598" t="s">
        <v>246</v>
      </c>
      <c r="B28" s="598"/>
      <c r="C28" s="616"/>
      <c r="D28" s="607" t="s">
        <v>247</v>
      </c>
      <c r="E28" s="228" t="s">
        <v>231</v>
      </c>
      <c r="F28" s="486"/>
      <c r="G28" s="183" t="s">
        <v>248</v>
      </c>
      <c r="H28" s="229"/>
      <c r="I28" s="244"/>
      <c r="J28" s="229"/>
      <c r="K28" s="245"/>
      <c r="L28" s="245"/>
      <c r="N28" s="243"/>
      <c r="O28" s="244"/>
      <c r="P28" s="229"/>
      <c r="Q28" s="245"/>
    </row>
    <row r="29" spans="1:17" ht="13.2" customHeight="1" x14ac:dyDescent="0.3">
      <c r="A29" s="598"/>
      <c r="B29" s="598"/>
      <c r="C29" s="616"/>
      <c r="D29" s="608"/>
      <c r="E29" s="228" t="s">
        <v>231</v>
      </c>
      <c r="F29" s="486"/>
      <c r="G29" s="609"/>
      <c r="H29" s="609"/>
      <c r="I29" s="609"/>
      <c r="J29" s="118"/>
      <c r="K29" s="118"/>
      <c r="L29" s="118"/>
      <c r="N29" s="243"/>
      <c r="O29" s="244"/>
      <c r="P29" s="229"/>
      <c r="Q29" s="245"/>
    </row>
    <row r="30" spans="1:17" ht="13.2" customHeight="1" x14ac:dyDescent="0.4">
      <c r="A30" s="116"/>
      <c r="B30" s="116"/>
      <c r="C30" s="117"/>
      <c r="D30" s="123"/>
      <c r="E30" s="124"/>
      <c r="F30" s="38"/>
      <c r="G30" s="118"/>
      <c r="H30" s="118"/>
      <c r="I30" s="118"/>
      <c r="J30" s="118"/>
      <c r="K30" s="118"/>
      <c r="L30" s="118"/>
    </row>
    <row r="31" spans="1:17" ht="13.2" customHeight="1" x14ac:dyDescent="0.4">
      <c r="A31" s="116"/>
      <c r="B31" s="116"/>
      <c r="C31" s="117"/>
      <c r="D31" s="123"/>
      <c r="E31" s="124"/>
      <c r="F31" s="38"/>
      <c r="G31" s="118"/>
      <c r="H31" s="118"/>
      <c r="I31" s="118"/>
      <c r="J31" s="118"/>
      <c r="K31" s="118"/>
      <c r="L31" s="118"/>
    </row>
    <row r="32" spans="1:17" ht="15.75" customHeight="1" x14ac:dyDescent="0.3">
      <c r="A32" s="118"/>
      <c r="B32" s="118"/>
      <c r="C32" s="118"/>
      <c r="D32" s="118"/>
      <c r="E32" s="118"/>
      <c r="F32" s="125"/>
      <c r="G32" s="118"/>
      <c r="H32" s="118"/>
      <c r="I32" s="118"/>
      <c r="J32" s="118"/>
      <c r="K32" s="118"/>
      <c r="L32" s="118"/>
    </row>
    <row r="33" spans="1:17" ht="9.75" customHeight="1" x14ac:dyDescent="0.4">
      <c r="A33" s="109"/>
      <c r="B33" s="108"/>
      <c r="C33" s="119"/>
      <c r="D33" s="126"/>
      <c r="E33" s="125"/>
      <c r="F33" s="125"/>
      <c r="G33" s="605"/>
      <c r="H33" s="605"/>
      <c r="I33" s="127"/>
      <c r="J33" s="513"/>
      <c r="K33" s="513"/>
      <c r="L33" s="118"/>
    </row>
    <row r="34" spans="1:17" ht="10.5" hidden="1" customHeight="1" x14ac:dyDescent="0.3">
      <c r="B34" s="108"/>
      <c r="C34" s="108"/>
      <c r="D34" s="108"/>
      <c r="E34" s="108"/>
      <c r="F34" s="125"/>
      <c r="H34" s="108"/>
      <c r="I34" s="108"/>
      <c r="J34" s="108"/>
      <c r="K34" s="108"/>
      <c r="L34" s="108"/>
    </row>
    <row r="35" spans="1:17" ht="17.25" customHeight="1" x14ac:dyDescent="0.3">
      <c r="A35" s="486" t="s">
        <v>249</v>
      </c>
      <c r="B35" s="486"/>
      <c r="C35" s="486"/>
      <c r="D35" s="486"/>
      <c r="E35" s="486"/>
      <c r="F35" s="108"/>
      <c r="G35" s="486" t="s">
        <v>109</v>
      </c>
      <c r="H35" s="486"/>
      <c r="I35" s="486"/>
      <c r="J35" s="486"/>
      <c r="K35" s="486"/>
      <c r="L35" s="108"/>
    </row>
    <row r="36" spans="1:17" ht="13.2" customHeight="1" x14ac:dyDescent="0.3">
      <c r="A36" s="491" t="s">
        <v>250</v>
      </c>
      <c r="B36" s="491"/>
      <c r="C36" s="491"/>
      <c r="D36" s="491"/>
      <c r="E36" s="491"/>
      <c r="F36" s="109"/>
      <c r="G36" s="492" t="s">
        <v>111</v>
      </c>
      <c r="H36" s="492"/>
      <c r="I36" s="492"/>
      <c r="J36" s="492"/>
      <c r="K36" s="492"/>
      <c r="L36" s="492"/>
    </row>
    <row r="37" spans="1:17" ht="12.45" customHeight="1" x14ac:dyDescent="0.3">
      <c r="A37" s="494" t="s">
        <v>112</v>
      </c>
      <c r="B37" s="494"/>
      <c r="C37" s="494"/>
      <c r="D37" s="494"/>
      <c r="E37" s="494"/>
      <c r="F37" s="231"/>
      <c r="G37" s="493" t="s">
        <v>113</v>
      </c>
      <c r="H37" s="493"/>
      <c r="I37" s="493"/>
      <c r="J37" s="493"/>
      <c r="K37" s="493"/>
      <c r="L37" s="231"/>
    </row>
    <row r="38" spans="1:17" ht="12.75" customHeight="1" x14ac:dyDescent="0.4">
      <c r="A38" s="188"/>
      <c r="B38" s="188"/>
      <c r="C38" s="232"/>
      <c r="D38" s="188"/>
      <c r="E38" s="188"/>
      <c r="F38" s="188"/>
      <c r="G38" s="188"/>
      <c r="H38" s="188"/>
      <c r="I38" s="188"/>
      <c r="J38" s="188"/>
      <c r="K38" s="246"/>
      <c r="M38" s="108"/>
      <c r="N38" s="108"/>
      <c r="O38" s="108"/>
      <c r="P38" s="108"/>
      <c r="Q38" s="108"/>
    </row>
    <row r="39" spans="1:17" ht="12.75" customHeight="1" x14ac:dyDescent="0.4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M39" s="109"/>
      <c r="N39" s="109"/>
      <c r="O39" s="109"/>
      <c r="P39" s="109"/>
      <c r="Q39" s="109"/>
    </row>
    <row r="40" spans="1:17" ht="15.6" x14ac:dyDescent="0.4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M40" s="108"/>
    </row>
    <row r="41" spans="1:17" x14ac:dyDescent="0.3">
      <c r="M41" s="109"/>
    </row>
    <row r="42" spans="1:17" x14ac:dyDescent="0.3">
      <c r="M42" s="108"/>
    </row>
    <row r="43" spans="1:17" x14ac:dyDescent="0.3">
      <c r="M43" s="109"/>
    </row>
    <row r="46" spans="1:17" ht="17.399999999999999" x14ac:dyDescent="0.3">
      <c r="B46" s="37"/>
      <c r="C46" s="486" t="s">
        <v>114</v>
      </c>
      <c r="D46" s="486"/>
      <c r="E46" s="486"/>
      <c r="F46" s="486"/>
      <c r="G46" s="486"/>
      <c r="H46" s="108"/>
      <c r="I46" s="108"/>
    </row>
    <row r="47" spans="1:17" ht="12.75" customHeight="1" x14ac:dyDescent="0.3">
      <c r="B47" s="37"/>
      <c r="C47" s="491" t="s">
        <v>115</v>
      </c>
      <c r="D47" s="491"/>
      <c r="E47" s="491"/>
      <c r="F47" s="491"/>
      <c r="G47" s="491"/>
      <c r="H47" s="109"/>
      <c r="I47" s="109"/>
    </row>
    <row r="48" spans="1:17" ht="17.399999999999999" x14ac:dyDescent="0.3">
      <c r="B48" s="495"/>
      <c r="C48" s="495"/>
      <c r="D48" s="495"/>
      <c r="E48" s="40"/>
      <c r="F48" s="39"/>
      <c r="G48" s="40"/>
      <c r="H48" s="40"/>
      <c r="I48" s="40"/>
    </row>
    <row r="49" spans="2:9" ht="17.399999999999999" x14ac:dyDescent="0.3">
      <c r="B49" s="37"/>
      <c r="C49" s="37"/>
      <c r="D49" s="41"/>
      <c r="E49" s="41"/>
      <c r="F49" s="37"/>
      <c r="G49" s="37"/>
      <c r="H49" s="37"/>
      <c r="I49" s="37"/>
    </row>
    <row r="50" spans="2:9" ht="17.399999999999999" x14ac:dyDescent="0.3">
      <c r="B50" s="37"/>
      <c r="C50" s="37"/>
      <c r="D50" s="41"/>
      <c r="E50" s="41"/>
      <c r="F50" s="37"/>
      <c r="G50" s="37"/>
      <c r="H50" s="37"/>
      <c r="I50" s="37"/>
    </row>
    <row r="51" spans="2:9" ht="17.399999999999999" x14ac:dyDescent="0.3">
      <c r="B51" s="37"/>
      <c r="C51" s="37"/>
      <c r="D51" s="41"/>
      <c r="E51" s="41"/>
      <c r="F51" s="37"/>
      <c r="G51" s="37"/>
      <c r="H51" s="37"/>
      <c r="I51" s="37"/>
    </row>
    <row r="52" spans="2:9" ht="17.399999999999999" x14ac:dyDescent="0.3">
      <c r="B52" s="37"/>
      <c r="C52" s="486" t="s">
        <v>108</v>
      </c>
      <c r="D52" s="486"/>
      <c r="E52" s="486"/>
      <c r="F52" s="486"/>
      <c r="G52" s="486"/>
      <c r="H52" s="108"/>
      <c r="I52" s="108"/>
    </row>
    <row r="53" spans="2:9" ht="12.75" customHeight="1" x14ac:dyDescent="0.3">
      <c r="B53" s="37"/>
      <c r="C53" s="491" t="s">
        <v>110</v>
      </c>
      <c r="D53" s="491"/>
      <c r="E53" s="491"/>
      <c r="F53" s="491"/>
      <c r="G53" s="491"/>
      <c r="H53" s="109"/>
      <c r="I53" s="109"/>
    </row>
    <row r="54" spans="2:9" ht="17.399999999999999" x14ac:dyDescent="0.3">
      <c r="B54" s="37"/>
      <c r="C54" s="41"/>
      <c r="D54" s="39"/>
      <c r="E54" s="39"/>
      <c r="F54" s="37"/>
      <c r="G54" s="37"/>
      <c r="H54" s="37"/>
      <c r="I54" s="37"/>
    </row>
    <row r="55" spans="2:9" ht="17.399999999999999" x14ac:dyDescent="0.3">
      <c r="B55" s="37"/>
      <c r="C55" s="39"/>
      <c r="D55" s="40"/>
      <c r="E55" s="40"/>
      <c r="F55" s="37"/>
      <c r="G55" s="37"/>
      <c r="H55" s="37"/>
      <c r="I55" s="37"/>
    </row>
    <row r="56" spans="2:9" ht="17.399999999999999" x14ac:dyDescent="0.3">
      <c r="B56" s="39"/>
      <c r="C56" s="486"/>
      <c r="D56" s="486"/>
      <c r="E56" s="486"/>
      <c r="F56" s="486"/>
      <c r="G56" s="486"/>
      <c r="H56" s="486"/>
      <c r="I56" s="486"/>
    </row>
    <row r="57" spans="2:9" ht="12.75" customHeight="1" x14ac:dyDescent="0.3">
      <c r="B57" s="39"/>
      <c r="C57" s="610"/>
      <c r="D57" s="610"/>
      <c r="E57" s="610"/>
      <c r="F57" s="610"/>
      <c r="G57" s="610"/>
      <c r="H57" s="610"/>
      <c r="I57" s="610"/>
    </row>
    <row r="58" spans="2:9" ht="15.75" customHeight="1" x14ac:dyDescent="0.35">
      <c r="C58" s="611" t="s">
        <v>192</v>
      </c>
      <c r="D58" s="611"/>
      <c r="E58" s="611"/>
      <c r="F58" s="611"/>
      <c r="G58" s="611"/>
    </row>
    <row r="59" spans="2:9" ht="15.75" customHeight="1" x14ac:dyDescent="0.3">
      <c r="C59" s="619" t="s">
        <v>251</v>
      </c>
      <c r="D59" s="619"/>
      <c r="E59" s="619"/>
      <c r="F59" s="619"/>
      <c r="G59" s="619"/>
    </row>
    <row r="62" spans="2:9" x14ac:dyDescent="0.3">
      <c r="C62" s="486" t="s">
        <v>118</v>
      </c>
      <c r="D62" s="486"/>
      <c r="E62" s="486"/>
      <c r="F62" s="486"/>
      <c r="G62" s="486"/>
      <c r="H62" s="486"/>
      <c r="I62" s="486"/>
    </row>
    <row r="63" spans="2:9" x14ac:dyDescent="0.3">
      <c r="C63" s="491" t="s">
        <v>119</v>
      </c>
      <c r="D63" s="491"/>
      <c r="E63" s="491"/>
      <c r="F63" s="491"/>
      <c r="G63" s="491"/>
      <c r="H63" s="491"/>
      <c r="I63" s="491"/>
    </row>
  </sheetData>
  <sheetProtection formatCells="0" selectLockedCells="1"/>
  <mergeCells count="79">
    <mergeCell ref="C63:I63"/>
    <mergeCell ref="C11:C12"/>
    <mergeCell ref="C15:C16"/>
    <mergeCell ref="C17:C18"/>
    <mergeCell ref="C21:C22"/>
    <mergeCell ref="C26:C27"/>
    <mergeCell ref="C28:C29"/>
    <mergeCell ref="D26:D27"/>
    <mergeCell ref="C59:G59"/>
    <mergeCell ref="C62:I62"/>
    <mergeCell ref="A37:E37"/>
    <mergeCell ref="G37:K37"/>
    <mergeCell ref="C46:G46"/>
    <mergeCell ref="C47:G47"/>
    <mergeCell ref="B48:D48"/>
    <mergeCell ref="C52:G52"/>
    <mergeCell ref="C53:G53"/>
    <mergeCell ref="C56:I56"/>
    <mergeCell ref="C57:I57"/>
    <mergeCell ref="C58:G58"/>
    <mergeCell ref="A35:E35"/>
    <mergeCell ref="G35:K35"/>
    <mergeCell ref="A36:E36"/>
    <mergeCell ref="G36:L36"/>
    <mergeCell ref="G33:H33"/>
    <mergeCell ref="A24:B24"/>
    <mergeCell ref="G24:H24"/>
    <mergeCell ref="K24:L24"/>
    <mergeCell ref="A25:B25"/>
    <mergeCell ref="J33:K33"/>
    <mergeCell ref="F27:F29"/>
    <mergeCell ref="A26:B27"/>
    <mergeCell ref="A28:B29"/>
    <mergeCell ref="D28:D29"/>
    <mergeCell ref="G29:I29"/>
    <mergeCell ref="N20:O20"/>
    <mergeCell ref="K21:L21"/>
    <mergeCell ref="K22:L22"/>
    <mergeCell ref="A21:B22"/>
    <mergeCell ref="A23:B23"/>
    <mergeCell ref="K23:L23"/>
    <mergeCell ref="A19:B19"/>
    <mergeCell ref="G19:H19"/>
    <mergeCell ref="K19:L19"/>
    <mergeCell ref="A17:B18"/>
    <mergeCell ref="A20:B20"/>
    <mergeCell ref="G20:H20"/>
    <mergeCell ref="J20:L20"/>
    <mergeCell ref="G16:H16"/>
    <mergeCell ref="K16:L16"/>
    <mergeCell ref="A15:B16"/>
    <mergeCell ref="K17:L17"/>
    <mergeCell ref="G18:H18"/>
    <mergeCell ref="K18:L18"/>
    <mergeCell ref="A14:B14"/>
    <mergeCell ref="G14:H14"/>
    <mergeCell ref="K14:L14"/>
    <mergeCell ref="G15:H15"/>
    <mergeCell ref="K15:L15"/>
    <mergeCell ref="A10:G10"/>
    <mergeCell ref="H10:I10"/>
    <mergeCell ref="J10:K10"/>
    <mergeCell ref="N11:O11"/>
    <mergeCell ref="A13:B13"/>
    <mergeCell ref="G13:H13"/>
    <mergeCell ref="K13:L13"/>
    <mergeCell ref="I11:I12"/>
    <mergeCell ref="A11:B12"/>
    <mergeCell ref="G11:H12"/>
    <mergeCell ref="F11:F12"/>
    <mergeCell ref="J11:L12"/>
    <mergeCell ref="D11:E12"/>
    <mergeCell ref="B8:D8"/>
    <mergeCell ref="F8:G8"/>
    <mergeCell ref="K8:L8"/>
    <mergeCell ref="A9:B9"/>
    <mergeCell ref="C9:D9"/>
    <mergeCell ref="F9:I9"/>
    <mergeCell ref="K9:L9"/>
  </mergeCells>
  <pageMargins left="0.25" right="0" top="0" bottom="0" header="0" footer="0"/>
  <pageSetup paperSize="5" scale="9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3C07-EE84-4E2F-B119-499DF88C2B3B}">
  <sheetPr>
    <tabColor theme="3" tint="-0.249977111117893"/>
  </sheetPr>
  <dimension ref="A1:O50"/>
  <sheetViews>
    <sheetView topLeftCell="A20" zoomScaleNormal="100" workbookViewId="0">
      <selection activeCell="Q18" sqref="Q18"/>
    </sheetView>
  </sheetViews>
  <sheetFormatPr defaultColWidth="9.109375" defaultRowHeight="14.4" x14ac:dyDescent="0.3"/>
  <cols>
    <col min="1" max="1" width="6.6640625" style="2" customWidth="1"/>
    <col min="2" max="2" width="9.109375" style="2" customWidth="1"/>
    <col min="3" max="3" width="11.5546875" style="2" customWidth="1"/>
    <col min="4" max="4" width="8.5546875" style="2" customWidth="1"/>
    <col min="5" max="5" width="6" style="2" customWidth="1"/>
    <col min="6" max="6" width="9.6640625" style="2" customWidth="1"/>
    <col min="7" max="7" width="10.5546875" style="2" customWidth="1"/>
    <col min="8" max="8" width="10.6640625" style="2" customWidth="1"/>
    <col min="9" max="10" width="7.5546875" style="2" customWidth="1"/>
    <col min="11" max="11" width="6.5546875" style="2" customWidth="1"/>
    <col min="12" max="12" width="6.6640625" style="2" customWidth="1"/>
    <col min="13" max="14" width="9.109375" style="2"/>
    <col min="15" max="15" width="9.109375" style="2" hidden="1" customWidth="1"/>
    <col min="16" max="16384" width="9.109375" style="2"/>
  </cols>
  <sheetData>
    <row r="1" spans="1:12" ht="19.2" customHeight="1" x14ac:dyDescent="0.3">
      <c r="C1" s="3"/>
      <c r="D1" s="4"/>
      <c r="E1" s="4"/>
      <c r="F1" s="5"/>
      <c r="G1" s="4"/>
      <c r="H1" s="4"/>
    </row>
    <row r="2" spans="1:12" ht="15.6" x14ac:dyDescent="0.3">
      <c r="C2" s="3"/>
      <c r="D2" s="4"/>
      <c r="E2" s="4"/>
      <c r="F2" s="6"/>
      <c r="G2" s="4"/>
      <c r="H2" s="4"/>
    </row>
    <row r="3" spans="1:12" ht="15.6" x14ac:dyDescent="0.3">
      <c r="C3" s="3"/>
      <c r="D3" s="4"/>
      <c r="E3" s="4"/>
      <c r="F3" s="6"/>
      <c r="G3" s="4"/>
      <c r="H3" s="4"/>
    </row>
    <row r="4" spans="1:12" ht="15.6" x14ac:dyDescent="0.3">
      <c r="C4" s="3"/>
      <c r="D4" s="3"/>
      <c r="E4" s="4"/>
      <c r="F4" s="6"/>
      <c r="G4" s="4"/>
      <c r="H4" s="3"/>
    </row>
    <row r="5" spans="1:12" ht="13.2" customHeight="1" x14ac:dyDescent="0.3">
      <c r="C5" s="3"/>
      <c r="D5" s="3"/>
      <c r="E5" s="4"/>
      <c r="F5" s="6"/>
      <c r="G5" s="4"/>
      <c r="H5" s="3"/>
    </row>
    <row r="6" spans="1:12" ht="6" customHeight="1" x14ac:dyDescent="0.3">
      <c r="C6" s="7"/>
      <c r="D6" s="7"/>
      <c r="E6" s="8"/>
      <c r="F6" s="6"/>
      <c r="G6" s="4"/>
      <c r="H6" s="3"/>
      <c r="L6" s="42"/>
    </row>
    <row r="7" spans="1:12" ht="7.2" customHeight="1" x14ac:dyDescent="0.3">
      <c r="A7" s="9"/>
      <c r="B7" s="9"/>
      <c r="F7" s="9"/>
      <c r="G7" s="9"/>
      <c r="H7" s="9"/>
      <c r="I7" s="9"/>
      <c r="J7" s="9"/>
      <c r="K7" s="9"/>
    </row>
    <row r="8" spans="1:12" s="1" customFormat="1" ht="13.5" customHeight="1" x14ac:dyDescent="0.3">
      <c r="A8" s="10" t="s">
        <v>252</v>
      </c>
      <c r="B8" s="622">
        <f>'PATIENTS INFO'!B1</f>
        <v>0</v>
      </c>
      <c r="C8" s="622"/>
      <c r="D8" s="622"/>
      <c r="E8" s="13" t="s">
        <v>59</v>
      </c>
      <c r="F8" s="11">
        <f>'PATIENTS INFO'!B2</f>
        <v>0</v>
      </c>
      <c r="G8" s="43" t="s">
        <v>60</v>
      </c>
      <c r="H8" s="11">
        <f>'PATIENTS INFO'!B3</f>
        <v>0</v>
      </c>
      <c r="I8" s="44" t="s">
        <v>69</v>
      </c>
      <c r="J8" s="622">
        <f>'PATIENTS INFO'!B4</f>
        <v>0</v>
      </c>
      <c r="K8" s="622"/>
      <c r="L8" s="623"/>
    </row>
    <row r="9" spans="1:12" s="1" customFormat="1" ht="13.5" customHeight="1" x14ac:dyDescent="0.3">
      <c r="A9" s="624" t="s">
        <v>65</v>
      </c>
      <c r="B9" s="625"/>
      <c r="C9" s="626" t="str">
        <f>'PATIENTS INFO'!B6</f>
        <v xml:space="preserve"> - </v>
      </c>
      <c r="D9" s="626"/>
      <c r="E9" s="14" t="s">
        <v>70</v>
      </c>
      <c r="F9" s="627">
        <f ca="1">NOW()</f>
        <v>45726.530039930556</v>
      </c>
      <c r="G9" s="627"/>
      <c r="H9" s="627"/>
      <c r="I9" s="46" t="s">
        <v>71</v>
      </c>
      <c r="J9" s="628">
        <f>'PATIENTS INFO'!B5</f>
        <v>0</v>
      </c>
      <c r="K9" s="629"/>
      <c r="L9" s="630"/>
    </row>
    <row r="10" spans="1:12" ht="15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ht="15" x14ac:dyDescent="0.35">
      <c r="A11" s="19"/>
      <c r="B11" s="19"/>
      <c r="C11" s="19"/>
      <c r="D11" s="19"/>
      <c r="E11" s="190"/>
      <c r="F11" s="190"/>
      <c r="G11" s="19"/>
      <c r="H11" s="19"/>
      <c r="I11" s="19"/>
      <c r="J11" s="19"/>
      <c r="K11" s="19"/>
      <c r="L11" s="19"/>
    </row>
    <row r="12" spans="1:12" ht="15" x14ac:dyDescent="0.35">
      <c r="A12" s="19"/>
      <c r="B12" s="19"/>
      <c r="C12" s="19"/>
      <c r="D12" s="19"/>
      <c r="E12" s="19"/>
      <c r="F12" s="19"/>
      <c r="G12" s="19"/>
      <c r="H12" s="19"/>
      <c r="I12" s="19" t="s">
        <v>152</v>
      </c>
      <c r="J12" s="19"/>
      <c r="K12" s="19"/>
      <c r="L12" s="19"/>
    </row>
    <row r="13" spans="1:12" ht="15.75" customHeight="1" x14ac:dyDescent="0.35">
      <c r="A13" s="19" t="s">
        <v>152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ht="15.75" customHeight="1" x14ac:dyDescent="0.35">
      <c r="A14" s="19"/>
      <c r="B14" s="631" t="s">
        <v>253</v>
      </c>
      <c r="C14" s="620" t="s">
        <v>254</v>
      </c>
      <c r="D14" s="620"/>
      <c r="E14" s="620"/>
      <c r="F14" s="620"/>
      <c r="G14" s="620" t="s">
        <v>255</v>
      </c>
      <c r="H14" s="620"/>
      <c r="I14" s="620"/>
      <c r="J14" s="620"/>
      <c r="K14" s="620"/>
      <c r="L14" s="19"/>
    </row>
    <row r="15" spans="1:12" ht="15.75" customHeight="1" x14ac:dyDescent="0.35">
      <c r="A15" s="19"/>
      <c r="B15" s="632"/>
      <c r="C15" s="197" t="s">
        <v>55</v>
      </c>
      <c r="D15" s="197" t="s">
        <v>256</v>
      </c>
      <c r="E15" s="620" t="s">
        <v>257</v>
      </c>
      <c r="F15" s="620"/>
      <c r="G15" s="197" t="s">
        <v>55</v>
      </c>
      <c r="H15" s="197" t="s">
        <v>256</v>
      </c>
      <c r="I15" s="620" t="s">
        <v>257</v>
      </c>
      <c r="J15" s="620"/>
      <c r="K15" s="620"/>
      <c r="L15" s="19"/>
    </row>
    <row r="16" spans="1:12" ht="15" hidden="1" customHeight="1" x14ac:dyDescent="0.3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19"/>
    </row>
    <row r="17" spans="1:12" ht="15.75" customHeight="1" x14ac:dyDescent="0.3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19"/>
    </row>
    <row r="18" spans="1:12" ht="15.75" customHeight="1" x14ac:dyDescent="0.35">
      <c r="A18" s="19"/>
      <c r="B18" s="198" t="s">
        <v>227</v>
      </c>
      <c r="C18" s="199">
        <v>124</v>
      </c>
      <c r="D18" s="200" t="s">
        <v>196</v>
      </c>
      <c r="E18" s="621" t="s">
        <v>258</v>
      </c>
      <c r="F18" s="621"/>
      <c r="G18" s="200"/>
      <c r="H18" s="200" t="s">
        <v>232</v>
      </c>
      <c r="I18" s="621" t="s">
        <v>259</v>
      </c>
      <c r="J18" s="621"/>
      <c r="K18" s="621"/>
      <c r="L18" s="19"/>
    </row>
    <row r="19" spans="1:12" ht="15.75" customHeight="1" x14ac:dyDescent="0.3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19"/>
    </row>
    <row r="20" spans="1:12" ht="15.75" customHeight="1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ht="15" x14ac:dyDescent="0.35">
      <c r="A21" s="19"/>
      <c r="B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2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2" ht="15" x14ac:dyDescent="0.35">
      <c r="A23" s="19"/>
      <c r="B23" s="55"/>
      <c r="C23" s="55"/>
      <c r="D23" s="28"/>
      <c r="E23" s="28"/>
      <c r="F23" s="28"/>
      <c r="G23" s="19"/>
      <c r="H23" s="187"/>
      <c r="I23" s="187"/>
      <c r="J23" s="187"/>
      <c r="K23" s="187"/>
      <c r="L23" s="187"/>
    </row>
    <row r="24" spans="1:12" ht="15" x14ac:dyDescent="0.35">
      <c r="A24" s="19"/>
      <c r="B24" s="28"/>
      <c r="C24" s="28"/>
      <c r="D24" s="28"/>
      <c r="E24" s="28"/>
      <c r="F24" s="28"/>
      <c r="G24" s="19"/>
      <c r="H24" s="71"/>
      <c r="I24" s="19"/>
      <c r="J24" s="19"/>
      <c r="K24" s="19"/>
      <c r="L24" s="19"/>
    </row>
    <row r="25" spans="1:12" ht="15" x14ac:dyDescent="0.35">
      <c r="A25" s="19"/>
      <c r="B25" s="28"/>
      <c r="C25" s="19"/>
      <c r="D25" s="19"/>
      <c r="E25" s="19"/>
      <c r="F25" s="28"/>
      <c r="G25" s="29"/>
      <c r="H25" s="28"/>
      <c r="I25" s="28"/>
      <c r="J25" s="55"/>
      <c r="K25" s="55"/>
      <c r="L25" s="19"/>
    </row>
    <row r="26" spans="1:12" ht="15" x14ac:dyDescent="0.35">
      <c r="A26" s="19"/>
      <c r="B26" s="28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ht="15" x14ac:dyDescent="0.35">
      <c r="A27" s="19"/>
      <c r="B27" s="633" t="s">
        <v>152</v>
      </c>
      <c r="C27" s="633"/>
      <c r="D27" s="633"/>
      <c r="E27" s="19"/>
      <c r="F27" s="19"/>
      <c r="G27" s="19"/>
      <c r="H27" s="19"/>
      <c r="I27" s="19"/>
      <c r="J27" s="19"/>
      <c r="K27" s="19"/>
      <c r="L27" s="19"/>
    </row>
    <row r="28" spans="1:12" ht="15" customHeight="1" x14ac:dyDescent="0.35">
      <c r="A28" s="486" t="s">
        <v>108</v>
      </c>
      <c r="B28" s="486"/>
      <c r="C28" s="486"/>
      <c r="D28" s="486"/>
      <c r="E28" s="486"/>
      <c r="F28" s="19"/>
      <c r="G28" s="553" t="s">
        <v>109</v>
      </c>
      <c r="H28" s="553"/>
      <c r="I28" s="553"/>
      <c r="J28" s="553"/>
      <c r="K28" s="553"/>
      <c r="L28" s="553"/>
    </row>
    <row r="29" spans="1:12" ht="12.75" customHeight="1" x14ac:dyDescent="0.4">
      <c r="A29" s="491" t="s">
        <v>110</v>
      </c>
      <c r="B29" s="491"/>
      <c r="C29" s="491"/>
      <c r="D29" s="491"/>
      <c r="E29" s="491"/>
      <c r="F29" s="188"/>
      <c r="G29" s="634" t="s">
        <v>111</v>
      </c>
      <c r="H29" s="634"/>
      <c r="I29" s="634"/>
      <c r="J29" s="634"/>
      <c r="K29" s="634"/>
      <c r="L29" s="634"/>
    </row>
    <row r="30" spans="1:12" ht="15.6" x14ac:dyDescent="0.4">
      <c r="A30" s="188"/>
      <c r="B30" s="635" t="s">
        <v>112</v>
      </c>
      <c r="C30" s="635"/>
      <c r="D30" s="635"/>
      <c r="E30" s="189"/>
      <c r="F30" s="188" t="s">
        <v>152</v>
      </c>
      <c r="G30" s="636" t="s">
        <v>113</v>
      </c>
      <c r="H30" s="636"/>
      <c r="I30" s="636"/>
      <c r="J30" s="636"/>
      <c r="K30" s="636"/>
      <c r="L30" s="636"/>
    </row>
    <row r="31" spans="1:12" x14ac:dyDescent="0.3">
      <c r="B31" s="34"/>
      <c r="C31" s="35"/>
      <c r="D31" s="35"/>
    </row>
    <row r="39" spans="2:9" ht="17.399999999999999" x14ac:dyDescent="0.3">
      <c r="B39" s="37"/>
      <c r="C39" s="37"/>
      <c r="D39" s="486"/>
      <c r="E39" s="486"/>
      <c r="F39" s="486"/>
      <c r="G39" s="486"/>
      <c r="H39" s="486"/>
      <c r="I39" s="108"/>
    </row>
    <row r="40" spans="2:9" ht="17.399999999999999" x14ac:dyDescent="0.3">
      <c r="B40" s="37"/>
      <c r="C40" s="37"/>
      <c r="D40" s="491"/>
      <c r="E40" s="491"/>
      <c r="F40" s="491"/>
      <c r="G40" s="491"/>
      <c r="H40" s="491"/>
      <c r="I40" s="109"/>
    </row>
    <row r="41" spans="2:9" ht="17.399999999999999" x14ac:dyDescent="0.3">
      <c r="B41" s="39"/>
      <c r="C41" s="495"/>
      <c r="D41" s="495"/>
      <c r="E41" s="495"/>
      <c r="F41" s="40"/>
      <c r="G41" s="39"/>
      <c r="H41" s="40"/>
      <c r="I41" s="40"/>
    </row>
    <row r="42" spans="2:9" ht="17.399999999999999" x14ac:dyDescent="0.3">
      <c r="B42" s="37"/>
      <c r="C42" s="37"/>
      <c r="D42" s="37"/>
      <c r="E42" s="41"/>
      <c r="F42" s="41"/>
      <c r="G42" s="37"/>
      <c r="H42" s="37"/>
      <c r="I42" s="37"/>
    </row>
    <row r="43" spans="2:9" ht="17.399999999999999" x14ac:dyDescent="0.3">
      <c r="B43" s="37"/>
      <c r="C43" s="37"/>
      <c r="D43" s="37"/>
      <c r="E43" s="41"/>
      <c r="F43" s="41"/>
      <c r="G43" s="37"/>
      <c r="H43" s="37"/>
      <c r="I43" s="37"/>
    </row>
    <row r="44" spans="2:9" ht="17.399999999999999" x14ac:dyDescent="0.3">
      <c r="B44" s="37"/>
      <c r="C44" s="37"/>
      <c r="D44" s="37"/>
      <c r="E44" s="41"/>
      <c r="F44" s="41"/>
      <c r="G44" s="37"/>
      <c r="H44" s="37"/>
      <c r="I44" s="37"/>
    </row>
    <row r="45" spans="2:9" ht="17.399999999999999" x14ac:dyDescent="0.3">
      <c r="B45" s="37"/>
      <c r="C45" s="37"/>
      <c r="D45" s="486"/>
      <c r="E45" s="486"/>
      <c r="F45" s="486"/>
      <c r="G45" s="486"/>
      <c r="H45" s="486"/>
      <c r="I45" s="108"/>
    </row>
    <row r="46" spans="2:9" ht="17.399999999999999" x14ac:dyDescent="0.3">
      <c r="B46" s="37"/>
      <c r="C46" s="37"/>
      <c r="D46" s="491"/>
      <c r="E46" s="491"/>
      <c r="F46" s="491"/>
      <c r="G46" s="491"/>
      <c r="H46" s="491"/>
      <c r="I46" s="109"/>
    </row>
    <row r="47" spans="2:9" ht="17.399999999999999" x14ac:dyDescent="0.3">
      <c r="B47" s="37"/>
      <c r="C47" s="37"/>
      <c r="D47" s="41"/>
      <c r="E47" s="39"/>
      <c r="F47" s="39"/>
      <c r="G47" s="37"/>
      <c r="H47" s="37"/>
      <c r="I47" s="37"/>
    </row>
    <row r="48" spans="2:9" ht="17.399999999999999" x14ac:dyDescent="0.3">
      <c r="B48" s="37"/>
      <c r="C48" s="37"/>
      <c r="D48" s="39"/>
      <c r="E48" s="40"/>
      <c r="F48" s="40"/>
      <c r="G48" s="37"/>
      <c r="H48" s="37"/>
      <c r="I48" s="37"/>
    </row>
    <row r="49" spans="2:10" ht="17.399999999999999" x14ac:dyDescent="0.3">
      <c r="B49" s="39"/>
      <c r="C49" s="39"/>
      <c r="D49" s="486"/>
      <c r="E49" s="486"/>
      <c r="F49" s="486"/>
      <c r="G49" s="486"/>
      <c r="H49" s="486"/>
      <c r="I49" s="38"/>
      <c r="J49" s="38"/>
    </row>
    <row r="50" spans="2:10" ht="17.399999999999999" x14ac:dyDescent="0.3">
      <c r="B50" s="39"/>
      <c r="C50" s="39"/>
      <c r="D50" s="491"/>
      <c r="E50" s="491"/>
      <c r="F50" s="491"/>
      <c r="G50" s="491"/>
      <c r="H50" s="491"/>
      <c r="I50"/>
      <c r="J50"/>
    </row>
  </sheetData>
  <sheetProtection formatCells="0" selectLockedCells="1"/>
  <mergeCells count="27">
    <mergeCell ref="D50:H50"/>
    <mergeCell ref="B14:B15"/>
    <mergeCell ref="D39:H39"/>
    <mergeCell ref="D40:H40"/>
    <mergeCell ref="C41:E41"/>
    <mergeCell ref="D45:H45"/>
    <mergeCell ref="D46:H46"/>
    <mergeCell ref="D49:H49"/>
    <mergeCell ref="B27:D27"/>
    <mergeCell ref="A28:E28"/>
    <mergeCell ref="G28:L28"/>
    <mergeCell ref="A29:E29"/>
    <mergeCell ref="G29:L29"/>
    <mergeCell ref="B30:D30"/>
    <mergeCell ref="G30:L30"/>
    <mergeCell ref="I18:K18"/>
    <mergeCell ref="B8:D8"/>
    <mergeCell ref="J8:L8"/>
    <mergeCell ref="A9:B9"/>
    <mergeCell ref="C9:D9"/>
    <mergeCell ref="F9:H9"/>
    <mergeCell ref="J9:L9"/>
    <mergeCell ref="C14:F14"/>
    <mergeCell ref="G14:K14"/>
    <mergeCell ref="E15:F15"/>
    <mergeCell ref="I15:K15"/>
    <mergeCell ref="E18:F18"/>
  </mergeCells>
  <pageMargins left="0.25" right="0" top="0" bottom="0" header="0" footer="0"/>
  <pageSetup paperSize="140" scale="92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BC61-90A8-48BC-A5FE-8F620A3B5676}">
  <sheetPr>
    <tabColor theme="3" tint="-0.249977111117893"/>
  </sheetPr>
  <dimension ref="A1:O50"/>
  <sheetViews>
    <sheetView view="pageBreakPreview" zoomScale="60" zoomScaleNormal="100" workbookViewId="0">
      <selection activeCell="P28" sqref="P28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9.6640625" style="2" customWidth="1"/>
    <col min="7" max="7" width="7.33203125" style="2" customWidth="1"/>
    <col min="8" max="8" width="12.33203125" style="2" customWidth="1"/>
    <col min="9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6384" width="9.109375" style="2"/>
  </cols>
  <sheetData>
    <row r="1" spans="1:12" ht="13.2" customHeight="1" x14ac:dyDescent="0.3">
      <c r="C1" s="3"/>
      <c r="D1" s="4"/>
      <c r="E1" s="4"/>
      <c r="F1" s="5"/>
      <c r="G1" s="4"/>
      <c r="H1" s="4"/>
    </row>
    <row r="2" spans="1:12" ht="13.2" customHeight="1" x14ac:dyDescent="0.3">
      <c r="C2" s="3"/>
      <c r="D2" s="4"/>
      <c r="E2" s="4"/>
      <c r="F2" s="6"/>
      <c r="G2" s="4"/>
      <c r="H2" s="4"/>
    </row>
    <row r="3" spans="1:12" ht="13.2" customHeight="1" x14ac:dyDescent="0.3">
      <c r="C3" s="3"/>
      <c r="D3" s="4"/>
      <c r="E3" s="4"/>
      <c r="F3" s="6"/>
      <c r="G3" s="4"/>
      <c r="H3" s="4"/>
    </row>
    <row r="4" spans="1:12" ht="13.2" customHeight="1" x14ac:dyDescent="0.3">
      <c r="C4" s="3"/>
      <c r="D4" s="3"/>
      <c r="E4" s="4"/>
      <c r="F4" s="6"/>
      <c r="G4" s="4"/>
      <c r="H4" s="3"/>
    </row>
    <row r="5" spans="1:12" ht="15.6" x14ac:dyDescent="0.3">
      <c r="C5" s="3"/>
      <c r="D5" s="3"/>
      <c r="E5" s="4"/>
      <c r="F5" s="6"/>
      <c r="G5" s="4"/>
      <c r="H5" s="3"/>
    </row>
    <row r="6" spans="1:12" ht="13.2" customHeight="1" x14ac:dyDescent="0.3">
      <c r="C6" s="7"/>
      <c r="D6" s="7"/>
      <c r="E6" s="8"/>
      <c r="F6" s="6"/>
      <c r="G6" s="4"/>
      <c r="H6" s="3"/>
      <c r="L6" s="42"/>
    </row>
    <row r="7" spans="1:12" ht="7.2" customHeight="1" x14ac:dyDescent="0.3">
      <c r="A7" s="9"/>
      <c r="B7" s="9"/>
      <c r="F7" s="9"/>
      <c r="G7" s="9"/>
      <c r="H7" s="9"/>
      <c r="I7" s="9"/>
      <c r="J7" s="9"/>
      <c r="K7" s="9"/>
    </row>
    <row r="8" spans="1:12" s="1" customFormat="1" ht="13.5" customHeight="1" x14ac:dyDescent="0.3">
      <c r="A8" s="10" t="s">
        <v>252</v>
      </c>
      <c r="B8" s="622">
        <f>'PATIENTS INFO'!B1</f>
        <v>0</v>
      </c>
      <c r="C8" s="622"/>
      <c r="D8" s="622"/>
      <c r="E8" s="13" t="s">
        <v>59</v>
      </c>
      <c r="F8" s="11">
        <f>'PATIENTS INFO'!B2</f>
        <v>0</v>
      </c>
      <c r="G8" s="43" t="s">
        <v>60</v>
      </c>
      <c r="H8" s="11">
        <f>'PATIENTS INFO'!B3</f>
        <v>0</v>
      </c>
      <c r="I8" s="44" t="s">
        <v>69</v>
      </c>
      <c r="J8" s="622">
        <f>'PATIENTS INFO'!B4</f>
        <v>0</v>
      </c>
      <c r="K8" s="622"/>
      <c r="L8" s="623"/>
    </row>
    <row r="9" spans="1:12" s="1" customFormat="1" ht="13.5" customHeight="1" x14ac:dyDescent="0.3">
      <c r="A9" s="624" t="s">
        <v>65</v>
      </c>
      <c r="B9" s="625"/>
      <c r="C9" s="626" t="str">
        <f>'PATIENTS INFO'!B6</f>
        <v xml:space="preserve"> - </v>
      </c>
      <c r="D9" s="626"/>
      <c r="E9" s="14" t="s">
        <v>70</v>
      </c>
      <c r="F9" s="627">
        <f ca="1">NOW()</f>
        <v>45726.530039930556</v>
      </c>
      <c r="G9" s="627"/>
      <c r="H9" s="627"/>
      <c r="I9" s="46" t="s">
        <v>71</v>
      </c>
      <c r="J9" s="628">
        <f>'PATIENTS INFO'!B5</f>
        <v>0</v>
      </c>
      <c r="K9" s="629"/>
      <c r="L9" s="630"/>
    </row>
    <row r="10" spans="1:12" ht="15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ht="15" x14ac:dyDescent="0.35">
      <c r="A11" s="19"/>
      <c r="B11" s="19"/>
      <c r="C11" s="19"/>
      <c r="D11" s="19"/>
      <c r="E11" s="190"/>
      <c r="F11" s="190"/>
      <c r="G11" s="19"/>
      <c r="H11" s="19"/>
      <c r="I11" s="19"/>
      <c r="J11" s="19"/>
      <c r="K11" s="19"/>
      <c r="L11" s="19"/>
    </row>
    <row r="12" spans="1:12" ht="15" x14ac:dyDescent="0.35">
      <c r="A12" s="19"/>
      <c r="B12" s="19"/>
      <c r="C12" s="19"/>
      <c r="D12" s="19"/>
      <c r="E12" s="19"/>
      <c r="F12" s="19"/>
      <c r="G12" s="19"/>
      <c r="H12" s="19"/>
      <c r="I12" s="19" t="s">
        <v>152</v>
      </c>
      <c r="J12" s="19"/>
      <c r="K12" s="19"/>
      <c r="L12" s="19"/>
    </row>
    <row r="13" spans="1:12" ht="15.6" x14ac:dyDescent="0.4">
      <c r="A13" s="19" t="s">
        <v>152</v>
      </c>
      <c r="B13" s="637" t="s">
        <v>253</v>
      </c>
      <c r="C13" s="637"/>
      <c r="D13" s="637" t="s">
        <v>55</v>
      </c>
      <c r="E13" s="637"/>
      <c r="F13" s="637"/>
      <c r="G13" s="161" t="s">
        <v>256</v>
      </c>
      <c r="H13" s="582" t="s">
        <v>260</v>
      </c>
      <c r="I13" s="582"/>
      <c r="J13" s="582"/>
      <c r="K13" s="59"/>
      <c r="L13" s="190"/>
    </row>
    <row r="14" spans="1:12" ht="15" x14ac:dyDescent="0.35">
      <c r="A14" s="19"/>
      <c r="B14" s="28"/>
      <c r="C14" s="19"/>
      <c r="D14" s="19"/>
      <c r="E14" s="19"/>
      <c r="F14" s="19"/>
      <c r="G14" s="30"/>
      <c r="H14" s="19"/>
      <c r="I14" s="19"/>
      <c r="J14" s="19"/>
      <c r="K14" s="19"/>
      <c r="L14" s="191"/>
    </row>
    <row r="15" spans="1:12" ht="15.6" x14ac:dyDescent="0.4">
      <c r="A15" s="19"/>
      <c r="B15" s="638" t="s">
        <v>261</v>
      </c>
      <c r="C15" s="638"/>
      <c r="D15" s="638"/>
      <c r="E15" s="638"/>
      <c r="F15" s="638"/>
      <c r="G15" s="185" t="s">
        <v>262</v>
      </c>
      <c r="H15" s="638" t="s">
        <v>263</v>
      </c>
      <c r="I15" s="638"/>
      <c r="J15" s="638"/>
      <c r="K15" s="23"/>
      <c r="L15" s="28"/>
    </row>
    <row r="16" spans="1:12" ht="15" hidden="1" customHeight="1" x14ac:dyDescent="0.35">
      <c r="A16" s="19"/>
      <c r="B16" s="639"/>
      <c r="C16" s="639"/>
      <c r="D16" s="639"/>
      <c r="E16" s="639"/>
      <c r="F16" s="639"/>
      <c r="G16" s="639"/>
      <c r="H16" s="639"/>
      <c r="I16" s="639"/>
      <c r="J16" s="639"/>
      <c r="K16" s="639"/>
      <c r="L16" s="639"/>
    </row>
    <row r="17" spans="1:12" ht="15" x14ac:dyDescent="0.35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ht="15" x14ac:dyDescent="0.35">
      <c r="A18" s="1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ht="15" x14ac:dyDescent="0.35">
      <c r="A19" s="19"/>
      <c r="B19" s="28"/>
      <c r="C19" s="28"/>
      <c r="D19" s="28"/>
      <c r="E19" s="28"/>
      <c r="F19" s="28"/>
      <c r="G19" s="19"/>
      <c r="H19" s="186"/>
      <c r="I19" s="186"/>
      <c r="J19" s="186"/>
      <c r="K19" s="186"/>
      <c r="L19" s="186"/>
    </row>
    <row r="20" spans="1:12" ht="15" x14ac:dyDescent="0.35">
      <c r="A20" s="19"/>
      <c r="B20" s="55"/>
      <c r="C20" s="55"/>
      <c r="D20" s="28"/>
      <c r="E20" s="28"/>
      <c r="F20" s="28"/>
      <c r="G20" s="19"/>
      <c r="H20" s="187"/>
      <c r="I20" s="187"/>
      <c r="J20" s="187"/>
      <c r="K20" s="187"/>
      <c r="L20" s="187"/>
    </row>
    <row r="21" spans="1:12" ht="15" x14ac:dyDescent="0.35">
      <c r="A21" s="19"/>
      <c r="B21" s="55"/>
      <c r="D21" s="28"/>
      <c r="E21" s="28"/>
      <c r="F21" s="28"/>
      <c r="G21" s="19"/>
      <c r="H21" s="187"/>
      <c r="I21" s="187"/>
      <c r="J21" s="187"/>
      <c r="K21" s="187"/>
      <c r="L21" s="187"/>
    </row>
    <row r="22" spans="1:12" ht="15" x14ac:dyDescent="0.35">
      <c r="A22" s="19"/>
      <c r="B22" s="55"/>
      <c r="C22" s="55"/>
      <c r="D22" s="28"/>
      <c r="E22" s="28"/>
      <c r="F22" s="28"/>
      <c r="G22" s="19"/>
      <c r="H22" s="187"/>
      <c r="I22" s="187"/>
      <c r="J22" s="187"/>
      <c r="K22" s="187"/>
      <c r="L22" s="187"/>
    </row>
    <row r="23" spans="1:12" ht="15" x14ac:dyDescent="0.35">
      <c r="A23" s="19"/>
      <c r="B23" s="55"/>
      <c r="C23" s="55"/>
      <c r="D23" s="28"/>
      <c r="E23" s="28"/>
      <c r="F23" s="28"/>
      <c r="G23" s="19"/>
      <c r="H23" s="187"/>
      <c r="I23" s="187"/>
      <c r="J23" s="187"/>
      <c r="K23" s="187"/>
      <c r="L23" s="187"/>
    </row>
    <row r="24" spans="1:12" ht="15" x14ac:dyDescent="0.35">
      <c r="A24" s="19"/>
      <c r="B24" s="28"/>
      <c r="C24" s="28"/>
      <c r="D24" s="28"/>
      <c r="E24" s="28"/>
      <c r="F24" s="28"/>
      <c r="G24" s="19"/>
      <c r="H24" s="71"/>
      <c r="I24" s="19"/>
      <c r="J24" s="19"/>
      <c r="K24" s="19"/>
      <c r="L24" s="19"/>
    </row>
    <row r="25" spans="1:12" ht="15" x14ac:dyDescent="0.35">
      <c r="A25" s="19"/>
      <c r="B25" s="28"/>
      <c r="C25" s="19"/>
      <c r="D25" s="19"/>
      <c r="E25" s="19"/>
      <c r="F25" s="28"/>
      <c r="G25" s="29"/>
      <c r="H25" s="28"/>
      <c r="I25" s="28"/>
      <c r="J25" s="55"/>
      <c r="K25" s="55"/>
      <c r="L25" s="19"/>
    </row>
    <row r="26" spans="1:12" ht="15" x14ac:dyDescent="0.35">
      <c r="A26" s="19"/>
      <c r="B26" s="28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ht="15" x14ac:dyDescent="0.35">
      <c r="A27" s="19"/>
      <c r="B27" s="633" t="s">
        <v>152</v>
      </c>
      <c r="C27" s="633"/>
      <c r="D27" s="633"/>
      <c r="E27" s="19"/>
      <c r="F27" s="19"/>
      <c r="G27" s="19"/>
      <c r="H27" s="19"/>
      <c r="I27" s="19"/>
      <c r="J27" s="19"/>
      <c r="K27" s="19"/>
      <c r="L27" s="19"/>
    </row>
    <row r="28" spans="1:12" ht="15" customHeight="1" x14ac:dyDescent="0.35">
      <c r="A28" s="486" t="s">
        <v>108</v>
      </c>
      <c r="B28" s="486"/>
      <c r="C28" s="486"/>
      <c r="D28" s="486"/>
      <c r="E28" s="486"/>
      <c r="F28" s="19"/>
      <c r="G28" s="553" t="s">
        <v>109</v>
      </c>
      <c r="H28" s="553"/>
      <c r="I28" s="553"/>
      <c r="J28" s="553"/>
      <c r="K28" s="553"/>
      <c r="L28" s="553"/>
    </row>
    <row r="29" spans="1:12" ht="12.75" customHeight="1" x14ac:dyDescent="0.4">
      <c r="A29" s="491" t="s">
        <v>110</v>
      </c>
      <c r="B29" s="491"/>
      <c r="C29" s="491"/>
      <c r="D29" s="491"/>
      <c r="E29" s="491"/>
      <c r="F29" s="188"/>
      <c r="G29" s="634" t="s">
        <v>111</v>
      </c>
      <c r="H29" s="634"/>
      <c r="I29" s="634"/>
      <c r="J29" s="634"/>
      <c r="K29" s="634"/>
      <c r="L29" s="634"/>
    </row>
    <row r="30" spans="1:12" ht="15.6" x14ac:dyDescent="0.4">
      <c r="A30" s="188"/>
      <c r="B30" s="635" t="s">
        <v>112</v>
      </c>
      <c r="C30" s="635"/>
      <c r="D30" s="635"/>
      <c r="E30" s="189"/>
      <c r="F30" s="188" t="s">
        <v>152</v>
      </c>
      <c r="G30" s="636" t="s">
        <v>113</v>
      </c>
      <c r="H30" s="636"/>
      <c r="I30" s="636"/>
      <c r="J30" s="636"/>
      <c r="K30" s="636"/>
      <c r="L30" s="636"/>
    </row>
    <row r="31" spans="1:12" x14ac:dyDescent="0.3">
      <c r="B31" s="34"/>
      <c r="C31" s="35"/>
      <c r="D31" s="35"/>
    </row>
    <row r="39" spans="2:9" ht="17.399999999999999" x14ac:dyDescent="0.3">
      <c r="B39" s="37"/>
      <c r="C39" s="37"/>
      <c r="D39" s="486"/>
      <c r="E39" s="486"/>
      <c r="F39" s="486"/>
      <c r="G39" s="486"/>
      <c r="H39" s="486"/>
      <c r="I39" s="108"/>
    </row>
    <row r="40" spans="2:9" ht="17.399999999999999" x14ac:dyDescent="0.3">
      <c r="B40" s="37"/>
      <c r="C40" s="37"/>
      <c r="D40" s="491"/>
      <c r="E40" s="491"/>
      <c r="F40" s="491"/>
      <c r="G40" s="491"/>
      <c r="H40" s="491"/>
      <c r="I40" s="109"/>
    </row>
    <row r="41" spans="2:9" ht="17.399999999999999" x14ac:dyDescent="0.3">
      <c r="B41" s="39"/>
      <c r="C41" s="495"/>
      <c r="D41" s="495"/>
      <c r="E41" s="495"/>
      <c r="F41" s="40"/>
      <c r="G41" s="39"/>
      <c r="H41" s="40"/>
      <c r="I41" s="40"/>
    </row>
    <row r="42" spans="2:9" ht="17.399999999999999" x14ac:dyDescent="0.3">
      <c r="B42" s="37"/>
      <c r="C42" s="37"/>
      <c r="D42" s="37"/>
      <c r="E42" s="41"/>
      <c r="F42" s="41"/>
      <c r="G42" s="37"/>
      <c r="H42" s="37"/>
      <c r="I42" s="37"/>
    </row>
    <row r="43" spans="2:9" ht="17.399999999999999" x14ac:dyDescent="0.3">
      <c r="B43" s="37"/>
      <c r="C43" s="37"/>
      <c r="D43" s="37"/>
      <c r="E43" s="41"/>
      <c r="F43" s="41"/>
      <c r="G43" s="37"/>
      <c r="H43" s="37"/>
      <c r="I43" s="37"/>
    </row>
    <row r="44" spans="2:9" ht="17.399999999999999" x14ac:dyDescent="0.3">
      <c r="B44" s="37"/>
      <c r="C44" s="37"/>
      <c r="D44" s="37"/>
      <c r="E44" s="41"/>
      <c r="F44" s="41"/>
      <c r="G44" s="37"/>
      <c r="H44" s="37"/>
      <c r="I44" s="37"/>
    </row>
    <row r="45" spans="2:9" ht="17.399999999999999" x14ac:dyDescent="0.3">
      <c r="B45" s="37"/>
      <c r="C45" s="37"/>
      <c r="D45" s="486"/>
      <c r="E45" s="486"/>
      <c r="F45" s="486"/>
      <c r="G45" s="486"/>
      <c r="H45" s="486"/>
      <c r="I45" s="108"/>
    </row>
    <row r="46" spans="2:9" ht="17.399999999999999" x14ac:dyDescent="0.3">
      <c r="B46" s="37"/>
      <c r="C46" s="37"/>
      <c r="D46" s="491"/>
      <c r="E46" s="491"/>
      <c r="F46" s="491"/>
      <c r="G46" s="491"/>
      <c r="H46" s="491"/>
      <c r="I46" s="109"/>
    </row>
    <row r="47" spans="2:9" ht="17.399999999999999" x14ac:dyDescent="0.3">
      <c r="B47" s="37"/>
      <c r="C47" s="37"/>
      <c r="D47" s="41"/>
      <c r="E47" s="39"/>
      <c r="F47" s="39"/>
      <c r="G47" s="37"/>
      <c r="H47" s="37"/>
      <c r="I47" s="37"/>
    </row>
    <row r="48" spans="2:9" ht="17.399999999999999" x14ac:dyDescent="0.3">
      <c r="B48" s="37"/>
      <c r="C48" s="37"/>
      <c r="D48" s="39"/>
      <c r="E48" s="40"/>
      <c r="F48" s="40"/>
      <c r="G48" s="37"/>
      <c r="H48" s="37"/>
      <c r="I48" s="37"/>
    </row>
    <row r="49" spans="2:10" ht="17.399999999999999" x14ac:dyDescent="0.3">
      <c r="B49" s="39"/>
      <c r="C49" s="39"/>
      <c r="D49" s="486"/>
      <c r="E49" s="486"/>
      <c r="F49" s="486"/>
      <c r="G49" s="486"/>
      <c r="H49" s="486"/>
      <c r="I49" s="38"/>
      <c r="J49" s="38"/>
    </row>
    <row r="50" spans="2:10" ht="17.399999999999999" x14ac:dyDescent="0.3">
      <c r="B50" s="39"/>
      <c r="C50" s="39"/>
      <c r="D50" s="491"/>
      <c r="E50" s="491"/>
      <c r="F50" s="491"/>
      <c r="G50" s="491"/>
      <c r="H50" s="491"/>
      <c r="I50"/>
      <c r="J50"/>
    </row>
  </sheetData>
  <sheetProtection formatCells="0" selectLockedCells="1"/>
  <mergeCells count="30">
    <mergeCell ref="C41:E41"/>
    <mergeCell ref="D45:H45"/>
    <mergeCell ref="D46:H46"/>
    <mergeCell ref="D49:H49"/>
    <mergeCell ref="D50:H50"/>
    <mergeCell ref="D40:H40"/>
    <mergeCell ref="B16:C16"/>
    <mergeCell ref="D16:F16"/>
    <mergeCell ref="G16:H16"/>
    <mergeCell ref="I16:L16"/>
    <mergeCell ref="B27:D27"/>
    <mergeCell ref="A28:E28"/>
    <mergeCell ref="G28:L28"/>
    <mergeCell ref="A29:E29"/>
    <mergeCell ref="G29:L29"/>
    <mergeCell ref="B30:D30"/>
    <mergeCell ref="G30:L30"/>
    <mergeCell ref="D39:H39"/>
    <mergeCell ref="B13:C13"/>
    <mergeCell ref="D13:F13"/>
    <mergeCell ref="H13:J13"/>
    <mergeCell ref="B15:C15"/>
    <mergeCell ref="D15:F15"/>
    <mergeCell ref="H15:J15"/>
    <mergeCell ref="B8:D8"/>
    <mergeCell ref="J8:L8"/>
    <mergeCell ref="A9:B9"/>
    <mergeCell ref="C9:D9"/>
    <mergeCell ref="F9:H9"/>
    <mergeCell ref="J9:L9"/>
  </mergeCells>
  <dataValidations count="1">
    <dataValidation type="list" allowBlank="1" showInputMessage="1" showErrorMessage="1" sqref="K15" xr:uid="{E80349E4-456E-4C76-888D-A0B432945D6A}">
      <formula1>$O$13:$O$15</formula1>
    </dataValidation>
  </dataValidations>
  <pageMargins left="0.25" right="0" top="0" bottom="0" header="0" footer="0"/>
  <pageSetup paperSize="140" scale="91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05EE-3681-4567-A421-DE79C78BDC84}">
  <sheetPr>
    <tabColor theme="2" tint="-0.499984740745262"/>
  </sheetPr>
  <dimension ref="A1:O49"/>
  <sheetViews>
    <sheetView zoomScaleNormal="100" workbookViewId="0">
      <selection activeCell="N8" sqref="N8"/>
    </sheetView>
  </sheetViews>
  <sheetFormatPr defaultColWidth="9.109375" defaultRowHeight="14.4" x14ac:dyDescent="0.3"/>
  <cols>
    <col min="1" max="1" width="9.109375" style="2"/>
    <col min="2" max="3" width="9.109375" style="2" customWidth="1"/>
    <col min="4" max="4" width="10.6640625" style="2" customWidth="1"/>
    <col min="5" max="5" width="6" style="2" customWidth="1"/>
    <col min="6" max="6" width="9.6640625" style="2" customWidth="1"/>
    <col min="7" max="7" width="7.33203125" style="2" customWidth="1"/>
    <col min="8" max="8" width="12.33203125" style="2" customWidth="1"/>
    <col min="9" max="10" width="7.5546875" style="2" customWidth="1"/>
    <col min="11" max="11" width="6.5546875" style="2" customWidth="1"/>
    <col min="12" max="12" width="7.33203125" style="2" customWidth="1"/>
    <col min="13" max="14" width="9.109375" style="2"/>
    <col min="15" max="15" width="9.109375" style="2" hidden="1" customWidth="1"/>
    <col min="16" max="16384" width="9.109375" style="2"/>
  </cols>
  <sheetData>
    <row r="1" spans="1:12" ht="15.6" x14ac:dyDescent="0.3">
      <c r="C1" s="3"/>
      <c r="D1" s="4"/>
      <c r="E1" s="4"/>
      <c r="F1" s="5"/>
      <c r="G1" s="4"/>
      <c r="H1" s="4"/>
    </row>
    <row r="2" spans="1:12" ht="15.6" x14ac:dyDescent="0.3">
      <c r="C2" s="3"/>
      <c r="D2" s="4"/>
      <c r="E2" s="4"/>
      <c r="F2" s="6"/>
      <c r="G2" s="4"/>
      <c r="H2" s="4"/>
    </row>
    <row r="3" spans="1:12" ht="15.6" x14ac:dyDescent="0.3">
      <c r="C3" s="3"/>
      <c r="D3" s="4"/>
      <c r="E3" s="4"/>
      <c r="F3" s="6"/>
      <c r="G3" s="4"/>
      <c r="H3" s="4"/>
    </row>
    <row r="4" spans="1:12" ht="15.6" x14ac:dyDescent="0.3">
      <c r="C4" s="3"/>
      <c r="D4" s="3"/>
      <c r="E4" s="4"/>
      <c r="F4" s="6"/>
      <c r="G4" s="4"/>
      <c r="H4" s="3"/>
    </row>
    <row r="5" spans="1:12" ht="19.2" customHeight="1" x14ac:dyDescent="0.3">
      <c r="C5" s="7"/>
      <c r="D5" s="7"/>
      <c r="E5" s="8"/>
      <c r="F5" s="6"/>
      <c r="G5" s="4"/>
      <c r="H5" s="3"/>
      <c r="L5" s="42"/>
    </row>
    <row r="6" spans="1:12" ht="7.95" customHeight="1" x14ac:dyDescent="0.3">
      <c r="A6" s="9"/>
      <c r="B6" s="9"/>
      <c r="F6" s="9"/>
      <c r="G6" s="9"/>
      <c r="H6" s="9"/>
      <c r="I6" s="9"/>
      <c r="J6" s="9"/>
      <c r="K6" s="9"/>
    </row>
    <row r="7" spans="1:12" s="1" customFormat="1" ht="13.5" customHeight="1" x14ac:dyDescent="0.3">
      <c r="A7" s="10" t="s">
        <v>252</v>
      </c>
      <c r="B7" s="622">
        <f>'PATIENTS INFO'!B1</f>
        <v>0</v>
      </c>
      <c r="C7" s="622"/>
      <c r="D7" s="622"/>
      <c r="E7" s="13" t="s">
        <v>59</v>
      </c>
      <c r="F7" s="11">
        <f>'PATIENTS INFO'!B2</f>
        <v>0</v>
      </c>
      <c r="G7" s="43" t="s">
        <v>60</v>
      </c>
      <c r="H7" s="11">
        <f>'PATIENTS INFO'!B3</f>
        <v>0</v>
      </c>
      <c r="I7" s="44" t="s">
        <v>69</v>
      </c>
      <c r="J7" s="622">
        <f>'PATIENTS INFO'!B4</f>
        <v>0</v>
      </c>
      <c r="K7" s="622"/>
      <c r="L7" s="623"/>
    </row>
    <row r="8" spans="1:12" s="1" customFormat="1" ht="13.5" customHeight="1" x14ac:dyDescent="0.3">
      <c r="A8" s="624" t="s">
        <v>65</v>
      </c>
      <c r="B8" s="625"/>
      <c r="C8" s="626" t="str">
        <f>'PATIENTS INFO'!B6</f>
        <v xml:space="preserve"> - </v>
      </c>
      <c r="D8" s="626"/>
      <c r="E8" s="14" t="s">
        <v>70</v>
      </c>
      <c r="F8" s="627">
        <f ca="1">NOW()</f>
        <v>45726.530039930556</v>
      </c>
      <c r="G8" s="627"/>
      <c r="H8" s="627"/>
      <c r="I8" s="46" t="s">
        <v>71</v>
      </c>
      <c r="J8" s="628">
        <f>'PATIENTS INFO'!B5</f>
        <v>0</v>
      </c>
      <c r="K8" s="629"/>
      <c r="L8" s="630"/>
    </row>
    <row r="9" spans="1:12" ht="15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15" x14ac:dyDescent="0.35">
      <c r="A10" s="19"/>
      <c r="B10" s="19"/>
      <c r="C10" s="19"/>
      <c r="D10" s="19"/>
      <c r="E10" s="190"/>
      <c r="F10" s="190"/>
      <c r="G10" s="19"/>
      <c r="H10" s="19"/>
      <c r="I10" s="19"/>
      <c r="J10" s="19"/>
      <c r="K10" s="19"/>
      <c r="L10" s="19"/>
    </row>
    <row r="11" spans="1:12" ht="15" x14ac:dyDescent="0.35">
      <c r="A11" s="19"/>
      <c r="B11" s="19"/>
      <c r="C11" s="19"/>
      <c r="D11" s="19"/>
      <c r="E11" s="19"/>
      <c r="F11" s="19"/>
      <c r="G11" s="19"/>
      <c r="H11" s="19"/>
      <c r="I11" s="19" t="s">
        <v>152</v>
      </c>
      <c r="J11" s="19"/>
      <c r="K11" s="19"/>
      <c r="L11" s="19"/>
    </row>
    <row r="12" spans="1:12" ht="15.6" x14ac:dyDescent="0.4">
      <c r="A12" s="19" t="s">
        <v>152</v>
      </c>
      <c r="B12" s="637" t="s">
        <v>253</v>
      </c>
      <c r="C12" s="637"/>
      <c r="D12" s="637" t="s">
        <v>55</v>
      </c>
      <c r="E12" s="637"/>
      <c r="F12" s="582" t="s">
        <v>256</v>
      </c>
      <c r="G12" s="582"/>
      <c r="H12" s="582" t="s">
        <v>260</v>
      </c>
      <c r="I12" s="582"/>
      <c r="J12" s="582"/>
      <c r="K12" s="59"/>
      <c r="L12" s="190"/>
    </row>
    <row r="13" spans="1:12" ht="15" x14ac:dyDescent="0.35">
      <c r="A13" s="19"/>
      <c r="B13" s="28"/>
      <c r="C13" s="19"/>
      <c r="D13" s="19"/>
      <c r="E13" s="19"/>
      <c r="F13" s="19"/>
      <c r="G13" s="30"/>
      <c r="H13" s="19"/>
      <c r="I13" s="19"/>
      <c r="J13" s="19"/>
      <c r="K13" s="19"/>
      <c r="L13" s="191"/>
    </row>
    <row r="14" spans="1:12" ht="15.6" x14ac:dyDescent="0.4">
      <c r="A14" s="19"/>
      <c r="B14" s="638" t="s">
        <v>264</v>
      </c>
      <c r="C14" s="638"/>
      <c r="D14" s="638"/>
      <c r="E14" s="638"/>
      <c r="F14" s="638" t="s">
        <v>265</v>
      </c>
      <c r="G14" s="638"/>
      <c r="H14" s="638" t="s">
        <v>266</v>
      </c>
      <c r="I14" s="638"/>
      <c r="J14" s="638"/>
      <c r="K14" s="23"/>
      <c r="L14" s="23"/>
    </row>
    <row r="15" spans="1:12" ht="15" hidden="1" customHeight="1" x14ac:dyDescent="0.4">
      <c r="A15" s="19"/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</row>
    <row r="16" spans="1:12" ht="15.6" x14ac:dyDescent="0.4">
      <c r="A16" s="19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15.6" x14ac:dyDescent="0.4">
      <c r="A17" s="19"/>
      <c r="B17" s="637" t="s">
        <v>267</v>
      </c>
      <c r="C17" s="637"/>
      <c r="D17" s="637"/>
      <c r="E17" s="637"/>
      <c r="F17" s="638" t="s">
        <v>268</v>
      </c>
      <c r="G17" s="638"/>
      <c r="H17" s="637" t="s">
        <v>269</v>
      </c>
      <c r="I17" s="637"/>
      <c r="J17" s="637"/>
      <c r="K17" s="23"/>
      <c r="L17" s="23"/>
    </row>
    <row r="18" spans="1:12" ht="15.6" x14ac:dyDescent="0.4">
      <c r="A18" s="19"/>
      <c r="B18" s="23"/>
      <c r="C18" s="23"/>
      <c r="D18" s="23"/>
      <c r="E18" s="23"/>
      <c r="F18" s="23"/>
      <c r="G18" s="23"/>
      <c r="H18" s="195"/>
      <c r="I18" s="195"/>
      <c r="J18" s="195"/>
      <c r="K18" s="195"/>
      <c r="L18" s="195"/>
    </row>
    <row r="19" spans="1:12" ht="15.6" x14ac:dyDescent="0.4">
      <c r="A19" s="19"/>
      <c r="B19" s="637" t="s">
        <v>270</v>
      </c>
      <c r="C19" s="637"/>
      <c r="D19" s="637"/>
      <c r="E19" s="637"/>
      <c r="F19" s="638" t="s">
        <v>271</v>
      </c>
      <c r="G19" s="638"/>
      <c r="H19" s="637" t="s">
        <v>272</v>
      </c>
      <c r="I19" s="637"/>
      <c r="J19" s="637"/>
      <c r="K19" s="54"/>
      <c r="L19" s="54"/>
    </row>
    <row r="20" spans="1:12" ht="15.6" x14ac:dyDescent="0.4">
      <c r="A20" s="19"/>
      <c r="B20" s="25"/>
      <c r="C20" s="34"/>
      <c r="D20" s="23"/>
      <c r="E20" s="23"/>
      <c r="F20" s="23"/>
      <c r="G20" s="23"/>
      <c r="H20" s="54"/>
      <c r="I20" s="54"/>
      <c r="J20" s="54"/>
      <c r="K20" s="54"/>
      <c r="L20" s="54"/>
    </row>
    <row r="21" spans="1:12" ht="15.6" x14ac:dyDescent="0.4">
      <c r="A21" s="19"/>
      <c r="B21" s="25"/>
      <c r="C21" s="25"/>
      <c r="D21" s="23"/>
      <c r="E21" s="23"/>
      <c r="F21" s="23"/>
      <c r="G21" s="20"/>
      <c r="H21" s="54"/>
      <c r="I21" s="54"/>
      <c r="J21" s="54"/>
      <c r="K21" s="54"/>
      <c r="L21" s="54"/>
    </row>
    <row r="22" spans="1:12" ht="15.6" x14ac:dyDescent="0.4">
      <c r="A22" s="19"/>
      <c r="B22" s="25"/>
      <c r="C22" s="25"/>
      <c r="D22" s="23"/>
      <c r="E22" s="23"/>
      <c r="F22" s="23"/>
      <c r="G22" s="20"/>
      <c r="H22" s="54"/>
      <c r="I22" s="54"/>
      <c r="J22" s="54"/>
      <c r="K22" s="54"/>
      <c r="L22" s="54"/>
    </row>
    <row r="23" spans="1:12" ht="15" x14ac:dyDescent="0.35">
      <c r="A23" s="19"/>
      <c r="B23" s="28"/>
      <c r="C23" s="28"/>
      <c r="D23" s="28"/>
      <c r="E23" s="28"/>
      <c r="F23" s="28"/>
      <c r="G23" s="19"/>
      <c r="H23" s="71"/>
      <c r="I23" s="19"/>
      <c r="J23" s="19"/>
      <c r="K23" s="19"/>
      <c r="L23" s="19"/>
    </row>
    <row r="24" spans="1:12" ht="15" x14ac:dyDescent="0.35">
      <c r="A24" s="19"/>
      <c r="B24" s="28"/>
      <c r="C24" s="19"/>
      <c r="D24" s="19"/>
      <c r="E24" s="19"/>
      <c r="F24" s="28"/>
      <c r="G24" s="29"/>
      <c r="H24" s="28"/>
      <c r="I24" s="28"/>
      <c r="J24" s="55"/>
      <c r="K24" s="55"/>
      <c r="L24" s="19"/>
    </row>
    <row r="25" spans="1:12" ht="15" x14ac:dyDescent="0.35">
      <c r="A25" s="19"/>
      <c r="B25" s="28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15" x14ac:dyDescent="0.35">
      <c r="A26" s="19"/>
      <c r="B26" s="633" t="s">
        <v>152</v>
      </c>
      <c r="C26" s="633"/>
      <c r="D26" s="633"/>
      <c r="E26" s="19"/>
      <c r="F26" s="19"/>
      <c r="G26" s="19"/>
      <c r="H26" s="19"/>
      <c r="I26" s="19"/>
      <c r="J26" s="19"/>
      <c r="K26" s="19"/>
      <c r="L26" s="19"/>
    </row>
    <row r="27" spans="1:12" ht="15" customHeight="1" x14ac:dyDescent="0.35">
      <c r="A27" s="486" t="s">
        <v>108</v>
      </c>
      <c r="B27" s="486"/>
      <c r="C27" s="486"/>
      <c r="D27" s="486"/>
      <c r="E27" s="486"/>
      <c r="F27" s="19"/>
      <c r="G27" s="553" t="s">
        <v>109</v>
      </c>
      <c r="H27" s="553"/>
      <c r="I27" s="553"/>
      <c r="J27" s="553"/>
      <c r="K27" s="553"/>
      <c r="L27" s="553"/>
    </row>
    <row r="28" spans="1:12" ht="12.75" customHeight="1" x14ac:dyDescent="0.4">
      <c r="A28" s="491" t="s">
        <v>110</v>
      </c>
      <c r="B28" s="491"/>
      <c r="C28" s="491"/>
      <c r="D28" s="491"/>
      <c r="E28" s="491"/>
      <c r="F28" s="188"/>
      <c r="G28" s="634" t="s">
        <v>111</v>
      </c>
      <c r="H28" s="634"/>
      <c r="I28" s="634"/>
      <c r="J28" s="634"/>
      <c r="K28" s="634"/>
      <c r="L28" s="634"/>
    </row>
    <row r="29" spans="1:12" ht="15.6" x14ac:dyDescent="0.4">
      <c r="A29" s="188"/>
      <c r="B29" s="635" t="s">
        <v>112</v>
      </c>
      <c r="C29" s="635"/>
      <c r="D29" s="635"/>
      <c r="E29" s="189"/>
      <c r="F29" s="188" t="s">
        <v>152</v>
      </c>
      <c r="G29" s="636" t="s">
        <v>113</v>
      </c>
      <c r="H29" s="636"/>
      <c r="I29" s="636"/>
      <c r="J29" s="636"/>
      <c r="K29" s="636"/>
      <c r="L29" s="636"/>
    </row>
    <row r="30" spans="1:12" x14ac:dyDescent="0.3">
      <c r="B30" s="34"/>
      <c r="C30" s="35"/>
      <c r="D30" s="35"/>
    </row>
    <row r="38" spans="2:10" ht="17.399999999999999" x14ac:dyDescent="0.3">
      <c r="B38" s="37"/>
      <c r="C38" s="37"/>
      <c r="D38" s="486"/>
      <c r="E38" s="486"/>
      <c r="F38" s="486"/>
      <c r="G38" s="486"/>
      <c r="H38" s="486"/>
      <c r="I38" s="108"/>
    </row>
    <row r="39" spans="2:10" ht="17.399999999999999" x14ac:dyDescent="0.3">
      <c r="B39" s="37"/>
      <c r="C39" s="37"/>
      <c r="D39" s="491"/>
      <c r="E39" s="491"/>
      <c r="F39" s="491"/>
      <c r="G39" s="491"/>
      <c r="H39" s="491"/>
      <c r="I39" s="109"/>
    </row>
    <row r="40" spans="2:10" ht="17.399999999999999" x14ac:dyDescent="0.3">
      <c r="B40" s="39"/>
      <c r="C40" s="495"/>
      <c r="D40" s="495"/>
      <c r="E40" s="495"/>
      <c r="F40" s="40"/>
      <c r="G40" s="39"/>
      <c r="H40" s="40"/>
      <c r="I40" s="40"/>
    </row>
    <row r="41" spans="2:10" ht="17.399999999999999" x14ac:dyDescent="0.3">
      <c r="B41" s="37"/>
      <c r="C41" s="37"/>
      <c r="D41" s="37"/>
      <c r="E41" s="41"/>
      <c r="F41" s="41"/>
      <c r="G41" s="37"/>
      <c r="H41" s="37"/>
      <c r="I41" s="37"/>
    </row>
    <row r="42" spans="2:10" ht="17.399999999999999" x14ac:dyDescent="0.3">
      <c r="B42" s="37"/>
      <c r="C42" s="37"/>
      <c r="D42" s="37"/>
      <c r="E42" s="41"/>
      <c r="F42" s="41"/>
      <c r="G42" s="37"/>
      <c r="H42" s="37"/>
      <c r="I42" s="37"/>
    </row>
    <row r="43" spans="2:10" ht="17.399999999999999" x14ac:dyDescent="0.3">
      <c r="B43" s="37"/>
      <c r="C43" s="37"/>
      <c r="D43" s="37"/>
      <c r="E43" s="41"/>
      <c r="F43" s="41"/>
      <c r="G43" s="37"/>
      <c r="H43" s="37"/>
      <c r="I43" s="37"/>
    </row>
    <row r="44" spans="2:10" ht="17.399999999999999" x14ac:dyDescent="0.3">
      <c r="B44" s="37"/>
      <c r="C44" s="37"/>
      <c r="D44" s="486"/>
      <c r="E44" s="486"/>
      <c r="F44" s="486"/>
      <c r="G44" s="486"/>
      <c r="H44" s="486"/>
      <c r="I44" s="108"/>
    </row>
    <row r="45" spans="2:10" ht="17.399999999999999" x14ac:dyDescent="0.3">
      <c r="B45" s="37"/>
      <c r="C45" s="37"/>
      <c r="D45" s="491"/>
      <c r="E45" s="491"/>
      <c r="F45" s="491"/>
      <c r="G45" s="491"/>
      <c r="H45" s="491"/>
      <c r="I45" s="109"/>
    </row>
    <row r="46" spans="2:10" ht="17.399999999999999" x14ac:dyDescent="0.3">
      <c r="B46" s="37"/>
      <c r="C46" s="37"/>
      <c r="D46" s="41"/>
      <c r="E46" s="39"/>
      <c r="F46" s="39"/>
      <c r="G46" s="37"/>
      <c r="H46" s="37"/>
      <c r="I46" s="37"/>
    </row>
    <row r="47" spans="2:10" ht="17.399999999999999" x14ac:dyDescent="0.3">
      <c r="B47" s="37"/>
      <c r="C47" s="37"/>
      <c r="D47" s="39"/>
      <c r="E47" s="40"/>
      <c r="F47" s="40"/>
      <c r="G47" s="37"/>
      <c r="H47" s="37"/>
      <c r="I47" s="37"/>
    </row>
    <row r="48" spans="2:10" ht="17.399999999999999" x14ac:dyDescent="0.3">
      <c r="B48" s="39"/>
      <c r="C48" s="39"/>
      <c r="D48" s="486"/>
      <c r="E48" s="486"/>
      <c r="F48" s="486"/>
      <c r="G48" s="486"/>
      <c r="H48" s="486"/>
      <c r="I48" s="38"/>
      <c r="J48" s="38"/>
    </row>
    <row r="49" spans="2:10" ht="17.399999999999999" x14ac:dyDescent="0.3">
      <c r="B49" s="39"/>
      <c r="C49" s="39"/>
      <c r="D49" s="491"/>
      <c r="E49" s="491"/>
      <c r="F49" s="491"/>
      <c r="G49" s="491"/>
      <c r="H49" s="491"/>
      <c r="I49"/>
      <c r="J49"/>
    </row>
  </sheetData>
  <sheetProtection formatCells="0" selectLockedCells="1"/>
  <mergeCells count="40">
    <mergeCell ref="C40:E40"/>
    <mergeCell ref="D44:H44"/>
    <mergeCell ref="D45:H45"/>
    <mergeCell ref="D48:H48"/>
    <mergeCell ref="D49:H49"/>
    <mergeCell ref="D39:H39"/>
    <mergeCell ref="B19:C19"/>
    <mergeCell ref="D19:E19"/>
    <mergeCell ref="F19:G19"/>
    <mergeCell ref="H19:J19"/>
    <mergeCell ref="B26:D26"/>
    <mergeCell ref="A27:E27"/>
    <mergeCell ref="G27:L27"/>
    <mergeCell ref="A28:E28"/>
    <mergeCell ref="G28:L28"/>
    <mergeCell ref="B29:D29"/>
    <mergeCell ref="G29:L29"/>
    <mergeCell ref="D38:H38"/>
    <mergeCell ref="B15:C15"/>
    <mergeCell ref="D15:F15"/>
    <mergeCell ref="G15:H15"/>
    <mergeCell ref="I15:L15"/>
    <mergeCell ref="B17:C17"/>
    <mergeCell ref="D17:E17"/>
    <mergeCell ref="F17:G17"/>
    <mergeCell ref="H17:J17"/>
    <mergeCell ref="B12:C12"/>
    <mergeCell ref="D12:E12"/>
    <mergeCell ref="F12:G12"/>
    <mergeCell ref="H12:J12"/>
    <mergeCell ref="B14:C14"/>
    <mergeCell ref="D14:E14"/>
    <mergeCell ref="F14:G14"/>
    <mergeCell ref="H14:J14"/>
    <mergeCell ref="B7:D7"/>
    <mergeCell ref="J7:L7"/>
    <mergeCell ref="A8:B8"/>
    <mergeCell ref="C8:D8"/>
    <mergeCell ref="F8:H8"/>
    <mergeCell ref="J8:L8"/>
  </mergeCells>
  <dataValidations count="1">
    <dataValidation type="list" allowBlank="1" showInputMessage="1" showErrorMessage="1" sqref="K14" xr:uid="{D2FE183D-3A2D-4716-977D-9F7BB983F066}">
      <formula1>$O$12:$O$14</formula1>
    </dataValidation>
  </dataValidations>
  <pageMargins left="0.25" right="0" top="0" bottom="0" header="0" footer="0"/>
  <pageSetup paperSize="140" scale="9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FOR WORKSHEET</vt:lpstr>
      <vt:lpstr>PATIENTS INFO</vt:lpstr>
      <vt:lpstr>URINALYSIS</vt:lpstr>
      <vt:lpstr>FECALYSIS </vt:lpstr>
      <vt:lpstr>HEMATOLOGY</vt:lpstr>
      <vt:lpstr>CHEMISTRY</vt:lpstr>
      <vt:lpstr>RBS</vt:lpstr>
      <vt:lpstr>HbA1c</vt:lpstr>
      <vt:lpstr>THYROID</vt:lpstr>
      <vt:lpstr>HBSAG</vt:lpstr>
      <vt:lpstr>TROP I (2)</vt:lpstr>
      <vt:lpstr>TROP I</vt:lpstr>
      <vt:lpstr>S. typhi</vt:lpstr>
      <vt:lpstr>DENGUE DUO &amp; NS1 AG</vt:lpstr>
      <vt:lpstr>ANTI-HAV</vt:lpstr>
      <vt:lpstr>ANTI-TP</vt:lpstr>
      <vt:lpstr>MISC</vt:lpstr>
      <vt:lpstr>Sperm count</vt:lpstr>
      <vt:lpstr>Rapid Antibody Test</vt:lpstr>
      <vt:lpstr>Rapid Antibody Test (2)</vt:lpstr>
      <vt:lpstr>CHEMISTRY!Print_Area</vt:lpstr>
      <vt:lpstr>'DENGUE DUO &amp; NS1 AG'!Print_Area</vt:lpstr>
      <vt:lpstr>'FECALYSIS '!Print_Area</vt:lpstr>
      <vt:lpstr>HbA1c!Print_Area</vt:lpstr>
      <vt:lpstr>HBSAG!Print_Area</vt:lpstr>
      <vt:lpstr>HEMATOLOGY!Print_Area</vt:lpstr>
      <vt:lpstr>'Rapid Antibody Test'!Print_Area</vt:lpstr>
      <vt:lpstr>'Rapid Antibody Test (2)'!Print_Area</vt:lpstr>
      <vt:lpstr>RBS!Print_Area</vt:lpstr>
      <vt:lpstr>'S. typhi'!Print_Area</vt:lpstr>
      <vt:lpstr>'Sperm count'!Print_Area</vt:lpstr>
      <vt:lpstr>THYROID!Print_Area</vt:lpstr>
      <vt:lpstr>'TROP I'!Print_Area</vt:lpstr>
      <vt:lpstr>'TROP I (2)'!Print_Area</vt:lpstr>
      <vt:lpstr>URINALYSIS!Print_Area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Lalaine Marie</dc:creator>
  <cp:keywords/>
  <dc:description/>
  <cp:lastModifiedBy>BONF LAWRENCE DELA CRUZ</cp:lastModifiedBy>
  <cp:revision/>
  <cp:lastPrinted>2025-02-21T06:14:03Z</cp:lastPrinted>
  <dcterms:created xsi:type="dcterms:W3CDTF">2016-05-03T11:09:00Z</dcterms:created>
  <dcterms:modified xsi:type="dcterms:W3CDTF">2025-03-10T07:13:34Z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