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Dados_brutos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E3" i="1" l="1"/>
  <c r="C3" i="1"/>
  <c r="D3" i="1"/>
  <c r="F3" i="1" s="1"/>
  <c r="F4" i="1"/>
  <c r="D4" i="1" l="1"/>
  <c r="E4" i="1" l="1"/>
  <c r="E7" i="1" l="1"/>
  <c r="E6" i="1"/>
  <c r="E5" i="1"/>
  <c r="D7" i="1"/>
  <c r="D6" i="1"/>
  <c r="F6" i="1" s="1"/>
  <c r="D5" i="1"/>
  <c r="F5" i="1" s="1"/>
  <c r="F7" i="1"/>
  <c r="C7" i="1"/>
  <c r="C6" i="1"/>
  <c r="C5" i="1"/>
  <c r="C4" i="1"/>
  <c r="D6" i="3"/>
  <c r="F6" i="3" s="1"/>
  <c r="C6" i="3"/>
  <c r="E6" i="3" s="1"/>
  <c r="D5" i="3"/>
  <c r="F5" i="3" s="1"/>
  <c r="C5" i="3"/>
  <c r="E5" i="3" s="1"/>
  <c r="D4" i="3"/>
  <c r="F4" i="3" s="1"/>
  <c r="C4" i="3"/>
  <c r="E4" i="3" s="1"/>
  <c r="D3" i="3"/>
  <c r="F3" i="3" s="1"/>
  <c r="C3" i="3"/>
  <c r="E3" i="3" s="1"/>
  <c r="D2" i="3"/>
  <c r="F2" i="3" s="1"/>
  <c r="C2" i="3"/>
  <c r="E2" i="3" s="1"/>
  <c r="C14" i="2" l="1"/>
  <c r="D14" i="2"/>
  <c r="E14" i="2"/>
  <c r="F14" i="2"/>
  <c r="C15" i="2"/>
  <c r="D15" i="2"/>
  <c r="E15" i="2"/>
  <c r="F15" i="2"/>
  <c r="D18" i="2"/>
  <c r="F18" i="2" s="1"/>
  <c r="C18" i="2"/>
  <c r="E18" i="2" s="1"/>
  <c r="D17" i="2"/>
  <c r="F17" i="2" s="1"/>
  <c r="C17" i="2"/>
  <c r="E17" i="2" s="1"/>
  <c r="D16" i="2"/>
  <c r="F16" i="2" s="1"/>
  <c r="C16" i="2"/>
  <c r="E16" i="2" s="1"/>
</calcChain>
</file>

<file path=xl/sharedStrings.xml><?xml version="1.0" encoding="utf-8"?>
<sst xmlns="http://schemas.openxmlformats.org/spreadsheetml/2006/main" count="96" uniqueCount="15">
  <si>
    <t>D.O.</t>
  </si>
  <si>
    <t>Cx (g/L)</t>
  </si>
  <si>
    <t>D.O._01</t>
  </si>
  <si>
    <t>D.O._02</t>
  </si>
  <si>
    <t>D.O._03</t>
  </si>
  <si>
    <t>Cx (m/v)_01</t>
  </si>
  <si>
    <t>Cx (m/v)_02</t>
  </si>
  <si>
    <t>Cx (m/v)_03</t>
  </si>
  <si>
    <t>Valor 1</t>
  </si>
  <si>
    <t>Valor 2</t>
  </si>
  <si>
    <t>Valor 3</t>
  </si>
  <si>
    <t>Valor 4</t>
  </si>
  <si>
    <t>Valor 5</t>
  </si>
  <si>
    <t>Valor n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</si>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</sst>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/>
    <xf numFmtId="0" fontId="0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E4" sqref="E4"/>
    </sheetView>
  </sheetViews>
  <sheetFormatPr defaultRowHeight="15" x14ac:dyDescent="0.25"/>
  <cols>
    <col min="3" max="3" width="9.140625" style="1"/>
    <col min="5" max="6" width="9.140625" style="1"/>
  </cols>
  <sheetData>
    <row r="1" spans="1:6" x14ac:dyDescent="0.25">
      <c r="A1" s="3" t="s">
        <v>0</v>
      </c>
      <c r="B1" s="3" t="s">
        <v>1</v>
      </c>
      <c r="C1" s="3" t="s">
        <v>0</v>
      </c>
      <c r="D1" s="3" t="s">
        <v>1</v>
      </c>
      <c r="E1" s="3" t="s">
        <v>0</v>
      </c>
      <c r="F1" s="3" t="s">
        <v>1</v>
      </c>
    </row>
    <row r="2" spans="1:6" s="1" customFormat="1" x14ac:dyDescent="0.25">
      <c r="A2" s="6">
        <v>0</v>
      </c>
      <c r="B2" s="6">
        <v>0</v>
      </c>
      <c r="C2" s="6">
        <v>0</v>
      </c>
      <c r="D2" s="6">
        <v>0</v>
      </c>
      <c r="E2" s="6">
        <v>0</v>
      </c>
      <c r="F2" s="6">
        <v>0</v>
      </c>
    </row>
    <row r="3" spans="1:6" x14ac:dyDescent="0.25">
      <c r="A3" s="2">
        <v>5.4</v>
      </c>
      <c r="B3" s="2">
        <v>2.6</v>
      </c>
      <c r="C3" s="2">
        <f>A3-0.1</f>
        <v>5.3000000000000007</v>
      </c>
      <c r="D3" s="2">
        <f>B3-0.11</f>
        <v>2.4900000000000002</v>
      </c>
      <c r="E3" s="2">
        <f>C3-0.09</f>
        <v>5.2100000000000009</v>
      </c>
      <c r="F3" s="2">
        <f>D3-0.15</f>
        <v>2.3400000000000003</v>
      </c>
    </row>
    <row r="4" spans="1:6" x14ac:dyDescent="0.25">
      <c r="A4" s="2">
        <v>4.33</v>
      </c>
      <c r="B4" s="2">
        <v>2.15</v>
      </c>
      <c r="C4" s="2">
        <f>A4-0.3</f>
        <v>4.03</v>
      </c>
      <c r="D4" s="2">
        <f>B4-0.5</f>
        <v>1.65</v>
      </c>
      <c r="E4" s="2">
        <f>C4-0.5</f>
        <v>3.5300000000000002</v>
      </c>
      <c r="F4" s="2">
        <f>D4-0.2</f>
        <v>1.45</v>
      </c>
    </row>
    <row r="5" spans="1:6" x14ac:dyDescent="0.25">
      <c r="A5" s="2">
        <v>3.21</v>
      </c>
      <c r="B5" s="2">
        <v>1.45</v>
      </c>
      <c r="C5" s="2">
        <f>A5-0.25</f>
        <v>2.96</v>
      </c>
      <c r="D5" s="2">
        <f>B5-0.15</f>
        <v>1.3</v>
      </c>
      <c r="E5" s="2">
        <f>C5-0.51</f>
        <v>2.4500000000000002</v>
      </c>
      <c r="F5" s="2">
        <f>D5-0.09</f>
        <v>1.21</v>
      </c>
    </row>
    <row r="6" spans="1:6" x14ac:dyDescent="0.25">
      <c r="A6" s="2">
        <v>2.2599999999999998</v>
      </c>
      <c r="B6" s="2">
        <v>1.1499999999999999</v>
      </c>
      <c r="C6" s="2">
        <f>A6-0.3</f>
        <v>1.9599999999999997</v>
      </c>
      <c r="D6" s="2">
        <f>B6-0.21</f>
        <v>0.94</v>
      </c>
      <c r="E6" s="2">
        <f>C6-0.06</f>
        <v>1.8999999999999997</v>
      </c>
      <c r="F6" s="2">
        <f>D6-0.05</f>
        <v>0.8899999999999999</v>
      </c>
    </row>
    <row r="7" spans="1:6" x14ac:dyDescent="0.25">
      <c r="A7" s="4">
        <v>0.99</v>
      </c>
      <c r="B7" s="4">
        <v>0.56000000000000005</v>
      </c>
      <c r="C7" s="4">
        <f>A7-0.05</f>
        <v>0.94</v>
      </c>
      <c r="D7" s="4">
        <f>B7-0.1</f>
        <v>0.46000000000000008</v>
      </c>
      <c r="E7" s="4">
        <f>C7-0.11</f>
        <v>0.83</v>
      </c>
      <c r="F7" s="4">
        <f>D7-0.01</f>
        <v>0.45000000000000007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zoomScale="120" zoomScaleNormal="120" workbookViewId="0">
      <selection activeCell="K7" sqref="K7"/>
    </sheetView>
  </sheetViews>
  <sheetFormatPr defaultRowHeight="15" x14ac:dyDescent="0.25"/>
  <cols>
    <col min="1" max="6" width="12.7109375" customWidth="1"/>
    <col min="8" max="8" width="12.7109375" customWidth="1"/>
  </cols>
  <sheetData>
    <row r="1" spans="1:8" x14ac:dyDescent="0.25">
      <c r="A1" s="3" t="s">
        <v>2</v>
      </c>
      <c r="B1" s="3" t="s">
        <v>5</v>
      </c>
      <c r="C1" s="3" t="s">
        <v>3</v>
      </c>
      <c r="D1" s="3" t="s">
        <v>6</v>
      </c>
      <c r="E1" s="3" t="s">
        <v>4</v>
      </c>
      <c r="F1" s="3" t="s">
        <v>7</v>
      </c>
      <c r="H1" s="3" t="s">
        <v>0</v>
      </c>
    </row>
    <row r="2" spans="1:8" x14ac:dyDescent="0.25">
      <c r="A2" t="s">
        <v>8</v>
      </c>
      <c r="B2" s="1" t="s">
        <v>8</v>
      </c>
      <c r="C2" s="1" t="s">
        <v>8</v>
      </c>
      <c r="D2" s="1" t="s">
        <v>8</v>
      </c>
      <c r="E2" s="1" t="s">
        <v>8</v>
      </c>
      <c r="F2" s="1" t="s">
        <v>8</v>
      </c>
      <c r="H2" s="1" t="s">
        <v>8</v>
      </c>
    </row>
    <row r="3" spans="1:8" x14ac:dyDescent="0.25">
      <c r="A3" s="1" t="s">
        <v>9</v>
      </c>
      <c r="B3" s="1" t="s">
        <v>9</v>
      </c>
      <c r="C3" s="1" t="s">
        <v>9</v>
      </c>
      <c r="D3" s="1" t="s">
        <v>9</v>
      </c>
      <c r="E3" s="1" t="s">
        <v>9</v>
      </c>
      <c r="F3" s="1" t="s">
        <v>9</v>
      </c>
      <c r="H3" s="1" t="s">
        <v>9</v>
      </c>
    </row>
    <row r="4" spans="1:8" x14ac:dyDescent="0.25">
      <c r="A4" s="1" t="s">
        <v>10</v>
      </c>
      <c r="B4" s="1" t="s">
        <v>10</v>
      </c>
      <c r="C4" s="1" t="s">
        <v>10</v>
      </c>
      <c r="D4" s="1" t="s">
        <v>10</v>
      </c>
      <c r="E4" s="1" t="s">
        <v>10</v>
      </c>
      <c r="F4" s="1" t="s">
        <v>10</v>
      </c>
      <c r="H4" s="1" t="s">
        <v>10</v>
      </c>
    </row>
    <row r="5" spans="1:8" x14ac:dyDescent="0.25">
      <c r="A5" s="1" t="s">
        <v>11</v>
      </c>
      <c r="B5" s="1" t="s">
        <v>11</v>
      </c>
      <c r="C5" s="1" t="s">
        <v>11</v>
      </c>
      <c r="D5" s="1" t="s">
        <v>11</v>
      </c>
      <c r="E5" s="1" t="s">
        <v>11</v>
      </c>
      <c r="F5" s="1" t="s">
        <v>11</v>
      </c>
      <c r="H5" s="1" t="s">
        <v>11</v>
      </c>
    </row>
    <row r="6" spans="1:8" x14ac:dyDescent="0.25">
      <c r="A6" s="1" t="s">
        <v>12</v>
      </c>
      <c r="B6" s="1" t="s">
        <v>12</v>
      </c>
      <c r="C6" s="1" t="s">
        <v>12</v>
      </c>
      <c r="D6" s="1" t="s">
        <v>12</v>
      </c>
      <c r="E6" s="1" t="s">
        <v>12</v>
      </c>
      <c r="F6" s="1" t="s">
        <v>12</v>
      </c>
      <c r="H6" s="1" t="s">
        <v>12</v>
      </c>
    </row>
    <row r="7" spans="1:8" x14ac:dyDescent="0.25">
      <c r="A7" t="s">
        <v>14</v>
      </c>
      <c r="B7" t="s">
        <v>14</v>
      </c>
      <c r="C7" t="s">
        <v>14</v>
      </c>
      <c r="D7" t="s">
        <v>14</v>
      </c>
      <c r="E7" t="s">
        <v>14</v>
      </c>
      <c r="F7" t="s">
        <v>14</v>
      </c>
      <c r="H7" s="1" t="s">
        <v>14</v>
      </c>
    </row>
    <row r="8" spans="1:8" x14ac:dyDescent="0.25">
      <c r="A8" t="s">
        <v>14</v>
      </c>
      <c r="B8" t="s">
        <v>14</v>
      </c>
      <c r="C8" t="s">
        <v>14</v>
      </c>
      <c r="D8" t="s">
        <v>14</v>
      </c>
      <c r="E8" t="s">
        <v>14</v>
      </c>
      <c r="F8" t="s">
        <v>14</v>
      </c>
      <c r="H8" s="1" t="s">
        <v>14</v>
      </c>
    </row>
    <row r="9" spans="1:8" x14ac:dyDescent="0.25">
      <c r="A9" t="s">
        <v>14</v>
      </c>
      <c r="B9" t="s">
        <v>14</v>
      </c>
      <c r="C9" t="s">
        <v>14</v>
      </c>
      <c r="D9" t="s">
        <v>14</v>
      </c>
      <c r="E9" t="s">
        <v>14</v>
      </c>
      <c r="F9" t="s">
        <v>14</v>
      </c>
      <c r="H9" s="1" t="s">
        <v>14</v>
      </c>
    </row>
    <row r="10" spans="1:8" x14ac:dyDescent="0.25">
      <c r="A10" t="s">
        <v>14</v>
      </c>
      <c r="B10" t="s">
        <v>14</v>
      </c>
      <c r="C10" t="s">
        <v>14</v>
      </c>
      <c r="D10" t="s">
        <v>14</v>
      </c>
      <c r="E10" t="s">
        <v>14</v>
      </c>
      <c r="F10" t="s">
        <v>14</v>
      </c>
      <c r="H10" s="1" t="s">
        <v>14</v>
      </c>
    </row>
    <row r="11" spans="1:8" x14ac:dyDescent="0.25">
      <c r="A11" t="s">
        <v>13</v>
      </c>
      <c r="B11" s="1" t="s">
        <v>13</v>
      </c>
      <c r="C11" s="1" t="s">
        <v>13</v>
      </c>
      <c r="D11" s="1" t="s">
        <v>13</v>
      </c>
      <c r="E11" s="1" t="s">
        <v>13</v>
      </c>
      <c r="F11" s="1" t="s">
        <v>13</v>
      </c>
      <c r="H11" s="1" t="s">
        <v>13</v>
      </c>
    </row>
    <row r="13" spans="1:8" x14ac:dyDescent="0.25">
      <c r="A13" s="3" t="s">
        <v>0</v>
      </c>
      <c r="B13" s="3" t="s">
        <v>1</v>
      </c>
      <c r="C13" s="3" t="s">
        <v>0</v>
      </c>
      <c r="D13" s="3" t="s">
        <v>1</v>
      </c>
      <c r="E13" s="3" t="s">
        <v>0</v>
      </c>
      <c r="F13" s="3" t="s">
        <v>1</v>
      </c>
      <c r="H13" s="3" t="s">
        <v>0</v>
      </c>
    </row>
    <row r="14" spans="1:8" x14ac:dyDescent="0.25">
      <c r="A14" s="2">
        <v>5.4</v>
      </c>
      <c r="B14" s="2">
        <v>2.6</v>
      </c>
      <c r="C14" s="2">
        <f>A14-0.5</f>
        <v>4.9000000000000004</v>
      </c>
      <c r="D14" s="2">
        <f>B14-0.5</f>
        <v>2.1</v>
      </c>
      <c r="E14" s="2">
        <f>C14-0.5</f>
        <v>4.4000000000000004</v>
      </c>
      <c r="F14" s="2">
        <f>D14-0.5</f>
        <v>1.6</v>
      </c>
      <c r="H14" s="2">
        <v>3.4</v>
      </c>
    </row>
    <row r="15" spans="1:8" x14ac:dyDescent="0.25">
      <c r="A15" s="2">
        <v>4.33</v>
      </c>
      <c r="B15" s="2">
        <v>2.15</v>
      </c>
      <c r="C15" s="2">
        <f>A15-0.5</f>
        <v>3.83</v>
      </c>
      <c r="D15" s="2">
        <f t="shared" ref="D15:D18" si="0">B15-0.5</f>
        <v>1.65</v>
      </c>
      <c r="E15" s="2">
        <f>C15-0.5</f>
        <v>3.33</v>
      </c>
      <c r="F15" s="2">
        <f t="shared" ref="F15:F17" si="1">D15-0.5</f>
        <v>1.1499999999999999</v>
      </c>
      <c r="H15" s="2">
        <v>4.12</v>
      </c>
    </row>
    <row r="16" spans="1:8" x14ac:dyDescent="0.25">
      <c r="A16" s="2">
        <v>3.21</v>
      </c>
      <c r="B16" s="2">
        <v>1.45</v>
      </c>
      <c r="C16" s="2">
        <f>A16-0.5</f>
        <v>2.71</v>
      </c>
      <c r="D16" s="2">
        <f t="shared" si="0"/>
        <v>0.95</v>
      </c>
      <c r="E16" s="2">
        <f>C16-0.5</f>
        <v>2.21</v>
      </c>
      <c r="F16" s="2">
        <f t="shared" si="1"/>
        <v>0.44999999999999996</v>
      </c>
      <c r="H16" s="2">
        <v>2.0499999999999998</v>
      </c>
    </row>
    <row r="17" spans="1:24" x14ac:dyDescent="0.25">
      <c r="A17" s="2">
        <v>2.2599999999999998</v>
      </c>
      <c r="B17" s="2">
        <v>1.1499999999999999</v>
      </c>
      <c r="C17" s="2">
        <f>A17-0.5</f>
        <v>1.7599999999999998</v>
      </c>
      <c r="D17" s="2">
        <f t="shared" si="0"/>
        <v>0.64999999999999991</v>
      </c>
      <c r="E17" s="2">
        <f>C17-0.5</f>
        <v>1.2599999999999998</v>
      </c>
      <c r="F17" s="2">
        <f t="shared" si="1"/>
        <v>0.14999999999999991</v>
      </c>
      <c r="H17" s="2">
        <v>2.2999999999999998</v>
      </c>
    </row>
    <row r="18" spans="1:24" x14ac:dyDescent="0.25">
      <c r="A18" s="4">
        <v>0.99</v>
      </c>
      <c r="B18" s="4">
        <v>0.56000000000000005</v>
      </c>
      <c r="C18" s="4">
        <f>A18-0.5</f>
        <v>0.49</v>
      </c>
      <c r="D18" s="4">
        <f t="shared" si="0"/>
        <v>6.0000000000000053E-2</v>
      </c>
      <c r="E18" s="4">
        <f>C18-0.1</f>
        <v>0.39</v>
      </c>
      <c r="F18" s="4">
        <f>D18-0.01</f>
        <v>5.0000000000000051E-2</v>
      </c>
      <c r="H18" s="4">
        <v>1.1000000000000001</v>
      </c>
    </row>
    <row r="29" spans="1:24" x14ac:dyDescent="0.25">
      <c r="X29" s="5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sqref="A1:F6"/>
    </sheetView>
  </sheetViews>
  <sheetFormatPr defaultRowHeight="15" x14ac:dyDescent="0.25"/>
  <sheetData>
    <row r="1" spans="1:6" x14ac:dyDescent="0.25">
      <c r="A1" s="3" t="s">
        <v>0</v>
      </c>
      <c r="B1" s="3" t="s">
        <v>1</v>
      </c>
      <c r="C1" s="3" t="s">
        <v>0</v>
      </c>
      <c r="D1" s="3" t="s">
        <v>1</v>
      </c>
      <c r="E1" s="3" t="s">
        <v>0</v>
      </c>
      <c r="F1" s="3" t="s">
        <v>1</v>
      </c>
    </row>
    <row r="2" spans="1:6" x14ac:dyDescent="0.25">
      <c r="A2" s="2">
        <v>5.4</v>
      </c>
      <c r="B2" s="2">
        <v>2.6</v>
      </c>
      <c r="C2" s="2">
        <f>A2-0.5</f>
        <v>4.9000000000000004</v>
      </c>
      <c r="D2" s="2">
        <f>B2-0.5</f>
        <v>2.1</v>
      </c>
      <c r="E2" s="2">
        <f>C2-0.5</f>
        <v>4.4000000000000004</v>
      </c>
      <c r="F2" s="2">
        <f>D2-0.5</f>
        <v>1.6</v>
      </c>
    </row>
    <row r="3" spans="1:6" x14ac:dyDescent="0.25">
      <c r="A3" s="2">
        <v>4.33</v>
      </c>
      <c r="B3" s="2">
        <v>2.15</v>
      </c>
      <c r="C3" s="2">
        <f>A3-0.5</f>
        <v>3.83</v>
      </c>
      <c r="D3" s="2">
        <f t="shared" ref="D3:D6" si="0">B3-0.5</f>
        <v>1.65</v>
      </c>
      <c r="E3" s="2">
        <f>C3-0.5</f>
        <v>3.33</v>
      </c>
      <c r="F3" s="2">
        <f t="shared" ref="F3:F5" si="1">D3-0.5</f>
        <v>1.1499999999999999</v>
      </c>
    </row>
    <row r="4" spans="1:6" x14ac:dyDescent="0.25">
      <c r="A4" s="2">
        <v>3.21</v>
      </c>
      <c r="B4" s="2">
        <v>1.45</v>
      </c>
      <c r="C4" s="2">
        <f>A4-0.5</f>
        <v>2.71</v>
      </c>
      <c r="D4" s="2">
        <f t="shared" si="0"/>
        <v>0.95</v>
      </c>
      <c r="E4" s="2">
        <f>C4-0.5</f>
        <v>2.21</v>
      </c>
      <c r="F4" s="2">
        <f t="shared" si="1"/>
        <v>0.44999999999999996</v>
      </c>
    </row>
    <row r="5" spans="1:6" x14ac:dyDescent="0.25">
      <c r="A5" s="2">
        <v>2.2599999999999998</v>
      </c>
      <c r="B5" s="2">
        <v>1.1499999999999999</v>
      </c>
      <c r="C5" s="2">
        <f>A5-0.5</f>
        <v>1.7599999999999998</v>
      </c>
      <c r="D5" s="2">
        <f t="shared" si="0"/>
        <v>0.64999999999999991</v>
      </c>
      <c r="E5" s="2">
        <f>C5-0.5</f>
        <v>1.2599999999999998</v>
      </c>
      <c r="F5" s="2">
        <f t="shared" si="1"/>
        <v>0.14999999999999991</v>
      </c>
    </row>
    <row r="6" spans="1:6" x14ac:dyDescent="0.25">
      <c r="A6" s="4">
        <v>0.99</v>
      </c>
      <c r="B6" s="4">
        <v>0.56000000000000005</v>
      </c>
      <c r="C6" s="4">
        <f>A6-0.5</f>
        <v>0.49</v>
      </c>
      <c r="D6" s="4">
        <f t="shared" si="0"/>
        <v>6.0000000000000053E-2</v>
      </c>
      <c r="E6" s="4">
        <f>C6-0.1</f>
        <v>0.39</v>
      </c>
      <c r="F6" s="4">
        <f>D6-0.01</f>
        <v>5.0000000000000051E-2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Dados_brutos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</dc:creator>
  <cp:lastModifiedBy>familia</cp:lastModifiedBy>
  <dcterms:created xsi:type="dcterms:W3CDTF">2020-06-10T12:53:31Z</dcterms:created>
  <dcterms:modified xsi:type="dcterms:W3CDTF">2020-06-21T17:17:00Z</dcterms:modified>
</cp:coreProperties>
</file>