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6D29FE77-43CF-E24D-9180-152ECF1F749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7" i="1"/>
  <c r="B9" i="1"/>
</calcChain>
</file>

<file path=xl/sharedStrings.xml><?xml version="1.0" encoding="utf-8"?>
<sst xmlns="http://schemas.openxmlformats.org/spreadsheetml/2006/main" count="21" uniqueCount="19">
  <si>
    <t>GCAR - Estética Automotiva</t>
  </si>
  <si>
    <t>SAÌDAS (mês)</t>
  </si>
  <si>
    <t>VALORES</t>
  </si>
  <si>
    <t>ENTRADAS (mês)</t>
  </si>
  <si>
    <t>QUANTIDADE</t>
  </si>
  <si>
    <t xml:space="preserve">Aluguel </t>
  </si>
  <si>
    <t>Lavagem Simples</t>
  </si>
  <si>
    <t>Água</t>
  </si>
  <si>
    <t xml:space="preserve">Lavagem Especial </t>
  </si>
  <si>
    <t>Luz</t>
  </si>
  <si>
    <t>Polimento</t>
  </si>
  <si>
    <t>Internet</t>
  </si>
  <si>
    <t xml:space="preserve">Troca de peças </t>
  </si>
  <si>
    <t>Variaveis</t>
  </si>
  <si>
    <t xml:space="preserve">TOTAL </t>
  </si>
  <si>
    <t>Funcionários (3)</t>
  </si>
  <si>
    <t xml:space="preserve">RENDA MENSAL </t>
  </si>
  <si>
    <t>DESPESA MENSAL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</si>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</sst>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D6FF"/>
        <bgColor indexed="64"/>
      </patternFill>
    </fill>
    <fill>
      <patternFill patternType="solid">
        <fgColor rgb="FFE9AEF5"/>
        <bgColor indexed="64"/>
      </patternFill>
    </fill>
    <fill>
      <patternFill patternType="solid">
        <fgColor rgb="FFFF6E7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4" fillId="2" borderId="5" xfId="0" applyFont="1" applyFill="1" applyBorder="1"/>
    <xf numFmtId="164" fontId="4" fillId="2" borderId="6" xfId="0" applyNumberFormat="1" applyFont="1" applyFill="1" applyBorder="1"/>
    <xf numFmtId="0" fontId="5" fillId="2" borderId="7" xfId="0" applyFont="1" applyFill="1" applyBorder="1"/>
    <xf numFmtId="0" fontId="4" fillId="2" borderId="1" xfId="0" applyFont="1" applyFill="1" applyBorder="1"/>
    <xf numFmtId="0" fontId="4" fillId="2" borderId="8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3" fillId="6" borderId="1" xfId="0" applyFont="1" applyFill="1" applyBorder="1"/>
    <xf numFmtId="164" fontId="5" fillId="4" borderId="9" xfId="0" applyNumberFormat="1" applyFont="1" applyFill="1" applyBorder="1"/>
    <xf numFmtId="164" fontId="5" fillId="5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E70"/>
      <color rgb="FFE9AEF5"/>
      <color rgb="FFF8D6FF"/>
      <color rgb="FFFF4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Aluguel </c:v>
                </c:pt>
                <c:pt idx="1">
                  <c:v>Água</c:v>
                </c:pt>
                <c:pt idx="2">
                  <c:v>Luz</c:v>
                </c:pt>
                <c:pt idx="3">
                  <c:v>Internet</c:v>
                </c:pt>
                <c:pt idx="4">
                  <c:v>Variaveis</c:v>
                </c:pt>
                <c:pt idx="5">
                  <c:v>Funcionários (3)</c:v>
                </c:pt>
              </c:strCache>
            </c:strRef>
          </c:cat>
          <c:val>
            <c:numRef>
              <c:f>Planilha1!$B$3:$B$8</c:f>
              <c:numCache>
                <c:formatCode>_-[$R$-416]\ * #,##0.00_-;\-[$R$-416]\ * #,##0.00_-;_-[$R$-416]\ * "-"??_-;_-@_-</c:formatCode>
                <c:ptCount val="6"/>
                <c:pt idx="0">
                  <c:v>2200</c:v>
                </c:pt>
                <c:pt idx="1">
                  <c:v>150</c:v>
                </c:pt>
                <c:pt idx="2">
                  <c:v>150</c:v>
                </c:pt>
                <c:pt idx="3">
                  <c:v>100</c:v>
                </c:pt>
                <c:pt idx="4">
                  <c:v>1500</c:v>
                </c:pt>
                <c:pt idx="5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2-4EDC-8FC2-EFDE24F8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71998727"/>
        <c:axId val="1139876359"/>
      </c:barChart>
      <c:catAx>
        <c:axId val="17199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876359"/>
        <c:crosses val="autoZero"/>
        <c:auto val="1"/>
        <c:lblAlgn val="ctr"/>
        <c:lblOffset val="100"/>
        <c:noMultiLvlLbl val="0"/>
      </c:catAx>
      <c:valAx>
        <c:axId val="113987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4FC1"/>
              </a:solidFill>
              <a:prstDash val="solid"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9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Planilha1!$D$3:$D$6</c:f>
              <c:strCache>
                <c:ptCount val="4"/>
                <c:pt idx="0">
                  <c:v>Lavagem Simples</c:v>
                </c:pt>
                <c:pt idx="1">
                  <c:v>Lavagem Especial </c:v>
                </c:pt>
                <c:pt idx="2">
                  <c:v>Polimento</c:v>
                </c:pt>
                <c:pt idx="3">
                  <c:v>Troca de peças </c:v>
                </c:pt>
              </c:strCache>
            </c:strRef>
          </c:cat>
          <c:val>
            <c:numRef>
              <c:f>Planilha1!$F$3:$F$6</c:f>
              <c:numCache>
                <c:formatCode>_-[$R$-416]\ * #,##0.00_-;\-[$R$-416]\ * #,##0.00_-;_-[$R$-416]\ * "-"??_-;_-@_-</c:formatCode>
                <c:ptCount val="4"/>
                <c:pt idx="0">
                  <c:v>3000</c:v>
                </c:pt>
                <c:pt idx="1">
                  <c:v>7200</c:v>
                </c:pt>
                <c:pt idx="2">
                  <c:v>6000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5-4BBC-84B0-E461483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07272"/>
        <c:axId val="911309320"/>
      </c:barChart>
      <c:catAx>
        <c:axId val="9113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309320"/>
        <c:crosses val="autoZero"/>
        <c:auto val="1"/>
        <c:lblAlgn val="ctr"/>
        <c:lblOffset val="100"/>
        <c:noMultiLvlLbl val="0"/>
      </c:catAx>
      <c:valAx>
        <c:axId val="9113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4FC1"/>
              </a:solidFill>
              <a:prstDash val="solid"/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3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comparação</a:t>
            </a:r>
          </a:p>
        </c:rich>
      </c:tx>
      <c:layout>
        <c:manualLayout>
          <c:xMode val="edge"/>
          <c:yMode val="edge"/>
          <c:x val="0.3604512248468941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4FC1"/>
            </a:solidFill>
          </c:spPr>
          <c:dPt>
            <c:idx val="0"/>
            <c:bubble3D val="0"/>
            <c:spPr>
              <a:solidFill>
                <a:srgbClr val="FF6E7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157-42AD-98FD-0604DD4A13B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57-42AD-98FD-0604DD4A13B4}"/>
              </c:ext>
            </c:extLst>
          </c:dPt>
          <c:cat>
            <c:strRef>
              <c:f>Planilha1!$A$11:$A$12</c:f>
              <c:strCache>
                <c:ptCount val="2"/>
                <c:pt idx="0">
                  <c:v>RENDA MENSAL </c:v>
                </c:pt>
                <c:pt idx="1">
                  <c:v>DESPESA MENSAL</c:v>
                </c:pt>
              </c:strCache>
            </c:strRef>
          </c:cat>
          <c:val>
            <c:numRef>
              <c:f>Planilha1!$B$11:$B$12</c:f>
              <c:numCache>
                <c:formatCode>_-[$R$-416]\ * #,##0.00_-;\-[$R$-416]\ * #,##0.00_-;_-[$R$-416]\ * "-"??_-;_-@_-</c:formatCode>
                <c:ptCount val="2"/>
                <c:pt idx="0">
                  <c:v>17000</c:v>
                </c:pt>
                <c:pt idx="1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2AD-98FD-0604DD4A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entrada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9AEF5"/>
            </a:solidFill>
            <a:ln>
              <a:noFill/>
            </a:ln>
            <a:effectLst/>
          </c:spPr>
          <c:invertIfNegative val="0"/>
          <c:cat>
            <c:strRef>
              <c:f>Planilha1!$D$3:$D$6</c:f>
              <c:strCache>
                <c:ptCount val="4"/>
                <c:pt idx="0">
                  <c:v>Lavagem Simples</c:v>
                </c:pt>
                <c:pt idx="1">
                  <c:v>Lavagem Especial </c:v>
                </c:pt>
                <c:pt idx="2">
                  <c:v>Polimento</c:v>
                </c:pt>
                <c:pt idx="3">
                  <c:v>Troca de peças </c:v>
                </c:pt>
              </c:strCache>
            </c:strRef>
          </c:cat>
          <c:val>
            <c:numRef>
              <c:f>Planilha1!$E$3:$E$6</c:f>
              <c:numCache>
                <c:formatCode>General</c:formatCode>
                <c:ptCount val="4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6-4154-96E8-C3892CF6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541319"/>
        <c:axId val="638547463"/>
      </c:barChart>
      <c:catAx>
        <c:axId val="638541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47463"/>
        <c:crosses val="autoZero"/>
        <c:auto val="1"/>
        <c:lblAlgn val="ctr"/>
        <c:lblOffset val="100"/>
        <c:noMultiLvlLbl val="0"/>
      </c:catAx>
      <c:valAx>
        <c:axId val="638547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41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3</xdr:col>
      <xdr:colOff>828675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35EEF-1D9F-AC53-F1BB-B59BD53C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1123950</xdr:colOff>
      <xdr:row>14</xdr:row>
      <xdr:rowOff>57150</xdr:rowOff>
    </xdr:from>
    <xdr:to>
      <xdr:col>8</xdr:col>
      <xdr:colOff>419100</xdr:colOff>
      <xdr:row>32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D1C780-76EA-4F6F-210B-8EC70AE21C75}"/>
            </a:ext>
            <a:ext uri="{147F2762-F138-4A5C-976F-8EAC2B608ADB}">
              <a16:predDERef xmlns:a16="http://schemas.microsoft.com/office/drawing/2014/main" pred="{6DF35EEF-1D9F-AC53-F1BB-B59BD53C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95250</xdr:colOff>
      <xdr:row>51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6201A0-18E9-C36E-6F37-37C74FFB375E}"/>
            </a:ext>
            <a:ext uri="{147F2762-F138-4A5C-976F-8EAC2B608ADB}">
              <a16:predDERef xmlns:a16="http://schemas.microsoft.com/office/drawing/2014/main" pred="{14D1C780-76EA-4F6F-210B-8EC70AE2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36</xdr:row>
      <xdr:rowOff>114300</xdr:rowOff>
    </xdr:from>
    <xdr:to>
      <xdr:col>6</xdr:col>
      <xdr:colOff>28575</xdr:colOff>
      <xdr:row>51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687880-2BC0-1FA5-8B70-065EDE7CA430}"/>
            </a:ext>
            <a:ext uri="{147F2762-F138-4A5C-976F-8EAC2B608ADB}">
              <a16:predDERef xmlns:a16="http://schemas.microsoft.com/office/drawing/2014/main" pred="{196201A0-18E9-C36E-6F37-37C74FFB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B8" workbookViewId="0">
      <selection activeCell="E54" sqref="E54"/>
    </sheetView>
  </sheetViews>
  <sheetFormatPr defaultRowHeight="15" x14ac:dyDescent="0.2"/>
  <cols>
    <col min="1" max="1" width="28.3828125" customWidth="1"/>
    <col min="2" max="2" width="28.11328125" customWidth="1"/>
    <col min="3" max="3" width="10.625" customWidth="1"/>
    <col min="4" max="4" width="26.23046875" customWidth="1"/>
    <col min="5" max="5" width="24.6171875" customWidth="1"/>
    <col min="6" max="6" width="23.13671875" customWidth="1"/>
    <col min="11" max="11" width="16.27734375" customWidth="1"/>
  </cols>
  <sheetData>
    <row r="1" spans="1:11" ht="36.75" customHeight="1" x14ac:dyDescent="0.3">
      <c r="A1" s="3" t="s">
        <v>0</v>
      </c>
    </row>
    <row r="2" spans="1:11" ht="26.25" customHeight="1" x14ac:dyDescent="0.25">
      <c r="A2" s="4" t="s">
        <v>1</v>
      </c>
      <c r="B2" s="5" t="s">
        <v>2</v>
      </c>
      <c r="D2" s="4" t="s">
        <v>3</v>
      </c>
      <c r="E2" s="6" t="s">
        <v>4</v>
      </c>
      <c r="F2" s="5" t="s">
        <v>2</v>
      </c>
    </row>
    <row r="3" spans="1:11" x14ac:dyDescent="0.2">
      <c r="A3" s="8" t="s">
        <v>5</v>
      </c>
      <c r="B3" s="9">
        <v>2200</v>
      </c>
      <c r="D3" s="8" t="s">
        <v>6</v>
      </c>
      <c r="E3" s="11">
        <v>120</v>
      </c>
      <c r="F3" s="9">
        <v>3000</v>
      </c>
      <c r="K3" s="2"/>
    </row>
    <row r="4" spans="1:11" x14ac:dyDescent="0.2">
      <c r="A4" s="8" t="s">
        <v>7</v>
      </c>
      <c r="B4" s="9">
        <v>150</v>
      </c>
      <c r="D4" s="8" t="s">
        <v>8</v>
      </c>
      <c r="E4" s="11">
        <v>90</v>
      </c>
      <c r="F4" s="9">
        <v>7200</v>
      </c>
      <c r="K4" s="2"/>
    </row>
    <row r="5" spans="1:11" x14ac:dyDescent="0.2">
      <c r="A5" s="8" t="s">
        <v>9</v>
      </c>
      <c r="B5" s="9">
        <v>150</v>
      </c>
      <c r="D5" s="8" t="s">
        <v>10</v>
      </c>
      <c r="E5" s="11">
        <v>30</v>
      </c>
      <c r="F5" s="9">
        <v>6000</v>
      </c>
      <c r="K5" s="2"/>
    </row>
    <row r="6" spans="1:11" x14ac:dyDescent="0.2">
      <c r="A6" s="8" t="s">
        <v>11</v>
      </c>
      <c r="B6" s="9">
        <v>100</v>
      </c>
      <c r="D6" s="8" t="s">
        <v>12</v>
      </c>
      <c r="E6" s="11">
        <v>10</v>
      </c>
      <c r="F6" s="9">
        <v>800</v>
      </c>
      <c r="K6" s="2"/>
    </row>
    <row r="7" spans="1:11" x14ac:dyDescent="0.2">
      <c r="A7" s="8" t="s">
        <v>13</v>
      </c>
      <c r="B7" s="9">
        <v>1500</v>
      </c>
      <c r="D7" s="10" t="s">
        <v>14</v>
      </c>
      <c r="E7" s="12"/>
      <c r="F7" s="19">
        <f>SUM(F3:F6)</f>
        <v>17000</v>
      </c>
      <c r="K7" s="2"/>
    </row>
    <row r="8" spans="1:11" x14ac:dyDescent="0.2">
      <c r="A8" s="8" t="s">
        <v>15</v>
      </c>
      <c r="B8" s="9">
        <v>4260</v>
      </c>
    </row>
    <row r="9" spans="1:11" x14ac:dyDescent="0.2">
      <c r="A9" s="10" t="s">
        <v>14</v>
      </c>
      <c r="B9" s="18">
        <f>SUM(B3,B4,B4,B5,B5,B6,B6,B7,B8)</f>
        <v>8760</v>
      </c>
      <c r="J9" s="1"/>
    </row>
    <row r="11" spans="1:11" ht="18.75" x14ac:dyDescent="0.25">
      <c r="A11" s="13" t="s">
        <v>16</v>
      </c>
      <c r="B11" s="14">
        <v>17000</v>
      </c>
    </row>
    <row r="12" spans="1:11" ht="18.75" x14ac:dyDescent="0.25">
      <c r="A12" s="15" t="s">
        <v>17</v>
      </c>
      <c r="B12" s="16">
        <v>8760</v>
      </c>
    </row>
    <row r="13" spans="1:11" ht="18.75" x14ac:dyDescent="0.25">
      <c r="A13" s="7" t="s">
        <v>18</v>
      </c>
      <c r="B13" s="17" t="str">
        <f>IF(B11&lt;=70%*B11,"BOA",IF(B11&gt;90%*B11,"RUIM","REGULAR") )</f>
        <v>RUIM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SAMARA LARISSA DE ALMEIDA PEREIRA</cp:lastModifiedBy>
  <cp:revision/>
  <dcterms:created xsi:type="dcterms:W3CDTF">2024-03-07T22:57:43Z</dcterms:created>
  <dcterms:modified xsi:type="dcterms:W3CDTF">2024-03-11T22:03:02Z</dcterms:modified>
  <cp:category/>
  <cp:contentStatus/>
</cp:coreProperties>
</file>