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Plan" sheetId="1" r:id="rId4"/>
  </sheets>
  <definedNames/>
  <calcPr/>
</workbook>
</file>

<file path=xl/sharedStrings.xml><?xml version="1.0" encoding="utf-8"?>
<sst xmlns="http://schemas.openxmlformats.org/spreadsheetml/2006/main" count="132" uniqueCount="95">
  <si>
    <t>Shown</t>
  </si>
  <si>
    <t>Config!A1</t>
  </si>
  <si>
    <t>Active</t>
  </si>
  <si>
    <t>Risk identification</t>
  </si>
  <si>
    <t>Risk
identification</t>
  </si>
  <si>
    <t>Risk assessment</t>
  </si>
  <si>
    <t>Risk
assessment</t>
  </si>
  <si>
    <t>Risk handling</t>
  </si>
  <si>
    <t>Risk
handling</t>
  </si>
  <si>
    <t>Config!A2</t>
  </si>
  <si>
    <t>Occurred</t>
  </si>
  <si>
    <t>Config!A3</t>
  </si>
  <si>
    <t>Cancelled</t>
  </si>
  <si>
    <t xml:space="preserve">Total </t>
  </si>
  <si>
    <t>Config!A4</t>
  </si>
  <si>
    <t>Problem</t>
  </si>
  <si>
    <t>No.</t>
  </si>
  <si>
    <t>Risk description</t>
  </si>
  <si>
    <t>Implication on project</t>
  </si>
  <si>
    <t>Raised by</t>
  </si>
  <si>
    <t>Status</t>
  </si>
  <si>
    <t>Identification
date</t>
  </si>
  <si>
    <t>Last change
date</t>
  </si>
  <si>
    <t>Probability</t>
  </si>
  <si>
    <t>Schedule impact
[class]</t>
  </si>
  <si>
    <t>Cost impact
[class]</t>
  </si>
  <si>
    <t>Exposure</t>
  </si>
  <si>
    <t>Risk class</t>
  </si>
  <si>
    <t>Risk handling activity</t>
  </si>
  <si>
    <t>Trigger</t>
  </si>
  <si>
    <t xml:space="preserve">Responsible </t>
  </si>
  <si>
    <t>Planned
date</t>
  </si>
  <si>
    <t>Planned
cost</t>
  </si>
  <si>
    <t>One</t>
  </si>
  <si>
    <t>Weighted
s.imp.</t>
  </si>
  <si>
    <t>Weigthed
c.imp.</t>
  </si>
  <si>
    <t>Normalized
s.imp.</t>
  </si>
  <si>
    <t>Normalized
c.imp.</t>
  </si>
  <si>
    <t>Derived
s.imp.</t>
  </si>
  <si>
    <t>Derived
c.imp.</t>
  </si>
  <si>
    <t>Risk [Y/N]</t>
  </si>
  <si>
    <t>Active
s.imp. link</t>
  </si>
  <si>
    <t>Active
c.imp. link</t>
  </si>
  <si>
    <t>Missing
s.imp. link</t>
  </si>
  <si>
    <t>Missing
c.imp. link</t>
  </si>
  <si>
    <t>Falta de engajamento da equipe</t>
  </si>
  <si>
    <t>Pode gerar atrasos, retrabalho e baixa qualidade do software.</t>
  </si>
  <si>
    <t>Equipe do projeto</t>
  </si>
  <si>
    <t>Tolerable</t>
  </si>
  <si>
    <t>Acompanhamento semanal, reuniões Scrum, divisão equilibrada de tarefas.</t>
  </si>
  <si>
    <t>Ausência de membros em mais de 2 reuniões seguidas.</t>
  </si>
  <si>
    <t>Scrum Master</t>
  </si>
  <si>
    <t>Durante todo o projeto</t>
  </si>
  <si>
    <t>0</t>
  </si>
  <si>
    <t>Atrasos nas entregas parciais</t>
  </si>
  <si>
    <t>Compromete o cronograma final, reduzindo tempo para testes e ajustes.</t>
  </si>
  <si>
    <t>Equipe</t>
  </si>
  <si>
    <t>Disastrous</t>
  </si>
  <si>
    <t>Uso de Scrum com sprints curtos, priorização de requisitos “Must”.</t>
  </si>
  <si>
    <t>Sprint não concluída no prazo planejado.</t>
  </si>
  <si>
    <t>Product Owner e Scrum Maste</t>
  </si>
  <si>
    <t>Durante todo o ciclo</t>
  </si>
  <si>
    <t>Planned</t>
  </si>
  <si>
    <t>Limitações técnicas dos integrantes</t>
  </si>
  <si>
    <t>Pode gerar retrabalho, falhas na implementação e aumento do tempo de desenvolvimento.</t>
  </si>
  <si>
    <t>Undesired</t>
  </si>
  <si>
    <t>Divisão equilibrada de tarefas, capacitação rápida, apoio do orientador.</t>
  </si>
  <si>
    <t>Dificuldade técnica reportada em backlog ou revisão de sprint</t>
  </si>
  <si>
    <t>Equipe de desenvolvimento</t>
  </si>
  <si>
    <t>Até Sprint 2</t>
  </si>
  <si>
    <t>Problemas no controle de estoque (RF-11)</t>
  </si>
  <si>
    <t>Pode levar a inconsistência no inventário, falta de produtos e perda de confiabilidade do sistema.</t>
  </si>
  <si>
    <t>Analista de Requisitos</t>
  </si>
  <si>
    <t>Critical</t>
  </si>
  <si>
    <t>Revisão do módulo de estoque, testes automatizados em cenários de limite mínimo.</t>
  </si>
  <si>
    <t>Falha em teste de alerta de estoque baixo.</t>
  </si>
  <si>
    <t>Devs backend e frontend</t>
  </si>
  <si>
    <t>Sprint 4</t>
  </si>
  <si>
    <t>Falha na autenticação e controle de acesso (RF-07 e RF-08)</t>
  </si>
  <si>
    <t>Pode comprometer a segurança e expor dados sensíveis.</t>
  </si>
  <si>
    <t>Equipe de segurança</t>
  </si>
  <si>
    <t>Revisão de código, bibliotecas seguras, testes de penetração básicos.</t>
  </si>
  <si>
    <t>Falha em teste de login ou acesso indevido.</t>
  </si>
  <si>
    <t>Devs backend</t>
  </si>
  <si>
    <t>Sprint 3</t>
  </si>
  <si>
    <t xml:space="preserve">Riscos de compatilbilidade </t>
  </si>
  <si>
    <t>Usuários não conseguem acessar o sistema em certos dispositivos</t>
  </si>
  <si>
    <t>Testes de usabilidade em vários dispositivos</t>
  </si>
  <si>
    <t>Falha em testes de implementação</t>
  </si>
  <si>
    <t>Dependencia Externa</t>
  </si>
  <si>
    <t>Atrasos na entrega de informações ou aprovações que podem bloquear o projeto</t>
  </si>
  <si>
    <t>Product Owner</t>
  </si>
  <si>
    <t>Comunicação clara e prazos acordados.</t>
  </si>
  <si>
    <t>Não recebimento de informações/artefatos do fornecedor ou cliente até a data combinada</t>
  </si>
  <si>
    <t xml:space="preserve">Product Owner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</si>
</sst>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#,##0\ _D_M"/>
    <numFmt numFmtId="166" formatCode="0.000"/>
  </numFmts>
  <fonts count="11">
    <font>
      <sz val="10.0"/>
      <color rgb="FF000000"/>
      <name val="Arial"/>
      <scheme val="minor"/>
    </font>
    <font>
      <sz val="8.0"/>
      <color theme="1"/>
      <name val="Arial"/>
    </font>
    <font>
      <b/>
      <sz val="20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sz val="8.0"/>
      <color rgb="FFC0C0C0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theme="9"/>
        <bgColor theme="9"/>
      </patternFill>
    </fill>
  </fills>
  <borders count="12">
    <border/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808080"/>
      </left>
      <right style="medium">
        <color rgb="FFDDDDDD"/>
      </right>
      <top style="medium">
        <color rgb="FF808080"/>
      </top>
      <bottom style="medium">
        <color rgb="FFDDDDDD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2" fillId="2" fontId="1" numFmtId="49" xfId="0" applyAlignment="1" applyBorder="1" applyFont="1" applyNumberFormat="1">
      <alignment shrinkToFit="0" wrapText="1"/>
    </xf>
    <xf borderId="2" fillId="2" fontId="1" numFmtId="49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/>
    </xf>
    <xf borderId="2" fillId="2" fontId="1" numFmtId="0" xfId="0" applyBorder="1" applyFont="1"/>
    <xf borderId="2" fillId="2" fontId="1" numFmtId="1" xfId="0" applyBorder="1" applyFont="1" applyNumberFormat="1"/>
    <xf borderId="2" fillId="2" fontId="1" numFmtId="165" xfId="0" applyBorder="1" applyFont="1" applyNumberFormat="1"/>
    <xf borderId="2" fillId="2" fontId="1" numFmtId="2" xfId="0" applyBorder="1" applyFont="1" applyNumberFormat="1"/>
    <xf borderId="4" fillId="2" fontId="1" numFmtId="49" xfId="0" applyAlignment="1" applyBorder="1" applyFont="1" applyNumberFormat="1">
      <alignment shrinkToFit="0" wrapText="1"/>
    </xf>
    <xf borderId="2" fillId="2" fontId="1" numFmtId="164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1" fillId="3" fontId="1" numFmtId="0" xfId="0" applyBorder="1" applyFill="1" applyFont="1"/>
    <xf borderId="1" fillId="3" fontId="1" numFmtId="1" xfId="0" applyBorder="1" applyFont="1" applyNumberFormat="1"/>
    <xf borderId="1" fillId="3" fontId="1" numFmtId="166" xfId="0" applyBorder="1" applyFont="1" applyNumberFormat="1"/>
    <xf borderId="1" fillId="3" fontId="1" numFmtId="9" xfId="0" applyBorder="1" applyFont="1" applyNumberFormat="1"/>
    <xf borderId="1" fillId="2" fontId="1" numFmtId="165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horizontal="center" vertical="center"/>
    </xf>
    <xf borderId="5" fillId="2" fontId="1" numFmtId="165" xfId="0" applyAlignment="1" applyBorder="1" applyFont="1" applyNumberFormat="1">
      <alignment horizontal="center" shrinkToFit="0" vertical="center" wrapText="1"/>
    </xf>
    <xf borderId="6" fillId="2" fontId="2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2" fontId="4" numFmtId="1" xfId="0" applyAlignment="1" applyBorder="1" applyFont="1" applyNumberFormat="1">
      <alignment horizontal="left" vertical="center"/>
    </xf>
    <xf borderId="1" fillId="2" fontId="4" numFmtId="165" xfId="0" applyAlignment="1" applyBorder="1" applyFont="1" applyNumberFormat="1">
      <alignment horizontal="left" vertical="center"/>
    </xf>
    <xf borderId="1" fillId="2" fontId="4" numFmtId="2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1" fillId="2" fontId="3" numFmtId="164" xfId="0" applyAlignment="1" applyBorder="1" applyFont="1" applyNumberFormat="1">
      <alignment horizontal="center" vertical="center"/>
    </xf>
    <xf borderId="1" fillId="2" fontId="3" numFmtId="49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3" fontId="3" numFmtId="1" xfId="0" applyAlignment="1" applyBorder="1" applyFont="1" applyNumberFormat="1">
      <alignment horizontal="left" vertical="center"/>
    </xf>
    <xf borderId="1" fillId="2" fontId="1" numFmtId="49" xfId="0" applyAlignment="1" applyBorder="1" applyFont="1" applyNumberFormat="1">
      <alignment shrinkToFit="0" wrapText="1"/>
    </xf>
    <xf borderId="5" fillId="2" fontId="1" numFmtId="164" xfId="0" applyAlignment="1" applyBorder="1" applyFont="1" applyNumberFormat="1">
      <alignment horizontal="center"/>
    </xf>
    <xf borderId="6" fillId="2" fontId="1" numFmtId="164" xfId="0" applyAlignment="1" applyBorder="1" applyFont="1" applyNumberFormat="1">
      <alignment horizontal="center"/>
    </xf>
    <xf borderId="1" fillId="2" fontId="1" numFmtId="0" xfId="0" applyBorder="1" applyFont="1"/>
    <xf borderId="1" fillId="2" fontId="1" numFmtId="165" xfId="0" applyBorder="1" applyFont="1" applyNumberFormat="1"/>
    <xf borderId="1" fillId="2" fontId="5" numFmtId="164" xfId="0" applyBorder="1" applyFont="1" applyNumberFormat="1"/>
    <xf borderId="5" fillId="2" fontId="1" numFmtId="0" xfId="0" applyAlignment="1" applyBorder="1" applyFont="1">
      <alignment horizontal="center"/>
    </xf>
    <xf borderId="6" fillId="2" fontId="1" numFmtId="49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/>
    </xf>
    <xf borderId="5" fillId="2" fontId="1" numFmtId="49" xfId="0" applyAlignment="1" applyBorder="1" applyFont="1" applyNumberFormat="1">
      <alignment horizontal="center"/>
    </xf>
    <xf borderId="1" fillId="2" fontId="1" numFmtId="49" xfId="0" applyBorder="1" applyFont="1" applyNumberFormat="1"/>
    <xf borderId="1" fillId="2" fontId="1" numFmtId="0" xfId="0" applyAlignment="1" applyBorder="1" applyFont="1">
      <alignment horizontal="right" vertical="center"/>
    </xf>
    <xf borderId="7" fillId="4" fontId="1" numFmtId="2" xfId="0" applyBorder="1" applyFill="1" applyFont="1" applyNumberFormat="1"/>
    <xf borderId="6" fillId="2" fontId="1" numFmtId="49" xfId="0" applyBorder="1" applyFont="1" applyNumberFormat="1"/>
    <xf borderId="1" fillId="2" fontId="1" numFmtId="2" xfId="0" applyBorder="1" applyFont="1" applyNumberFormat="1"/>
    <xf borderId="1" fillId="2" fontId="1" numFmtId="1" xfId="0" applyAlignment="1" applyBorder="1" applyFont="1" applyNumberFormat="1">
      <alignment horizontal="center" vertical="center"/>
    </xf>
    <xf borderId="8" fillId="2" fontId="1" numFmtId="164" xfId="0" applyAlignment="1" applyBorder="1" applyFont="1" applyNumberFormat="1">
      <alignment horizontal="center" shrinkToFit="0" vertical="center" wrapText="1"/>
    </xf>
    <xf borderId="9" fillId="2" fontId="1" numFmtId="164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2" xfId="0" applyAlignment="1" applyBorder="1" applyFont="1" applyNumberFormat="1">
      <alignment horizontal="center" vertical="center"/>
    </xf>
    <xf borderId="5" fillId="2" fontId="1" numFmtId="49" xfId="0" applyAlignment="1" applyBorder="1" applyFont="1" applyNumberFormat="1">
      <alignment horizontal="center" vertical="center"/>
    </xf>
    <xf borderId="6" fillId="2" fontId="1" numFmtId="49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3" fontId="1" numFmtId="166" xfId="0" applyAlignment="1" applyBorder="1" applyFont="1" applyNumberFormat="1">
      <alignment horizontal="center" shrinkToFit="0" vertical="center" wrapText="1"/>
    </xf>
    <xf borderId="1" fillId="3" fontId="1" numFmtId="1" xfId="0" applyAlignment="1" applyBorder="1" applyFont="1" applyNumberFormat="1">
      <alignment horizontal="center" vertical="center"/>
    </xf>
    <xf borderId="1" fillId="2" fontId="6" numFmtId="1" xfId="0" applyAlignment="1" applyBorder="1" applyFont="1" applyNumberFormat="1">
      <alignment shrinkToFit="0" vertical="top" wrapText="1"/>
    </xf>
    <xf borderId="10" fillId="0" fontId="6" numFmtId="49" xfId="0" applyAlignment="1" applyBorder="1" applyFont="1" applyNumberFormat="1">
      <alignment shrinkToFit="0" vertical="top" wrapText="1"/>
    </xf>
    <xf borderId="10" fillId="0" fontId="6" numFmtId="164" xfId="0" applyAlignment="1" applyBorder="1" applyFont="1" applyNumberFormat="1">
      <alignment horizontal="center" vertical="top"/>
    </xf>
    <xf borderId="10" fillId="0" fontId="6" numFmtId="9" xfId="0" applyAlignment="1" applyBorder="1" applyFont="1" applyNumberFormat="1">
      <alignment shrinkToFit="0" vertical="top" wrapText="1"/>
    </xf>
    <xf borderId="10" fillId="0" fontId="6" numFmtId="1" xfId="0" applyAlignment="1" applyBorder="1" applyFont="1" applyNumberFormat="1">
      <alignment shrinkToFit="0" vertical="top" wrapText="1"/>
    </xf>
    <xf borderId="10" fillId="0" fontId="6" numFmtId="165" xfId="0" applyAlignment="1" applyBorder="1" applyFont="1" applyNumberFormat="1">
      <alignment shrinkToFit="0" vertical="top" wrapText="1"/>
    </xf>
    <xf borderId="10" fillId="4" fontId="6" numFmtId="2" xfId="0" applyAlignment="1" applyBorder="1" applyFont="1" applyNumberFormat="1">
      <alignment shrinkToFit="0" vertical="top" wrapText="1"/>
    </xf>
    <xf borderId="10" fillId="4" fontId="6" numFmtId="0" xfId="0" applyAlignment="1" applyBorder="1" applyFont="1">
      <alignment horizontal="center" shrinkToFit="0" vertical="top" wrapText="1"/>
    </xf>
    <xf borderId="10" fillId="0" fontId="7" numFmtId="49" xfId="0" applyAlignment="1" applyBorder="1" applyFont="1" applyNumberFormat="1">
      <alignment shrinkToFit="0" vertical="top" wrapText="1"/>
    </xf>
    <xf borderId="10" fillId="0" fontId="6" numFmtId="49" xfId="0" applyAlignment="1" applyBorder="1" applyFont="1" applyNumberFormat="1">
      <alignment horizontal="center" shrinkToFit="0" vertical="top" wrapText="1"/>
    </xf>
    <xf borderId="1" fillId="3" fontId="1" numFmtId="165" xfId="0" applyBorder="1" applyFont="1" applyNumberFormat="1"/>
    <xf borderId="10" fillId="5" fontId="6" numFmtId="1" xfId="0" applyAlignment="1" applyBorder="1" applyFill="1" applyFont="1" applyNumberFormat="1">
      <alignment shrinkToFit="0" vertical="top" wrapText="1"/>
    </xf>
    <xf borderId="10" fillId="0" fontId="8" numFmtId="49" xfId="0" applyAlignment="1" applyBorder="1" applyFont="1" applyNumberFormat="1">
      <alignment shrinkToFit="0" vertical="top" wrapText="1"/>
    </xf>
    <xf borderId="1" fillId="2" fontId="1" numFmtId="1" xfId="0" applyAlignment="1" applyBorder="1" applyFont="1" applyNumberFormat="1">
      <alignment shrinkToFit="0" vertical="top" wrapText="1"/>
    </xf>
    <xf borderId="10" fillId="0" fontId="1" numFmtId="49" xfId="0" applyAlignment="1" applyBorder="1" applyFont="1" applyNumberFormat="1">
      <alignment shrinkToFit="0" vertical="top" wrapText="1"/>
    </xf>
    <xf borderId="10" fillId="0" fontId="1" numFmtId="1" xfId="0" applyAlignment="1" applyBorder="1" applyFont="1" applyNumberFormat="1">
      <alignment shrinkToFit="0" vertical="top" wrapText="1"/>
    </xf>
    <xf borderId="10" fillId="0" fontId="1" numFmtId="165" xfId="0" applyAlignment="1" applyBorder="1" applyFont="1" applyNumberFormat="1">
      <alignment shrinkToFit="0" vertical="top" wrapText="1"/>
    </xf>
    <xf borderId="10" fillId="0" fontId="1" numFmtId="9" xfId="0" applyAlignment="1" applyBorder="1" applyFont="1" applyNumberFormat="1">
      <alignment shrinkToFit="0" vertical="top" wrapText="1"/>
    </xf>
    <xf borderId="10" fillId="0" fontId="1" numFmtId="164" xfId="0" applyAlignment="1" applyBorder="1" applyFont="1" applyNumberFormat="1">
      <alignment horizontal="center" vertical="top"/>
    </xf>
    <xf borderId="10" fillId="4" fontId="1" numFmtId="2" xfId="0" applyAlignment="1" applyBorder="1" applyFont="1" applyNumberFormat="1">
      <alignment shrinkToFit="0" vertical="top" wrapText="1"/>
    </xf>
    <xf borderId="10" fillId="4" fontId="1" numFmtId="0" xfId="0" applyAlignment="1" applyBorder="1" applyFont="1">
      <alignment horizontal="center" shrinkToFit="0" vertical="top" wrapText="1"/>
    </xf>
    <xf borderId="10" fillId="0" fontId="9" numFmtId="49" xfId="0" applyAlignment="1" applyBorder="1" applyFont="1" applyNumberFormat="1">
      <alignment shrinkToFit="0" vertical="top" wrapText="1"/>
    </xf>
    <xf borderId="10" fillId="0" fontId="1" numFmtId="164" xfId="0" applyAlignment="1" applyBorder="1" applyFont="1" applyNumberFormat="1">
      <alignment horizontal="center" shrinkToFit="0" vertical="top" wrapText="1"/>
    </xf>
    <xf borderId="10" fillId="0" fontId="1" numFmtId="49" xfId="0" applyAlignment="1" applyBorder="1" applyFont="1" applyNumberFormat="1">
      <alignment horizontal="center" shrinkToFit="0" vertical="top" wrapText="1"/>
    </xf>
    <xf borderId="11" fillId="2" fontId="1" numFmtId="1" xfId="0" applyAlignment="1" applyBorder="1" applyFont="1" applyNumberFormat="1">
      <alignment shrinkToFit="0" vertical="top" wrapText="1"/>
    </xf>
    <xf borderId="11" fillId="3" fontId="1" numFmtId="0" xfId="0" applyBorder="1" applyFont="1"/>
    <xf borderId="11" fillId="3" fontId="1" numFmtId="166" xfId="0" applyBorder="1" applyFont="1" applyNumberFormat="1"/>
    <xf borderId="11" fillId="3" fontId="1" numFmtId="1" xfId="0" applyBorder="1" applyFont="1" applyNumberFormat="1"/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10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75"/>
  <cols>
    <col customWidth="1" min="1" max="1" width="4.75"/>
    <col customWidth="1" min="2" max="3" width="30.75"/>
    <col customWidth="1" min="4" max="4" width="17.13"/>
    <col customWidth="1" min="5" max="5" width="9.0"/>
    <col customWidth="1" min="6" max="6" width="12.63"/>
    <col customWidth="1" min="7" max="8" width="12.75"/>
    <col customWidth="1" min="9" max="9" width="12.0"/>
    <col customWidth="1" hidden="1" min="10" max="10" width="4.38"/>
    <col customWidth="1" min="11" max="11" width="12.13"/>
    <col customWidth="1" hidden="1" min="12" max="12" width="4.75"/>
    <col customWidth="1" min="13" max="14" width="12.75"/>
    <col customWidth="1" min="15" max="16" width="30.75"/>
    <col customWidth="1" min="17" max="17" width="17.0"/>
    <col customWidth="1" min="18" max="19" width="12.75"/>
    <col customWidth="1" min="20" max="20" width="11.38"/>
    <col customWidth="1" hidden="1" min="21" max="21" width="8.75"/>
    <col customWidth="1" hidden="1" min="22" max="22" width="7.75"/>
    <col customWidth="1" hidden="1" min="23" max="25" width="8.75"/>
    <col customWidth="1" hidden="1" min="26" max="27" width="6.25"/>
    <col customWidth="1" hidden="1" min="28" max="28" width="7.75"/>
    <col customWidth="1" hidden="1" min="29" max="32" width="7.63"/>
  </cols>
  <sheetData>
    <row r="1" ht="11.25" customHeight="1">
      <c r="A1" s="1"/>
      <c r="B1" s="2"/>
      <c r="C1" s="2"/>
      <c r="D1" s="3"/>
      <c r="E1" s="2"/>
      <c r="F1" s="4"/>
      <c r="G1" s="5"/>
      <c r="H1" s="6"/>
      <c r="I1" s="7"/>
      <c r="J1" s="7"/>
      <c r="K1" s="8"/>
      <c r="L1" s="8"/>
      <c r="M1" s="9" t="s">
        <v>0</v>
      </c>
      <c r="N1" s="4" t="s">
        <v>0</v>
      </c>
      <c r="O1" s="10"/>
      <c r="P1" s="2"/>
      <c r="Q1" s="2"/>
      <c r="R1" s="11"/>
      <c r="S1" s="6"/>
      <c r="T1" s="12"/>
      <c r="U1" s="13"/>
      <c r="V1" s="14" t="s">
        <v>1</v>
      </c>
      <c r="W1" s="13" t="str">
        <f t="shared" ref="W1:W4" si="1">Config!A1</f>
        <v>#REF!</v>
      </c>
      <c r="X1" s="15" t="s">
        <v>2</v>
      </c>
      <c r="Y1" s="16">
        <v>0.1</v>
      </c>
      <c r="Z1" s="13"/>
      <c r="AA1" s="13"/>
      <c r="AB1" s="14"/>
      <c r="AC1" s="13"/>
      <c r="AD1" s="13"/>
      <c r="AE1" s="13"/>
      <c r="AF1" s="13"/>
    </row>
    <row r="2" ht="30.0" customHeight="1">
      <c r="A2" s="1"/>
      <c r="B2" s="17"/>
      <c r="C2" s="18" t="s">
        <v>3</v>
      </c>
      <c r="D2" s="19"/>
      <c r="E2" s="18"/>
      <c r="F2" s="20" t="s">
        <v>4</v>
      </c>
      <c r="G2" s="21" t="s">
        <v>5</v>
      </c>
      <c r="H2" s="22"/>
      <c r="I2" s="23"/>
      <c r="J2" s="23"/>
      <c r="K2" s="24"/>
      <c r="L2" s="24"/>
      <c r="M2" s="25"/>
      <c r="N2" s="20" t="s">
        <v>6</v>
      </c>
      <c r="O2" s="18" t="s">
        <v>7</v>
      </c>
      <c r="P2" s="26"/>
      <c r="Q2" s="26"/>
      <c r="R2" s="27"/>
      <c r="S2" s="28"/>
      <c r="T2" s="20" t="s">
        <v>8</v>
      </c>
      <c r="U2" s="29"/>
      <c r="V2" s="14" t="s">
        <v>9</v>
      </c>
      <c r="W2" s="13" t="str">
        <f t="shared" si="1"/>
        <v>#REF!</v>
      </c>
      <c r="X2" s="13" t="s">
        <v>10</v>
      </c>
      <c r="Y2" s="16">
        <v>0.4</v>
      </c>
      <c r="Z2" s="29"/>
      <c r="AA2" s="29"/>
      <c r="AB2" s="30"/>
      <c r="AC2" s="29"/>
      <c r="AD2" s="29"/>
      <c r="AE2" s="29"/>
      <c r="AF2" s="29"/>
    </row>
    <row r="3" ht="12.0" customHeight="1">
      <c r="A3" s="1"/>
      <c r="B3" s="31"/>
      <c r="C3" s="31"/>
      <c r="D3" s="19"/>
      <c r="E3" s="31"/>
      <c r="F3" s="32"/>
      <c r="G3" s="33"/>
      <c r="H3" s="34"/>
      <c r="I3" s="1"/>
      <c r="J3" s="1"/>
      <c r="K3" s="35"/>
      <c r="L3" s="35"/>
      <c r="M3" s="36">
        <f>TODAY()</f>
        <v>45930</v>
      </c>
      <c r="N3" s="37"/>
      <c r="O3" s="38"/>
      <c r="P3" s="31"/>
      <c r="Q3" s="31"/>
      <c r="R3" s="39"/>
      <c r="S3" s="34"/>
      <c r="T3" s="40"/>
      <c r="U3" s="13"/>
      <c r="V3" s="14" t="s">
        <v>11</v>
      </c>
      <c r="W3" s="13" t="str">
        <f t="shared" si="1"/>
        <v>#REF!</v>
      </c>
      <c r="X3" s="15" t="s">
        <v>12</v>
      </c>
      <c r="Y3" s="16">
        <v>0.6</v>
      </c>
      <c r="Z3" s="13"/>
      <c r="AA3" s="13"/>
      <c r="AB3" s="14"/>
      <c r="AC3" s="13"/>
      <c r="AD3" s="13"/>
      <c r="AE3" s="13"/>
      <c r="AF3" s="13"/>
    </row>
    <row r="4" ht="12.0" customHeight="1">
      <c r="A4" s="1"/>
      <c r="B4" s="41"/>
      <c r="C4" s="41"/>
      <c r="D4" s="19"/>
      <c r="E4" s="41"/>
      <c r="F4" s="32"/>
      <c r="G4" s="33"/>
      <c r="H4" s="42"/>
      <c r="I4" s="1"/>
      <c r="J4" s="1"/>
      <c r="K4" s="42" t="s">
        <v>13</v>
      </c>
      <c r="L4" s="42" t="s">
        <v>13</v>
      </c>
      <c r="M4" s="43" t="str">
        <f>SUM(M7:M56)</f>
        <v>#REF!</v>
      </c>
      <c r="N4" s="37"/>
      <c r="O4" s="44"/>
      <c r="P4" s="41"/>
      <c r="Q4" s="41"/>
      <c r="R4" s="39"/>
      <c r="S4" s="34"/>
      <c r="T4" s="40"/>
      <c r="U4" s="13"/>
      <c r="V4" s="14" t="s">
        <v>14</v>
      </c>
      <c r="W4" s="13" t="str">
        <f t="shared" si="1"/>
        <v>#REF!</v>
      </c>
      <c r="X4" s="15" t="s">
        <v>15</v>
      </c>
      <c r="Y4" s="16">
        <v>0.9</v>
      </c>
      <c r="Z4" s="13"/>
      <c r="AA4" s="13"/>
      <c r="AB4" s="14"/>
      <c r="AC4" s="13" t="str">
        <f t="shared" ref="AC4:AF4" si="2">OR(AC7:AC56)</f>
        <v>#REF!</v>
      </c>
      <c r="AD4" s="13" t="str">
        <f t="shared" si="2"/>
        <v>#REF!</v>
      </c>
      <c r="AE4" s="13" t="str">
        <f t="shared" si="2"/>
        <v>#REF!</v>
      </c>
      <c r="AF4" s="13" t="str">
        <f t="shared" si="2"/>
        <v>#REF!</v>
      </c>
    </row>
    <row r="5" ht="11.25" customHeight="1">
      <c r="A5" s="1"/>
      <c r="B5" s="31"/>
      <c r="C5" s="31"/>
      <c r="D5" s="19"/>
      <c r="E5" s="31"/>
      <c r="F5" s="32"/>
      <c r="G5" s="33"/>
      <c r="H5" s="34"/>
      <c r="I5" s="1"/>
      <c r="J5" s="1"/>
      <c r="K5" s="35"/>
      <c r="L5" s="35"/>
      <c r="M5" s="45"/>
      <c r="N5" s="37"/>
      <c r="O5" s="38"/>
      <c r="P5" s="31"/>
      <c r="Q5" s="31"/>
      <c r="R5" s="39"/>
      <c r="S5" s="34"/>
      <c r="T5" s="40"/>
      <c r="U5" s="13"/>
      <c r="V5" s="14"/>
      <c r="W5" s="13"/>
      <c r="X5" s="15"/>
      <c r="Y5" s="15"/>
      <c r="Z5" s="13"/>
      <c r="AA5" s="13"/>
      <c r="AB5" s="14"/>
      <c r="AC5" s="13"/>
      <c r="AD5" s="13"/>
      <c r="AE5" s="13"/>
      <c r="AF5" s="13"/>
    </row>
    <row r="6" ht="30.0" customHeight="1">
      <c r="A6" s="46" t="s">
        <v>16</v>
      </c>
      <c r="B6" s="19" t="s">
        <v>17</v>
      </c>
      <c r="C6" s="19" t="s">
        <v>18</v>
      </c>
      <c r="D6" s="19" t="s">
        <v>19</v>
      </c>
      <c r="E6" s="19" t="s">
        <v>20</v>
      </c>
      <c r="F6" s="47" t="s">
        <v>21</v>
      </c>
      <c r="G6" s="48" t="s">
        <v>22</v>
      </c>
      <c r="H6" s="19" t="s">
        <v>23</v>
      </c>
      <c r="I6" s="49" t="s">
        <v>24</v>
      </c>
      <c r="J6" s="49" t="str">
        <f t="shared" ref="J6:J7" si="3">IF(I6="",0,VLOOKUP(I6,Config!$A$1:$I$4,8,0))</f>
        <v>#REF!</v>
      </c>
      <c r="K6" s="17" t="s">
        <v>25</v>
      </c>
      <c r="L6" s="17" t="str">
        <f t="shared" ref="L6:L56" si="4">IF(K6="",0,VLOOKUP(K6,Config!$A$1:$I$4,9,0))</f>
        <v>#REF!</v>
      </c>
      <c r="M6" s="50" t="s">
        <v>26</v>
      </c>
      <c r="N6" s="51" t="s">
        <v>27</v>
      </c>
      <c r="O6" s="52" t="s">
        <v>28</v>
      </c>
      <c r="P6" s="19" t="s">
        <v>29</v>
      </c>
      <c r="Q6" s="19" t="s">
        <v>30</v>
      </c>
      <c r="R6" s="53" t="s">
        <v>31</v>
      </c>
      <c r="S6" s="54" t="s">
        <v>32</v>
      </c>
      <c r="T6" s="51" t="s">
        <v>20</v>
      </c>
      <c r="U6" s="55" t="s">
        <v>33</v>
      </c>
      <c r="V6" s="56" t="s">
        <v>34</v>
      </c>
      <c r="W6" s="56" t="s">
        <v>35</v>
      </c>
      <c r="X6" s="57" t="s">
        <v>36</v>
      </c>
      <c r="Y6" s="57" t="s">
        <v>37</v>
      </c>
      <c r="Z6" s="57" t="s">
        <v>38</v>
      </c>
      <c r="AA6" s="57" t="s">
        <v>39</v>
      </c>
      <c r="AB6" s="58" t="s">
        <v>40</v>
      </c>
      <c r="AC6" s="56" t="s">
        <v>41</v>
      </c>
      <c r="AD6" s="56" t="s">
        <v>42</v>
      </c>
      <c r="AE6" s="56" t="s">
        <v>43</v>
      </c>
      <c r="AF6" s="56" t="s">
        <v>44</v>
      </c>
    </row>
    <row r="7" ht="36.0" customHeight="1">
      <c r="A7" s="59">
        <v>1.0</v>
      </c>
      <c r="B7" s="60" t="s">
        <v>45</v>
      </c>
      <c r="C7" s="60" t="s">
        <v>46</v>
      </c>
      <c r="D7" s="60" t="s">
        <v>47</v>
      </c>
      <c r="E7" s="60" t="s">
        <v>2</v>
      </c>
      <c r="F7" s="61">
        <v>45925.0</v>
      </c>
      <c r="G7" s="61">
        <v>45929.0</v>
      </c>
      <c r="H7" s="62">
        <v>0.4</v>
      </c>
      <c r="I7" s="63" t="s">
        <v>48</v>
      </c>
      <c r="J7" s="63" t="str">
        <f t="shared" si="3"/>
        <v>#REF!</v>
      </c>
      <c r="K7" s="64" t="s">
        <v>48</v>
      </c>
      <c r="L7" s="64" t="str">
        <f t="shared" si="4"/>
        <v>#REF!</v>
      </c>
      <c r="M7" s="65" t="str">
        <f t="shared" ref="M7:M56" si="5">IF(H7="",0,H7*(J7/Config!$F$1+L7/Config!$G$1))</f>
        <v>#REF!</v>
      </c>
      <c r="N7" s="66" t="str">
        <f t="shared" ref="N7:N56" si="6">IF(M7=0,"",IF(M7&gt;=Config!$B$1,Config!$A$1,IF(M7&gt;=Config!$B$2,Config!$A$2,IF(M7&gt;=Config!$B$3,Config!$A$3,IF(M7&gt;=Config!$B$4,Config!$A$4,"")))))</f>
        <v>#REF!</v>
      </c>
      <c r="O7" s="67" t="s">
        <v>49</v>
      </c>
      <c r="P7" s="67" t="s">
        <v>50</v>
      </c>
      <c r="Q7" s="60" t="s">
        <v>51</v>
      </c>
      <c r="R7" s="60" t="s">
        <v>52</v>
      </c>
      <c r="S7" s="60" t="s">
        <v>53</v>
      </c>
      <c r="T7" s="68" t="s">
        <v>2</v>
      </c>
      <c r="U7" s="13">
        <v>1.0</v>
      </c>
      <c r="V7" s="13" t="str">
        <f t="shared" ref="V7:V56" si="7">J7*$H7</f>
        <v>#REF!</v>
      </c>
      <c r="W7" s="13" t="str">
        <f t="shared" ref="W7:W56" si="8">L7*$H7</f>
        <v>#REF!</v>
      </c>
      <c r="X7" s="15" t="str">
        <f t="shared" ref="X7:X56" si="9">IF(I7="","",VLOOKUP(I7,Config!$A$1:$D$4,4,0))</f>
        <v>#REF!</v>
      </c>
      <c r="Y7" s="15" t="str">
        <f t="shared" ref="Y7:Y56" si="10">IF(K7="","",VLOOKUP(K7,Config!$A$1:$D$4,4,0))</f>
        <v>#REF!</v>
      </c>
      <c r="Z7" s="13" t="str">
        <f t="shared" ref="Z7:Z56" si="11">IF(I7="",0,VLOOKUP(I7,Config!$A$1:$I$4,8,0))</f>
        <v>#REF!</v>
      </c>
      <c r="AA7" s="69" t="str">
        <f t="shared" ref="AA7:AA56" si="12">IF(K7="",0,VLOOKUP(K7,Config!$A$1:$I$4,9,0))</f>
        <v>#REF!</v>
      </c>
      <c r="AB7" s="14">
        <f t="shared" ref="AB7:AB56" si="13">IF(F7="",0,1)</f>
        <v>1</v>
      </c>
      <c r="AC7" s="13" t="str">
        <f t="shared" ref="AC7:AC56" si="14">AND(I7&lt;&gt;"",J7&lt;&gt;"",J7=Z7)</f>
        <v>#REF!</v>
      </c>
      <c r="AD7" s="13" t="str">
        <f t="shared" ref="AD7:AD56" si="15">AND(K7&lt;&gt;"",L7&lt;&gt;"",L7=AA7)</f>
        <v>#REF!</v>
      </c>
      <c r="AE7" s="13" t="str">
        <f t="shared" ref="AE7:AE56" si="16">(J7&lt;&gt;Z7)</f>
        <v>#REF!</v>
      </c>
      <c r="AF7" s="13" t="str">
        <f t="shared" ref="AF7:AF56" si="17">(L7&lt;&gt;AA7)</f>
        <v>#REF!</v>
      </c>
    </row>
    <row r="8" ht="36.0" customHeight="1">
      <c r="A8" s="59">
        <v>2.0</v>
      </c>
      <c r="B8" s="60" t="s">
        <v>54</v>
      </c>
      <c r="C8" s="60" t="s">
        <v>55</v>
      </c>
      <c r="D8" s="60" t="s">
        <v>56</v>
      </c>
      <c r="E8" s="60" t="s">
        <v>2</v>
      </c>
      <c r="F8" s="61">
        <v>45925.0</v>
      </c>
      <c r="G8" s="61">
        <v>45929.0</v>
      </c>
      <c r="H8" s="62">
        <v>0.6</v>
      </c>
      <c r="I8" s="63" t="s">
        <v>57</v>
      </c>
      <c r="J8" s="63"/>
      <c r="K8" s="64" t="s">
        <v>48</v>
      </c>
      <c r="L8" s="64" t="str">
        <f t="shared" si="4"/>
        <v>#REF!</v>
      </c>
      <c r="M8" s="65" t="str">
        <f t="shared" si="5"/>
        <v>#REF!</v>
      </c>
      <c r="N8" s="66" t="str">
        <f t="shared" si="6"/>
        <v>#REF!</v>
      </c>
      <c r="O8" s="67" t="s">
        <v>58</v>
      </c>
      <c r="P8" s="67" t="s">
        <v>59</v>
      </c>
      <c r="Q8" s="60" t="s">
        <v>60</v>
      </c>
      <c r="R8" s="60" t="s">
        <v>61</v>
      </c>
      <c r="S8" s="60" t="s">
        <v>53</v>
      </c>
      <c r="T8" s="68" t="s">
        <v>62</v>
      </c>
      <c r="U8" s="13">
        <v>1.0</v>
      </c>
      <c r="V8" s="13">
        <f t="shared" si="7"/>
        <v>0</v>
      </c>
      <c r="W8" s="13" t="str">
        <f t="shared" si="8"/>
        <v>#REF!</v>
      </c>
      <c r="X8" s="15" t="str">
        <f t="shared" si="9"/>
        <v>#REF!</v>
      </c>
      <c r="Y8" s="15" t="str">
        <f t="shared" si="10"/>
        <v>#REF!</v>
      </c>
      <c r="Z8" s="13" t="str">
        <f t="shared" si="11"/>
        <v>#REF!</v>
      </c>
      <c r="AA8" s="69" t="str">
        <f t="shared" si="12"/>
        <v>#REF!</v>
      </c>
      <c r="AB8" s="14">
        <f t="shared" si="13"/>
        <v>1</v>
      </c>
      <c r="AC8" s="13" t="str">
        <f t="shared" si="14"/>
        <v>#REF!</v>
      </c>
      <c r="AD8" s="13" t="str">
        <f t="shared" si="15"/>
        <v>#REF!</v>
      </c>
      <c r="AE8" s="13" t="str">
        <f t="shared" si="16"/>
        <v>#REF!</v>
      </c>
      <c r="AF8" s="13" t="str">
        <f t="shared" si="17"/>
        <v>#REF!</v>
      </c>
    </row>
    <row r="9" ht="36.0" customHeight="1">
      <c r="A9" s="59">
        <v>3.0</v>
      </c>
      <c r="B9" s="60" t="s">
        <v>63</v>
      </c>
      <c r="C9" s="60" t="s">
        <v>64</v>
      </c>
      <c r="D9" s="60" t="s">
        <v>56</v>
      </c>
      <c r="E9" s="60" t="s">
        <v>2</v>
      </c>
      <c r="F9" s="61">
        <v>45925.0</v>
      </c>
      <c r="G9" s="61">
        <v>45929.0</v>
      </c>
      <c r="H9" s="62">
        <v>0.4</v>
      </c>
      <c r="I9" s="70" t="s">
        <v>65</v>
      </c>
      <c r="J9" s="63"/>
      <c r="K9" s="64" t="s">
        <v>48</v>
      </c>
      <c r="L9" s="64" t="str">
        <f t="shared" si="4"/>
        <v>#REF!</v>
      </c>
      <c r="M9" s="65" t="str">
        <f t="shared" si="5"/>
        <v>#REF!</v>
      </c>
      <c r="N9" s="66" t="str">
        <f t="shared" si="6"/>
        <v>#REF!</v>
      </c>
      <c r="O9" s="67" t="s">
        <v>66</v>
      </c>
      <c r="P9" s="67" t="s">
        <v>67</v>
      </c>
      <c r="Q9" s="60" t="s">
        <v>68</v>
      </c>
      <c r="R9" s="60" t="s">
        <v>69</v>
      </c>
      <c r="S9" s="60" t="s">
        <v>53</v>
      </c>
      <c r="T9" s="68" t="s">
        <v>2</v>
      </c>
      <c r="U9" s="13">
        <v>1.0</v>
      </c>
      <c r="V9" s="13">
        <f t="shared" si="7"/>
        <v>0</v>
      </c>
      <c r="W9" s="13" t="str">
        <f t="shared" si="8"/>
        <v>#REF!</v>
      </c>
      <c r="X9" s="15" t="str">
        <f t="shared" si="9"/>
        <v>#REF!</v>
      </c>
      <c r="Y9" s="15" t="str">
        <f t="shared" si="10"/>
        <v>#REF!</v>
      </c>
      <c r="Z9" s="13" t="str">
        <f t="shared" si="11"/>
        <v>#REF!</v>
      </c>
      <c r="AA9" s="69" t="str">
        <f t="shared" si="12"/>
        <v>#REF!</v>
      </c>
      <c r="AB9" s="14">
        <f t="shared" si="13"/>
        <v>1</v>
      </c>
      <c r="AC9" s="13" t="str">
        <f t="shared" si="14"/>
        <v>#REF!</v>
      </c>
      <c r="AD9" s="13" t="str">
        <f t="shared" si="15"/>
        <v>#REF!</v>
      </c>
      <c r="AE9" s="13" t="str">
        <f t="shared" si="16"/>
        <v>#REF!</v>
      </c>
      <c r="AF9" s="13" t="str">
        <f t="shared" si="17"/>
        <v>#REF!</v>
      </c>
    </row>
    <row r="10" ht="36.0" customHeight="1">
      <c r="A10" s="59">
        <v>4.0</v>
      </c>
      <c r="B10" s="60" t="s">
        <v>70</v>
      </c>
      <c r="C10" s="60" t="s">
        <v>71</v>
      </c>
      <c r="D10" s="60" t="s">
        <v>72</v>
      </c>
      <c r="E10" s="60" t="s">
        <v>2</v>
      </c>
      <c r="F10" s="61">
        <v>45925.0</v>
      </c>
      <c r="G10" s="61">
        <v>45929.0</v>
      </c>
      <c r="H10" s="62">
        <v>0.4</v>
      </c>
      <c r="I10" s="63" t="s">
        <v>73</v>
      </c>
      <c r="J10" s="63"/>
      <c r="K10" s="64" t="s">
        <v>48</v>
      </c>
      <c r="L10" s="64" t="str">
        <f t="shared" si="4"/>
        <v>#REF!</v>
      </c>
      <c r="M10" s="65" t="str">
        <f t="shared" si="5"/>
        <v>#REF!</v>
      </c>
      <c r="N10" s="66" t="str">
        <f t="shared" si="6"/>
        <v>#REF!</v>
      </c>
      <c r="O10" s="67" t="s">
        <v>74</v>
      </c>
      <c r="P10" s="67" t="s">
        <v>75</v>
      </c>
      <c r="Q10" s="60" t="s">
        <v>76</v>
      </c>
      <c r="R10" s="60" t="s">
        <v>77</v>
      </c>
      <c r="S10" s="60" t="s">
        <v>53</v>
      </c>
      <c r="T10" s="68" t="s">
        <v>62</v>
      </c>
      <c r="U10" s="13">
        <v>1.0</v>
      </c>
      <c r="V10" s="13">
        <f t="shared" si="7"/>
        <v>0</v>
      </c>
      <c r="W10" s="13" t="str">
        <f t="shared" si="8"/>
        <v>#REF!</v>
      </c>
      <c r="X10" s="15" t="str">
        <f t="shared" si="9"/>
        <v>#REF!</v>
      </c>
      <c r="Y10" s="15" t="str">
        <f t="shared" si="10"/>
        <v>#REF!</v>
      </c>
      <c r="Z10" s="13" t="str">
        <f t="shared" si="11"/>
        <v>#REF!</v>
      </c>
      <c r="AA10" s="69" t="str">
        <f t="shared" si="12"/>
        <v>#REF!</v>
      </c>
      <c r="AB10" s="14">
        <f t="shared" si="13"/>
        <v>1</v>
      </c>
      <c r="AC10" s="13" t="str">
        <f t="shared" si="14"/>
        <v>#REF!</v>
      </c>
      <c r="AD10" s="13" t="str">
        <f t="shared" si="15"/>
        <v>#REF!</v>
      </c>
      <c r="AE10" s="13" t="str">
        <f t="shared" si="16"/>
        <v>#REF!</v>
      </c>
      <c r="AF10" s="13" t="str">
        <f t="shared" si="17"/>
        <v>#REF!</v>
      </c>
    </row>
    <row r="11" ht="36.0" customHeight="1">
      <c r="A11" s="59">
        <v>5.0</v>
      </c>
      <c r="B11" s="60" t="s">
        <v>78</v>
      </c>
      <c r="C11" s="71" t="s">
        <v>79</v>
      </c>
      <c r="D11" s="60" t="s">
        <v>80</v>
      </c>
      <c r="E11" s="60" t="s">
        <v>2</v>
      </c>
      <c r="F11" s="61">
        <v>45925.0</v>
      </c>
      <c r="G11" s="61">
        <v>45929.0</v>
      </c>
      <c r="H11" s="62">
        <v>0.4</v>
      </c>
      <c r="I11" s="63" t="s">
        <v>73</v>
      </c>
      <c r="J11" s="63"/>
      <c r="K11" s="64" t="s">
        <v>48</v>
      </c>
      <c r="L11" s="64" t="str">
        <f t="shared" si="4"/>
        <v>#REF!</v>
      </c>
      <c r="M11" s="65" t="str">
        <f t="shared" si="5"/>
        <v>#REF!</v>
      </c>
      <c r="N11" s="66" t="str">
        <f t="shared" si="6"/>
        <v>#REF!</v>
      </c>
      <c r="O11" s="67" t="s">
        <v>81</v>
      </c>
      <c r="P11" s="67" t="s">
        <v>82</v>
      </c>
      <c r="Q11" s="60" t="s">
        <v>83</v>
      </c>
      <c r="R11" s="60" t="s">
        <v>84</v>
      </c>
      <c r="S11" s="60" t="s">
        <v>53</v>
      </c>
      <c r="T11" s="68" t="s">
        <v>62</v>
      </c>
      <c r="U11" s="13">
        <v>1.0</v>
      </c>
      <c r="V11" s="13">
        <f t="shared" si="7"/>
        <v>0</v>
      </c>
      <c r="W11" s="13" t="str">
        <f t="shared" si="8"/>
        <v>#REF!</v>
      </c>
      <c r="X11" s="15" t="str">
        <f t="shared" si="9"/>
        <v>#REF!</v>
      </c>
      <c r="Y11" s="15" t="str">
        <f t="shared" si="10"/>
        <v>#REF!</v>
      </c>
      <c r="Z11" s="13" t="str">
        <f t="shared" si="11"/>
        <v>#REF!</v>
      </c>
      <c r="AA11" s="69" t="str">
        <f t="shared" si="12"/>
        <v>#REF!</v>
      </c>
      <c r="AB11" s="14">
        <f t="shared" si="13"/>
        <v>1</v>
      </c>
      <c r="AC11" s="13" t="str">
        <f t="shared" si="14"/>
        <v>#REF!</v>
      </c>
      <c r="AD11" s="13" t="str">
        <f t="shared" si="15"/>
        <v>#REF!</v>
      </c>
      <c r="AE11" s="13" t="str">
        <f t="shared" si="16"/>
        <v>#REF!</v>
      </c>
      <c r="AF11" s="13" t="str">
        <f t="shared" si="17"/>
        <v>#REF!</v>
      </c>
    </row>
    <row r="12" ht="27.0" customHeight="1">
      <c r="A12" s="72">
        <v>8.0</v>
      </c>
      <c r="B12" s="60" t="s">
        <v>85</v>
      </c>
      <c r="C12" s="60" t="s">
        <v>86</v>
      </c>
      <c r="D12" s="60" t="s">
        <v>56</v>
      </c>
      <c r="E12" s="73" t="s">
        <v>2</v>
      </c>
      <c r="F12" s="61">
        <v>45925.0</v>
      </c>
      <c r="G12" s="61">
        <v>45929.0</v>
      </c>
      <c r="H12" s="62">
        <v>0.1</v>
      </c>
      <c r="I12" s="63" t="s">
        <v>65</v>
      </c>
      <c r="J12" s="74"/>
      <c r="K12" s="64" t="s">
        <v>48</v>
      </c>
      <c r="L12" s="75" t="str">
        <f t="shared" si="4"/>
        <v>#REF!</v>
      </c>
      <c r="M12" s="65" t="str">
        <f t="shared" si="5"/>
        <v>#REF!</v>
      </c>
      <c r="N12" s="66" t="str">
        <f t="shared" si="6"/>
        <v>#REF!</v>
      </c>
      <c r="O12" s="67" t="s">
        <v>87</v>
      </c>
      <c r="P12" s="67" t="s">
        <v>88</v>
      </c>
      <c r="Q12" s="60" t="s">
        <v>68</v>
      </c>
      <c r="R12" s="60" t="s">
        <v>61</v>
      </c>
      <c r="S12" s="60" t="s">
        <v>53</v>
      </c>
      <c r="T12" s="68" t="s">
        <v>62</v>
      </c>
      <c r="U12" s="13">
        <v>1.0</v>
      </c>
      <c r="V12" s="13">
        <f t="shared" si="7"/>
        <v>0</v>
      </c>
      <c r="W12" s="13" t="str">
        <f t="shared" si="8"/>
        <v>#REF!</v>
      </c>
      <c r="X12" s="15" t="str">
        <f t="shared" si="9"/>
        <v>#REF!</v>
      </c>
      <c r="Y12" s="15" t="str">
        <f t="shared" si="10"/>
        <v>#REF!</v>
      </c>
      <c r="Z12" s="13" t="str">
        <f t="shared" si="11"/>
        <v>#REF!</v>
      </c>
      <c r="AA12" s="69" t="str">
        <f t="shared" si="12"/>
        <v>#REF!</v>
      </c>
      <c r="AB12" s="14">
        <f t="shared" si="13"/>
        <v>1</v>
      </c>
      <c r="AC12" s="13" t="str">
        <f t="shared" si="14"/>
        <v>#REF!</v>
      </c>
      <c r="AD12" s="13" t="str">
        <f t="shared" si="15"/>
        <v>#REF!</v>
      </c>
      <c r="AE12" s="13" t="str">
        <f t="shared" si="16"/>
        <v>#REF!</v>
      </c>
      <c r="AF12" s="13" t="str">
        <f t="shared" si="17"/>
        <v>#REF!</v>
      </c>
    </row>
    <row r="13" ht="24.75" customHeight="1">
      <c r="A13" s="72">
        <v>6.0</v>
      </c>
      <c r="B13" s="60" t="s">
        <v>89</v>
      </c>
      <c r="C13" s="60" t="s">
        <v>90</v>
      </c>
      <c r="D13" s="73" t="s">
        <v>91</v>
      </c>
      <c r="E13" s="73" t="s">
        <v>2</v>
      </c>
      <c r="F13" s="61">
        <v>45925.0</v>
      </c>
      <c r="G13" s="61">
        <v>45929.0</v>
      </c>
      <c r="H13" s="76">
        <v>0.4</v>
      </c>
      <c r="I13" s="63" t="s">
        <v>65</v>
      </c>
      <c r="J13" s="74"/>
      <c r="K13" s="64" t="s">
        <v>48</v>
      </c>
      <c r="L13" s="75" t="str">
        <f t="shared" si="4"/>
        <v>#REF!</v>
      </c>
      <c r="M13" s="65" t="str">
        <f t="shared" si="5"/>
        <v>#REF!</v>
      </c>
      <c r="N13" s="66" t="str">
        <f t="shared" si="6"/>
        <v>#REF!</v>
      </c>
      <c r="O13" s="67" t="s">
        <v>92</v>
      </c>
      <c r="P13" s="67" t="s">
        <v>93</v>
      </c>
      <c r="Q13" s="60" t="s">
        <v>94</v>
      </c>
      <c r="R13" s="60" t="s">
        <v>61</v>
      </c>
      <c r="S13" s="60" t="s">
        <v>53</v>
      </c>
      <c r="T13" s="68" t="s">
        <v>62</v>
      </c>
      <c r="U13" s="13">
        <v>1.0</v>
      </c>
      <c r="V13" s="13">
        <f t="shared" si="7"/>
        <v>0</v>
      </c>
      <c r="W13" s="13" t="str">
        <f t="shared" si="8"/>
        <v>#REF!</v>
      </c>
      <c r="X13" s="15" t="str">
        <f t="shared" si="9"/>
        <v>#REF!</v>
      </c>
      <c r="Y13" s="15" t="str">
        <f t="shared" si="10"/>
        <v>#REF!</v>
      </c>
      <c r="Z13" s="13" t="str">
        <f t="shared" si="11"/>
        <v>#REF!</v>
      </c>
      <c r="AA13" s="69" t="str">
        <f t="shared" si="12"/>
        <v>#REF!</v>
      </c>
      <c r="AB13" s="14">
        <f t="shared" si="13"/>
        <v>1</v>
      </c>
      <c r="AC13" s="13" t="str">
        <f t="shared" si="14"/>
        <v>#REF!</v>
      </c>
      <c r="AD13" s="13" t="str">
        <f t="shared" si="15"/>
        <v>#REF!</v>
      </c>
      <c r="AE13" s="13" t="str">
        <f t="shared" si="16"/>
        <v>#REF!</v>
      </c>
      <c r="AF13" s="13" t="str">
        <f t="shared" si="17"/>
        <v>#REF!</v>
      </c>
    </row>
    <row r="14" ht="16.5" customHeight="1">
      <c r="A14" s="72">
        <v>1.0</v>
      </c>
      <c r="B14" s="73"/>
      <c r="C14" s="73"/>
      <c r="D14" s="73"/>
      <c r="E14" s="73"/>
      <c r="F14" s="77"/>
      <c r="G14" s="77"/>
      <c r="H14" s="76"/>
      <c r="I14" s="74"/>
      <c r="J14" s="74"/>
      <c r="K14" s="75"/>
      <c r="L14" s="75">
        <f t="shared" si="4"/>
        <v>0</v>
      </c>
      <c r="M14" s="78">
        <f t="shared" si="5"/>
        <v>0</v>
      </c>
      <c r="N14" s="79" t="str">
        <f t="shared" si="6"/>
        <v/>
      </c>
      <c r="O14" s="80"/>
      <c r="P14" s="80"/>
      <c r="Q14" s="73"/>
      <c r="R14" s="81"/>
      <c r="S14" s="73"/>
      <c r="T14" s="82"/>
      <c r="U14" s="13">
        <v>1.0</v>
      </c>
      <c r="V14" s="13">
        <f t="shared" si="7"/>
        <v>0</v>
      </c>
      <c r="W14" s="13">
        <f t="shared" si="8"/>
        <v>0</v>
      </c>
      <c r="X14" s="15" t="str">
        <f t="shared" si="9"/>
        <v/>
      </c>
      <c r="Y14" s="15" t="str">
        <f t="shared" si="10"/>
        <v/>
      </c>
      <c r="Z14" s="13">
        <f t="shared" si="11"/>
        <v>0</v>
      </c>
      <c r="AA14" s="13">
        <f t="shared" si="12"/>
        <v>0</v>
      </c>
      <c r="AB14" s="14">
        <f t="shared" si="13"/>
        <v>0</v>
      </c>
      <c r="AC14" s="13" t="b">
        <f t="shared" si="14"/>
        <v>0</v>
      </c>
      <c r="AD14" s="13" t="b">
        <f t="shared" si="15"/>
        <v>0</v>
      </c>
      <c r="AE14" s="13" t="b">
        <f t="shared" si="16"/>
        <v>0</v>
      </c>
      <c r="AF14" s="13" t="b">
        <f t="shared" si="17"/>
        <v>0</v>
      </c>
    </row>
    <row r="15" ht="11.25" customHeight="1">
      <c r="A15" s="72">
        <v>4.0</v>
      </c>
      <c r="B15" s="73"/>
      <c r="C15" s="73"/>
      <c r="D15" s="73"/>
      <c r="E15" s="73"/>
      <c r="F15" s="77"/>
      <c r="G15" s="77"/>
      <c r="H15" s="76"/>
      <c r="I15" s="74"/>
      <c r="J15" s="74"/>
      <c r="K15" s="75"/>
      <c r="L15" s="75">
        <f t="shared" si="4"/>
        <v>0</v>
      </c>
      <c r="M15" s="78">
        <f t="shared" si="5"/>
        <v>0</v>
      </c>
      <c r="N15" s="79" t="str">
        <f t="shared" si="6"/>
        <v/>
      </c>
      <c r="O15" s="80"/>
      <c r="P15" s="80"/>
      <c r="Q15" s="73"/>
      <c r="R15" s="81"/>
      <c r="S15" s="73"/>
      <c r="T15" s="82"/>
      <c r="U15" s="13">
        <v>1.0</v>
      </c>
      <c r="V15" s="13">
        <f t="shared" si="7"/>
        <v>0</v>
      </c>
      <c r="W15" s="13">
        <f t="shared" si="8"/>
        <v>0</v>
      </c>
      <c r="X15" s="15" t="str">
        <f t="shared" si="9"/>
        <v/>
      </c>
      <c r="Y15" s="15" t="str">
        <f t="shared" si="10"/>
        <v/>
      </c>
      <c r="Z15" s="13">
        <f t="shared" si="11"/>
        <v>0</v>
      </c>
      <c r="AA15" s="13">
        <f t="shared" si="12"/>
        <v>0</v>
      </c>
      <c r="AB15" s="14">
        <f t="shared" si="13"/>
        <v>0</v>
      </c>
      <c r="AC15" s="13" t="b">
        <f t="shared" si="14"/>
        <v>0</v>
      </c>
      <c r="AD15" s="13" t="b">
        <f t="shared" si="15"/>
        <v>0</v>
      </c>
      <c r="AE15" s="13" t="b">
        <f t="shared" si="16"/>
        <v>0</v>
      </c>
      <c r="AF15" s="13" t="b">
        <f t="shared" si="17"/>
        <v>0</v>
      </c>
    </row>
    <row r="16" ht="11.25" customHeight="1">
      <c r="A16" s="72">
        <v>10.0</v>
      </c>
      <c r="B16" s="73"/>
      <c r="C16" s="73"/>
      <c r="D16" s="73"/>
      <c r="E16" s="73"/>
      <c r="F16" s="77"/>
      <c r="G16" s="77"/>
      <c r="H16" s="76"/>
      <c r="I16" s="74"/>
      <c r="J16" s="74">
        <f t="shared" ref="J16:J56" si="18">IF(I16="",0,VLOOKUP(I16,Config!$A$1:$I$4,8,0))</f>
        <v>0</v>
      </c>
      <c r="K16" s="75"/>
      <c r="L16" s="75">
        <f t="shared" si="4"/>
        <v>0</v>
      </c>
      <c r="M16" s="78">
        <f t="shared" si="5"/>
        <v>0</v>
      </c>
      <c r="N16" s="79" t="str">
        <f t="shared" si="6"/>
        <v/>
      </c>
      <c r="O16" s="80"/>
      <c r="P16" s="80"/>
      <c r="Q16" s="73"/>
      <c r="R16" s="81"/>
      <c r="S16" s="73"/>
      <c r="T16" s="82"/>
      <c r="U16" s="13">
        <v>1.0</v>
      </c>
      <c r="V16" s="13">
        <f t="shared" si="7"/>
        <v>0</v>
      </c>
      <c r="W16" s="13">
        <f t="shared" si="8"/>
        <v>0</v>
      </c>
      <c r="X16" s="15" t="str">
        <f t="shared" si="9"/>
        <v/>
      </c>
      <c r="Y16" s="15" t="str">
        <f t="shared" si="10"/>
        <v/>
      </c>
      <c r="Z16" s="13">
        <f t="shared" si="11"/>
        <v>0</v>
      </c>
      <c r="AA16" s="13">
        <f t="shared" si="12"/>
        <v>0</v>
      </c>
      <c r="AB16" s="14">
        <f t="shared" si="13"/>
        <v>0</v>
      </c>
      <c r="AC16" s="13" t="b">
        <f t="shared" si="14"/>
        <v>0</v>
      </c>
      <c r="AD16" s="13" t="b">
        <f t="shared" si="15"/>
        <v>0</v>
      </c>
      <c r="AE16" s="13" t="b">
        <f t="shared" si="16"/>
        <v>0</v>
      </c>
      <c r="AF16" s="13" t="b">
        <f t="shared" si="17"/>
        <v>0</v>
      </c>
    </row>
    <row r="17" ht="11.25" customHeight="1">
      <c r="A17" s="72">
        <v>11.0</v>
      </c>
      <c r="B17" s="73"/>
      <c r="C17" s="73"/>
      <c r="D17" s="73"/>
      <c r="E17" s="73"/>
      <c r="F17" s="77"/>
      <c r="G17" s="77"/>
      <c r="H17" s="76"/>
      <c r="I17" s="74"/>
      <c r="J17" s="74">
        <f t="shared" si="18"/>
        <v>0</v>
      </c>
      <c r="K17" s="75"/>
      <c r="L17" s="75">
        <f t="shared" si="4"/>
        <v>0</v>
      </c>
      <c r="M17" s="78">
        <f t="shared" si="5"/>
        <v>0</v>
      </c>
      <c r="N17" s="79" t="str">
        <f t="shared" si="6"/>
        <v/>
      </c>
      <c r="O17" s="80"/>
      <c r="P17" s="80"/>
      <c r="Q17" s="73"/>
      <c r="R17" s="81"/>
      <c r="S17" s="73"/>
      <c r="T17" s="82"/>
      <c r="U17" s="13">
        <v>1.0</v>
      </c>
      <c r="V17" s="13">
        <f t="shared" si="7"/>
        <v>0</v>
      </c>
      <c r="W17" s="13">
        <f t="shared" si="8"/>
        <v>0</v>
      </c>
      <c r="X17" s="15" t="str">
        <f t="shared" si="9"/>
        <v/>
      </c>
      <c r="Y17" s="15" t="str">
        <f t="shared" si="10"/>
        <v/>
      </c>
      <c r="Z17" s="13">
        <f t="shared" si="11"/>
        <v>0</v>
      </c>
      <c r="AA17" s="13">
        <f t="shared" si="12"/>
        <v>0</v>
      </c>
      <c r="AB17" s="14">
        <f t="shared" si="13"/>
        <v>0</v>
      </c>
      <c r="AC17" s="13" t="b">
        <f t="shared" si="14"/>
        <v>0</v>
      </c>
      <c r="AD17" s="13" t="b">
        <f t="shared" si="15"/>
        <v>0</v>
      </c>
      <c r="AE17" s="13" t="b">
        <f t="shared" si="16"/>
        <v>0</v>
      </c>
      <c r="AF17" s="13" t="b">
        <f t="shared" si="17"/>
        <v>0</v>
      </c>
    </row>
    <row r="18" ht="11.25" customHeight="1">
      <c r="A18" s="72">
        <v>12.0</v>
      </c>
      <c r="B18" s="73"/>
      <c r="C18" s="73"/>
      <c r="D18" s="73"/>
      <c r="E18" s="73"/>
      <c r="F18" s="77"/>
      <c r="G18" s="77"/>
      <c r="H18" s="76"/>
      <c r="I18" s="74"/>
      <c r="J18" s="74">
        <f t="shared" si="18"/>
        <v>0</v>
      </c>
      <c r="K18" s="75"/>
      <c r="L18" s="75">
        <f t="shared" si="4"/>
        <v>0</v>
      </c>
      <c r="M18" s="78">
        <f t="shared" si="5"/>
        <v>0</v>
      </c>
      <c r="N18" s="79" t="str">
        <f t="shared" si="6"/>
        <v/>
      </c>
      <c r="O18" s="80"/>
      <c r="P18" s="80"/>
      <c r="Q18" s="73"/>
      <c r="R18" s="81"/>
      <c r="S18" s="73"/>
      <c r="T18" s="82"/>
      <c r="U18" s="13">
        <v>1.0</v>
      </c>
      <c r="V18" s="13">
        <f t="shared" si="7"/>
        <v>0</v>
      </c>
      <c r="W18" s="13">
        <f t="shared" si="8"/>
        <v>0</v>
      </c>
      <c r="X18" s="15" t="str">
        <f t="shared" si="9"/>
        <v/>
      </c>
      <c r="Y18" s="15" t="str">
        <f t="shared" si="10"/>
        <v/>
      </c>
      <c r="Z18" s="13">
        <f t="shared" si="11"/>
        <v>0</v>
      </c>
      <c r="AA18" s="13">
        <f t="shared" si="12"/>
        <v>0</v>
      </c>
      <c r="AB18" s="14">
        <f t="shared" si="13"/>
        <v>0</v>
      </c>
      <c r="AC18" s="13" t="b">
        <f t="shared" si="14"/>
        <v>0</v>
      </c>
      <c r="AD18" s="13" t="b">
        <f t="shared" si="15"/>
        <v>0</v>
      </c>
      <c r="AE18" s="13" t="b">
        <f t="shared" si="16"/>
        <v>0</v>
      </c>
      <c r="AF18" s="13" t="b">
        <f t="shared" si="17"/>
        <v>0</v>
      </c>
    </row>
    <row r="19" ht="11.25" customHeight="1">
      <c r="A19" s="72">
        <v>13.0</v>
      </c>
      <c r="B19" s="73"/>
      <c r="C19" s="73"/>
      <c r="D19" s="73"/>
      <c r="E19" s="73"/>
      <c r="F19" s="77"/>
      <c r="G19" s="77"/>
      <c r="H19" s="76"/>
      <c r="I19" s="74"/>
      <c r="J19" s="74">
        <f t="shared" si="18"/>
        <v>0</v>
      </c>
      <c r="K19" s="75"/>
      <c r="L19" s="75">
        <f t="shared" si="4"/>
        <v>0</v>
      </c>
      <c r="M19" s="78">
        <f t="shared" si="5"/>
        <v>0</v>
      </c>
      <c r="N19" s="79" t="str">
        <f t="shared" si="6"/>
        <v/>
      </c>
      <c r="O19" s="80"/>
      <c r="P19" s="80"/>
      <c r="Q19" s="73"/>
      <c r="R19" s="81"/>
      <c r="S19" s="73"/>
      <c r="T19" s="82"/>
      <c r="U19" s="13">
        <v>1.0</v>
      </c>
      <c r="V19" s="13">
        <f t="shared" si="7"/>
        <v>0</v>
      </c>
      <c r="W19" s="13">
        <f t="shared" si="8"/>
        <v>0</v>
      </c>
      <c r="X19" s="15" t="str">
        <f t="shared" si="9"/>
        <v/>
      </c>
      <c r="Y19" s="15" t="str">
        <f t="shared" si="10"/>
        <v/>
      </c>
      <c r="Z19" s="13">
        <f t="shared" si="11"/>
        <v>0</v>
      </c>
      <c r="AA19" s="13">
        <f t="shared" si="12"/>
        <v>0</v>
      </c>
      <c r="AB19" s="14">
        <f t="shared" si="13"/>
        <v>0</v>
      </c>
      <c r="AC19" s="13" t="b">
        <f t="shared" si="14"/>
        <v>0</v>
      </c>
      <c r="AD19" s="13" t="b">
        <f t="shared" si="15"/>
        <v>0</v>
      </c>
      <c r="AE19" s="13" t="b">
        <f t="shared" si="16"/>
        <v>0</v>
      </c>
      <c r="AF19" s="13" t="b">
        <f t="shared" si="17"/>
        <v>0</v>
      </c>
    </row>
    <row r="20" ht="11.25" customHeight="1">
      <c r="A20" s="72">
        <v>14.0</v>
      </c>
      <c r="B20" s="73"/>
      <c r="C20" s="73"/>
      <c r="D20" s="73"/>
      <c r="E20" s="73"/>
      <c r="F20" s="77"/>
      <c r="G20" s="77"/>
      <c r="H20" s="76"/>
      <c r="I20" s="74"/>
      <c r="J20" s="74">
        <f t="shared" si="18"/>
        <v>0</v>
      </c>
      <c r="K20" s="75"/>
      <c r="L20" s="75">
        <f t="shared" si="4"/>
        <v>0</v>
      </c>
      <c r="M20" s="78">
        <f t="shared" si="5"/>
        <v>0</v>
      </c>
      <c r="N20" s="79" t="str">
        <f t="shared" si="6"/>
        <v/>
      </c>
      <c r="O20" s="80"/>
      <c r="P20" s="80"/>
      <c r="Q20" s="73"/>
      <c r="R20" s="81"/>
      <c r="S20" s="73"/>
      <c r="T20" s="82"/>
      <c r="U20" s="13">
        <v>1.0</v>
      </c>
      <c r="V20" s="13">
        <f t="shared" si="7"/>
        <v>0</v>
      </c>
      <c r="W20" s="13">
        <f t="shared" si="8"/>
        <v>0</v>
      </c>
      <c r="X20" s="15" t="str">
        <f t="shared" si="9"/>
        <v/>
      </c>
      <c r="Y20" s="15" t="str">
        <f t="shared" si="10"/>
        <v/>
      </c>
      <c r="Z20" s="13">
        <f t="shared" si="11"/>
        <v>0</v>
      </c>
      <c r="AA20" s="13">
        <f t="shared" si="12"/>
        <v>0</v>
      </c>
      <c r="AB20" s="14">
        <f t="shared" si="13"/>
        <v>0</v>
      </c>
      <c r="AC20" s="13" t="b">
        <f t="shared" si="14"/>
        <v>0</v>
      </c>
      <c r="AD20" s="13" t="b">
        <f t="shared" si="15"/>
        <v>0</v>
      </c>
      <c r="AE20" s="13" t="b">
        <f t="shared" si="16"/>
        <v>0</v>
      </c>
      <c r="AF20" s="13" t="b">
        <f t="shared" si="17"/>
        <v>0</v>
      </c>
    </row>
    <row r="21" ht="11.25" customHeight="1">
      <c r="A21" s="72">
        <v>15.0</v>
      </c>
      <c r="B21" s="73"/>
      <c r="C21" s="73"/>
      <c r="D21" s="73"/>
      <c r="E21" s="73"/>
      <c r="F21" s="77"/>
      <c r="G21" s="77"/>
      <c r="H21" s="76"/>
      <c r="I21" s="74"/>
      <c r="J21" s="74">
        <f t="shared" si="18"/>
        <v>0</v>
      </c>
      <c r="K21" s="75"/>
      <c r="L21" s="75">
        <f t="shared" si="4"/>
        <v>0</v>
      </c>
      <c r="M21" s="78">
        <f t="shared" si="5"/>
        <v>0</v>
      </c>
      <c r="N21" s="79" t="str">
        <f t="shared" si="6"/>
        <v/>
      </c>
      <c r="O21" s="80"/>
      <c r="P21" s="80"/>
      <c r="Q21" s="73"/>
      <c r="R21" s="81"/>
      <c r="S21" s="73"/>
      <c r="T21" s="82"/>
      <c r="U21" s="13">
        <v>1.0</v>
      </c>
      <c r="V21" s="13">
        <f t="shared" si="7"/>
        <v>0</v>
      </c>
      <c r="W21" s="13">
        <f t="shared" si="8"/>
        <v>0</v>
      </c>
      <c r="X21" s="15" t="str">
        <f t="shared" si="9"/>
        <v/>
      </c>
      <c r="Y21" s="15" t="str">
        <f t="shared" si="10"/>
        <v/>
      </c>
      <c r="Z21" s="13">
        <f t="shared" si="11"/>
        <v>0</v>
      </c>
      <c r="AA21" s="13">
        <f t="shared" si="12"/>
        <v>0</v>
      </c>
      <c r="AB21" s="14">
        <f t="shared" si="13"/>
        <v>0</v>
      </c>
      <c r="AC21" s="13" t="b">
        <f t="shared" si="14"/>
        <v>0</v>
      </c>
      <c r="AD21" s="13" t="b">
        <f t="shared" si="15"/>
        <v>0</v>
      </c>
      <c r="AE21" s="13" t="b">
        <f t="shared" si="16"/>
        <v>0</v>
      </c>
      <c r="AF21" s="13" t="b">
        <f t="shared" si="17"/>
        <v>0</v>
      </c>
    </row>
    <row r="22" ht="11.25" customHeight="1">
      <c r="A22" s="72">
        <v>16.0</v>
      </c>
      <c r="B22" s="73"/>
      <c r="C22" s="73"/>
      <c r="D22" s="73"/>
      <c r="E22" s="73"/>
      <c r="F22" s="77"/>
      <c r="G22" s="77"/>
      <c r="H22" s="76"/>
      <c r="I22" s="74"/>
      <c r="J22" s="74">
        <f t="shared" si="18"/>
        <v>0</v>
      </c>
      <c r="K22" s="75"/>
      <c r="L22" s="75">
        <f t="shared" si="4"/>
        <v>0</v>
      </c>
      <c r="M22" s="78">
        <f t="shared" si="5"/>
        <v>0</v>
      </c>
      <c r="N22" s="79" t="str">
        <f t="shared" si="6"/>
        <v/>
      </c>
      <c r="O22" s="80"/>
      <c r="P22" s="80"/>
      <c r="Q22" s="73"/>
      <c r="R22" s="81"/>
      <c r="S22" s="73"/>
      <c r="T22" s="82"/>
      <c r="U22" s="13">
        <v>1.0</v>
      </c>
      <c r="V22" s="13">
        <f t="shared" si="7"/>
        <v>0</v>
      </c>
      <c r="W22" s="13">
        <f t="shared" si="8"/>
        <v>0</v>
      </c>
      <c r="X22" s="15" t="str">
        <f t="shared" si="9"/>
        <v/>
      </c>
      <c r="Y22" s="15" t="str">
        <f t="shared" si="10"/>
        <v/>
      </c>
      <c r="Z22" s="13">
        <f t="shared" si="11"/>
        <v>0</v>
      </c>
      <c r="AA22" s="13">
        <f t="shared" si="12"/>
        <v>0</v>
      </c>
      <c r="AB22" s="14">
        <f t="shared" si="13"/>
        <v>0</v>
      </c>
      <c r="AC22" s="13" t="b">
        <f t="shared" si="14"/>
        <v>0</v>
      </c>
      <c r="AD22" s="13" t="b">
        <f t="shared" si="15"/>
        <v>0</v>
      </c>
      <c r="AE22" s="13" t="b">
        <f t="shared" si="16"/>
        <v>0</v>
      </c>
      <c r="AF22" s="13" t="b">
        <f t="shared" si="17"/>
        <v>0</v>
      </c>
    </row>
    <row r="23" ht="11.25" customHeight="1">
      <c r="A23" s="72">
        <v>17.0</v>
      </c>
      <c r="B23" s="73"/>
      <c r="C23" s="73"/>
      <c r="D23" s="73"/>
      <c r="E23" s="73"/>
      <c r="F23" s="77"/>
      <c r="G23" s="77"/>
      <c r="H23" s="76"/>
      <c r="I23" s="74"/>
      <c r="J23" s="74">
        <f t="shared" si="18"/>
        <v>0</v>
      </c>
      <c r="K23" s="75"/>
      <c r="L23" s="75">
        <f t="shared" si="4"/>
        <v>0</v>
      </c>
      <c r="M23" s="78">
        <f t="shared" si="5"/>
        <v>0</v>
      </c>
      <c r="N23" s="79" t="str">
        <f t="shared" si="6"/>
        <v/>
      </c>
      <c r="O23" s="80"/>
      <c r="P23" s="80"/>
      <c r="Q23" s="73"/>
      <c r="R23" s="81"/>
      <c r="S23" s="73"/>
      <c r="T23" s="82"/>
      <c r="U23" s="13">
        <v>1.0</v>
      </c>
      <c r="V23" s="13">
        <f t="shared" si="7"/>
        <v>0</v>
      </c>
      <c r="W23" s="13">
        <f t="shared" si="8"/>
        <v>0</v>
      </c>
      <c r="X23" s="15" t="str">
        <f t="shared" si="9"/>
        <v/>
      </c>
      <c r="Y23" s="15" t="str">
        <f t="shared" si="10"/>
        <v/>
      </c>
      <c r="Z23" s="13">
        <f t="shared" si="11"/>
        <v>0</v>
      </c>
      <c r="AA23" s="13">
        <f t="shared" si="12"/>
        <v>0</v>
      </c>
      <c r="AB23" s="14">
        <f t="shared" si="13"/>
        <v>0</v>
      </c>
      <c r="AC23" s="13" t="b">
        <f t="shared" si="14"/>
        <v>0</v>
      </c>
      <c r="AD23" s="13" t="b">
        <f t="shared" si="15"/>
        <v>0</v>
      </c>
      <c r="AE23" s="13" t="b">
        <f t="shared" si="16"/>
        <v>0</v>
      </c>
      <c r="AF23" s="13" t="b">
        <f t="shared" si="17"/>
        <v>0</v>
      </c>
    </row>
    <row r="24" ht="11.25" customHeight="1">
      <c r="A24" s="72">
        <v>18.0</v>
      </c>
      <c r="B24" s="73"/>
      <c r="C24" s="73"/>
      <c r="D24" s="73"/>
      <c r="E24" s="73"/>
      <c r="F24" s="77"/>
      <c r="G24" s="77"/>
      <c r="H24" s="76"/>
      <c r="I24" s="74"/>
      <c r="J24" s="74">
        <f t="shared" si="18"/>
        <v>0</v>
      </c>
      <c r="K24" s="75"/>
      <c r="L24" s="75">
        <f t="shared" si="4"/>
        <v>0</v>
      </c>
      <c r="M24" s="78">
        <f t="shared" si="5"/>
        <v>0</v>
      </c>
      <c r="N24" s="79" t="str">
        <f t="shared" si="6"/>
        <v/>
      </c>
      <c r="O24" s="80"/>
      <c r="P24" s="80"/>
      <c r="Q24" s="73"/>
      <c r="R24" s="81"/>
      <c r="S24" s="73"/>
      <c r="T24" s="82"/>
      <c r="U24" s="13">
        <v>1.0</v>
      </c>
      <c r="V24" s="13">
        <f t="shared" si="7"/>
        <v>0</v>
      </c>
      <c r="W24" s="13">
        <f t="shared" si="8"/>
        <v>0</v>
      </c>
      <c r="X24" s="15" t="str">
        <f t="shared" si="9"/>
        <v/>
      </c>
      <c r="Y24" s="15" t="str">
        <f t="shared" si="10"/>
        <v/>
      </c>
      <c r="Z24" s="13">
        <f t="shared" si="11"/>
        <v>0</v>
      </c>
      <c r="AA24" s="13">
        <f t="shared" si="12"/>
        <v>0</v>
      </c>
      <c r="AB24" s="14">
        <f t="shared" si="13"/>
        <v>0</v>
      </c>
      <c r="AC24" s="13" t="b">
        <f t="shared" si="14"/>
        <v>0</v>
      </c>
      <c r="AD24" s="13" t="b">
        <f t="shared" si="15"/>
        <v>0</v>
      </c>
      <c r="AE24" s="13" t="b">
        <f t="shared" si="16"/>
        <v>0</v>
      </c>
      <c r="AF24" s="13" t="b">
        <f t="shared" si="17"/>
        <v>0</v>
      </c>
    </row>
    <row r="25" ht="11.25" customHeight="1">
      <c r="A25" s="72">
        <v>19.0</v>
      </c>
      <c r="B25" s="73"/>
      <c r="C25" s="73"/>
      <c r="D25" s="73"/>
      <c r="E25" s="73"/>
      <c r="F25" s="77"/>
      <c r="G25" s="77"/>
      <c r="H25" s="76"/>
      <c r="I25" s="74"/>
      <c r="J25" s="74">
        <f t="shared" si="18"/>
        <v>0</v>
      </c>
      <c r="K25" s="75"/>
      <c r="L25" s="75">
        <f t="shared" si="4"/>
        <v>0</v>
      </c>
      <c r="M25" s="78">
        <f t="shared" si="5"/>
        <v>0</v>
      </c>
      <c r="N25" s="79" t="str">
        <f t="shared" si="6"/>
        <v/>
      </c>
      <c r="O25" s="80"/>
      <c r="P25" s="80"/>
      <c r="Q25" s="73"/>
      <c r="R25" s="81"/>
      <c r="S25" s="73"/>
      <c r="T25" s="82"/>
      <c r="U25" s="13">
        <v>1.0</v>
      </c>
      <c r="V25" s="13">
        <f t="shared" si="7"/>
        <v>0</v>
      </c>
      <c r="W25" s="13">
        <f t="shared" si="8"/>
        <v>0</v>
      </c>
      <c r="X25" s="15" t="str">
        <f t="shared" si="9"/>
        <v/>
      </c>
      <c r="Y25" s="15" t="str">
        <f t="shared" si="10"/>
        <v/>
      </c>
      <c r="Z25" s="13">
        <f t="shared" si="11"/>
        <v>0</v>
      </c>
      <c r="AA25" s="13">
        <f t="shared" si="12"/>
        <v>0</v>
      </c>
      <c r="AB25" s="14">
        <f t="shared" si="13"/>
        <v>0</v>
      </c>
      <c r="AC25" s="13" t="b">
        <f t="shared" si="14"/>
        <v>0</v>
      </c>
      <c r="AD25" s="13" t="b">
        <f t="shared" si="15"/>
        <v>0</v>
      </c>
      <c r="AE25" s="13" t="b">
        <f t="shared" si="16"/>
        <v>0</v>
      </c>
      <c r="AF25" s="13" t="b">
        <f t="shared" si="17"/>
        <v>0</v>
      </c>
    </row>
    <row r="26" ht="11.25" customHeight="1">
      <c r="A26" s="72">
        <v>20.0</v>
      </c>
      <c r="B26" s="73"/>
      <c r="C26" s="73"/>
      <c r="D26" s="73"/>
      <c r="E26" s="73"/>
      <c r="F26" s="77"/>
      <c r="G26" s="77"/>
      <c r="H26" s="76"/>
      <c r="I26" s="74"/>
      <c r="J26" s="74">
        <f t="shared" si="18"/>
        <v>0</v>
      </c>
      <c r="K26" s="75"/>
      <c r="L26" s="75">
        <f t="shared" si="4"/>
        <v>0</v>
      </c>
      <c r="M26" s="78">
        <f t="shared" si="5"/>
        <v>0</v>
      </c>
      <c r="N26" s="79" t="str">
        <f t="shared" si="6"/>
        <v/>
      </c>
      <c r="O26" s="80"/>
      <c r="P26" s="80"/>
      <c r="Q26" s="73"/>
      <c r="R26" s="81"/>
      <c r="S26" s="73"/>
      <c r="T26" s="82"/>
      <c r="U26" s="13">
        <v>1.0</v>
      </c>
      <c r="V26" s="13">
        <f t="shared" si="7"/>
        <v>0</v>
      </c>
      <c r="W26" s="13">
        <f t="shared" si="8"/>
        <v>0</v>
      </c>
      <c r="X26" s="15" t="str">
        <f t="shared" si="9"/>
        <v/>
      </c>
      <c r="Y26" s="15" t="str">
        <f t="shared" si="10"/>
        <v/>
      </c>
      <c r="Z26" s="13">
        <f t="shared" si="11"/>
        <v>0</v>
      </c>
      <c r="AA26" s="13">
        <f t="shared" si="12"/>
        <v>0</v>
      </c>
      <c r="AB26" s="14">
        <f t="shared" si="13"/>
        <v>0</v>
      </c>
      <c r="AC26" s="13" t="b">
        <f t="shared" si="14"/>
        <v>0</v>
      </c>
      <c r="AD26" s="13" t="b">
        <f t="shared" si="15"/>
        <v>0</v>
      </c>
      <c r="AE26" s="13" t="b">
        <f t="shared" si="16"/>
        <v>0</v>
      </c>
      <c r="AF26" s="13" t="b">
        <f t="shared" si="17"/>
        <v>0</v>
      </c>
    </row>
    <row r="27" ht="11.25" customHeight="1">
      <c r="A27" s="72">
        <v>21.0</v>
      </c>
      <c r="B27" s="73"/>
      <c r="C27" s="73"/>
      <c r="D27" s="73"/>
      <c r="E27" s="73"/>
      <c r="F27" s="77"/>
      <c r="G27" s="77"/>
      <c r="H27" s="76"/>
      <c r="I27" s="74"/>
      <c r="J27" s="74">
        <f t="shared" si="18"/>
        <v>0</v>
      </c>
      <c r="K27" s="75"/>
      <c r="L27" s="75">
        <f t="shared" si="4"/>
        <v>0</v>
      </c>
      <c r="M27" s="78">
        <f t="shared" si="5"/>
        <v>0</v>
      </c>
      <c r="N27" s="79" t="str">
        <f t="shared" si="6"/>
        <v/>
      </c>
      <c r="O27" s="80"/>
      <c r="P27" s="80"/>
      <c r="Q27" s="73"/>
      <c r="R27" s="81"/>
      <c r="S27" s="73"/>
      <c r="T27" s="82"/>
      <c r="U27" s="13">
        <v>1.0</v>
      </c>
      <c r="V27" s="13">
        <f t="shared" si="7"/>
        <v>0</v>
      </c>
      <c r="W27" s="13">
        <f t="shared" si="8"/>
        <v>0</v>
      </c>
      <c r="X27" s="15" t="str">
        <f t="shared" si="9"/>
        <v/>
      </c>
      <c r="Y27" s="15" t="str">
        <f t="shared" si="10"/>
        <v/>
      </c>
      <c r="Z27" s="13">
        <f t="shared" si="11"/>
        <v>0</v>
      </c>
      <c r="AA27" s="13">
        <f t="shared" si="12"/>
        <v>0</v>
      </c>
      <c r="AB27" s="14">
        <f t="shared" si="13"/>
        <v>0</v>
      </c>
      <c r="AC27" s="13" t="b">
        <f t="shared" si="14"/>
        <v>0</v>
      </c>
      <c r="AD27" s="13" t="b">
        <f t="shared" si="15"/>
        <v>0</v>
      </c>
      <c r="AE27" s="13" t="b">
        <f t="shared" si="16"/>
        <v>0</v>
      </c>
      <c r="AF27" s="13" t="b">
        <f t="shared" si="17"/>
        <v>0</v>
      </c>
    </row>
    <row r="28" ht="11.25" customHeight="1">
      <c r="A28" s="72">
        <v>22.0</v>
      </c>
      <c r="B28" s="73"/>
      <c r="C28" s="73"/>
      <c r="D28" s="73"/>
      <c r="E28" s="73"/>
      <c r="F28" s="77"/>
      <c r="G28" s="77"/>
      <c r="H28" s="76"/>
      <c r="I28" s="74"/>
      <c r="J28" s="74">
        <f t="shared" si="18"/>
        <v>0</v>
      </c>
      <c r="K28" s="75"/>
      <c r="L28" s="75">
        <f t="shared" si="4"/>
        <v>0</v>
      </c>
      <c r="M28" s="78">
        <f t="shared" si="5"/>
        <v>0</v>
      </c>
      <c r="N28" s="79" t="str">
        <f t="shared" si="6"/>
        <v/>
      </c>
      <c r="O28" s="80"/>
      <c r="P28" s="80"/>
      <c r="Q28" s="73"/>
      <c r="R28" s="81"/>
      <c r="S28" s="73"/>
      <c r="T28" s="82"/>
      <c r="U28" s="13">
        <v>1.0</v>
      </c>
      <c r="V28" s="13">
        <f t="shared" si="7"/>
        <v>0</v>
      </c>
      <c r="W28" s="13">
        <f t="shared" si="8"/>
        <v>0</v>
      </c>
      <c r="X28" s="15" t="str">
        <f t="shared" si="9"/>
        <v/>
      </c>
      <c r="Y28" s="15" t="str">
        <f t="shared" si="10"/>
        <v/>
      </c>
      <c r="Z28" s="13">
        <f t="shared" si="11"/>
        <v>0</v>
      </c>
      <c r="AA28" s="13">
        <f t="shared" si="12"/>
        <v>0</v>
      </c>
      <c r="AB28" s="14">
        <f t="shared" si="13"/>
        <v>0</v>
      </c>
      <c r="AC28" s="13" t="b">
        <f t="shared" si="14"/>
        <v>0</v>
      </c>
      <c r="AD28" s="13" t="b">
        <f t="shared" si="15"/>
        <v>0</v>
      </c>
      <c r="AE28" s="13" t="b">
        <f t="shared" si="16"/>
        <v>0</v>
      </c>
      <c r="AF28" s="13" t="b">
        <f t="shared" si="17"/>
        <v>0</v>
      </c>
    </row>
    <row r="29" ht="11.25" customHeight="1">
      <c r="A29" s="72">
        <v>23.0</v>
      </c>
      <c r="B29" s="73"/>
      <c r="C29" s="73"/>
      <c r="D29" s="73"/>
      <c r="E29" s="73"/>
      <c r="F29" s="77"/>
      <c r="G29" s="77"/>
      <c r="H29" s="76"/>
      <c r="I29" s="74"/>
      <c r="J29" s="74">
        <f t="shared" si="18"/>
        <v>0</v>
      </c>
      <c r="K29" s="75"/>
      <c r="L29" s="75">
        <f t="shared" si="4"/>
        <v>0</v>
      </c>
      <c r="M29" s="78">
        <f t="shared" si="5"/>
        <v>0</v>
      </c>
      <c r="N29" s="79" t="str">
        <f t="shared" si="6"/>
        <v/>
      </c>
      <c r="O29" s="80"/>
      <c r="P29" s="80"/>
      <c r="Q29" s="73"/>
      <c r="R29" s="81"/>
      <c r="S29" s="73"/>
      <c r="T29" s="82"/>
      <c r="U29" s="13">
        <v>1.0</v>
      </c>
      <c r="V29" s="13">
        <f t="shared" si="7"/>
        <v>0</v>
      </c>
      <c r="W29" s="13">
        <f t="shared" si="8"/>
        <v>0</v>
      </c>
      <c r="X29" s="15" t="str">
        <f t="shared" si="9"/>
        <v/>
      </c>
      <c r="Y29" s="15" t="str">
        <f t="shared" si="10"/>
        <v/>
      </c>
      <c r="Z29" s="13">
        <f t="shared" si="11"/>
        <v>0</v>
      </c>
      <c r="AA29" s="13">
        <f t="shared" si="12"/>
        <v>0</v>
      </c>
      <c r="AB29" s="14">
        <f t="shared" si="13"/>
        <v>0</v>
      </c>
      <c r="AC29" s="13" t="b">
        <f t="shared" si="14"/>
        <v>0</v>
      </c>
      <c r="AD29" s="13" t="b">
        <f t="shared" si="15"/>
        <v>0</v>
      </c>
      <c r="AE29" s="13" t="b">
        <f t="shared" si="16"/>
        <v>0</v>
      </c>
      <c r="AF29" s="13" t="b">
        <f t="shared" si="17"/>
        <v>0</v>
      </c>
    </row>
    <row r="30" ht="11.25" customHeight="1">
      <c r="A30" s="72">
        <v>24.0</v>
      </c>
      <c r="B30" s="73"/>
      <c r="C30" s="73"/>
      <c r="D30" s="73"/>
      <c r="E30" s="73"/>
      <c r="F30" s="77"/>
      <c r="G30" s="77"/>
      <c r="H30" s="76"/>
      <c r="I30" s="74"/>
      <c r="J30" s="74">
        <f t="shared" si="18"/>
        <v>0</v>
      </c>
      <c r="K30" s="75"/>
      <c r="L30" s="75">
        <f t="shared" si="4"/>
        <v>0</v>
      </c>
      <c r="M30" s="78">
        <f t="shared" si="5"/>
        <v>0</v>
      </c>
      <c r="N30" s="79" t="str">
        <f t="shared" si="6"/>
        <v/>
      </c>
      <c r="O30" s="80"/>
      <c r="P30" s="80"/>
      <c r="Q30" s="73"/>
      <c r="R30" s="81"/>
      <c r="S30" s="73"/>
      <c r="T30" s="82"/>
      <c r="U30" s="13">
        <v>1.0</v>
      </c>
      <c r="V30" s="13">
        <f t="shared" si="7"/>
        <v>0</v>
      </c>
      <c r="W30" s="13">
        <f t="shared" si="8"/>
        <v>0</v>
      </c>
      <c r="X30" s="15" t="str">
        <f t="shared" si="9"/>
        <v/>
      </c>
      <c r="Y30" s="15" t="str">
        <f t="shared" si="10"/>
        <v/>
      </c>
      <c r="Z30" s="13">
        <f t="shared" si="11"/>
        <v>0</v>
      </c>
      <c r="AA30" s="13">
        <f t="shared" si="12"/>
        <v>0</v>
      </c>
      <c r="AB30" s="14">
        <f t="shared" si="13"/>
        <v>0</v>
      </c>
      <c r="AC30" s="13" t="b">
        <f t="shared" si="14"/>
        <v>0</v>
      </c>
      <c r="AD30" s="13" t="b">
        <f t="shared" si="15"/>
        <v>0</v>
      </c>
      <c r="AE30" s="13" t="b">
        <f t="shared" si="16"/>
        <v>0</v>
      </c>
      <c r="AF30" s="13" t="b">
        <f t="shared" si="17"/>
        <v>0</v>
      </c>
    </row>
    <row r="31" ht="11.25" customHeight="1">
      <c r="A31" s="72">
        <v>25.0</v>
      </c>
      <c r="B31" s="73"/>
      <c r="C31" s="73"/>
      <c r="D31" s="73"/>
      <c r="E31" s="73"/>
      <c r="F31" s="77"/>
      <c r="G31" s="77"/>
      <c r="H31" s="76"/>
      <c r="I31" s="74"/>
      <c r="J31" s="74">
        <f t="shared" si="18"/>
        <v>0</v>
      </c>
      <c r="K31" s="75"/>
      <c r="L31" s="75">
        <f t="shared" si="4"/>
        <v>0</v>
      </c>
      <c r="M31" s="78">
        <f t="shared" si="5"/>
        <v>0</v>
      </c>
      <c r="N31" s="79" t="str">
        <f t="shared" si="6"/>
        <v/>
      </c>
      <c r="O31" s="80"/>
      <c r="P31" s="80"/>
      <c r="Q31" s="73"/>
      <c r="R31" s="81"/>
      <c r="S31" s="73"/>
      <c r="T31" s="82"/>
      <c r="U31" s="13">
        <v>1.0</v>
      </c>
      <c r="V31" s="13">
        <f t="shared" si="7"/>
        <v>0</v>
      </c>
      <c r="W31" s="13">
        <f t="shared" si="8"/>
        <v>0</v>
      </c>
      <c r="X31" s="15" t="str">
        <f t="shared" si="9"/>
        <v/>
      </c>
      <c r="Y31" s="15" t="str">
        <f t="shared" si="10"/>
        <v/>
      </c>
      <c r="Z31" s="13">
        <f t="shared" si="11"/>
        <v>0</v>
      </c>
      <c r="AA31" s="13">
        <f t="shared" si="12"/>
        <v>0</v>
      </c>
      <c r="AB31" s="14">
        <f t="shared" si="13"/>
        <v>0</v>
      </c>
      <c r="AC31" s="13" t="b">
        <f t="shared" si="14"/>
        <v>0</v>
      </c>
      <c r="AD31" s="13" t="b">
        <f t="shared" si="15"/>
        <v>0</v>
      </c>
      <c r="AE31" s="13" t="b">
        <f t="shared" si="16"/>
        <v>0</v>
      </c>
      <c r="AF31" s="13" t="b">
        <f t="shared" si="17"/>
        <v>0</v>
      </c>
    </row>
    <row r="32" ht="11.25" customHeight="1">
      <c r="A32" s="72">
        <v>26.0</v>
      </c>
      <c r="B32" s="73"/>
      <c r="C32" s="73"/>
      <c r="D32" s="73"/>
      <c r="E32" s="73"/>
      <c r="F32" s="77"/>
      <c r="G32" s="77"/>
      <c r="H32" s="76"/>
      <c r="I32" s="74"/>
      <c r="J32" s="74">
        <f t="shared" si="18"/>
        <v>0</v>
      </c>
      <c r="K32" s="75"/>
      <c r="L32" s="75">
        <f t="shared" si="4"/>
        <v>0</v>
      </c>
      <c r="M32" s="78">
        <f t="shared" si="5"/>
        <v>0</v>
      </c>
      <c r="N32" s="79" t="str">
        <f t="shared" si="6"/>
        <v/>
      </c>
      <c r="O32" s="80"/>
      <c r="P32" s="80"/>
      <c r="Q32" s="73"/>
      <c r="R32" s="81"/>
      <c r="S32" s="73"/>
      <c r="T32" s="82"/>
      <c r="U32" s="13">
        <v>1.0</v>
      </c>
      <c r="V32" s="13">
        <f t="shared" si="7"/>
        <v>0</v>
      </c>
      <c r="W32" s="13">
        <f t="shared" si="8"/>
        <v>0</v>
      </c>
      <c r="X32" s="15" t="str">
        <f t="shared" si="9"/>
        <v/>
      </c>
      <c r="Y32" s="15" t="str">
        <f t="shared" si="10"/>
        <v/>
      </c>
      <c r="Z32" s="13">
        <f t="shared" si="11"/>
        <v>0</v>
      </c>
      <c r="AA32" s="13">
        <f t="shared" si="12"/>
        <v>0</v>
      </c>
      <c r="AB32" s="14">
        <f t="shared" si="13"/>
        <v>0</v>
      </c>
      <c r="AC32" s="13" t="b">
        <f t="shared" si="14"/>
        <v>0</v>
      </c>
      <c r="AD32" s="13" t="b">
        <f t="shared" si="15"/>
        <v>0</v>
      </c>
      <c r="AE32" s="13" t="b">
        <f t="shared" si="16"/>
        <v>0</v>
      </c>
      <c r="AF32" s="13" t="b">
        <f t="shared" si="17"/>
        <v>0</v>
      </c>
    </row>
    <row r="33" ht="11.25" customHeight="1">
      <c r="A33" s="72">
        <v>27.0</v>
      </c>
      <c r="B33" s="73"/>
      <c r="C33" s="73"/>
      <c r="D33" s="73"/>
      <c r="E33" s="73"/>
      <c r="F33" s="77"/>
      <c r="G33" s="77"/>
      <c r="H33" s="76"/>
      <c r="I33" s="74"/>
      <c r="J33" s="74">
        <f t="shared" si="18"/>
        <v>0</v>
      </c>
      <c r="K33" s="75"/>
      <c r="L33" s="75">
        <f t="shared" si="4"/>
        <v>0</v>
      </c>
      <c r="M33" s="78">
        <f t="shared" si="5"/>
        <v>0</v>
      </c>
      <c r="N33" s="79" t="str">
        <f t="shared" si="6"/>
        <v/>
      </c>
      <c r="O33" s="80"/>
      <c r="P33" s="80"/>
      <c r="Q33" s="73"/>
      <c r="R33" s="81"/>
      <c r="S33" s="73"/>
      <c r="T33" s="82"/>
      <c r="U33" s="13">
        <v>1.0</v>
      </c>
      <c r="V33" s="13">
        <f t="shared" si="7"/>
        <v>0</v>
      </c>
      <c r="W33" s="13">
        <f t="shared" si="8"/>
        <v>0</v>
      </c>
      <c r="X33" s="15" t="str">
        <f t="shared" si="9"/>
        <v/>
      </c>
      <c r="Y33" s="15" t="str">
        <f t="shared" si="10"/>
        <v/>
      </c>
      <c r="Z33" s="13">
        <f t="shared" si="11"/>
        <v>0</v>
      </c>
      <c r="AA33" s="13">
        <f t="shared" si="12"/>
        <v>0</v>
      </c>
      <c r="AB33" s="14">
        <f t="shared" si="13"/>
        <v>0</v>
      </c>
      <c r="AC33" s="13" t="b">
        <f t="shared" si="14"/>
        <v>0</v>
      </c>
      <c r="AD33" s="13" t="b">
        <f t="shared" si="15"/>
        <v>0</v>
      </c>
      <c r="AE33" s="13" t="b">
        <f t="shared" si="16"/>
        <v>0</v>
      </c>
      <c r="AF33" s="13" t="b">
        <f t="shared" si="17"/>
        <v>0</v>
      </c>
    </row>
    <row r="34" ht="11.25" customHeight="1">
      <c r="A34" s="72">
        <v>28.0</v>
      </c>
      <c r="B34" s="73"/>
      <c r="C34" s="73"/>
      <c r="D34" s="73"/>
      <c r="E34" s="73"/>
      <c r="F34" s="77"/>
      <c r="G34" s="77"/>
      <c r="H34" s="76"/>
      <c r="I34" s="74"/>
      <c r="J34" s="74">
        <f t="shared" si="18"/>
        <v>0</v>
      </c>
      <c r="K34" s="75"/>
      <c r="L34" s="75">
        <f t="shared" si="4"/>
        <v>0</v>
      </c>
      <c r="M34" s="78">
        <f t="shared" si="5"/>
        <v>0</v>
      </c>
      <c r="N34" s="79" t="str">
        <f t="shared" si="6"/>
        <v/>
      </c>
      <c r="O34" s="80"/>
      <c r="P34" s="80"/>
      <c r="Q34" s="73"/>
      <c r="R34" s="81"/>
      <c r="S34" s="73"/>
      <c r="T34" s="82"/>
      <c r="U34" s="13">
        <v>1.0</v>
      </c>
      <c r="V34" s="13">
        <f t="shared" si="7"/>
        <v>0</v>
      </c>
      <c r="W34" s="13">
        <f t="shared" si="8"/>
        <v>0</v>
      </c>
      <c r="X34" s="15" t="str">
        <f t="shared" si="9"/>
        <v/>
      </c>
      <c r="Y34" s="15" t="str">
        <f t="shared" si="10"/>
        <v/>
      </c>
      <c r="Z34" s="13">
        <f t="shared" si="11"/>
        <v>0</v>
      </c>
      <c r="AA34" s="13">
        <f t="shared" si="12"/>
        <v>0</v>
      </c>
      <c r="AB34" s="14">
        <f t="shared" si="13"/>
        <v>0</v>
      </c>
      <c r="AC34" s="13" t="b">
        <f t="shared" si="14"/>
        <v>0</v>
      </c>
      <c r="AD34" s="13" t="b">
        <f t="shared" si="15"/>
        <v>0</v>
      </c>
      <c r="AE34" s="13" t="b">
        <f t="shared" si="16"/>
        <v>0</v>
      </c>
      <c r="AF34" s="13" t="b">
        <f t="shared" si="17"/>
        <v>0</v>
      </c>
    </row>
    <row r="35" ht="11.25" customHeight="1">
      <c r="A35" s="72">
        <v>29.0</v>
      </c>
      <c r="B35" s="73"/>
      <c r="C35" s="73"/>
      <c r="D35" s="73"/>
      <c r="E35" s="73"/>
      <c r="F35" s="77"/>
      <c r="G35" s="77"/>
      <c r="H35" s="76"/>
      <c r="I35" s="74"/>
      <c r="J35" s="74">
        <f t="shared" si="18"/>
        <v>0</v>
      </c>
      <c r="K35" s="75"/>
      <c r="L35" s="75">
        <f t="shared" si="4"/>
        <v>0</v>
      </c>
      <c r="M35" s="78">
        <f t="shared" si="5"/>
        <v>0</v>
      </c>
      <c r="N35" s="79" t="str">
        <f t="shared" si="6"/>
        <v/>
      </c>
      <c r="O35" s="80"/>
      <c r="P35" s="80"/>
      <c r="Q35" s="73"/>
      <c r="R35" s="81"/>
      <c r="S35" s="73"/>
      <c r="T35" s="82"/>
      <c r="U35" s="13">
        <v>1.0</v>
      </c>
      <c r="V35" s="13">
        <f t="shared" si="7"/>
        <v>0</v>
      </c>
      <c r="W35" s="13">
        <f t="shared" si="8"/>
        <v>0</v>
      </c>
      <c r="X35" s="15" t="str">
        <f t="shared" si="9"/>
        <v/>
      </c>
      <c r="Y35" s="15" t="str">
        <f t="shared" si="10"/>
        <v/>
      </c>
      <c r="Z35" s="13">
        <f t="shared" si="11"/>
        <v>0</v>
      </c>
      <c r="AA35" s="13">
        <f t="shared" si="12"/>
        <v>0</v>
      </c>
      <c r="AB35" s="14">
        <f t="shared" si="13"/>
        <v>0</v>
      </c>
      <c r="AC35" s="13" t="b">
        <f t="shared" si="14"/>
        <v>0</v>
      </c>
      <c r="AD35" s="13" t="b">
        <f t="shared" si="15"/>
        <v>0</v>
      </c>
      <c r="AE35" s="13" t="b">
        <f t="shared" si="16"/>
        <v>0</v>
      </c>
      <c r="AF35" s="13" t="b">
        <f t="shared" si="17"/>
        <v>0</v>
      </c>
    </row>
    <row r="36" ht="11.25" customHeight="1">
      <c r="A36" s="72">
        <v>30.0</v>
      </c>
      <c r="B36" s="73"/>
      <c r="C36" s="73"/>
      <c r="D36" s="73"/>
      <c r="E36" s="73"/>
      <c r="F36" s="77"/>
      <c r="G36" s="77"/>
      <c r="H36" s="76"/>
      <c r="I36" s="74"/>
      <c r="J36" s="74">
        <f t="shared" si="18"/>
        <v>0</v>
      </c>
      <c r="K36" s="75"/>
      <c r="L36" s="75">
        <f t="shared" si="4"/>
        <v>0</v>
      </c>
      <c r="M36" s="78">
        <f t="shared" si="5"/>
        <v>0</v>
      </c>
      <c r="N36" s="79" t="str">
        <f t="shared" si="6"/>
        <v/>
      </c>
      <c r="O36" s="80"/>
      <c r="P36" s="80"/>
      <c r="Q36" s="73"/>
      <c r="R36" s="81"/>
      <c r="S36" s="73"/>
      <c r="T36" s="82"/>
      <c r="U36" s="13">
        <v>1.0</v>
      </c>
      <c r="V36" s="13">
        <f t="shared" si="7"/>
        <v>0</v>
      </c>
      <c r="W36" s="13">
        <f t="shared" si="8"/>
        <v>0</v>
      </c>
      <c r="X36" s="15" t="str">
        <f t="shared" si="9"/>
        <v/>
      </c>
      <c r="Y36" s="15" t="str">
        <f t="shared" si="10"/>
        <v/>
      </c>
      <c r="Z36" s="13">
        <f t="shared" si="11"/>
        <v>0</v>
      </c>
      <c r="AA36" s="13">
        <f t="shared" si="12"/>
        <v>0</v>
      </c>
      <c r="AB36" s="14">
        <f t="shared" si="13"/>
        <v>0</v>
      </c>
      <c r="AC36" s="13" t="b">
        <f t="shared" si="14"/>
        <v>0</v>
      </c>
      <c r="AD36" s="13" t="b">
        <f t="shared" si="15"/>
        <v>0</v>
      </c>
      <c r="AE36" s="13" t="b">
        <f t="shared" si="16"/>
        <v>0</v>
      </c>
      <c r="AF36" s="13" t="b">
        <f t="shared" si="17"/>
        <v>0</v>
      </c>
    </row>
    <row r="37" ht="11.25" customHeight="1">
      <c r="A37" s="72">
        <v>31.0</v>
      </c>
      <c r="B37" s="73"/>
      <c r="C37" s="73"/>
      <c r="D37" s="73"/>
      <c r="E37" s="73"/>
      <c r="F37" s="77"/>
      <c r="G37" s="77"/>
      <c r="H37" s="76"/>
      <c r="I37" s="74"/>
      <c r="J37" s="74">
        <f t="shared" si="18"/>
        <v>0</v>
      </c>
      <c r="K37" s="75"/>
      <c r="L37" s="75">
        <f t="shared" si="4"/>
        <v>0</v>
      </c>
      <c r="M37" s="78">
        <f t="shared" si="5"/>
        <v>0</v>
      </c>
      <c r="N37" s="79" t="str">
        <f t="shared" si="6"/>
        <v/>
      </c>
      <c r="O37" s="80"/>
      <c r="P37" s="80"/>
      <c r="Q37" s="73"/>
      <c r="R37" s="81"/>
      <c r="S37" s="73"/>
      <c r="T37" s="82"/>
      <c r="U37" s="13">
        <v>1.0</v>
      </c>
      <c r="V37" s="13">
        <f t="shared" si="7"/>
        <v>0</v>
      </c>
      <c r="W37" s="13">
        <f t="shared" si="8"/>
        <v>0</v>
      </c>
      <c r="X37" s="15" t="str">
        <f t="shared" si="9"/>
        <v/>
      </c>
      <c r="Y37" s="15" t="str">
        <f t="shared" si="10"/>
        <v/>
      </c>
      <c r="Z37" s="13">
        <f t="shared" si="11"/>
        <v>0</v>
      </c>
      <c r="AA37" s="13">
        <f t="shared" si="12"/>
        <v>0</v>
      </c>
      <c r="AB37" s="14">
        <f t="shared" si="13"/>
        <v>0</v>
      </c>
      <c r="AC37" s="13" t="b">
        <f t="shared" si="14"/>
        <v>0</v>
      </c>
      <c r="AD37" s="13" t="b">
        <f t="shared" si="15"/>
        <v>0</v>
      </c>
      <c r="AE37" s="13" t="b">
        <f t="shared" si="16"/>
        <v>0</v>
      </c>
      <c r="AF37" s="13" t="b">
        <f t="shared" si="17"/>
        <v>0</v>
      </c>
    </row>
    <row r="38" ht="11.25" customHeight="1">
      <c r="A38" s="72">
        <v>32.0</v>
      </c>
      <c r="B38" s="73"/>
      <c r="C38" s="73"/>
      <c r="D38" s="73"/>
      <c r="E38" s="73"/>
      <c r="F38" s="77"/>
      <c r="G38" s="77"/>
      <c r="H38" s="76"/>
      <c r="I38" s="74"/>
      <c r="J38" s="74">
        <f t="shared" si="18"/>
        <v>0</v>
      </c>
      <c r="K38" s="75"/>
      <c r="L38" s="75">
        <f t="shared" si="4"/>
        <v>0</v>
      </c>
      <c r="M38" s="78">
        <f t="shared" si="5"/>
        <v>0</v>
      </c>
      <c r="N38" s="79" t="str">
        <f t="shared" si="6"/>
        <v/>
      </c>
      <c r="O38" s="80"/>
      <c r="P38" s="80"/>
      <c r="Q38" s="73"/>
      <c r="R38" s="81"/>
      <c r="S38" s="73"/>
      <c r="T38" s="82"/>
      <c r="U38" s="13">
        <v>1.0</v>
      </c>
      <c r="V38" s="13">
        <f t="shared" si="7"/>
        <v>0</v>
      </c>
      <c r="W38" s="13">
        <f t="shared" si="8"/>
        <v>0</v>
      </c>
      <c r="X38" s="15" t="str">
        <f t="shared" si="9"/>
        <v/>
      </c>
      <c r="Y38" s="15" t="str">
        <f t="shared" si="10"/>
        <v/>
      </c>
      <c r="Z38" s="13">
        <f t="shared" si="11"/>
        <v>0</v>
      </c>
      <c r="AA38" s="13">
        <f t="shared" si="12"/>
        <v>0</v>
      </c>
      <c r="AB38" s="14">
        <f t="shared" si="13"/>
        <v>0</v>
      </c>
      <c r="AC38" s="13" t="b">
        <f t="shared" si="14"/>
        <v>0</v>
      </c>
      <c r="AD38" s="13" t="b">
        <f t="shared" si="15"/>
        <v>0</v>
      </c>
      <c r="AE38" s="13" t="b">
        <f t="shared" si="16"/>
        <v>0</v>
      </c>
      <c r="AF38" s="13" t="b">
        <f t="shared" si="17"/>
        <v>0</v>
      </c>
    </row>
    <row r="39" ht="11.25" customHeight="1">
      <c r="A39" s="72">
        <v>33.0</v>
      </c>
      <c r="B39" s="73"/>
      <c r="C39" s="73"/>
      <c r="D39" s="73"/>
      <c r="E39" s="73"/>
      <c r="F39" s="77"/>
      <c r="G39" s="77"/>
      <c r="H39" s="76"/>
      <c r="I39" s="74"/>
      <c r="J39" s="74">
        <f t="shared" si="18"/>
        <v>0</v>
      </c>
      <c r="K39" s="75"/>
      <c r="L39" s="75">
        <f t="shared" si="4"/>
        <v>0</v>
      </c>
      <c r="M39" s="78">
        <f t="shared" si="5"/>
        <v>0</v>
      </c>
      <c r="N39" s="79" t="str">
        <f t="shared" si="6"/>
        <v/>
      </c>
      <c r="O39" s="80"/>
      <c r="P39" s="80"/>
      <c r="Q39" s="73"/>
      <c r="R39" s="81"/>
      <c r="S39" s="73"/>
      <c r="T39" s="82"/>
      <c r="U39" s="13">
        <v>1.0</v>
      </c>
      <c r="V39" s="13">
        <f t="shared" si="7"/>
        <v>0</v>
      </c>
      <c r="W39" s="13">
        <f t="shared" si="8"/>
        <v>0</v>
      </c>
      <c r="X39" s="15" t="str">
        <f t="shared" si="9"/>
        <v/>
      </c>
      <c r="Y39" s="15" t="str">
        <f t="shared" si="10"/>
        <v/>
      </c>
      <c r="Z39" s="13">
        <f t="shared" si="11"/>
        <v>0</v>
      </c>
      <c r="AA39" s="13">
        <f t="shared" si="12"/>
        <v>0</v>
      </c>
      <c r="AB39" s="14">
        <f t="shared" si="13"/>
        <v>0</v>
      </c>
      <c r="AC39" s="13" t="b">
        <f t="shared" si="14"/>
        <v>0</v>
      </c>
      <c r="AD39" s="13" t="b">
        <f t="shared" si="15"/>
        <v>0</v>
      </c>
      <c r="AE39" s="13" t="b">
        <f t="shared" si="16"/>
        <v>0</v>
      </c>
      <c r="AF39" s="13" t="b">
        <f t="shared" si="17"/>
        <v>0</v>
      </c>
    </row>
    <row r="40" ht="11.25" customHeight="1">
      <c r="A40" s="72">
        <v>34.0</v>
      </c>
      <c r="B40" s="73"/>
      <c r="C40" s="73"/>
      <c r="D40" s="73"/>
      <c r="E40" s="73"/>
      <c r="F40" s="77"/>
      <c r="G40" s="77"/>
      <c r="H40" s="76"/>
      <c r="I40" s="74"/>
      <c r="J40" s="74">
        <f t="shared" si="18"/>
        <v>0</v>
      </c>
      <c r="K40" s="75"/>
      <c r="L40" s="75">
        <f t="shared" si="4"/>
        <v>0</v>
      </c>
      <c r="M40" s="78">
        <f t="shared" si="5"/>
        <v>0</v>
      </c>
      <c r="N40" s="79" t="str">
        <f t="shared" si="6"/>
        <v/>
      </c>
      <c r="O40" s="80"/>
      <c r="P40" s="80"/>
      <c r="Q40" s="73"/>
      <c r="R40" s="81"/>
      <c r="S40" s="73"/>
      <c r="T40" s="82"/>
      <c r="U40" s="13">
        <v>1.0</v>
      </c>
      <c r="V40" s="13">
        <f t="shared" si="7"/>
        <v>0</v>
      </c>
      <c r="W40" s="13">
        <f t="shared" si="8"/>
        <v>0</v>
      </c>
      <c r="X40" s="15" t="str">
        <f t="shared" si="9"/>
        <v/>
      </c>
      <c r="Y40" s="15" t="str">
        <f t="shared" si="10"/>
        <v/>
      </c>
      <c r="Z40" s="13">
        <f t="shared" si="11"/>
        <v>0</v>
      </c>
      <c r="AA40" s="13">
        <f t="shared" si="12"/>
        <v>0</v>
      </c>
      <c r="AB40" s="14">
        <f t="shared" si="13"/>
        <v>0</v>
      </c>
      <c r="AC40" s="13" t="b">
        <f t="shared" si="14"/>
        <v>0</v>
      </c>
      <c r="AD40" s="13" t="b">
        <f t="shared" si="15"/>
        <v>0</v>
      </c>
      <c r="AE40" s="13" t="b">
        <f t="shared" si="16"/>
        <v>0</v>
      </c>
      <c r="AF40" s="13" t="b">
        <f t="shared" si="17"/>
        <v>0</v>
      </c>
    </row>
    <row r="41" ht="11.25" customHeight="1">
      <c r="A41" s="72">
        <v>35.0</v>
      </c>
      <c r="B41" s="73"/>
      <c r="C41" s="73"/>
      <c r="D41" s="73"/>
      <c r="E41" s="73"/>
      <c r="F41" s="77"/>
      <c r="G41" s="77"/>
      <c r="H41" s="76"/>
      <c r="I41" s="74"/>
      <c r="J41" s="74">
        <f t="shared" si="18"/>
        <v>0</v>
      </c>
      <c r="K41" s="75"/>
      <c r="L41" s="75">
        <f t="shared" si="4"/>
        <v>0</v>
      </c>
      <c r="M41" s="78">
        <f t="shared" si="5"/>
        <v>0</v>
      </c>
      <c r="N41" s="79" t="str">
        <f t="shared" si="6"/>
        <v/>
      </c>
      <c r="O41" s="80"/>
      <c r="P41" s="80"/>
      <c r="Q41" s="73"/>
      <c r="R41" s="81"/>
      <c r="S41" s="73"/>
      <c r="T41" s="82"/>
      <c r="U41" s="13">
        <v>1.0</v>
      </c>
      <c r="V41" s="13">
        <f t="shared" si="7"/>
        <v>0</v>
      </c>
      <c r="W41" s="13">
        <f t="shared" si="8"/>
        <v>0</v>
      </c>
      <c r="X41" s="15" t="str">
        <f t="shared" si="9"/>
        <v/>
      </c>
      <c r="Y41" s="15" t="str">
        <f t="shared" si="10"/>
        <v/>
      </c>
      <c r="Z41" s="13">
        <f t="shared" si="11"/>
        <v>0</v>
      </c>
      <c r="AA41" s="13">
        <f t="shared" si="12"/>
        <v>0</v>
      </c>
      <c r="AB41" s="14">
        <f t="shared" si="13"/>
        <v>0</v>
      </c>
      <c r="AC41" s="13" t="b">
        <f t="shared" si="14"/>
        <v>0</v>
      </c>
      <c r="AD41" s="13" t="b">
        <f t="shared" si="15"/>
        <v>0</v>
      </c>
      <c r="AE41" s="13" t="b">
        <f t="shared" si="16"/>
        <v>0</v>
      </c>
      <c r="AF41" s="13" t="b">
        <f t="shared" si="17"/>
        <v>0</v>
      </c>
    </row>
    <row r="42" ht="11.25" customHeight="1">
      <c r="A42" s="72">
        <v>36.0</v>
      </c>
      <c r="B42" s="73"/>
      <c r="C42" s="73"/>
      <c r="D42" s="73"/>
      <c r="E42" s="73"/>
      <c r="F42" s="77"/>
      <c r="G42" s="77"/>
      <c r="H42" s="76"/>
      <c r="I42" s="74"/>
      <c r="J42" s="74">
        <f t="shared" si="18"/>
        <v>0</v>
      </c>
      <c r="K42" s="75"/>
      <c r="L42" s="75">
        <f t="shared" si="4"/>
        <v>0</v>
      </c>
      <c r="M42" s="78">
        <f t="shared" si="5"/>
        <v>0</v>
      </c>
      <c r="N42" s="79" t="str">
        <f t="shared" si="6"/>
        <v/>
      </c>
      <c r="O42" s="80"/>
      <c r="P42" s="80"/>
      <c r="Q42" s="73"/>
      <c r="R42" s="81"/>
      <c r="S42" s="73"/>
      <c r="T42" s="82"/>
      <c r="U42" s="13">
        <v>1.0</v>
      </c>
      <c r="V42" s="13">
        <f t="shared" si="7"/>
        <v>0</v>
      </c>
      <c r="W42" s="13">
        <f t="shared" si="8"/>
        <v>0</v>
      </c>
      <c r="X42" s="15" t="str">
        <f t="shared" si="9"/>
        <v/>
      </c>
      <c r="Y42" s="15" t="str">
        <f t="shared" si="10"/>
        <v/>
      </c>
      <c r="Z42" s="13">
        <f t="shared" si="11"/>
        <v>0</v>
      </c>
      <c r="AA42" s="13">
        <f t="shared" si="12"/>
        <v>0</v>
      </c>
      <c r="AB42" s="14">
        <f t="shared" si="13"/>
        <v>0</v>
      </c>
      <c r="AC42" s="13" t="b">
        <f t="shared" si="14"/>
        <v>0</v>
      </c>
      <c r="AD42" s="13" t="b">
        <f t="shared" si="15"/>
        <v>0</v>
      </c>
      <c r="AE42" s="13" t="b">
        <f t="shared" si="16"/>
        <v>0</v>
      </c>
      <c r="AF42" s="13" t="b">
        <f t="shared" si="17"/>
        <v>0</v>
      </c>
    </row>
    <row r="43" ht="11.25" customHeight="1">
      <c r="A43" s="72">
        <v>37.0</v>
      </c>
      <c r="B43" s="73"/>
      <c r="C43" s="73"/>
      <c r="D43" s="73"/>
      <c r="E43" s="73"/>
      <c r="F43" s="77"/>
      <c r="G43" s="77"/>
      <c r="H43" s="76"/>
      <c r="I43" s="74"/>
      <c r="J43" s="74">
        <f t="shared" si="18"/>
        <v>0</v>
      </c>
      <c r="K43" s="75"/>
      <c r="L43" s="75">
        <f t="shared" si="4"/>
        <v>0</v>
      </c>
      <c r="M43" s="78">
        <f t="shared" si="5"/>
        <v>0</v>
      </c>
      <c r="N43" s="79" t="str">
        <f t="shared" si="6"/>
        <v/>
      </c>
      <c r="O43" s="80"/>
      <c r="P43" s="80"/>
      <c r="Q43" s="73"/>
      <c r="R43" s="81"/>
      <c r="S43" s="73"/>
      <c r="T43" s="82"/>
      <c r="U43" s="13">
        <v>1.0</v>
      </c>
      <c r="V43" s="13">
        <f t="shared" si="7"/>
        <v>0</v>
      </c>
      <c r="W43" s="13">
        <f t="shared" si="8"/>
        <v>0</v>
      </c>
      <c r="X43" s="15" t="str">
        <f t="shared" si="9"/>
        <v/>
      </c>
      <c r="Y43" s="15" t="str">
        <f t="shared" si="10"/>
        <v/>
      </c>
      <c r="Z43" s="13">
        <f t="shared" si="11"/>
        <v>0</v>
      </c>
      <c r="AA43" s="13">
        <f t="shared" si="12"/>
        <v>0</v>
      </c>
      <c r="AB43" s="14">
        <f t="shared" si="13"/>
        <v>0</v>
      </c>
      <c r="AC43" s="13" t="b">
        <f t="shared" si="14"/>
        <v>0</v>
      </c>
      <c r="AD43" s="13" t="b">
        <f t="shared" si="15"/>
        <v>0</v>
      </c>
      <c r="AE43" s="13" t="b">
        <f t="shared" si="16"/>
        <v>0</v>
      </c>
      <c r="AF43" s="13" t="b">
        <f t="shared" si="17"/>
        <v>0</v>
      </c>
    </row>
    <row r="44" ht="11.25" customHeight="1">
      <c r="A44" s="72">
        <v>38.0</v>
      </c>
      <c r="B44" s="73"/>
      <c r="C44" s="73"/>
      <c r="D44" s="73"/>
      <c r="E44" s="73"/>
      <c r="F44" s="77"/>
      <c r="G44" s="77"/>
      <c r="H44" s="76"/>
      <c r="I44" s="74"/>
      <c r="J44" s="74">
        <f t="shared" si="18"/>
        <v>0</v>
      </c>
      <c r="K44" s="75"/>
      <c r="L44" s="75">
        <f t="shared" si="4"/>
        <v>0</v>
      </c>
      <c r="M44" s="78">
        <f t="shared" si="5"/>
        <v>0</v>
      </c>
      <c r="N44" s="79" t="str">
        <f t="shared" si="6"/>
        <v/>
      </c>
      <c r="O44" s="80"/>
      <c r="P44" s="80"/>
      <c r="Q44" s="73"/>
      <c r="R44" s="81"/>
      <c r="S44" s="73"/>
      <c r="T44" s="82"/>
      <c r="U44" s="13">
        <v>1.0</v>
      </c>
      <c r="V44" s="13">
        <f t="shared" si="7"/>
        <v>0</v>
      </c>
      <c r="W44" s="13">
        <f t="shared" si="8"/>
        <v>0</v>
      </c>
      <c r="X44" s="15" t="str">
        <f t="shared" si="9"/>
        <v/>
      </c>
      <c r="Y44" s="15" t="str">
        <f t="shared" si="10"/>
        <v/>
      </c>
      <c r="Z44" s="13">
        <f t="shared" si="11"/>
        <v>0</v>
      </c>
      <c r="AA44" s="13">
        <f t="shared" si="12"/>
        <v>0</v>
      </c>
      <c r="AB44" s="14">
        <f t="shared" si="13"/>
        <v>0</v>
      </c>
      <c r="AC44" s="13" t="b">
        <f t="shared" si="14"/>
        <v>0</v>
      </c>
      <c r="AD44" s="13" t="b">
        <f t="shared" si="15"/>
        <v>0</v>
      </c>
      <c r="AE44" s="13" t="b">
        <f t="shared" si="16"/>
        <v>0</v>
      </c>
      <c r="AF44" s="13" t="b">
        <f t="shared" si="17"/>
        <v>0</v>
      </c>
    </row>
    <row r="45" ht="11.25" customHeight="1">
      <c r="A45" s="72">
        <v>39.0</v>
      </c>
      <c r="B45" s="73"/>
      <c r="C45" s="73"/>
      <c r="D45" s="73"/>
      <c r="E45" s="73"/>
      <c r="F45" s="77"/>
      <c r="G45" s="77"/>
      <c r="H45" s="76"/>
      <c r="I45" s="74"/>
      <c r="J45" s="74">
        <f t="shared" si="18"/>
        <v>0</v>
      </c>
      <c r="K45" s="75"/>
      <c r="L45" s="75">
        <f t="shared" si="4"/>
        <v>0</v>
      </c>
      <c r="M45" s="78">
        <f t="shared" si="5"/>
        <v>0</v>
      </c>
      <c r="N45" s="79" t="str">
        <f t="shared" si="6"/>
        <v/>
      </c>
      <c r="O45" s="80"/>
      <c r="P45" s="80"/>
      <c r="Q45" s="73"/>
      <c r="R45" s="81"/>
      <c r="S45" s="73"/>
      <c r="T45" s="82"/>
      <c r="U45" s="13">
        <v>1.0</v>
      </c>
      <c r="V45" s="13">
        <f t="shared" si="7"/>
        <v>0</v>
      </c>
      <c r="W45" s="13">
        <f t="shared" si="8"/>
        <v>0</v>
      </c>
      <c r="X45" s="15" t="str">
        <f t="shared" si="9"/>
        <v/>
      </c>
      <c r="Y45" s="15" t="str">
        <f t="shared" si="10"/>
        <v/>
      </c>
      <c r="Z45" s="13">
        <f t="shared" si="11"/>
        <v>0</v>
      </c>
      <c r="AA45" s="13">
        <f t="shared" si="12"/>
        <v>0</v>
      </c>
      <c r="AB45" s="14">
        <f t="shared" si="13"/>
        <v>0</v>
      </c>
      <c r="AC45" s="13" t="b">
        <f t="shared" si="14"/>
        <v>0</v>
      </c>
      <c r="AD45" s="13" t="b">
        <f t="shared" si="15"/>
        <v>0</v>
      </c>
      <c r="AE45" s="13" t="b">
        <f t="shared" si="16"/>
        <v>0</v>
      </c>
      <c r="AF45" s="13" t="b">
        <f t="shared" si="17"/>
        <v>0</v>
      </c>
    </row>
    <row r="46" ht="11.25" customHeight="1">
      <c r="A46" s="72">
        <v>40.0</v>
      </c>
      <c r="B46" s="73"/>
      <c r="C46" s="73"/>
      <c r="D46" s="73"/>
      <c r="E46" s="73"/>
      <c r="F46" s="77"/>
      <c r="G46" s="77"/>
      <c r="H46" s="76"/>
      <c r="I46" s="74"/>
      <c r="J46" s="74">
        <f t="shared" si="18"/>
        <v>0</v>
      </c>
      <c r="K46" s="75"/>
      <c r="L46" s="75">
        <f t="shared" si="4"/>
        <v>0</v>
      </c>
      <c r="M46" s="78">
        <f t="shared" si="5"/>
        <v>0</v>
      </c>
      <c r="N46" s="79" t="str">
        <f t="shared" si="6"/>
        <v/>
      </c>
      <c r="O46" s="80"/>
      <c r="P46" s="80"/>
      <c r="Q46" s="73"/>
      <c r="R46" s="81"/>
      <c r="S46" s="73"/>
      <c r="T46" s="82"/>
      <c r="U46" s="13">
        <v>1.0</v>
      </c>
      <c r="V46" s="13">
        <f t="shared" si="7"/>
        <v>0</v>
      </c>
      <c r="W46" s="13">
        <f t="shared" si="8"/>
        <v>0</v>
      </c>
      <c r="X46" s="15" t="str">
        <f t="shared" si="9"/>
        <v/>
      </c>
      <c r="Y46" s="15" t="str">
        <f t="shared" si="10"/>
        <v/>
      </c>
      <c r="Z46" s="13">
        <f t="shared" si="11"/>
        <v>0</v>
      </c>
      <c r="AA46" s="13">
        <f t="shared" si="12"/>
        <v>0</v>
      </c>
      <c r="AB46" s="14">
        <f t="shared" si="13"/>
        <v>0</v>
      </c>
      <c r="AC46" s="13" t="b">
        <f t="shared" si="14"/>
        <v>0</v>
      </c>
      <c r="AD46" s="13" t="b">
        <f t="shared" si="15"/>
        <v>0</v>
      </c>
      <c r="AE46" s="13" t="b">
        <f t="shared" si="16"/>
        <v>0</v>
      </c>
      <c r="AF46" s="13" t="b">
        <f t="shared" si="17"/>
        <v>0</v>
      </c>
    </row>
    <row r="47" ht="11.25" customHeight="1">
      <c r="A47" s="72">
        <v>41.0</v>
      </c>
      <c r="B47" s="73"/>
      <c r="C47" s="73"/>
      <c r="D47" s="73"/>
      <c r="E47" s="73"/>
      <c r="F47" s="77"/>
      <c r="G47" s="77"/>
      <c r="H47" s="76"/>
      <c r="I47" s="74"/>
      <c r="J47" s="74">
        <f t="shared" si="18"/>
        <v>0</v>
      </c>
      <c r="K47" s="75"/>
      <c r="L47" s="75">
        <f t="shared" si="4"/>
        <v>0</v>
      </c>
      <c r="M47" s="78">
        <f t="shared" si="5"/>
        <v>0</v>
      </c>
      <c r="N47" s="79" t="str">
        <f t="shared" si="6"/>
        <v/>
      </c>
      <c r="O47" s="80"/>
      <c r="P47" s="80"/>
      <c r="Q47" s="73"/>
      <c r="R47" s="81"/>
      <c r="S47" s="73"/>
      <c r="T47" s="82"/>
      <c r="U47" s="13">
        <v>1.0</v>
      </c>
      <c r="V47" s="13">
        <f t="shared" si="7"/>
        <v>0</v>
      </c>
      <c r="W47" s="13">
        <f t="shared" si="8"/>
        <v>0</v>
      </c>
      <c r="X47" s="15" t="str">
        <f t="shared" si="9"/>
        <v/>
      </c>
      <c r="Y47" s="15" t="str">
        <f t="shared" si="10"/>
        <v/>
      </c>
      <c r="Z47" s="13">
        <f t="shared" si="11"/>
        <v>0</v>
      </c>
      <c r="AA47" s="13">
        <f t="shared" si="12"/>
        <v>0</v>
      </c>
      <c r="AB47" s="14">
        <f t="shared" si="13"/>
        <v>0</v>
      </c>
      <c r="AC47" s="13" t="b">
        <f t="shared" si="14"/>
        <v>0</v>
      </c>
      <c r="AD47" s="13" t="b">
        <f t="shared" si="15"/>
        <v>0</v>
      </c>
      <c r="AE47" s="13" t="b">
        <f t="shared" si="16"/>
        <v>0</v>
      </c>
      <c r="AF47" s="13" t="b">
        <f t="shared" si="17"/>
        <v>0</v>
      </c>
    </row>
    <row r="48" ht="11.25" customHeight="1">
      <c r="A48" s="72">
        <v>42.0</v>
      </c>
      <c r="B48" s="73"/>
      <c r="C48" s="73"/>
      <c r="D48" s="73"/>
      <c r="E48" s="73"/>
      <c r="F48" s="77"/>
      <c r="G48" s="77"/>
      <c r="H48" s="76"/>
      <c r="I48" s="74"/>
      <c r="J48" s="74">
        <f t="shared" si="18"/>
        <v>0</v>
      </c>
      <c r="K48" s="75"/>
      <c r="L48" s="75">
        <f t="shared" si="4"/>
        <v>0</v>
      </c>
      <c r="M48" s="78">
        <f t="shared" si="5"/>
        <v>0</v>
      </c>
      <c r="N48" s="79" t="str">
        <f t="shared" si="6"/>
        <v/>
      </c>
      <c r="O48" s="80"/>
      <c r="P48" s="80"/>
      <c r="Q48" s="73"/>
      <c r="R48" s="81"/>
      <c r="S48" s="73"/>
      <c r="T48" s="82"/>
      <c r="U48" s="13">
        <v>1.0</v>
      </c>
      <c r="V48" s="13">
        <f t="shared" si="7"/>
        <v>0</v>
      </c>
      <c r="W48" s="13">
        <f t="shared" si="8"/>
        <v>0</v>
      </c>
      <c r="X48" s="15" t="str">
        <f t="shared" si="9"/>
        <v/>
      </c>
      <c r="Y48" s="15" t="str">
        <f t="shared" si="10"/>
        <v/>
      </c>
      <c r="Z48" s="13">
        <f t="shared" si="11"/>
        <v>0</v>
      </c>
      <c r="AA48" s="13">
        <f t="shared" si="12"/>
        <v>0</v>
      </c>
      <c r="AB48" s="14">
        <f t="shared" si="13"/>
        <v>0</v>
      </c>
      <c r="AC48" s="13" t="b">
        <f t="shared" si="14"/>
        <v>0</v>
      </c>
      <c r="AD48" s="13" t="b">
        <f t="shared" si="15"/>
        <v>0</v>
      </c>
      <c r="AE48" s="13" t="b">
        <f t="shared" si="16"/>
        <v>0</v>
      </c>
      <c r="AF48" s="13" t="b">
        <f t="shared" si="17"/>
        <v>0</v>
      </c>
    </row>
    <row r="49" ht="11.25" customHeight="1">
      <c r="A49" s="72">
        <v>43.0</v>
      </c>
      <c r="B49" s="73"/>
      <c r="C49" s="73"/>
      <c r="D49" s="73"/>
      <c r="E49" s="73"/>
      <c r="F49" s="77"/>
      <c r="G49" s="77"/>
      <c r="H49" s="76"/>
      <c r="I49" s="74"/>
      <c r="J49" s="74">
        <f t="shared" si="18"/>
        <v>0</v>
      </c>
      <c r="K49" s="75"/>
      <c r="L49" s="75">
        <f t="shared" si="4"/>
        <v>0</v>
      </c>
      <c r="M49" s="78">
        <f t="shared" si="5"/>
        <v>0</v>
      </c>
      <c r="N49" s="79" t="str">
        <f t="shared" si="6"/>
        <v/>
      </c>
      <c r="O49" s="80"/>
      <c r="P49" s="80"/>
      <c r="Q49" s="73"/>
      <c r="R49" s="81"/>
      <c r="S49" s="73"/>
      <c r="T49" s="82"/>
      <c r="U49" s="13">
        <v>1.0</v>
      </c>
      <c r="V49" s="13">
        <f t="shared" si="7"/>
        <v>0</v>
      </c>
      <c r="W49" s="13">
        <f t="shared" si="8"/>
        <v>0</v>
      </c>
      <c r="X49" s="15" t="str">
        <f t="shared" si="9"/>
        <v/>
      </c>
      <c r="Y49" s="15" t="str">
        <f t="shared" si="10"/>
        <v/>
      </c>
      <c r="Z49" s="13">
        <f t="shared" si="11"/>
        <v>0</v>
      </c>
      <c r="AA49" s="13">
        <f t="shared" si="12"/>
        <v>0</v>
      </c>
      <c r="AB49" s="14">
        <f t="shared" si="13"/>
        <v>0</v>
      </c>
      <c r="AC49" s="13" t="b">
        <f t="shared" si="14"/>
        <v>0</v>
      </c>
      <c r="AD49" s="13" t="b">
        <f t="shared" si="15"/>
        <v>0</v>
      </c>
      <c r="AE49" s="13" t="b">
        <f t="shared" si="16"/>
        <v>0</v>
      </c>
      <c r="AF49" s="13" t="b">
        <f t="shared" si="17"/>
        <v>0</v>
      </c>
    </row>
    <row r="50" ht="11.25" customHeight="1">
      <c r="A50" s="72">
        <v>44.0</v>
      </c>
      <c r="B50" s="73"/>
      <c r="C50" s="73"/>
      <c r="D50" s="73"/>
      <c r="E50" s="73"/>
      <c r="F50" s="77"/>
      <c r="G50" s="77"/>
      <c r="H50" s="76"/>
      <c r="I50" s="74"/>
      <c r="J50" s="74">
        <f t="shared" si="18"/>
        <v>0</v>
      </c>
      <c r="K50" s="75"/>
      <c r="L50" s="75">
        <f t="shared" si="4"/>
        <v>0</v>
      </c>
      <c r="M50" s="78">
        <f t="shared" si="5"/>
        <v>0</v>
      </c>
      <c r="N50" s="79" t="str">
        <f t="shared" si="6"/>
        <v/>
      </c>
      <c r="O50" s="80"/>
      <c r="P50" s="80"/>
      <c r="Q50" s="73"/>
      <c r="R50" s="81"/>
      <c r="S50" s="73"/>
      <c r="T50" s="82"/>
      <c r="U50" s="13">
        <v>1.0</v>
      </c>
      <c r="V50" s="13">
        <f t="shared" si="7"/>
        <v>0</v>
      </c>
      <c r="W50" s="13">
        <f t="shared" si="8"/>
        <v>0</v>
      </c>
      <c r="X50" s="15" t="str">
        <f t="shared" si="9"/>
        <v/>
      </c>
      <c r="Y50" s="15" t="str">
        <f t="shared" si="10"/>
        <v/>
      </c>
      <c r="Z50" s="13">
        <f t="shared" si="11"/>
        <v>0</v>
      </c>
      <c r="AA50" s="13">
        <f t="shared" si="12"/>
        <v>0</v>
      </c>
      <c r="AB50" s="14">
        <f t="shared" si="13"/>
        <v>0</v>
      </c>
      <c r="AC50" s="13" t="b">
        <f t="shared" si="14"/>
        <v>0</v>
      </c>
      <c r="AD50" s="13" t="b">
        <f t="shared" si="15"/>
        <v>0</v>
      </c>
      <c r="AE50" s="13" t="b">
        <f t="shared" si="16"/>
        <v>0</v>
      </c>
      <c r="AF50" s="13" t="b">
        <f t="shared" si="17"/>
        <v>0</v>
      </c>
    </row>
    <row r="51" ht="11.25" customHeight="1">
      <c r="A51" s="72">
        <v>45.0</v>
      </c>
      <c r="B51" s="73"/>
      <c r="C51" s="73"/>
      <c r="D51" s="73"/>
      <c r="E51" s="73"/>
      <c r="F51" s="77"/>
      <c r="G51" s="77"/>
      <c r="H51" s="76"/>
      <c r="I51" s="74"/>
      <c r="J51" s="74">
        <f t="shared" si="18"/>
        <v>0</v>
      </c>
      <c r="K51" s="75"/>
      <c r="L51" s="75">
        <f t="shared" si="4"/>
        <v>0</v>
      </c>
      <c r="M51" s="78">
        <f t="shared" si="5"/>
        <v>0</v>
      </c>
      <c r="N51" s="79" t="str">
        <f t="shared" si="6"/>
        <v/>
      </c>
      <c r="O51" s="80"/>
      <c r="P51" s="80"/>
      <c r="Q51" s="73"/>
      <c r="R51" s="81"/>
      <c r="S51" s="73"/>
      <c r="T51" s="82"/>
      <c r="U51" s="13">
        <v>1.0</v>
      </c>
      <c r="V51" s="13">
        <f t="shared" si="7"/>
        <v>0</v>
      </c>
      <c r="W51" s="13">
        <f t="shared" si="8"/>
        <v>0</v>
      </c>
      <c r="X51" s="15" t="str">
        <f t="shared" si="9"/>
        <v/>
      </c>
      <c r="Y51" s="15" t="str">
        <f t="shared" si="10"/>
        <v/>
      </c>
      <c r="Z51" s="13">
        <f t="shared" si="11"/>
        <v>0</v>
      </c>
      <c r="AA51" s="13">
        <f t="shared" si="12"/>
        <v>0</v>
      </c>
      <c r="AB51" s="14">
        <f t="shared" si="13"/>
        <v>0</v>
      </c>
      <c r="AC51" s="13" t="b">
        <f t="shared" si="14"/>
        <v>0</v>
      </c>
      <c r="AD51" s="13" t="b">
        <f t="shared" si="15"/>
        <v>0</v>
      </c>
      <c r="AE51" s="13" t="b">
        <f t="shared" si="16"/>
        <v>0</v>
      </c>
      <c r="AF51" s="13" t="b">
        <f t="shared" si="17"/>
        <v>0</v>
      </c>
    </row>
    <row r="52" ht="11.25" customHeight="1">
      <c r="A52" s="72">
        <v>46.0</v>
      </c>
      <c r="B52" s="73"/>
      <c r="C52" s="73"/>
      <c r="D52" s="73"/>
      <c r="E52" s="73"/>
      <c r="F52" s="77"/>
      <c r="G52" s="77"/>
      <c r="H52" s="76"/>
      <c r="I52" s="74"/>
      <c r="J52" s="74">
        <f t="shared" si="18"/>
        <v>0</v>
      </c>
      <c r="K52" s="75"/>
      <c r="L52" s="75">
        <f t="shared" si="4"/>
        <v>0</v>
      </c>
      <c r="M52" s="78">
        <f t="shared" si="5"/>
        <v>0</v>
      </c>
      <c r="N52" s="79" t="str">
        <f t="shared" si="6"/>
        <v/>
      </c>
      <c r="O52" s="80"/>
      <c r="P52" s="80"/>
      <c r="Q52" s="73"/>
      <c r="R52" s="81"/>
      <c r="S52" s="73"/>
      <c r="T52" s="82"/>
      <c r="U52" s="13">
        <v>1.0</v>
      </c>
      <c r="V52" s="13">
        <f t="shared" si="7"/>
        <v>0</v>
      </c>
      <c r="W52" s="13">
        <f t="shared" si="8"/>
        <v>0</v>
      </c>
      <c r="X52" s="15" t="str">
        <f t="shared" si="9"/>
        <v/>
      </c>
      <c r="Y52" s="15" t="str">
        <f t="shared" si="10"/>
        <v/>
      </c>
      <c r="Z52" s="13">
        <f t="shared" si="11"/>
        <v>0</v>
      </c>
      <c r="AA52" s="13">
        <f t="shared" si="12"/>
        <v>0</v>
      </c>
      <c r="AB52" s="14">
        <f t="shared" si="13"/>
        <v>0</v>
      </c>
      <c r="AC52" s="13" t="b">
        <f t="shared" si="14"/>
        <v>0</v>
      </c>
      <c r="AD52" s="13" t="b">
        <f t="shared" si="15"/>
        <v>0</v>
      </c>
      <c r="AE52" s="13" t="b">
        <f t="shared" si="16"/>
        <v>0</v>
      </c>
      <c r="AF52" s="13" t="b">
        <f t="shared" si="17"/>
        <v>0</v>
      </c>
    </row>
    <row r="53" ht="11.25" customHeight="1">
      <c r="A53" s="72">
        <v>47.0</v>
      </c>
      <c r="B53" s="73"/>
      <c r="C53" s="73"/>
      <c r="D53" s="73"/>
      <c r="E53" s="73"/>
      <c r="F53" s="77"/>
      <c r="G53" s="77"/>
      <c r="H53" s="76"/>
      <c r="I53" s="74"/>
      <c r="J53" s="74">
        <f t="shared" si="18"/>
        <v>0</v>
      </c>
      <c r="K53" s="75"/>
      <c r="L53" s="75">
        <f t="shared" si="4"/>
        <v>0</v>
      </c>
      <c r="M53" s="78">
        <f t="shared" si="5"/>
        <v>0</v>
      </c>
      <c r="N53" s="79" t="str">
        <f t="shared" si="6"/>
        <v/>
      </c>
      <c r="O53" s="80"/>
      <c r="P53" s="80"/>
      <c r="Q53" s="73"/>
      <c r="R53" s="81"/>
      <c r="S53" s="73"/>
      <c r="T53" s="82"/>
      <c r="U53" s="13">
        <v>1.0</v>
      </c>
      <c r="V53" s="13">
        <f t="shared" si="7"/>
        <v>0</v>
      </c>
      <c r="W53" s="13">
        <f t="shared" si="8"/>
        <v>0</v>
      </c>
      <c r="X53" s="15" t="str">
        <f t="shared" si="9"/>
        <v/>
      </c>
      <c r="Y53" s="15" t="str">
        <f t="shared" si="10"/>
        <v/>
      </c>
      <c r="Z53" s="13">
        <f t="shared" si="11"/>
        <v>0</v>
      </c>
      <c r="AA53" s="13">
        <f t="shared" si="12"/>
        <v>0</v>
      </c>
      <c r="AB53" s="14">
        <f t="shared" si="13"/>
        <v>0</v>
      </c>
      <c r="AC53" s="13" t="b">
        <f t="shared" si="14"/>
        <v>0</v>
      </c>
      <c r="AD53" s="13" t="b">
        <f t="shared" si="15"/>
        <v>0</v>
      </c>
      <c r="AE53" s="13" t="b">
        <f t="shared" si="16"/>
        <v>0</v>
      </c>
      <c r="AF53" s="13" t="b">
        <f t="shared" si="17"/>
        <v>0</v>
      </c>
    </row>
    <row r="54" ht="11.25" customHeight="1">
      <c r="A54" s="72">
        <v>48.0</v>
      </c>
      <c r="B54" s="73"/>
      <c r="C54" s="73"/>
      <c r="D54" s="73"/>
      <c r="E54" s="73"/>
      <c r="F54" s="77"/>
      <c r="G54" s="77"/>
      <c r="H54" s="76"/>
      <c r="I54" s="74"/>
      <c r="J54" s="74">
        <f t="shared" si="18"/>
        <v>0</v>
      </c>
      <c r="K54" s="75"/>
      <c r="L54" s="75">
        <f t="shared" si="4"/>
        <v>0</v>
      </c>
      <c r="M54" s="78">
        <f t="shared" si="5"/>
        <v>0</v>
      </c>
      <c r="N54" s="79" t="str">
        <f t="shared" si="6"/>
        <v/>
      </c>
      <c r="O54" s="80"/>
      <c r="P54" s="80"/>
      <c r="Q54" s="73"/>
      <c r="R54" s="81"/>
      <c r="S54" s="73"/>
      <c r="T54" s="82"/>
      <c r="U54" s="13">
        <v>1.0</v>
      </c>
      <c r="V54" s="13">
        <f t="shared" si="7"/>
        <v>0</v>
      </c>
      <c r="W54" s="13">
        <f t="shared" si="8"/>
        <v>0</v>
      </c>
      <c r="X54" s="15" t="str">
        <f t="shared" si="9"/>
        <v/>
      </c>
      <c r="Y54" s="15" t="str">
        <f t="shared" si="10"/>
        <v/>
      </c>
      <c r="Z54" s="13">
        <f t="shared" si="11"/>
        <v>0</v>
      </c>
      <c r="AA54" s="13">
        <f t="shared" si="12"/>
        <v>0</v>
      </c>
      <c r="AB54" s="14">
        <f t="shared" si="13"/>
        <v>0</v>
      </c>
      <c r="AC54" s="13" t="b">
        <f t="shared" si="14"/>
        <v>0</v>
      </c>
      <c r="AD54" s="13" t="b">
        <f t="shared" si="15"/>
        <v>0</v>
      </c>
      <c r="AE54" s="13" t="b">
        <f t="shared" si="16"/>
        <v>0</v>
      </c>
      <c r="AF54" s="13" t="b">
        <f t="shared" si="17"/>
        <v>0</v>
      </c>
    </row>
    <row r="55" ht="11.25" customHeight="1">
      <c r="A55" s="72">
        <v>49.0</v>
      </c>
      <c r="B55" s="73"/>
      <c r="C55" s="73"/>
      <c r="D55" s="73"/>
      <c r="E55" s="73"/>
      <c r="F55" s="77"/>
      <c r="G55" s="77"/>
      <c r="H55" s="76"/>
      <c r="I55" s="74"/>
      <c r="J55" s="74">
        <f t="shared" si="18"/>
        <v>0</v>
      </c>
      <c r="K55" s="75"/>
      <c r="L55" s="75">
        <f t="shared" si="4"/>
        <v>0</v>
      </c>
      <c r="M55" s="78">
        <f t="shared" si="5"/>
        <v>0</v>
      </c>
      <c r="N55" s="79" t="str">
        <f t="shared" si="6"/>
        <v/>
      </c>
      <c r="O55" s="80"/>
      <c r="P55" s="80"/>
      <c r="Q55" s="73"/>
      <c r="R55" s="81"/>
      <c r="S55" s="73"/>
      <c r="T55" s="82"/>
      <c r="U55" s="13">
        <v>1.0</v>
      </c>
      <c r="V55" s="13">
        <f t="shared" si="7"/>
        <v>0</v>
      </c>
      <c r="W55" s="13">
        <f t="shared" si="8"/>
        <v>0</v>
      </c>
      <c r="X55" s="15" t="str">
        <f t="shared" si="9"/>
        <v/>
      </c>
      <c r="Y55" s="15" t="str">
        <f t="shared" si="10"/>
        <v/>
      </c>
      <c r="Z55" s="13">
        <f t="shared" si="11"/>
        <v>0</v>
      </c>
      <c r="AA55" s="13">
        <f t="shared" si="12"/>
        <v>0</v>
      </c>
      <c r="AB55" s="14">
        <f t="shared" si="13"/>
        <v>0</v>
      </c>
      <c r="AC55" s="13" t="b">
        <f t="shared" si="14"/>
        <v>0</v>
      </c>
      <c r="AD55" s="13" t="b">
        <f t="shared" si="15"/>
        <v>0</v>
      </c>
      <c r="AE55" s="13" t="b">
        <f t="shared" si="16"/>
        <v>0</v>
      </c>
      <c r="AF55" s="13" t="b">
        <f t="shared" si="17"/>
        <v>0</v>
      </c>
    </row>
    <row r="56" ht="11.25" customHeight="1">
      <c r="A56" s="83">
        <v>50.0</v>
      </c>
      <c r="B56" s="73"/>
      <c r="C56" s="73"/>
      <c r="D56" s="73"/>
      <c r="E56" s="73"/>
      <c r="F56" s="77"/>
      <c r="G56" s="77"/>
      <c r="H56" s="76"/>
      <c r="I56" s="74"/>
      <c r="J56" s="74">
        <f t="shared" si="18"/>
        <v>0</v>
      </c>
      <c r="K56" s="75"/>
      <c r="L56" s="75">
        <f t="shared" si="4"/>
        <v>0</v>
      </c>
      <c r="M56" s="78">
        <f t="shared" si="5"/>
        <v>0</v>
      </c>
      <c r="N56" s="79" t="str">
        <f t="shared" si="6"/>
        <v/>
      </c>
      <c r="O56" s="80"/>
      <c r="P56" s="80"/>
      <c r="Q56" s="73"/>
      <c r="R56" s="81"/>
      <c r="S56" s="73"/>
      <c r="T56" s="82"/>
      <c r="U56" s="84">
        <v>1.0</v>
      </c>
      <c r="V56" s="84">
        <f t="shared" si="7"/>
        <v>0</v>
      </c>
      <c r="W56" s="84">
        <f t="shared" si="8"/>
        <v>0</v>
      </c>
      <c r="X56" s="85" t="str">
        <f t="shared" si="9"/>
        <v/>
      </c>
      <c r="Y56" s="85" t="str">
        <f t="shared" si="10"/>
        <v/>
      </c>
      <c r="Z56" s="84">
        <f t="shared" si="11"/>
        <v>0</v>
      </c>
      <c r="AA56" s="84">
        <f t="shared" si="12"/>
        <v>0</v>
      </c>
      <c r="AB56" s="86">
        <f t="shared" si="13"/>
        <v>0</v>
      </c>
      <c r="AC56" s="84" t="b">
        <f t="shared" si="14"/>
        <v>0</v>
      </c>
      <c r="AD56" s="84" t="b">
        <f t="shared" si="15"/>
        <v>0</v>
      </c>
      <c r="AE56" s="84" t="b">
        <f t="shared" si="16"/>
        <v>0</v>
      </c>
      <c r="AF56" s="84" t="b">
        <f t="shared" si="17"/>
        <v>0</v>
      </c>
    </row>
    <row r="57" ht="11.25" customHeight="1">
      <c r="A57" s="1"/>
      <c r="B57" s="31"/>
      <c r="C57" s="31"/>
      <c r="D57" s="31"/>
      <c r="E57" s="31"/>
      <c r="F57" s="39"/>
      <c r="G57" s="39"/>
      <c r="H57" s="34"/>
      <c r="I57" s="1"/>
      <c r="J57" s="1"/>
      <c r="K57" s="35"/>
      <c r="L57" s="35"/>
      <c r="M57" s="45"/>
      <c r="N57" s="87"/>
      <c r="O57" s="31"/>
      <c r="P57" s="31"/>
      <c r="Q57" s="31"/>
      <c r="R57" s="39"/>
      <c r="S57" s="34"/>
      <c r="T57" s="88"/>
      <c r="U57" s="13"/>
      <c r="V57" s="13"/>
      <c r="W57" s="13"/>
      <c r="X57" s="15"/>
      <c r="Y57" s="15"/>
      <c r="Z57" s="13"/>
      <c r="AA57" s="13"/>
      <c r="AB57" s="14"/>
      <c r="AC57" s="13"/>
      <c r="AD57" s="13"/>
      <c r="AE57" s="13"/>
      <c r="AF57" s="13"/>
    </row>
    <row r="58" ht="11.25" customHeight="1">
      <c r="A58" s="1"/>
      <c r="B58" s="31"/>
      <c r="C58" s="31"/>
      <c r="D58" s="31"/>
      <c r="E58" s="31"/>
      <c r="F58" s="39"/>
      <c r="G58" s="39"/>
      <c r="H58" s="34"/>
      <c r="I58" s="1"/>
      <c r="J58" s="1"/>
      <c r="K58" s="35"/>
      <c r="L58" s="35"/>
      <c r="M58" s="45"/>
      <c r="N58" s="87"/>
      <c r="O58" s="31"/>
      <c r="P58" s="31"/>
      <c r="Q58" s="31"/>
      <c r="R58" s="39"/>
      <c r="S58" s="34"/>
      <c r="T58" s="88"/>
      <c r="U58" s="13"/>
      <c r="V58" s="13"/>
      <c r="W58" s="13"/>
      <c r="X58" s="15"/>
      <c r="Y58" s="15"/>
      <c r="Z58" s="13"/>
      <c r="AA58" s="13"/>
      <c r="AB58" s="14"/>
      <c r="AC58" s="13"/>
      <c r="AD58" s="13"/>
      <c r="AE58" s="13"/>
      <c r="AF58" s="13"/>
    </row>
    <row r="59" ht="11.25" customHeight="1">
      <c r="A59" s="1"/>
      <c r="B59" s="31"/>
      <c r="C59" s="31"/>
      <c r="D59" s="31"/>
      <c r="E59" s="31"/>
      <c r="F59" s="39"/>
      <c r="G59" s="39"/>
      <c r="H59" s="34"/>
      <c r="I59" s="1"/>
      <c r="J59" s="1"/>
      <c r="K59" s="35"/>
      <c r="L59" s="35"/>
      <c r="M59" s="45"/>
      <c r="N59" s="87"/>
      <c r="O59" s="31"/>
      <c r="P59" s="31"/>
      <c r="Q59" s="31"/>
      <c r="R59" s="39"/>
      <c r="S59" s="34"/>
      <c r="T59" s="88"/>
      <c r="U59" s="13"/>
      <c r="V59" s="13"/>
      <c r="W59" s="13"/>
      <c r="X59" s="15"/>
      <c r="Y59" s="15"/>
      <c r="Z59" s="13"/>
      <c r="AA59" s="13"/>
      <c r="AB59" s="14"/>
      <c r="AC59" s="13"/>
      <c r="AD59" s="13"/>
      <c r="AE59" s="13"/>
      <c r="AF59" s="13"/>
    </row>
    <row r="60" ht="11.25" customHeight="1">
      <c r="A60" s="1"/>
      <c r="B60" s="31"/>
      <c r="C60" s="31"/>
      <c r="D60" s="31"/>
      <c r="E60" s="31"/>
      <c r="F60" s="39"/>
      <c r="G60" s="39"/>
      <c r="H60" s="34"/>
      <c r="I60" s="1"/>
      <c r="J60" s="1"/>
      <c r="K60" s="35"/>
      <c r="L60" s="35"/>
      <c r="M60" s="45"/>
      <c r="N60" s="87"/>
      <c r="O60" s="31"/>
      <c r="P60" s="31"/>
      <c r="Q60" s="31"/>
      <c r="R60" s="39"/>
      <c r="S60" s="34"/>
      <c r="T60" s="88"/>
      <c r="U60" s="13"/>
      <c r="V60" s="13"/>
      <c r="W60" s="13"/>
      <c r="X60" s="15"/>
      <c r="Y60" s="15"/>
      <c r="Z60" s="13"/>
      <c r="AA60" s="13"/>
      <c r="AB60" s="14"/>
      <c r="AC60" s="13"/>
      <c r="AD60" s="13"/>
      <c r="AE60" s="13"/>
      <c r="AF60" s="13"/>
    </row>
    <row r="61" ht="11.25" customHeight="1">
      <c r="A61" s="1"/>
      <c r="B61" s="31"/>
      <c r="C61" s="31"/>
      <c r="D61" s="31"/>
      <c r="E61" s="31"/>
      <c r="F61" s="39"/>
      <c r="G61" s="39"/>
      <c r="H61" s="34"/>
      <c r="I61" s="1"/>
      <c r="J61" s="1"/>
      <c r="K61" s="35"/>
      <c r="L61" s="35"/>
      <c r="M61" s="45"/>
      <c r="N61" s="87"/>
      <c r="O61" s="31"/>
      <c r="P61" s="31"/>
      <c r="Q61" s="31"/>
      <c r="R61" s="39"/>
      <c r="S61" s="34"/>
      <c r="T61" s="88"/>
      <c r="U61" s="13"/>
      <c r="V61" s="13"/>
      <c r="W61" s="13"/>
      <c r="X61" s="15"/>
      <c r="Y61" s="15"/>
      <c r="Z61" s="13"/>
      <c r="AA61" s="13"/>
      <c r="AB61" s="14"/>
      <c r="AC61" s="13"/>
      <c r="AD61" s="13"/>
      <c r="AE61" s="13"/>
      <c r="AF61" s="13"/>
    </row>
    <row r="62" ht="11.25" customHeight="1">
      <c r="A62" s="1"/>
      <c r="B62" s="31"/>
      <c r="C62" s="31"/>
      <c r="D62" s="31"/>
      <c r="E62" s="31"/>
      <c r="F62" s="39"/>
      <c r="G62" s="39"/>
      <c r="H62" s="34"/>
      <c r="I62" s="1"/>
      <c r="J62" s="1"/>
      <c r="K62" s="35"/>
      <c r="L62" s="35"/>
      <c r="M62" s="45"/>
      <c r="N62" s="87"/>
      <c r="O62" s="31"/>
      <c r="P62" s="31"/>
      <c r="Q62" s="31"/>
      <c r="R62" s="39"/>
      <c r="S62" s="34"/>
      <c r="T62" s="88"/>
      <c r="U62" s="13"/>
      <c r="V62" s="13"/>
      <c r="W62" s="13"/>
      <c r="X62" s="15"/>
      <c r="Y62" s="15"/>
      <c r="Z62" s="13"/>
      <c r="AA62" s="13"/>
      <c r="AB62" s="14"/>
      <c r="AC62" s="13"/>
      <c r="AD62" s="13"/>
      <c r="AE62" s="13"/>
      <c r="AF62" s="13"/>
    </row>
    <row r="63" ht="11.25" customHeight="1">
      <c r="A63" s="1"/>
      <c r="B63" s="31"/>
      <c r="C63" s="31"/>
      <c r="D63" s="31"/>
      <c r="E63" s="31"/>
      <c r="F63" s="39"/>
      <c r="G63" s="39"/>
      <c r="H63" s="34"/>
      <c r="I63" s="1"/>
      <c r="J63" s="1"/>
      <c r="K63" s="35"/>
      <c r="L63" s="35"/>
      <c r="M63" s="45"/>
      <c r="N63" s="87"/>
      <c r="O63" s="31"/>
      <c r="P63" s="31"/>
      <c r="Q63" s="31"/>
      <c r="R63" s="39"/>
      <c r="S63" s="34"/>
      <c r="T63" s="88"/>
      <c r="U63" s="13"/>
      <c r="V63" s="13"/>
      <c r="W63" s="13"/>
      <c r="X63" s="15"/>
      <c r="Y63" s="15"/>
      <c r="Z63" s="13"/>
      <c r="AA63" s="13"/>
      <c r="AB63" s="14"/>
      <c r="AC63" s="13"/>
      <c r="AD63" s="13"/>
      <c r="AE63" s="13"/>
      <c r="AF63" s="13"/>
    </row>
    <row r="64" ht="11.25" customHeight="1">
      <c r="A64" s="1"/>
      <c r="B64" s="31"/>
      <c r="C64" s="31"/>
      <c r="D64" s="31"/>
      <c r="E64" s="31"/>
      <c r="F64" s="39"/>
      <c r="G64" s="39"/>
      <c r="H64" s="34"/>
      <c r="I64" s="1"/>
      <c r="J64" s="1"/>
      <c r="K64" s="35"/>
      <c r="L64" s="35"/>
      <c r="M64" s="45"/>
      <c r="N64" s="87"/>
      <c r="O64" s="31"/>
      <c r="P64" s="31"/>
      <c r="Q64" s="31"/>
      <c r="R64" s="39"/>
      <c r="S64" s="34"/>
      <c r="T64" s="88"/>
      <c r="U64" s="13"/>
      <c r="V64" s="13"/>
      <c r="W64" s="13"/>
      <c r="X64" s="15"/>
      <c r="Y64" s="15"/>
      <c r="Z64" s="13"/>
      <c r="AA64" s="13"/>
      <c r="AB64" s="14"/>
      <c r="AC64" s="13"/>
      <c r="AD64" s="13"/>
      <c r="AE64" s="13"/>
      <c r="AF64" s="13"/>
    </row>
    <row r="65" ht="11.25" customHeight="1">
      <c r="A65" s="1"/>
      <c r="B65" s="31"/>
      <c r="C65" s="31"/>
      <c r="D65" s="31"/>
      <c r="E65" s="31"/>
      <c r="F65" s="39"/>
      <c r="G65" s="39"/>
      <c r="H65" s="34"/>
      <c r="I65" s="1"/>
      <c r="J65" s="1"/>
      <c r="K65" s="35"/>
      <c r="L65" s="35"/>
      <c r="M65" s="45"/>
      <c r="N65" s="87"/>
      <c r="O65" s="31"/>
      <c r="P65" s="31"/>
      <c r="Q65" s="31"/>
      <c r="R65" s="39"/>
      <c r="S65" s="34"/>
      <c r="T65" s="88"/>
      <c r="U65" s="13"/>
      <c r="V65" s="13"/>
      <c r="W65" s="13"/>
      <c r="X65" s="15"/>
      <c r="Y65" s="15"/>
      <c r="Z65" s="13"/>
      <c r="AA65" s="13"/>
      <c r="AB65" s="14"/>
      <c r="AC65" s="13"/>
      <c r="AD65" s="13"/>
      <c r="AE65" s="13"/>
      <c r="AF65" s="13"/>
    </row>
    <row r="66" ht="11.25" customHeight="1">
      <c r="A66" s="1"/>
      <c r="B66" s="31"/>
      <c r="C66" s="31"/>
      <c r="D66" s="31"/>
      <c r="E66" s="31"/>
      <c r="F66" s="39"/>
      <c r="G66" s="39"/>
      <c r="H66" s="34"/>
      <c r="I66" s="1"/>
      <c r="J66" s="1"/>
      <c r="K66" s="35"/>
      <c r="L66" s="35"/>
      <c r="M66" s="45"/>
      <c r="N66" s="87"/>
      <c r="O66" s="31"/>
      <c r="P66" s="31"/>
      <c r="Q66" s="31"/>
      <c r="R66" s="39"/>
      <c r="S66" s="34"/>
      <c r="T66" s="88"/>
      <c r="U66" s="13"/>
      <c r="V66" s="13"/>
      <c r="W66" s="13"/>
      <c r="X66" s="15"/>
      <c r="Y66" s="15"/>
      <c r="Z66" s="13"/>
      <c r="AA66" s="13"/>
      <c r="AB66" s="14"/>
      <c r="AC66" s="13"/>
      <c r="AD66" s="13"/>
      <c r="AE66" s="13"/>
      <c r="AF66" s="13"/>
    </row>
    <row r="67" ht="11.25" customHeight="1">
      <c r="A67" s="1"/>
      <c r="B67" s="31"/>
      <c r="C67" s="31"/>
      <c r="D67" s="31"/>
      <c r="E67" s="31"/>
      <c r="F67" s="39"/>
      <c r="G67" s="39"/>
      <c r="H67" s="34"/>
      <c r="I67" s="1"/>
      <c r="J67" s="1"/>
      <c r="K67" s="35"/>
      <c r="L67" s="35"/>
      <c r="M67" s="45"/>
      <c r="N67" s="87"/>
      <c r="O67" s="31"/>
      <c r="P67" s="31"/>
      <c r="Q67" s="31"/>
      <c r="R67" s="39"/>
      <c r="S67" s="34"/>
      <c r="T67" s="88"/>
      <c r="U67" s="13"/>
      <c r="V67" s="13"/>
      <c r="W67" s="13"/>
      <c r="X67" s="15"/>
      <c r="Y67" s="15"/>
      <c r="Z67" s="13"/>
      <c r="AA67" s="13"/>
      <c r="AB67" s="14"/>
      <c r="AC67" s="13"/>
      <c r="AD67" s="13"/>
      <c r="AE67" s="13"/>
      <c r="AF67" s="13"/>
    </row>
    <row r="68" ht="11.25" customHeight="1">
      <c r="A68" s="1"/>
      <c r="B68" s="31"/>
      <c r="C68" s="31"/>
      <c r="D68" s="31"/>
      <c r="E68" s="31"/>
      <c r="F68" s="39"/>
      <c r="G68" s="39"/>
      <c r="H68" s="34"/>
      <c r="I68" s="1"/>
      <c r="J68" s="1"/>
      <c r="K68" s="35"/>
      <c r="L68" s="35"/>
      <c r="M68" s="45"/>
      <c r="N68" s="87"/>
      <c r="O68" s="31"/>
      <c r="P68" s="31"/>
      <c r="Q68" s="31"/>
      <c r="R68" s="39"/>
      <c r="S68" s="34"/>
      <c r="T68" s="88"/>
      <c r="U68" s="13"/>
      <c r="V68" s="13"/>
      <c r="W68" s="13"/>
      <c r="X68" s="15"/>
      <c r="Y68" s="15"/>
      <c r="Z68" s="13"/>
      <c r="AA68" s="13"/>
      <c r="AB68" s="14"/>
      <c r="AC68" s="13"/>
      <c r="AD68" s="13"/>
      <c r="AE68" s="13"/>
      <c r="AF68" s="13"/>
    </row>
    <row r="69" ht="11.25" customHeight="1">
      <c r="A69" s="1"/>
      <c r="B69" s="31"/>
      <c r="C69" s="31"/>
      <c r="D69" s="31"/>
      <c r="E69" s="31"/>
      <c r="F69" s="39"/>
      <c r="G69" s="39"/>
      <c r="H69" s="34"/>
      <c r="I69" s="1"/>
      <c r="J69" s="1"/>
      <c r="K69" s="35"/>
      <c r="L69" s="35"/>
      <c r="M69" s="45"/>
      <c r="N69" s="87"/>
      <c r="O69" s="31"/>
      <c r="P69" s="31"/>
      <c r="Q69" s="31"/>
      <c r="R69" s="39"/>
      <c r="S69" s="34"/>
      <c r="T69" s="88"/>
      <c r="U69" s="13"/>
      <c r="V69" s="13"/>
      <c r="W69" s="13"/>
      <c r="X69" s="15"/>
      <c r="Y69" s="15"/>
      <c r="Z69" s="13"/>
      <c r="AA69" s="13"/>
      <c r="AB69" s="14"/>
      <c r="AC69" s="13"/>
      <c r="AD69" s="13"/>
      <c r="AE69" s="13"/>
      <c r="AF69" s="13"/>
    </row>
    <row r="70" ht="11.25" customHeight="1">
      <c r="A70" s="1"/>
      <c r="B70" s="31"/>
      <c r="C70" s="31"/>
      <c r="D70" s="31"/>
      <c r="E70" s="31"/>
      <c r="F70" s="39"/>
      <c r="G70" s="39"/>
      <c r="H70" s="34"/>
      <c r="I70" s="1"/>
      <c r="J70" s="1"/>
      <c r="K70" s="35"/>
      <c r="L70" s="35"/>
      <c r="M70" s="45"/>
      <c r="N70" s="87"/>
      <c r="O70" s="31"/>
      <c r="P70" s="31"/>
      <c r="Q70" s="31"/>
      <c r="R70" s="39"/>
      <c r="S70" s="34"/>
      <c r="T70" s="88"/>
      <c r="U70" s="13"/>
      <c r="V70" s="13"/>
      <c r="W70" s="13"/>
      <c r="X70" s="15"/>
      <c r="Y70" s="15"/>
      <c r="Z70" s="13"/>
      <c r="AA70" s="13"/>
      <c r="AB70" s="14"/>
      <c r="AC70" s="13"/>
      <c r="AD70" s="13"/>
      <c r="AE70" s="13"/>
      <c r="AF70" s="13"/>
    </row>
    <row r="71" ht="11.25" customHeight="1">
      <c r="A71" s="1"/>
      <c r="B71" s="31"/>
      <c r="C71" s="31"/>
      <c r="D71" s="31"/>
      <c r="E71" s="31"/>
      <c r="F71" s="39"/>
      <c r="G71" s="39"/>
      <c r="H71" s="34"/>
      <c r="I71" s="1"/>
      <c r="J71" s="1"/>
      <c r="K71" s="35"/>
      <c r="L71" s="35"/>
      <c r="M71" s="45"/>
      <c r="N71" s="87"/>
      <c r="O71" s="31"/>
      <c r="P71" s="31"/>
      <c r="Q71" s="31"/>
      <c r="R71" s="39"/>
      <c r="S71" s="34"/>
      <c r="T71" s="88"/>
      <c r="U71" s="13"/>
      <c r="V71" s="13"/>
      <c r="W71" s="13"/>
      <c r="X71" s="15"/>
      <c r="Y71" s="15"/>
      <c r="Z71" s="13"/>
      <c r="AA71" s="13"/>
      <c r="AB71" s="14"/>
      <c r="AC71" s="13"/>
      <c r="AD71" s="13"/>
      <c r="AE71" s="13"/>
      <c r="AF71" s="13"/>
    </row>
    <row r="72" ht="11.25" customHeight="1">
      <c r="A72" s="1"/>
      <c r="B72" s="31"/>
      <c r="C72" s="31"/>
      <c r="D72" s="31"/>
      <c r="E72" s="31"/>
      <c r="F72" s="39"/>
      <c r="G72" s="39"/>
      <c r="H72" s="34"/>
      <c r="I72" s="1"/>
      <c r="J72" s="1"/>
      <c r="K72" s="35"/>
      <c r="L72" s="35"/>
      <c r="M72" s="45"/>
      <c r="N72" s="87"/>
      <c r="O72" s="31"/>
      <c r="P72" s="31"/>
      <c r="Q72" s="31"/>
      <c r="R72" s="39"/>
      <c r="S72" s="34"/>
      <c r="T72" s="88"/>
      <c r="U72" s="13"/>
      <c r="V72" s="13"/>
      <c r="W72" s="13"/>
      <c r="X72" s="15"/>
      <c r="Y72" s="15"/>
      <c r="Z72" s="13"/>
      <c r="AA72" s="13"/>
      <c r="AB72" s="14"/>
      <c r="AC72" s="13"/>
      <c r="AD72" s="13"/>
      <c r="AE72" s="13"/>
      <c r="AF72" s="13"/>
    </row>
    <row r="73" ht="11.25" customHeight="1">
      <c r="A73" s="1"/>
      <c r="B73" s="31"/>
      <c r="C73" s="31"/>
      <c r="D73" s="31"/>
      <c r="E73" s="31"/>
      <c r="F73" s="39"/>
      <c r="G73" s="39"/>
      <c r="H73" s="34"/>
      <c r="I73" s="1"/>
      <c r="J73" s="1"/>
      <c r="K73" s="35"/>
      <c r="L73" s="35"/>
      <c r="M73" s="45"/>
      <c r="N73" s="87"/>
      <c r="O73" s="31"/>
      <c r="P73" s="31"/>
      <c r="Q73" s="31"/>
      <c r="R73" s="39"/>
      <c r="S73" s="34"/>
      <c r="T73" s="88"/>
      <c r="U73" s="13"/>
      <c r="V73" s="13"/>
      <c r="W73" s="13"/>
      <c r="X73" s="15"/>
      <c r="Y73" s="15"/>
      <c r="Z73" s="13"/>
      <c r="AA73" s="13"/>
      <c r="AB73" s="14"/>
      <c r="AC73" s="13"/>
      <c r="AD73" s="13"/>
      <c r="AE73" s="13"/>
      <c r="AF73" s="13"/>
    </row>
    <row r="74" ht="11.25" customHeight="1">
      <c r="A74" s="1"/>
      <c r="B74" s="31"/>
      <c r="C74" s="31"/>
      <c r="D74" s="31"/>
      <c r="E74" s="31"/>
      <c r="F74" s="39"/>
      <c r="G74" s="39"/>
      <c r="H74" s="34"/>
      <c r="I74" s="1"/>
      <c r="J74" s="1"/>
      <c r="K74" s="35"/>
      <c r="L74" s="35"/>
      <c r="M74" s="45"/>
      <c r="N74" s="87"/>
      <c r="O74" s="31"/>
      <c r="P74" s="31"/>
      <c r="Q74" s="31"/>
      <c r="R74" s="39"/>
      <c r="S74" s="34"/>
      <c r="T74" s="88"/>
      <c r="U74" s="13"/>
      <c r="V74" s="13"/>
      <c r="W74" s="13"/>
      <c r="X74" s="15"/>
      <c r="Y74" s="15"/>
      <c r="Z74" s="13"/>
      <c r="AA74" s="13"/>
      <c r="AB74" s="14"/>
      <c r="AC74" s="13"/>
      <c r="AD74" s="13"/>
      <c r="AE74" s="13"/>
      <c r="AF74" s="13"/>
    </row>
    <row r="75" ht="11.25" customHeight="1">
      <c r="A75" s="1"/>
      <c r="B75" s="31"/>
      <c r="C75" s="31"/>
      <c r="D75" s="31"/>
      <c r="E75" s="31"/>
      <c r="F75" s="39"/>
      <c r="G75" s="39"/>
      <c r="H75" s="34"/>
      <c r="I75" s="1"/>
      <c r="J75" s="1"/>
      <c r="K75" s="35"/>
      <c r="L75" s="35"/>
      <c r="M75" s="45"/>
      <c r="N75" s="87"/>
      <c r="O75" s="31"/>
      <c r="P75" s="31"/>
      <c r="Q75" s="31"/>
      <c r="R75" s="39"/>
      <c r="S75" s="34"/>
      <c r="T75" s="88"/>
      <c r="U75" s="13"/>
      <c r="V75" s="13"/>
      <c r="W75" s="13"/>
      <c r="X75" s="15"/>
      <c r="Y75" s="15"/>
      <c r="Z75" s="13"/>
      <c r="AA75" s="13"/>
      <c r="AB75" s="14"/>
      <c r="AC75" s="13"/>
      <c r="AD75" s="13"/>
      <c r="AE75" s="13"/>
      <c r="AF75" s="13"/>
    </row>
    <row r="76" ht="11.25" customHeight="1">
      <c r="A76" s="1"/>
      <c r="B76" s="31"/>
      <c r="C76" s="31"/>
      <c r="D76" s="31"/>
      <c r="E76" s="31"/>
      <c r="F76" s="39"/>
      <c r="G76" s="39"/>
      <c r="H76" s="34"/>
      <c r="I76" s="1"/>
      <c r="J76" s="1"/>
      <c r="K76" s="35"/>
      <c r="L76" s="35"/>
      <c r="M76" s="45"/>
      <c r="N76" s="87"/>
      <c r="O76" s="31"/>
      <c r="P76" s="31"/>
      <c r="Q76" s="31"/>
      <c r="R76" s="39"/>
      <c r="S76" s="34"/>
      <c r="T76" s="88"/>
      <c r="U76" s="13"/>
      <c r="V76" s="13"/>
      <c r="W76" s="13"/>
      <c r="X76" s="15"/>
      <c r="Y76" s="15"/>
      <c r="Z76" s="13"/>
      <c r="AA76" s="13"/>
      <c r="AB76" s="14"/>
      <c r="AC76" s="13"/>
      <c r="AD76" s="13"/>
      <c r="AE76" s="13"/>
      <c r="AF76" s="13"/>
    </row>
    <row r="77" ht="11.25" customHeight="1">
      <c r="A77" s="1"/>
      <c r="B77" s="31"/>
      <c r="C77" s="31"/>
      <c r="D77" s="31"/>
      <c r="E77" s="31"/>
      <c r="F77" s="39"/>
      <c r="G77" s="39"/>
      <c r="H77" s="34"/>
      <c r="I77" s="1"/>
      <c r="J77" s="1"/>
      <c r="K77" s="35"/>
      <c r="L77" s="35"/>
      <c r="M77" s="45"/>
      <c r="N77" s="87"/>
      <c r="O77" s="31"/>
      <c r="P77" s="31"/>
      <c r="Q77" s="31"/>
      <c r="R77" s="39"/>
      <c r="S77" s="34"/>
      <c r="T77" s="88"/>
      <c r="U77" s="13"/>
      <c r="V77" s="13"/>
      <c r="W77" s="13"/>
      <c r="X77" s="15"/>
      <c r="Y77" s="15"/>
      <c r="Z77" s="13"/>
      <c r="AA77" s="13"/>
      <c r="AB77" s="14"/>
      <c r="AC77" s="13"/>
      <c r="AD77" s="13"/>
      <c r="AE77" s="13"/>
      <c r="AF77" s="13"/>
    </row>
    <row r="78" ht="11.25" customHeight="1">
      <c r="A78" s="1"/>
      <c r="B78" s="31"/>
      <c r="C78" s="31"/>
      <c r="D78" s="31"/>
      <c r="E78" s="31"/>
      <c r="F78" s="39"/>
      <c r="G78" s="39"/>
      <c r="H78" s="34"/>
      <c r="I78" s="1"/>
      <c r="J78" s="1"/>
      <c r="K78" s="35"/>
      <c r="L78" s="35"/>
      <c r="M78" s="45"/>
      <c r="N78" s="87"/>
      <c r="O78" s="31"/>
      <c r="P78" s="31"/>
      <c r="Q78" s="31"/>
      <c r="R78" s="39"/>
      <c r="S78" s="34"/>
      <c r="T78" s="88"/>
      <c r="U78" s="13"/>
      <c r="V78" s="13"/>
      <c r="W78" s="13"/>
      <c r="X78" s="15"/>
      <c r="Y78" s="15"/>
      <c r="Z78" s="13"/>
      <c r="AA78" s="13"/>
      <c r="AB78" s="14"/>
      <c r="AC78" s="13"/>
      <c r="AD78" s="13"/>
      <c r="AE78" s="13"/>
      <c r="AF78" s="13"/>
    </row>
    <row r="79" ht="11.25" customHeight="1">
      <c r="A79" s="1"/>
      <c r="B79" s="31"/>
      <c r="C79" s="31"/>
      <c r="D79" s="31"/>
      <c r="E79" s="31"/>
      <c r="F79" s="39"/>
      <c r="G79" s="39"/>
      <c r="H79" s="34"/>
      <c r="I79" s="1"/>
      <c r="J79" s="1"/>
      <c r="K79" s="35"/>
      <c r="L79" s="35"/>
      <c r="M79" s="45"/>
      <c r="N79" s="87"/>
      <c r="O79" s="31"/>
      <c r="P79" s="31"/>
      <c r="Q79" s="31"/>
      <c r="R79" s="39"/>
      <c r="S79" s="34"/>
      <c r="T79" s="88"/>
      <c r="U79" s="13"/>
      <c r="V79" s="13"/>
      <c r="W79" s="13"/>
      <c r="X79" s="15"/>
      <c r="Y79" s="15"/>
      <c r="Z79" s="13"/>
      <c r="AA79" s="13"/>
      <c r="AB79" s="14"/>
      <c r="AC79" s="13"/>
      <c r="AD79" s="13"/>
      <c r="AE79" s="13"/>
      <c r="AF79" s="13"/>
    </row>
    <row r="80" ht="11.25" customHeight="1">
      <c r="A80" s="1"/>
      <c r="B80" s="31"/>
      <c r="C80" s="31"/>
      <c r="D80" s="31"/>
      <c r="E80" s="31"/>
      <c r="F80" s="39"/>
      <c r="G80" s="39"/>
      <c r="H80" s="34"/>
      <c r="I80" s="1"/>
      <c r="J80" s="1"/>
      <c r="K80" s="35"/>
      <c r="L80" s="35"/>
      <c r="M80" s="45"/>
      <c r="N80" s="87"/>
      <c r="O80" s="31"/>
      <c r="P80" s="31"/>
      <c r="Q80" s="31"/>
      <c r="R80" s="39"/>
      <c r="S80" s="34"/>
      <c r="T80" s="88"/>
      <c r="U80" s="13"/>
      <c r="V80" s="13"/>
      <c r="W80" s="13"/>
      <c r="X80" s="15"/>
      <c r="Y80" s="15"/>
      <c r="Z80" s="13"/>
      <c r="AA80" s="13"/>
      <c r="AB80" s="14"/>
      <c r="AC80" s="13"/>
      <c r="AD80" s="13"/>
      <c r="AE80" s="13"/>
      <c r="AF80" s="13"/>
    </row>
    <row r="81" ht="11.25" customHeight="1">
      <c r="A81" s="1"/>
      <c r="B81" s="31"/>
      <c r="C81" s="31"/>
      <c r="D81" s="31"/>
      <c r="E81" s="31"/>
      <c r="F81" s="39"/>
      <c r="G81" s="39"/>
      <c r="H81" s="34"/>
      <c r="I81" s="1"/>
      <c r="J81" s="1"/>
      <c r="K81" s="35"/>
      <c r="L81" s="35"/>
      <c r="M81" s="45"/>
      <c r="N81" s="87"/>
      <c r="O81" s="31"/>
      <c r="P81" s="31"/>
      <c r="Q81" s="31"/>
      <c r="R81" s="39"/>
      <c r="S81" s="34"/>
      <c r="T81" s="88"/>
      <c r="U81" s="13"/>
      <c r="V81" s="13"/>
      <c r="W81" s="13"/>
      <c r="X81" s="15"/>
      <c r="Y81" s="15"/>
      <c r="Z81" s="13"/>
      <c r="AA81" s="13"/>
      <c r="AB81" s="14"/>
      <c r="AC81" s="13"/>
      <c r="AD81" s="13"/>
      <c r="AE81" s="13"/>
      <c r="AF81" s="13"/>
    </row>
    <row r="82" ht="11.25" customHeight="1">
      <c r="A82" s="1"/>
      <c r="B82" s="31"/>
      <c r="C82" s="31"/>
      <c r="D82" s="31"/>
      <c r="E82" s="31"/>
      <c r="F82" s="39"/>
      <c r="G82" s="39"/>
      <c r="H82" s="34"/>
      <c r="I82" s="1"/>
      <c r="J82" s="1"/>
      <c r="K82" s="35"/>
      <c r="L82" s="35"/>
      <c r="M82" s="45"/>
      <c r="N82" s="87"/>
      <c r="O82" s="31"/>
      <c r="P82" s="31"/>
      <c r="Q82" s="31"/>
      <c r="R82" s="39"/>
      <c r="S82" s="34"/>
      <c r="T82" s="88"/>
      <c r="U82" s="13"/>
      <c r="V82" s="13"/>
      <c r="W82" s="13"/>
      <c r="X82" s="15"/>
      <c r="Y82" s="15"/>
      <c r="Z82" s="13"/>
      <c r="AA82" s="13"/>
      <c r="AB82" s="14"/>
      <c r="AC82" s="13"/>
      <c r="AD82" s="13"/>
      <c r="AE82" s="13"/>
      <c r="AF82" s="13"/>
    </row>
    <row r="83" ht="11.25" customHeight="1">
      <c r="A83" s="1"/>
      <c r="B83" s="31"/>
      <c r="C83" s="31"/>
      <c r="D83" s="31"/>
      <c r="E83" s="31"/>
      <c r="F83" s="39"/>
      <c r="G83" s="39"/>
      <c r="H83" s="34"/>
      <c r="I83" s="1"/>
      <c r="J83" s="1"/>
      <c r="K83" s="35"/>
      <c r="L83" s="35"/>
      <c r="M83" s="45"/>
      <c r="N83" s="87"/>
      <c r="O83" s="31"/>
      <c r="P83" s="31"/>
      <c r="Q83" s="31"/>
      <c r="R83" s="39"/>
      <c r="S83" s="34"/>
      <c r="T83" s="88"/>
      <c r="U83" s="13"/>
      <c r="V83" s="13"/>
      <c r="W83" s="13"/>
      <c r="X83" s="15"/>
      <c r="Y83" s="15"/>
      <c r="Z83" s="13"/>
      <c r="AA83" s="13"/>
      <c r="AB83" s="14"/>
      <c r="AC83" s="13"/>
      <c r="AD83" s="13"/>
      <c r="AE83" s="13"/>
      <c r="AF83" s="13"/>
    </row>
    <row r="84" ht="11.25" customHeight="1">
      <c r="A84" s="1"/>
      <c r="B84" s="31"/>
      <c r="C84" s="31"/>
      <c r="D84" s="31"/>
      <c r="E84" s="31"/>
      <c r="F84" s="39"/>
      <c r="G84" s="39"/>
      <c r="H84" s="34"/>
      <c r="I84" s="1"/>
      <c r="J84" s="1"/>
      <c r="K84" s="35"/>
      <c r="L84" s="35"/>
      <c r="M84" s="45"/>
      <c r="N84" s="87"/>
      <c r="O84" s="31"/>
      <c r="P84" s="31"/>
      <c r="Q84" s="31"/>
      <c r="R84" s="39"/>
      <c r="S84" s="34"/>
      <c r="T84" s="88"/>
      <c r="U84" s="13"/>
      <c r="V84" s="13"/>
      <c r="W84" s="13"/>
      <c r="X84" s="15"/>
      <c r="Y84" s="15"/>
      <c r="Z84" s="13"/>
      <c r="AA84" s="13"/>
      <c r="AB84" s="14"/>
      <c r="AC84" s="13"/>
      <c r="AD84" s="13"/>
      <c r="AE84" s="13"/>
      <c r="AF84" s="13"/>
    </row>
    <row r="85" ht="11.25" customHeight="1">
      <c r="A85" s="1"/>
      <c r="B85" s="31"/>
      <c r="C85" s="31"/>
      <c r="D85" s="31"/>
      <c r="E85" s="31"/>
      <c r="F85" s="39"/>
      <c r="G85" s="39"/>
      <c r="H85" s="34"/>
      <c r="I85" s="1"/>
      <c r="J85" s="1"/>
      <c r="K85" s="35"/>
      <c r="L85" s="35"/>
      <c r="M85" s="45"/>
      <c r="N85" s="87"/>
      <c r="O85" s="31"/>
      <c r="P85" s="31"/>
      <c r="Q85" s="31"/>
      <c r="R85" s="39"/>
      <c r="S85" s="34"/>
      <c r="T85" s="88"/>
      <c r="U85" s="13"/>
      <c r="V85" s="13"/>
      <c r="W85" s="13"/>
      <c r="X85" s="15"/>
      <c r="Y85" s="15"/>
      <c r="Z85" s="13"/>
      <c r="AA85" s="13"/>
      <c r="AB85" s="14"/>
      <c r="AC85" s="13"/>
      <c r="AD85" s="13"/>
      <c r="AE85" s="13"/>
      <c r="AF85" s="13"/>
    </row>
    <row r="86" ht="11.25" customHeight="1">
      <c r="A86" s="1"/>
      <c r="B86" s="31"/>
      <c r="C86" s="31"/>
      <c r="D86" s="31"/>
      <c r="E86" s="31"/>
      <c r="F86" s="39"/>
      <c r="G86" s="39"/>
      <c r="H86" s="34"/>
      <c r="I86" s="1"/>
      <c r="J86" s="1"/>
      <c r="K86" s="35"/>
      <c r="L86" s="35"/>
      <c r="M86" s="45"/>
      <c r="N86" s="87"/>
      <c r="O86" s="31"/>
      <c r="P86" s="31"/>
      <c r="Q86" s="31"/>
      <c r="R86" s="39"/>
      <c r="S86" s="34"/>
      <c r="T86" s="88"/>
      <c r="U86" s="13"/>
      <c r="V86" s="13"/>
      <c r="W86" s="13"/>
      <c r="X86" s="15"/>
      <c r="Y86" s="15"/>
      <c r="Z86" s="13"/>
      <c r="AA86" s="13"/>
      <c r="AB86" s="14"/>
      <c r="AC86" s="13"/>
      <c r="AD86" s="13"/>
      <c r="AE86" s="13"/>
      <c r="AF86" s="13"/>
    </row>
    <row r="87" ht="11.25" customHeight="1">
      <c r="A87" s="1"/>
      <c r="B87" s="31"/>
      <c r="C87" s="31"/>
      <c r="D87" s="31"/>
      <c r="E87" s="31"/>
      <c r="F87" s="39"/>
      <c r="G87" s="39"/>
      <c r="H87" s="34"/>
      <c r="I87" s="1"/>
      <c r="J87" s="1"/>
      <c r="K87" s="35"/>
      <c r="L87" s="35"/>
      <c r="M87" s="45"/>
      <c r="N87" s="87"/>
      <c r="O87" s="31"/>
      <c r="P87" s="31"/>
      <c r="Q87" s="31"/>
      <c r="R87" s="39"/>
      <c r="S87" s="34"/>
      <c r="T87" s="88"/>
      <c r="U87" s="13"/>
      <c r="V87" s="13"/>
      <c r="W87" s="13"/>
      <c r="X87" s="15"/>
      <c r="Y87" s="15"/>
      <c r="Z87" s="13"/>
      <c r="AA87" s="13"/>
      <c r="AB87" s="14"/>
      <c r="AC87" s="13"/>
      <c r="AD87" s="13"/>
      <c r="AE87" s="13"/>
      <c r="AF87" s="13"/>
    </row>
    <row r="88" ht="11.25" customHeight="1">
      <c r="A88" s="1"/>
      <c r="B88" s="31"/>
      <c r="C88" s="31"/>
      <c r="D88" s="31"/>
      <c r="E88" s="31"/>
      <c r="F88" s="39"/>
      <c r="G88" s="39"/>
      <c r="H88" s="34"/>
      <c r="I88" s="1"/>
      <c r="J88" s="1"/>
      <c r="K88" s="35"/>
      <c r="L88" s="35"/>
      <c r="M88" s="45"/>
      <c r="N88" s="87"/>
      <c r="O88" s="31"/>
      <c r="P88" s="31"/>
      <c r="Q88" s="31"/>
      <c r="R88" s="39"/>
      <c r="S88" s="34"/>
      <c r="T88" s="88"/>
      <c r="U88" s="13"/>
      <c r="V88" s="13"/>
      <c r="W88" s="13"/>
      <c r="X88" s="15"/>
      <c r="Y88" s="15"/>
      <c r="Z88" s="13"/>
      <c r="AA88" s="13"/>
      <c r="AB88" s="14"/>
      <c r="AC88" s="13"/>
      <c r="AD88" s="13"/>
      <c r="AE88" s="13"/>
      <c r="AF88" s="13"/>
    </row>
    <row r="89" ht="11.25" customHeight="1">
      <c r="A89" s="1"/>
      <c r="B89" s="31"/>
      <c r="C89" s="31"/>
      <c r="D89" s="31"/>
      <c r="E89" s="31"/>
      <c r="F89" s="39"/>
      <c r="G89" s="39"/>
      <c r="H89" s="34"/>
      <c r="I89" s="1"/>
      <c r="J89" s="1"/>
      <c r="K89" s="35"/>
      <c r="L89" s="35"/>
      <c r="M89" s="45"/>
      <c r="N89" s="87"/>
      <c r="O89" s="31"/>
      <c r="P89" s="31"/>
      <c r="Q89" s="31"/>
      <c r="R89" s="39"/>
      <c r="S89" s="34"/>
      <c r="T89" s="88"/>
      <c r="U89" s="13"/>
      <c r="V89" s="13"/>
      <c r="W89" s="13"/>
      <c r="X89" s="15"/>
      <c r="Y89" s="15"/>
      <c r="Z89" s="13"/>
      <c r="AA89" s="13"/>
      <c r="AB89" s="14"/>
      <c r="AC89" s="13"/>
      <c r="AD89" s="13"/>
      <c r="AE89" s="13"/>
      <c r="AF89" s="13"/>
    </row>
    <row r="90" ht="11.25" customHeight="1">
      <c r="A90" s="1"/>
      <c r="B90" s="31"/>
      <c r="C90" s="31"/>
      <c r="D90" s="31"/>
      <c r="E90" s="31"/>
      <c r="F90" s="39"/>
      <c r="G90" s="39"/>
      <c r="H90" s="34"/>
      <c r="I90" s="1"/>
      <c r="J90" s="1"/>
      <c r="K90" s="35"/>
      <c r="L90" s="35"/>
      <c r="M90" s="45"/>
      <c r="N90" s="87"/>
      <c r="O90" s="31"/>
      <c r="P90" s="31"/>
      <c r="Q90" s="31"/>
      <c r="R90" s="39"/>
      <c r="S90" s="34"/>
      <c r="T90" s="88"/>
      <c r="U90" s="13"/>
      <c r="V90" s="13"/>
      <c r="W90" s="13"/>
      <c r="X90" s="15"/>
      <c r="Y90" s="15"/>
      <c r="Z90" s="13"/>
      <c r="AA90" s="13"/>
      <c r="AB90" s="14"/>
      <c r="AC90" s="13"/>
      <c r="AD90" s="13"/>
      <c r="AE90" s="13"/>
      <c r="AF90" s="13"/>
    </row>
    <row r="91" ht="11.25" customHeight="1">
      <c r="A91" s="1"/>
      <c r="B91" s="31"/>
      <c r="C91" s="31"/>
      <c r="D91" s="31"/>
      <c r="E91" s="31"/>
      <c r="F91" s="39"/>
      <c r="G91" s="39"/>
      <c r="H91" s="34"/>
      <c r="I91" s="1"/>
      <c r="J91" s="1"/>
      <c r="K91" s="35"/>
      <c r="L91" s="35"/>
      <c r="M91" s="45"/>
      <c r="N91" s="87"/>
      <c r="O91" s="31"/>
      <c r="P91" s="31"/>
      <c r="Q91" s="31"/>
      <c r="R91" s="39"/>
      <c r="S91" s="34"/>
      <c r="T91" s="88"/>
      <c r="U91" s="13"/>
      <c r="V91" s="13"/>
      <c r="W91" s="13"/>
      <c r="X91" s="15"/>
      <c r="Y91" s="15"/>
      <c r="Z91" s="13"/>
      <c r="AA91" s="13"/>
      <c r="AB91" s="14"/>
      <c r="AC91" s="13"/>
      <c r="AD91" s="13"/>
      <c r="AE91" s="13"/>
      <c r="AF91" s="13"/>
    </row>
    <row r="92" ht="11.25" customHeight="1">
      <c r="A92" s="1"/>
      <c r="B92" s="31"/>
      <c r="C92" s="31"/>
      <c r="D92" s="31"/>
      <c r="E92" s="31"/>
      <c r="F92" s="39"/>
      <c r="G92" s="39"/>
      <c r="H92" s="34"/>
      <c r="I92" s="1"/>
      <c r="J92" s="1"/>
      <c r="K92" s="35"/>
      <c r="L92" s="35"/>
      <c r="M92" s="45"/>
      <c r="N92" s="87"/>
      <c r="O92" s="31"/>
      <c r="P92" s="31"/>
      <c r="Q92" s="31"/>
      <c r="R92" s="39"/>
      <c r="S92" s="34"/>
      <c r="T92" s="88"/>
      <c r="U92" s="13"/>
      <c r="V92" s="13"/>
      <c r="W92" s="13"/>
      <c r="X92" s="15"/>
      <c r="Y92" s="15"/>
      <c r="Z92" s="13"/>
      <c r="AA92" s="13"/>
      <c r="AB92" s="14"/>
      <c r="AC92" s="13"/>
      <c r="AD92" s="13"/>
      <c r="AE92" s="13"/>
      <c r="AF92" s="13"/>
    </row>
    <row r="93" ht="11.25" customHeight="1">
      <c r="A93" s="1"/>
      <c r="B93" s="31"/>
      <c r="C93" s="31"/>
      <c r="D93" s="31"/>
      <c r="E93" s="31"/>
      <c r="F93" s="39"/>
      <c r="G93" s="39"/>
      <c r="H93" s="34"/>
      <c r="I93" s="1"/>
      <c r="J93" s="1"/>
      <c r="K93" s="35"/>
      <c r="L93" s="35"/>
      <c r="M93" s="45"/>
      <c r="N93" s="87"/>
      <c r="O93" s="31"/>
      <c r="P93" s="31"/>
      <c r="Q93" s="31"/>
      <c r="R93" s="39"/>
      <c r="S93" s="34"/>
      <c r="T93" s="88"/>
      <c r="U93" s="13"/>
      <c r="V93" s="13"/>
      <c r="W93" s="13"/>
      <c r="X93" s="15"/>
      <c r="Y93" s="15"/>
      <c r="Z93" s="13"/>
      <c r="AA93" s="13"/>
      <c r="AB93" s="14"/>
      <c r="AC93" s="13"/>
      <c r="AD93" s="13"/>
      <c r="AE93" s="13"/>
      <c r="AF93" s="13"/>
    </row>
    <row r="94" ht="11.25" customHeight="1">
      <c r="A94" s="1"/>
      <c r="B94" s="31"/>
      <c r="C94" s="31"/>
      <c r="D94" s="31"/>
      <c r="E94" s="31"/>
      <c r="F94" s="39"/>
      <c r="G94" s="39"/>
      <c r="H94" s="34"/>
      <c r="I94" s="1"/>
      <c r="J94" s="1"/>
      <c r="K94" s="35"/>
      <c r="L94" s="35"/>
      <c r="M94" s="45"/>
      <c r="N94" s="87"/>
      <c r="O94" s="31"/>
      <c r="P94" s="31"/>
      <c r="Q94" s="31"/>
      <c r="R94" s="39"/>
      <c r="S94" s="34"/>
      <c r="T94" s="88"/>
      <c r="U94" s="13"/>
      <c r="V94" s="13"/>
      <c r="W94" s="13"/>
      <c r="X94" s="15"/>
      <c r="Y94" s="15"/>
      <c r="Z94" s="13"/>
      <c r="AA94" s="13"/>
      <c r="AB94" s="14"/>
      <c r="AC94" s="13"/>
      <c r="AD94" s="13"/>
      <c r="AE94" s="13"/>
      <c r="AF94" s="13"/>
    </row>
    <row r="95" ht="11.25" customHeight="1">
      <c r="A95" s="1"/>
      <c r="B95" s="31"/>
      <c r="C95" s="31"/>
      <c r="D95" s="31"/>
      <c r="E95" s="31"/>
      <c r="F95" s="39"/>
      <c r="G95" s="39"/>
      <c r="H95" s="34"/>
      <c r="I95" s="1"/>
      <c r="J95" s="1"/>
      <c r="K95" s="35"/>
      <c r="L95" s="35"/>
      <c r="M95" s="45"/>
      <c r="N95" s="87"/>
      <c r="O95" s="31"/>
      <c r="P95" s="31"/>
      <c r="Q95" s="31"/>
      <c r="R95" s="39"/>
      <c r="S95" s="34"/>
      <c r="T95" s="88"/>
      <c r="U95" s="13"/>
      <c r="V95" s="13"/>
      <c r="W95" s="13"/>
      <c r="X95" s="15"/>
      <c r="Y95" s="15"/>
      <c r="Z95" s="13"/>
      <c r="AA95" s="13"/>
      <c r="AB95" s="14"/>
      <c r="AC95" s="13"/>
      <c r="AD95" s="13"/>
      <c r="AE95" s="13"/>
      <c r="AF95" s="13"/>
    </row>
    <row r="96" ht="11.25" customHeight="1">
      <c r="A96" s="1"/>
      <c r="B96" s="31"/>
      <c r="C96" s="31"/>
      <c r="D96" s="31"/>
      <c r="E96" s="31"/>
      <c r="F96" s="39"/>
      <c r="G96" s="39"/>
      <c r="H96" s="34"/>
      <c r="I96" s="1"/>
      <c r="J96" s="1"/>
      <c r="K96" s="35"/>
      <c r="L96" s="35"/>
      <c r="M96" s="45"/>
      <c r="N96" s="87"/>
      <c r="O96" s="31"/>
      <c r="P96" s="31"/>
      <c r="Q96" s="31"/>
      <c r="R96" s="39"/>
      <c r="S96" s="34"/>
      <c r="T96" s="88"/>
      <c r="U96" s="13"/>
      <c r="V96" s="13"/>
      <c r="W96" s="13"/>
      <c r="X96" s="15"/>
      <c r="Y96" s="15"/>
      <c r="Z96" s="13"/>
      <c r="AA96" s="13"/>
      <c r="AB96" s="14"/>
      <c r="AC96" s="13"/>
      <c r="AD96" s="13"/>
      <c r="AE96" s="13"/>
      <c r="AF96" s="13"/>
    </row>
    <row r="97" ht="11.25" customHeight="1">
      <c r="A97" s="1"/>
      <c r="B97" s="31"/>
      <c r="C97" s="31"/>
      <c r="D97" s="31"/>
      <c r="E97" s="31"/>
      <c r="F97" s="39"/>
      <c r="G97" s="39"/>
      <c r="H97" s="34"/>
      <c r="I97" s="1"/>
      <c r="J97" s="1"/>
      <c r="K97" s="35"/>
      <c r="L97" s="35"/>
      <c r="M97" s="45"/>
      <c r="N97" s="87"/>
      <c r="O97" s="31"/>
      <c r="P97" s="31"/>
      <c r="Q97" s="31"/>
      <c r="R97" s="39"/>
      <c r="S97" s="34"/>
      <c r="T97" s="88"/>
      <c r="U97" s="13"/>
      <c r="V97" s="13"/>
      <c r="W97" s="13"/>
      <c r="X97" s="15"/>
      <c r="Y97" s="15"/>
      <c r="Z97" s="13"/>
      <c r="AA97" s="13"/>
      <c r="AB97" s="14"/>
      <c r="AC97" s="13"/>
      <c r="AD97" s="13"/>
      <c r="AE97" s="13"/>
      <c r="AF97" s="13"/>
    </row>
    <row r="98" ht="11.25" customHeight="1">
      <c r="A98" s="1"/>
      <c r="B98" s="31"/>
      <c r="C98" s="31"/>
      <c r="D98" s="31"/>
      <c r="E98" s="31"/>
      <c r="F98" s="39"/>
      <c r="G98" s="39"/>
      <c r="H98" s="34"/>
      <c r="I98" s="1"/>
      <c r="J98" s="1"/>
      <c r="K98" s="35"/>
      <c r="L98" s="35"/>
      <c r="M98" s="45"/>
      <c r="N98" s="87"/>
      <c r="O98" s="31"/>
      <c r="P98" s="31"/>
      <c r="Q98" s="31"/>
      <c r="R98" s="39"/>
      <c r="S98" s="34"/>
      <c r="T98" s="88"/>
      <c r="U98" s="13"/>
      <c r="V98" s="13"/>
      <c r="W98" s="13"/>
      <c r="X98" s="15"/>
      <c r="Y98" s="15"/>
      <c r="Z98" s="13"/>
      <c r="AA98" s="13"/>
      <c r="AB98" s="14"/>
      <c r="AC98" s="13"/>
      <c r="AD98" s="13"/>
      <c r="AE98" s="13"/>
      <c r="AF98" s="13"/>
    </row>
    <row r="99" ht="11.25" customHeight="1">
      <c r="A99" s="1"/>
      <c r="B99" s="31"/>
      <c r="C99" s="31"/>
      <c r="D99" s="31"/>
      <c r="E99" s="31"/>
      <c r="F99" s="39"/>
      <c r="G99" s="39"/>
      <c r="H99" s="34"/>
      <c r="I99" s="1"/>
      <c r="J99" s="1"/>
      <c r="K99" s="35"/>
      <c r="L99" s="35"/>
      <c r="M99" s="45"/>
      <c r="N99" s="87"/>
      <c r="O99" s="31"/>
      <c r="P99" s="31"/>
      <c r="Q99" s="31"/>
      <c r="R99" s="39"/>
      <c r="S99" s="34"/>
      <c r="T99" s="88"/>
      <c r="U99" s="13"/>
      <c r="V99" s="13"/>
      <c r="W99" s="13"/>
      <c r="X99" s="15"/>
      <c r="Y99" s="15"/>
      <c r="Z99" s="13"/>
      <c r="AA99" s="13"/>
      <c r="AB99" s="14"/>
      <c r="AC99" s="13"/>
      <c r="AD99" s="13"/>
      <c r="AE99" s="13"/>
      <c r="AF99" s="13"/>
    </row>
    <row r="100" ht="11.25" customHeight="1">
      <c r="A100" s="1"/>
      <c r="B100" s="31"/>
      <c r="C100" s="31"/>
      <c r="D100" s="31"/>
      <c r="E100" s="31"/>
      <c r="F100" s="39"/>
      <c r="G100" s="39"/>
      <c r="H100" s="34"/>
      <c r="I100" s="1"/>
      <c r="J100" s="1"/>
      <c r="K100" s="35"/>
      <c r="L100" s="35"/>
      <c r="M100" s="45"/>
      <c r="N100" s="87"/>
      <c r="O100" s="31"/>
      <c r="P100" s="31"/>
      <c r="Q100" s="31"/>
      <c r="R100" s="39"/>
      <c r="S100" s="34"/>
      <c r="T100" s="88"/>
      <c r="U100" s="13"/>
      <c r="V100" s="13"/>
      <c r="W100" s="13"/>
      <c r="X100" s="15"/>
      <c r="Y100" s="15"/>
      <c r="Z100" s="13"/>
      <c r="AA100" s="13"/>
      <c r="AB100" s="14"/>
      <c r="AC100" s="13"/>
      <c r="AD100" s="13"/>
      <c r="AE100" s="13"/>
      <c r="AF100" s="13"/>
    </row>
    <row r="101" ht="11.25" customHeight="1">
      <c r="A101" s="1"/>
      <c r="B101" s="31"/>
      <c r="C101" s="31"/>
      <c r="D101" s="31"/>
      <c r="E101" s="31"/>
      <c r="F101" s="39"/>
      <c r="G101" s="39"/>
      <c r="H101" s="34"/>
      <c r="I101" s="1"/>
      <c r="J101" s="1"/>
      <c r="K101" s="35"/>
      <c r="L101" s="35"/>
      <c r="M101" s="45"/>
      <c r="N101" s="87"/>
      <c r="O101" s="31"/>
      <c r="P101" s="31"/>
      <c r="Q101" s="31"/>
      <c r="R101" s="39"/>
      <c r="S101" s="34"/>
      <c r="T101" s="88"/>
      <c r="U101" s="13"/>
      <c r="V101" s="13"/>
      <c r="W101" s="13"/>
      <c r="X101" s="15"/>
      <c r="Y101" s="15"/>
      <c r="Z101" s="13"/>
      <c r="AA101" s="13"/>
      <c r="AB101" s="14"/>
      <c r="AC101" s="13"/>
      <c r="AD101" s="13"/>
      <c r="AE101" s="13"/>
      <c r="AF101" s="13"/>
    </row>
    <row r="102" ht="11.25" customHeight="1">
      <c r="A102" s="1"/>
      <c r="B102" s="31"/>
      <c r="C102" s="31"/>
      <c r="D102" s="31"/>
      <c r="E102" s="31"/>
      <c r="F102" s="39"/>
      <c r="G102" s="39"/>
      <c r="H102" s="34"/>
      <c r="I102" s="1"/>
      <c r="J102" s="1"/>
      <c r="K102" s="35"/>
      <c r="L102" s="35"/>
      <c r="M102" s="45"/>
      <c r="N102" s="87"/>
      <c r="O102" s="31"/>
      <c r="P102" s="31"/>
      <c r="Q102" s="31"/>
      <c r="R102" s="39"/>
      <c r="S102" s="34"/>
      <c r="T102" s="88"/>
      <c r="U102" s="13"/>
      <c r="V102" s="13"/>
      <c r="W102" s="13"/>
      <c r="X102" s="15"/>
      <c r="Y102" s="15"/>
      <c r="Z102" s="13"/>
      <c r="AA102" s="13"/>
      <c r="AB102" s="14"/>
      <c r="AC102" s="13"/>
      <c r="AD102" s="13"/>
      <c r="AE102" s="13"/>
      <c r="AF102" s="13"/>
    </row>
    <row r="103" ht="11.25" customHeight="1">
      <c r="A103" s="1"/>
      <c r="B103" s="31"/>
      <c r="C103" s="31"/>
      <c r="D103" s="31"/>
      <c r="E103" s="31"/>
      <c r="F103" s="39"/>
      <c r="G103" s="39"/>
      <c r="H103" s="34"/>
      <c r="I103" s="1"/>
      <c r="J103" s="1"/>
      <c r="K103" s="35"/>
      <c r="L103" s="35"/>
      <c r="M103" s="45"/>
      <c r="N103" s="87"/>
      <c r="O103" s="31"/>
      <c r="P103" s="31"/>
      <c r="Q103" s="31"/>
      <c r="R103" s="39"/>
      <c r="S103" s="34"/>
      <c r="T103" s="88"/>
      <c r="U103" s="13"/>
      <c r="V103" s="13"/>
      <c r="W103" s="13"/>
      <c r="X103" s="15"/>
      <c r="Y103" s="15"/>
      <c r="Z103" s="13"/>
      <c r="AA103" s="13"/>
      <c r="AB103" s="14"/>
      <c r="AC103" s="13"/>
      <c r="AD103" s="13"/>
      <c r="AE103" s="13"/>
      <c r="AF103" s="13"/>
    </row>
    <row r="104" ht="11.25" customHeight="1">
      <c r="A104" s="1"/>
      <c r="B104" s="31"/>
      <c r="C104" s="31"/>
      <c r="D104" s="31"/>
      <c r="E104" s="31"/>
      <c r="F104" s="39"/>
      <c r="G104" s="39"/>
      <c r="H104" s="34"/>
      <c r="I104" s="1"/>
      <c r="J104" s="1"/>
      <c r="K104" s="35"/>
      <c r="L104" s="35"/>
      <c r="M104" s="45"/>
      <c r="N104" s="87"/>
      <c r="O104" s="31"/>
      <c r="P104" s="31"/>
      <c r="Q104" s="31"/>
      <c r="R104" s="39"/>
      <c r="S104" s="34"/>
      <c r="T104" s="88"/>
      <c r="U104" s="13"/>
      <c r="V104" s="13"/>
      <c r="W104" s="13"/>
      <c r="X104" s="15"/>
      <c r="Y104" s="15"/>
      <c r="Z104" s="13"/>
      <c r="AA104" s="13"/>
      <c r="AB104" s="14"/>
      <c r="AC104" s="13"/>
      <c r="AD104" s="13"/>
      <c r="AE104" s="13"/>
      <c r="AF104" s="13"/>
    </row>
    <row r="105" ht="11.25" customHeight="1">
      <c r="A105" s="1"/>
      <c r="B105" s="31"/>
      <c r="C105" s="31"/>
      <c r="D105" s="31"/>
      <c r="E105" s="31"/>
      <c r="F105" s="39"/>
      <c r="G105" s="39"/>
      <c r="H105" s="34"/>
      <c r="I105" s="1"/>
      <c r="J105" s="1"/>
      <c r="K105" s="35"/>
      <c r="L105" s="35"/>
      <c r="M105" s="45"/>
      <c r="N105" s="87"/>
      <c r="O105" s="31"/>
      <c r="P105" s="31"/>
      <c r="Q105" s="31"/>
      <c r="R105" s="39"/>
      <c r="S105" s="34"/>
      <c r="T105" s="88"/>
      <c r="U105" s="13"/>
      <c r="V105" s="13"/>
      <c r="W105" s="13"/>
      <c r="X105" s="15"/>
      <c r="Y105" s="15"/>
      <c r="Z105" s="13"/>
      <c r="AA105" s="13"/>
      <c r="AB105" s="14"/>
      <c r="AC105" s="13"/>
      <c r="AD105" s="13"/>
      <c r="AE105" s="13"/>
      <c r="AF105" s="13"/>
    </row>
    <row r="106" ht="11.25" customHeight="1">
      <c r="A106" s="1"/>
      <c r="B106" s="31"/>
      <c r="C106" s="31"/>
      <c r="D106" s="31"/>
      <c r="E106" s="31"/>
      <c r="F106" s="39"/>
      <c r="G106" s="39"/>
      <c r="H106" s="34"/>
      <c r="I106" s="1"/>
      <c r="J106" s="1"/>
      <c r="K106" s="35"/>
      <c r="L106" s="35"/>
      <c r="M106" s="45"/>
      <c r="N106" s="87"/>
      <c r="O106" s="31"/>
      <c r="P106" s="31"/>
      <c r="Q106" s="31"/>
      <c r="R106" s="39"/>
      <c r="S106" s="34"/>
      <c r="T106" s="88"/>
      <c r="U106" s="13"/>
      <c r="V106" s="13"/>
      <c r="W106" s="13"/>
      <c r="X106" s="15"/>
      <c r="Y106" s="15"/>
      <c r="Z106" s="13"/>
      <c r="AA106" s="13"/>
      <c r="AB106" s="14"/>
      <c r="AC106" s="13"/>
      <c r="AD106" s="13"/>
      <c r="AE106" s="13"/>
      <c r="AF106" s="13"/>
    </row>
    <row r="107" ht="11.25" customHeight="1">
      <c r="A107" s="1"/>
      <c r="B107" s="31"/>
      <c r="C107" s="31"/>
      <c r="D107" s="31"/>
      <c r="E107" s="31"/>
      <c r="F107" s="39"/>
      <c r="G107" s="39"/>
      <c r="H107" s="34"/>
      <c r="I107" s="1"/>
      <c r="J107" s="1"/>
      <c r="K107" s="35"/>
      <c r="L107" s="35"/>
      <c r="M107" s="45"/>
      <c r="N107" s="87"/>
      <c r="O107" s="31"/>
      <c r="P107" s="31"/>
      <c r="Q107" s="31"/>
      <c r="R107" s="39"/>
      <c r="S107" s="34"/>
      <c r="T107" s="88"/>
      <c r="U107" s="13"/>
      <c r="V107" s="13"/>
      <c r="W107" s="13"/>
      <c r="X107" s="15"/>
      <c r="Y107" s="15"/>
      <c r="Z107" s="13"/>
      <c r="AA107" s="13"/>
      <c r="AB107" s="14"/>
      <c r="AC107" s="13"/>
      <c r="AD107" s="13"/>
      <c r="AE107" s="13"/>
      <c r="AF107" s="13"/>
    </row>
    <row r="108" ht="11.25" customHeight="1">
      <c r="A108" s="1"/>
      <c r="B108" s="31"/>
      <c r="C108" s="31"/>
      <c r="D108" s="31"/>
      <c r="E108" s="31"/>
      <c r="F108" s="39"/>
      <c r="G108" s="39"/>
      <c r="H108" s="34"/>
      <c r="I108" s="1"/>
      <c r="J108" s="1"/>
      <c r="K108" s="35"/>
      <c r="L108" s="35"/>
      <c r="M108" s="45"/>
      <c r="N108" s="87"/>
      <c r="O108" s="31"/>
      <c r="P108" s="31"/>
      <c r="Q108" s="31"/>
      <c r="R108" s="39"/>
      <c r="S108" s="34"/>
      <c r="T108" s="88"/>
      <c r="U108" s="13"/>
      <c r="V108" s="13"/>
      <c r="W108" s="13"/>
      <c r="X108" s="15"/>
      <c r="Y108" s="15"/>
      <c r="Z108" s="13"/>
      <c r="AA108" s="13"/>
      <c r="AB108" s="14"/>
      <c r="AC108" s="13"/>
      <c r="AD108" s="13"/>
      <c r="AE108" s="13"/>
      <c r="AF108" s="13"/>
    </row>
    <row r="109" ht="11.25" customHeight="1">
      <c r="A109" s="1"/>
      <c r="B109" s="31"/>
      <c r="C109" s="31"/>
      <c r="D109" s="31"/>
      <c r="E109" s="31"/>
      <c r="F109" s="39"/>
      <c r="G109" s="39"/>
      <c r="H109" s="34"/>
      <c r="I109" s="1"/>
      <c r="J109" s="1"/>
      <c r="K109" s="35"/>
      <c r="L109" s="35"/>
      <c r="M109" s="45"/>
      <c r="N109" s="87"/>
      <c r="O109" s="31"/>
      <c r="P109" s="31"/>
      <c r="Q109" s="31"/>
      <c r="R109" s="39"/>
      <c r="S109" s="34"/>
      <c r="T109" s="88"/>
      <c r="U109" s="13"/>
      <c r="V109" s="13"/>
      <c r="W109" s="13"/>
      <c r="X109" s="15"/>
      <c r="Y109" s="15"/>
      <c r="Z109" s="13"/>
      <c r="AA109" s="13"/>
      <c r="AB109" s="14"/>
      <c r="AC109" s="13"/>
      <c r="AD109" s="13"/>
      <c r="AE109" s="13"/>
      <c r="AF109" s="13"/>
    </row>
    <row r="110" ht="11.25" customHeight="1">
      <c r="A110" s="1"/>
      <c r="B110" s="31"/>
      <c r="C110" s="31"/>
      <c r="D110" s="31"/>
      <c r="E110" s="31"/>
      <c r="F110" s="39"/>
      <c r="G110" s="39"/>
      <c r="H110" s="34"/>
      <c r="I110" s="1"/>
      <c r="J110" s="1"/>
      <c r="K110" s="35"/>
      <c r="L110" s="35"/>
      <c r="M110" s="45"/>
      <c r="N110" s="87"/>
      <c r="O110" s="31"/>
      <c r="P110" s="31"/>
      <c r="Q110" s="31"/>
      <c r="R110" s="39"/>
      <c r="S110" s="34"/>
      <c r="T110" s="88"/>
      <c r="U110" s="13"/>
      <c r="V110" s="13"/>
      <c r="W110" s="13"/>
      <c r="X110" s="15"/>
      <c r="Y110" s="15"/>
      <c r="Z110" s="13"/>
      <c r="AA110" s="13"/>
      <c r="AB110" s="14"/>
      <c r="AC110" s="13"/>
      <c r="AD110" s="13"/>
      <c r="AE110" s="13"/>
      <c r="AF110" s="13"/>
    </row>
    <row r="111" ht="11.25" customHeight="1">
      <c r="A111" s="1"/>
      <c r="B111" s="31"/>
      <c r="C111" s="31"/>
      <c r="D111" s="31"/>
      <c r="E111" s="31"/>
      <c r="F111" s="39"/>
      <c r="G111" s="39"/>
      <c r="H111" s="34"/>
      <c r="I111" s="1"/>
      <c r="J111" s="1"/>
      <c r="K111" s="35"/>
      <c r="L111" s="35"/>
      <c r="M111" s="45"/>
      <c r="N111" s="87"/>
      <c r="O111" s="31"/>
      <c r="P111" s="31"/>
      <c r="Q111" s="31"/>
      <c r="R111" s="39"/>
      <c r="S111" s="34"/>
      <c r="T111" s="88"/>
      <c r="U111" s="13"/>
      <c r="V111" s="13"/>
      <c r="W111" s="13"/>
      <c r="X111" s="15"/>
      <c r="Y111" s="15"/>
      <c r="Z111" s="13"/>
      <c r="AA111" s="13"/>
      <c r="AB111" s="14"/>
      <c r="AC111" s="13"/>
      <c r="AD111" s="13"/>
      <c r="AE111" s="13"/>
      <c r="AF111" s="13"/>
    </row>
    <row r="112" ht="11.25" customHeight="1">
      <c r="A112" s="1"/>
      <c r="B112" s="31"/>
      <c r="C112" s="31"/>
      <c r="D112" s="31"/>
      <c r="E112" s="31"/>
      <c r="F112" s="39"/>
      <c r="G112" s="39"/>
      <c r="H112" s="34"/>
      <c r="I112" s="1"/>
      <c r="J112" s="1"/>
      <c r="K112" s="35"/>
      <c r="L112" s="35"/>
      <c r="M112" s="45"/>
      <c r="N112" s="87"/>
      <c r="O112" s="31"/>
      <c r="P112" s="31"/>
      <c r="Q112" s="31"/>
      <c r="R112" s="39"/>
      <c r="S112" s="34"/>
      <c r="T112" s="88"/>
      <c r="U112" s="13"/>
      <c r="V112" s="13"/>
      <c r="W112" s="13"/>
      <c r="X112" s="15"/>
      <c r="Y112" s="15"/>
      <c r="Z112" s="13"/>
      <c r="AA112" s="13"/>
      <c r="AB112" s="14"/>
      <c r="AC112" s="13"/>
      <c r="AD112" s="13"/>
      <c r="AE112" s="13"/>
      <c r="AF112" s="13"/>
    </row>
    <row r="113" ht="11.25" customHeight="1">
      <c r="A113" s="1"/>
      <c r="B113" s="31"/>
      <c r="C113" s="31"/>
      <c r="D113" s="31"/>
      <c r="E113" s="31"/>
      <c r="F113" s="39"/>
      <c r="G113" s="39"/>
      <c r="H113" s="34"/>
      <c r="I113" s="1"/>
      <c r="J113" s="1"/>
      <c r="K113" s="35"/>
      <c r="L113" s="35"/>
      <c r="M113" s="45"/>
      <c r="N113" s="87"/>
      <c r="O113" s="31"/>
      <c r="P113" s="31"/>
      <c r="Q113" s="31"/>
      <c r="R113" s="39"/>
      <c r="S113" s="34"/>
      <c r="T113" s="88"/>
      <c r="U113" s="13"/>
      <c r="V113" s="13"/>
      <c r="W113" s="13"/>
      <c r="X113" s="15"/>
      <c r="Y113" s="15"/>
      <c r="Z113" s="13"/>
      <c r="AA113" s="13"/>
      <c r="AB113" s="14"/>
      <c r="AC113" s="13"/>
      <c r="AD113" s="13"/>
      <c r="AE113" s="13"/>
      <c r="AF113" s="13"/>
    </row>
    <row r="114" ht="11.25" customHeight="1">
      <c r="A114" s="1"/>
      <c r="B114" s="31"/>
      <c r="C114" s="31"/>
      <c r="D114" s="31"/>
      <c r="E114" s="31"/>
      <c r="F114" s="39"/>
      <c r="G114" s="39"/>
      <c r="H114" s="34"/>
      <c r="I114" s="1"/>
      <c r="J114" s="1"/>
      <c r="K114" s="35"/>
      <c r="L114" s="35"/>
      <c r="M114" s="45"/>
      <c r="N114" s="87"/>
      <c r="O114" s="31"/>
      <c r="P114" s="31"/>
      <c r="Q114" s="31"/>
      <c r="R114" s="39"/>
      <c r="S114" s="34"/>
      <c r="T114" s="88"/>
      <c r="U114" s="13"/>
      <c r="V114" s="13"/>
      <c r="W114" s="13"/>
      <c r="X114" s="15"/>
      <c r="Y114" s="15"/>
      <c r="Z114" s="13"/>
      <c r="AA114" s="13"/>
      <c r="AB114" s="14"/>
      <c r="AC114" s="13"/>
      <c r="AD114" s="13"/>
      <c r="AE114" s="13"/>
      <c r="AF114" s="13"/>
    </row>
    <row r="115" ht="11.25" customHeight="1">
      <c r="A115" s="1"/>
      <c r="B115" s="31"/>
      <c r="C115" s="31"/>
      <c r="D115" s="31"/>
      <c r="E115" s="31"/>
      <c r="F115" s="39"/>
      <c r="G115" s="39"/>
      <c r="H115" s="34"/>
      <c r="I115" s="1"/>
      <c r="J115" s="1"/>
      <c r="K115" s="35"/>
      <c r="L115" s="35"/>
      <c r="M115" s="45"/>
      <c r="N115" s="87"/>
      <c r="O115" s="31"/>
      <c r="P115" s="31"/>
      <c r="Q115" s="31"/>
      <c r="R115" s="39"/>
      <c r="S115" s="34"/>
      <c r="T115" s="88"/>
      <c r="U115" s="13"/>
      <c r="V115" s="13"/>
      <c r="W115" s="13"/>
      <c r="X115" s="15"/>
      <c r="Y115" s="15"/>
      <c r="Z115" s="13"/>
      <c r="AA115" s="13"/>
      <c r="AB115" s="14"/>
      <c r="AC115" s="13"/>
      <c r="AD115" s="13"/>
      <c r="AE115" s="13"/>
      <c r="AF115" s="13"/>
    </row>
    <row r="116" ht="11.25" customHeight="1">
      <c r="A116" s="1"/>
      <c r="B116" s="31"/>
      <c r="C116" s="31"/>
      <c r="D116" s="31"/>
      <c r="E116" s="31"/>
      <c r="F116" s="39"/>
      <c r="G116" s="39"/>
      <c r="H116" s="34"/>
      <c r="I116" s="1"/>
      <c r="J116" s="1"/>
      <c r="K116" s="35"/>
      <c r="L116" s="35"/>
      <c r="M116" s="45"/>
      <c r="N116" s="87"/>
      <c r="O116" s="31"/>
      <c r="P116" s="31"/>
      <c r="Q116" s="31"/>
      <c r="R116" s="39"/>
      <c r="S116" s="34"/>
      <c r="T116" s="88"/>
      <c r="U116" s="13"/>
      <c r="V116" s="13"/>
      <c r="W116" s="13"/>
      <c r="X116" s="15"/>
      <c r="Y116" s="15"/>
      <c r="Z116" s="13"/>
      <c r="AA116" s="13"/>
      <c r="AB116" s="14"/>
      <c r="AC116" s="13"/>
      <c r="AD116" s="13"/>
      <c r="AE116" s="13"/>
      <c r="AF116" s="13"/>
    </row>
    <row r="117" ht="11.25" customHeight="1">
      <c r="A117" s="1"/>
      <c r="B117" s="31"/>
      <c r="C117" s="31"/>
      <c r="D117" s="31"/>
      <c r="E117" s="31"/>
      <c r="F117" s="39"/>
      <c r="G117" s="39"/>
      <c r="H117" s="34"/>
      <c r="I117" s="1"/>
      <c r="J117" s="1"/>
      <c r="K117" s="35"/>
      <c r="L117" s="35"/>
      <c r="M117" s="45"/>
      <c r="N117" s="87"/>
      <c r="O117" s="31"/>
      <c r="P117" s="31"/>
      <c r="Q117" s="31"/>
      <c r="R117" s="39"/>
      <c r="S117" s="34"/>
      <c r="T117" s="88"/>
      <c r="U117" s="13"/>
      <c r="V117" s="13"/>
      <c r="W117" s="13"/>
      <c r="X117" s="15"/>
      <c r="Y117" s="15"/>
      <c r="Z117" s="13"/>
      <c r="AA117" s="13"/>
      <c r="AB117" s="14"/>
      <c r="AC117" s="13"/>
      <c r="AD117" s="13"/>
      <c r="AE117" s="13"/>
      <c r="AF117" s="13"/>
    </row>
    <row r="118" ht="11.25" customHeight="1">
      <c r="A118" s="1"/>
      <c r="B118" s="31"/>
      <c r="C118" s="31"/>
      <c r="D118" s="31"/>
      <c r="E118" s="31"/>
      <c r="F118" s="39"/>
      <c r="G118" s="39"/>
      <c r="H118" s="34"/>
      <c r="I118" s="1"/>
      <c r="J118" s="1"/>
      <c r="K118" s="35"/>
      <c r="L118" s="35"/>
      <c r="M118" s="45"/>
      <c r="N118" s="87"/>
      <c r="O118" s="31"/>
      <c r="P118" s="31"/>
      <c r="Q118" s="31"/>
      <c r="R118" s="39"/>
      <c r="S118" s="34"/>
      <c r="T118" s="88"/>
      <c r="U118" s="13"/>
      <c r="V118" s="13"/>
      <c r="W118" s="13"/>
      <c r="X118" s="15"/>
      <c r="Y118" s="15"/>
      <c r="Z118" s="13"/>
      <c r="AA118" s="13"/>
      <c r="AB118" s="14"/>
      <c r="AC118" s="13"/>
      <c r="AD118" s="13"/>
      <c r="AE118" s="13"/>
      <c r="AF118" s="13"/>
    </row>
    <row r="119" ht="11.25" customHeight="1">
      <c r="A119" s="1"/>
      <c r="B119" s="31"/>
      <c r="C119" s="31"/>
      <c r="D119" s="31"/>
      <c r="E119" s="31"/>
      <c r="F119" s="39"/>
      <c r="G119" s="39"/>
      <c r="H119" s="34"/>
      <c r="I119" s="1"/>
      <c r="J119" s="1"/>
      <c r="K119" s="35"/>
      <c r="L119" s="35"/>
      <c r="M119" s="45"/>
      <c r="N119" s="87"/>
      <c r="O119" s="31"/>
      <c r="P119" s="31"/>
      <c r="Q119" s="31"/>
      <c r="R119" s="39"/>
      <c r="S119" s="34"/>
      <c r="T119" s="88"/>
      <c r="U119" s="13"/>
      <c r="V119" s="13"/>
      <c r="W119" s="13"/>
      <c r="X119" s="15"/>
      <c r="Y119" s="15"/>
      <c r="Z119" s="13"/>
      <c r="AA119" s="13"/>
      <c r="AB119" s="14"/>
      <c r="AC119" s="13"/>
      <c r="AD119" s="13"/>
      <c r="AE119" s="13"/>
      <c r="AF119" s="13"/>
    </row>
    <row r="120" ht="11.25" customHeight="1">
      <c r="A120" s="1"/>
      <c r="B120" s="31"/>
      <c r="C120" s="31"/>
      <c r="D120" s="31"/>
      <c r="E120" s="31"/>
      <c r="F120" s="39"/>
      <c r="G120" s="39"/>
      <c r="H120" s="34"/>
      <c r="I120" s="1"/>
      <c r="J120" s="1"/>
      <c r="K120" s="35"/>
      <c r="L120" s="35"/>
      <c r="M120" s="45"/>
      <c r="N120" s="87"/>
      <c r="O120" s="31"/>
      <c r="P120" s="31"/>
      <c r="Q120" s="31"/>
      <c r="R120" s="39"/>
      <c r="S120" s="34"/>
      <c r="T120" s="88"/>
      <c r="U120" s="13"/>
      <c r="V120" s="13"/>
      <c r="W120" s="13"/>
      <c r="X120" s="15"/>
      <c r="Y120" s="15"/>
      <c r="Z120" s="13"/>
      <c r="AA120" s="13"/>
      <c r="AB120" s="14"/>
      <c r="AC120" s="13"/>
      <c r="AD120" s="13"/>
      <c r="AE120" s="13"/>
      <c r="AF120" s="13"/>
    </row>
    <row r="121" ht="11.25" customHeight="1">
      <c r="A121" s="1"/>
      <c r="B121" s="31"/>
      <c r="C121" s="31"/>
      <c r="D121" s="31"/>
      <c r="E121" s="31"/>
      <c r="F121" s="39"/>
      <c r="G121" s="39"/>
      <c r="H121" s="34"/>
      <c r="I121" s="1"/>
      <c r="J121" s="1"/>
      <c r="K121" s="35"/>
      <c r="L121" s="35"/>
      <c r="M121" s="45"/>
      <c r="N121" s="87"/>
      <c r="O121" s="31"/>
      <c r="P121" s="31"/>
      <c r="Q121" s="31"/>
      <c r="R121" s="39"/>
      <c r="S121" s="34"/>
      <c r="T121" s="88"/>
      <c r="U121" s="13"/>
      <c r="V121" s="13"/>
      <c r="W121" s="13"/>
      <c r="X121" s="15"/>
      <c r="Y121" s="15"/>
      <c r="Z121" s="13"/>
      <c r="AA121" s="13"/>
      <c r="AB121" s="14"/>
      <c r="AC121" s="13"/>
      <c r="AD121" s="13"/>
      <c r="AE121" s="13"/>
      <c r="AF121" s="13"/>
    </row>
    <row r="122" ht="11.25" customHeight="1">
      <c r="A122" s="1"/>
      <c r="B122" s="31"/>
      <c r="C122" s="31"/>
      <c r="D122" s="31"/>
      <c r="E122" s="31"/>
      <c r="F122" s="39"/>
      <c r="G122" s="39"/>
      <c r="H122" s="34"/>
      <c r="I122" s="1"/>
      <c r="J122" s="1"/>
      <c r="K122" s="35"/>
      <c r="L122" s="35"/>
      <c r="M122" s="45"/>
      <c r="N122" s="87"/>
      <c r="O122" s="31"/>
      <c r="P122" s="31"/>
      <c r="Q122" s="31"/>
      <c r="R122" s="39"/>
      <c r="S122" s="34"/>
      <c r="T122" s="88"/>
      <c r="U122" s="13"/>
      <c r="V122" s="13"/>
      <c r="W122" s="13"/>
      <c r="X122" s="15"/>
      <c r="Y122" s="15"/>
      <c r="Z122" s="13"/>
      <c r="AA122" s="13"/>
      <c r="AB122" s="14"/>
      <c r="AC122" s="13"/>
      <c r="AD122" s="13"/>
      <c r="AE122" s="13"/>
      <c r="AF122" s="13"/>
    </row>
    <row r="123" ht="11.25" customHeight="1">
      <c r="A123" s="1"/>
      <c r="B123" s="31"/>
      <c r="C123" s="31"/>
      <c r="D123" s="31"/>
      <c r="E123" s="31"/>
      <c r="F123" s="39"/>
      <c r="G123" s="39"/>
      <c r="H123" s="34"/>
      <c r="I123" s="1"/>
      <c r="J123" s="1"/>
      <c r="K123" s="35"/>
      <c r="L123" s="35"/>
      <c r="M123" s="45"/>
      <c r="N123" s="87"/>
      <c r="O123" s="31"/>
      <c r="P123" s="31"/>
      <c r="Q123" s="31"/>
      <c r="R123" s="39"/>
      <c r="S123" s="34"/>
      <c r="T123" s="88"/>
      <c r="U123" s="13"/>
      <c r="V123" s="13"/>
      <c r="W123" s="13"/>
      <c r="X123" s="15"/>
      <c r="Y123" s="15"/>
      <c r="Z123" s="13"/>
      <c r="AA123" s="13"/>
      <c r="AB123" s="14"/>
      <c r="AC123" s="13"/>
      <c r="AD123" s="13"/>
      <c r="AE123" s="13"/>
      <c r="AF123" s="13"/>
    </row>
    <row r="124" ht="11.25" customHeight="1">
      <c r="A124" s="1"/>
      <c r="B124" s="31"/>
      <c r="C124" s="31"/>
      <c r="D124" s="31"/>
      <c r="E124" s="31"/>
      <c r="F124" s="39"/>
      <c r="G124" s="39"/>
      <c r="H124" s="34"/>
      <c r="I124" s="1"/>
      <c r="J124" s="1"/>
      <c r="K124" s="35"/>
      <c r="L124" s="35"/>
      <c r="M124" s="45"/>
      <c r="N124" s="87"/>
      <c r="O124" s="31"/>
      <c r="P124" s="31"/>
      <c r="Q124" s="31"/>
      <c r="R124" s="39"/>
      <c r="S124" s="34"/>
      <c r="T124" s="88"/>
      <c r="U124" s="13"/>
      <c r="V124" s="13"/>
      <c r="W124" s="13"/>
      <c r="X124" s="15"/>
      <c r="Y124" s="15"/>
      <c r="Z124" s="13"/>
      <c r="AA124" s="13"/>
      <c r="AB124" s="14"/>
      <c r="AC124" s="13"/>
      <c r="AD124" s="13"/>
      <c r="AE124" s="13"/>
      <c r="AF124" s="13"/>
    </row>
    <row r="125" ht="11.25" customHeight="1">
      <c r="A125" s="1"/>
      <c r="B125" s="31"/>
      <c r="C125" s="31"/>
      <c r="D125" s="31"/>
      <c r="E125" s="31"/>
      <c r="F125" s="39"/>
      <c r="G125" s="39"/>
      <c r="H125" s="34"/>
      <c r="I125" s="1"/>
      <c r="J125" s="1"/>
      <c r="K125" s="35"/>
      <c r="L125" s="35"/>
      <c r="M125" s="45"/>
      <c r="N125" s="87"/>
      <c r="O125" s="31"/>
      <c r="P125" s="31"/>
      <c r="Q125" s="31"/>
      <c r="R125" s="39"/>
      <c r="S125" s="34"/>
      <c r="T125" s="88"/>
      <c r="U125" s="13"/>
      <c r="V125" s="13"/>
      <c r="W125" s="13"/>
      <c r="X125" s="15"/>
      <c r="Y125" s="15"/>
      <c r="Z125" s="13"/>
      <c r="AA125" s="13"/>
      <c r="AB125" s="14"/>
      <c r="AC125" s="13"/>
      <c r="AD125" s="13"/>
      <c r="AE125" s="13"/>
      <c r="AF125" s="13"/>
    </row>
    <row r="126" ht="11.25" customHeight="1">
      <c r="A126" s="1"/>
      <c r="B126" s="31"/>
      <c r="C126" s="31"/>
      <c r="D126" s="31"/>
      <c r="E126" s="31"/>
      <c r="F126" s="39"/>
      <c r="G126" s="39"/>
      <c r="H126" s="34"/>
      <c r="I126" s="1"/>
      <c r="J126" s="1"/>
      <c r="K126" s="35"/>
      <c r="L126" s="35"/>
      <c r="M126" s="45"/>
      <c r="N126" s="87"/>
      <c r="O126" s="31"/>
      <c r="P126" s="31"/>
      <c r="Q126" s="31"/>
      <c r="R126" s="39"/>
      <c r="S126" s="34"/>
      <c r="T126" s="88"/>
      <c r="U126" s="13"/>
      <c r="V126" s="13"/>
      <c r="W126" s="13"/>
      <c r="X126" s="15"/>
      <c r="Y126" s="15"/>
      <c r="Z126" s="13"/>
      <c r="AA126" s="13"/>
      <c r="AB126" s="14"/>
      <c r="AC126" s="13"/>
      <c r="AD126" s="13"/>
      <c r="AE126" s="13"/>
      <c r="AF126" s="13"/>
    </row>
    <row r="127" ht="11.25" customHeight="1">
      <c r="A127" s="1"/>
      <c r="B127" s="31"/>
      <c r="C127" s="31"/>
      <c r="D127" s="31"/>
      <c r="E127" s="31"/>
      <c r="F127" s="39"/>
      <c r="G127" s="39"/>
      <c r="H127" s="34"/>
      <c r="I127" s="1"/>
      <c r="J127" s="1"/>
      <c r="K127" s="35"/>
      <c r="L127" s="35"/>
      <c r="M127" s="45"/>
      <c r="N127" s="87"/>
      <c r="O127" s="31"/>
      <c r="P127" s="31"/>
      <c r="Q127" s="31"/>
      <c r="R127" s="39"/>
      <c r="S127" s="34"/>
      <c r="T127" s="88"/>
      <c r="U127" s="13"/>
      <c r="V127" s="13"/>
      <c r="W127" s="13"/>
      <c r="X127" s="15"/>
      <c r="Y127" s="15"/>
      <c r="Z127" s="13"/>
      <c r="AA127" s="13"/>
      <c r="AB127" s="14"/>
      <c r="AC127" s="13"/>
      <c r="AD127" s="13"/>
      <c r="AE127" s="13"/>
      <c r="AF127" s="13"/>
    </row>
    <row r="128" ht="11.25" customHeight="1">
      <c r="A128" s="1"/>
      <c r="B128" s="31"/>
      <c r="C128" s="31"/>
      <c r="D128" s="31"/>
      <c r="E128" s="31"/>
      <c r="F128" s="39"/>
      <c r="G128" s="39"/>
      <c r="H128" s="34"/>
      <c r="I128" s="1"/>
      <c r="J128" s="1"/>
      <c r="K128" s="35"/>
      <c r="L128" s="35"/>
      <c r="M128" s="45"/>
      <c r="N128" s="87"/>
      <c r="O128" s="31"/>
      <c r="P128" s="31"/>
      <c r="Q128" s="31"/>
      <c r="R128" s="39"/>
      <c r="S128" s="34"/>
      <c r="T128" s="88"/>
      <c r="U128" s="13"/>
      <c r="V128" s="13"/>
      <c r="W128" s="13"/>
      <c r="X128" s="15"/>
      <c r="Y128" s="15"/>
      <c r="Z128" s="13"/>
      <c r="AA128" s="13"/>
      <c r="AB128" s="14"/>
      <c r="AC128" s="13"/>
      <c r="AD128" s="13"/>
      <c r="AE128" s="13"/>
      <c r="AF128" s="13"/>
    </row>
    <row r="129" ht="11.25" customHeight="1">
      <c r="A129" s="1"/>
      <c r="B129" s="31"/>
      <c r="C129" s="31"/>
      <c r="D129" s="31"/>
      <c r="E129" s="31"/>
      <c r="F129" s="39"/>
      <c r="G129" s="39"/>
      <c r="H129" s="34"/>
      <c r="I129" s="1"/>
      <c r="J129" s="1"/>
      <c r="K129" s="35"/>
      <c r="L129" s="35"/>
      <c r="M129" s="45"/>
      <c r="N129" s="87"/>
      <c r="O129" s="31"/>
      <c r="P129" s="31"/>
      <c r="Q129" s="31"/>
      <c r="R129" s="39"/>
      <c r="S129" s="34"/>
      <c r="T129" s="88"/>
      <c r="U129" s="13"/>
      <c r="V129" s="13"/>
      <c r="W129" s="13"/>
      <c r="X129" s="15"/>
      <c r="Y129" s="15"/>
      <c r="Z129" s="13"/>
      <c r="AA129" s="13"/>
      <c r="AB129" s="14"/>
      <c r="AC129" s="13"/>
      <c r="AD129" s="13"/>
      <c r="AE129" s="13"/>
      <c r="AF129" s="13"/>
    </row>
    <row r="130" ht="11.25" customHeight="1">
      <c r="A130" s="1"/>
      <c r="B130" s="31"/>
      <c r="C130" s="31"/>
      <c r="D130" s="31"/>
      <c r="E130" s="31"/>
      <c r="F130" s="39"/>
      <c r="G130" s="39"/>
      <c r="H130" s="34"/>
      <c r="I130" s="1"/>
      <c r="J130" s="1"/>
      <c r="K130" s="35"/>
      <c r="L130" s="35"/>
      <c r="M130" s="45"/>
      <c r="N130" s="87"/>
      <c r="O130" s="31"/>
      <c r="P130" s="31"/>
      <c r="Q130" s="31"/>
      <c r="R130" s="39"/>
      <c r="S130" s="34"/>
      <c r="T130" s="88"/>
      <c r="U130" s="13"/>
      <c r="V130" s="13"/>
      <c r="W130" s="13"/>
      <c r="X130" s="15"/>
      <c r="Y130" s="15"/>
      <c r="Z130" s="13"/>
      <c r="AA130" s="13"/>
      <c r="AB130" s="14"/>
      <c r="AC130" s="13"/>
      <c r="AD130" s="13"/>
      <c r="AE130" s="13"/>
      <c r="AF130" s="13"/>
    </row>
    <row r="131" ht="11.25" customHeight="1">
      <c r="A131" s="1"/>
      <c r="B131" s="31"/>
      <c r="C131" s="31"/>
      <c r="D131" s="31"/>
      <c r="E131" s="31"/>
      <c r="F131" s="39"/>
      <c r="G131" s="39"/>
      <c r="H131" s="34"/>
      <c r="I131" s="1"/>
      <c r="J131" s="1"/>
      <c r="K131" s="35"/>
      <c r="L131" s="35"/>
      <c r="M131" s="45"/>
      <c r="N131" s="87"/>
      <c r="O131" s="31"/>
      <c r="P131" s="31"/>
      <c r="Q131" s="31"/>
      <c r="R131" s="39"/>
      <c r="S131" s="34"/>
      <c r="T131" s="88"/>
      <c r="U131" s="13"/>
      <c r="V131" s="13"/>
      <c r="W131" s="13"/>
      <c r="X131" s="15"/>
      <c r="Y131" s="15"/>
      <c r="Z131" s="13"/>
      <c r="AA131" s="13"/>
      <c r="AB131" s="14"/>
      <c r="AC131" s="13"/>
      <c r="AD131" s="13"/>
      <c r="AE131" s="13"/>
      <c r="AF131" s="13"/>
    </row>
    <row r="132" ht="11.25" customHeight="1">
      <c r="A132" s="1"/>
      <c r="B132" s="31"/>
      <c r="C132" s="31"/>
      <c r="D132" s="31"/>
      <c r="E132" s="31"/>
      <c r="F132" s="39"/>
      <c r="G132" s="39"/>
      <c r="H132" s="34"/>
      <c r="I132" s="1"/>
      <c r="J132" s="1"/>
      <c r="K132" s="35"/>
      <c r="L132" s="35"/>
      <c r="M132" s="45"/>
      <c r="N132" s="87"/>
      <c r="O132" s="31"/>
      <c r="P132" s="31"/>
      <c r="Q132" s="31"/>
      <c r="R132" s="39"/>
      <c r="S132" s="34"/>
      <c r="T132" s="88"/>
      <c r="U132" s="13"/>
      <c r="V132" s="13"/>
      <c r="W132" s="13"/>
      <c r="X132" s="15"/>
      <c r="Y132" s="15"/>
      <c r="Z132" s="13"/>
      <c r="AA132" s="13"/>
      <c r="AB132" s="14"/>
      <c r="AC132" s="13"/>
      <c r="AD132" s="13"/>
      <c r="AE132" s="13"/>
      <c r="AF132" s="13"/>
    </row>
    <row r="133" ht="11.25" customHeight="1">
      <c r="A133" s="1"/>
      <c r="B133" s="31"/>
      <c r="C133" s="31"/>
      <c r="D133" s="31"/>
      <c r="E133" s="31"/>
      <c r="F133" s="39"/>
      <c r="G133" s="39"/>
      <c r="H133" s="34"/>
      <c r="I133" s="1"/>
      <c r="J133" s="1"/>
      <c r="K133" s="35"/>
      <c r="L133" s="35"/>
      <c r="M133" s="45"/>
      <c r="N133" s="87"/>
      <c r="O133" s="31"/>
      <c r="P133" s="31"/>
      <c r="Q133" s="31"/>
      <c r="R133" s="39"/>
      <c r="S133" s="34"/>
      <c r="T133" s="88"/>
      <c r="U133" s="13"/>
      <c r="V133" s="13"/>
      <c r="W133" s="13"/>
      <c r="X133" s="15"/>
      <c r="Y133" s="15"/>
      <c r="Z133" s="13"/>
      <c r="AA133" s="13"/>
      <c r="AB133" s="14"/>
      <c r="AC133" s="13"/>
      <c r="AD133" s="13"/>
      <c r="AE133" s="13"/>
      <c r="AF133" s="13"/>
    </row>
    <row r="134" ht="11.25" customHeight="1">
      <c r="A134" s="1"/>
      <c r="B134" s="31"/>
      <c r="C134" s="31"/>
      <c r="D134" s="31"/>
      <c r="E134" s="31"/>
      <c r="F134" s="39"/>
      <c r="G134" s="39"/>
      <c r="H134" s="34"/>
      <c r="I134" s="1"/>
      <c r="J134" s="1"/>
      <c r="K134" s="35"/>
      <c r="L134" s="35"/>
      <c r="M134" s="45"/>
      <c r="N134" s="87"/>
      <c r="O134" s="31"/>
      <c r="P134" s="31"/>
      <c r="Q134" s="31"/>
      <c r="R134" s="39"/>
      <c r="S134" s="34"/>
      <c r="T134" s="88"/>
      <c r="U134" s="13"/>
      <c r="V134" s="13"/>
      <c r="W134" s="13"/>
      <c r="X134" s="15"/>
      <c r="Y134" s="15"/>
      <c r="Z134" s="13"/>
      <c r="AA134" s="13"/>
      <c r="AB134" s="14"/>
      <c r="AC134" s="13"/>
      <c r="AD134" s="13"/>
      <c r="AE134" s="13"/>
      <c r="AF134" s="13"/>
    </row>
    <row r="135" ht="11.25" customHeight="1">
      <c r="A135" s="1"/>
      <c r="B135" s="31"/>
      <c r="C135" s="31"/>
      <c r="D135" s="31"/>
      <c r="E135" s="31"/>
      <c r="F135" s="39"/>
      <c r="G135" s="39"/>
      <c r="H135" s="34"/>
      <c r="I135" s="1"/>
      <c r="J135" s="1"/>
      <c r="K135" s="35"/>
      <c r="L135" s="35"/>
      <c r="M135" s="45"/>
      <c r="N135" s="87"/>
      <c r="O135" s="31"/>
      <c r="P135" s="31"/>
      <c r="Q135" s="31"/>
      <c r="R135" s="39"/>
      <c r="S135" s="34"/>
      <c r="T135" s="88"/>
      <c r="U135" s="13"/>
      <c r="V135" s="13"/>
      <c r="W135" s="13"/>
      <c r="X135" s="15"/>
      <c r="Y135" s="15"/>
      <c r="Z135" s="13"/>
      <c r="AA135" s="13"/>
      <c r="AB135" s="14"/>
      <c r="AC135" s="13"/>
      <c r="AD135" s="13"/>
      <c r="AE135" s="13"/>
      <c r="AF135" s="13"/>
    </row>
    <row r="136" ht="11.25" customHeight="1">
      <c r="A136" s="1"/>
      <c r="B136" s="31"/>
      <c r="C136" s="31"/>
      <c r="D136" s="31"/>
      <c r="E136" s="31"/>
      <c r="F136" s="39"/>
      <c r="G136" s="39"/>
      <c r="H136" s="34"/>
      <c r="I136" s="1"/>
      <c r="J136" s="1"/>
      <c r="K136" s="35"/>
      <c r="L136" s="35"/>
      <c r="M136" s="45"/>
      <c r="N136" s="87"/>
      <c r="O136" s="31"/>
      <c r="P136" s="31"/>
      <c r="Q136" s="31"/>
      <c r="R136" s="39"/>
      <c r="S136" s="34"/>
      <c r="T136" s="88"/>
      <c r="U136" s="13"/>
      <c r="V136" s="13"/>
      <c r="W136" s="13"/>
      <c r="X136" s="15"/>
      <c r="Y136" s="15"/>
      <c r="Z136" s="13"/>
      <c r="AA136" s="13"/>
      <c r="AB136" s="14"/>
      <c r="AC136" s="13"/>
      <c r="AD136" s="13"/>
      <c r="AE136" s="13"/>
      <c r="AF136" s="13"/>
    </row>
    <row r="137" ht="11.25" customHeight="1">
      <c r="A137" s="1"/>
      <c r="B137" s="31"/>
      <c r="C137" s="31"/>
      <c r="D137" s="31"/>
      <c r="E137" s="31"/>
      <c r="F137" s="39"/>
      <c r="G137" s="39"/>
      <c r="H137" s="34"/>
      <c r="I137" s="1"/>
      <c r="J137" s="1"/>
      <c r="K137" s="35"/>
      <c r="L137" s="35"/>
      <c r="M137" s="45"/>
      <c r="N137" s="87"/>
      <c r="O137" s="31"/>
      <c r="P137" s="31"/>
      <c r="Q137" s="31"/>
      <c r="R137" s="39"/>
      <c r="S137" s="34"/>
      <c r="T137" s="88"/>
      <c r="U137" s="13"/>
      <c r="V137" s="13"/>
      <c r="W137" s="13"/>
      <c r="X137" s="15"/>
      <c r="Y137" s="15"/>
      <c r="Z137" s="13"/>
      <c r="AA137" s="13"/>
      <c r="AB137" s="14"/>
      <c r="AC137" s="13"/>
      <c r="AD137" s="13"/>
      <c r="AE137" s="13"/>
      <c r="AF137" s="13"/>
    </row>
    <row r="138" ht="11.25" customHeight="1">
      <c r="A138" s="1"/>
      <c r="B138" s="31"/>
      <c r="C138" s="31"/>
      <c r="D138" s="31"/>
      <c r="E138" s="31"/>
      <c r="F138" s="39"/>
      <c r="G138" s="39"/>
      <c r="H138" s="34"/>
      <c r="I138" s="1"/>
      <c r="J138" s="1"/>
      <c r="K138" s="35"/>
      <c r="L138" s="35"/>
      <c r="M138" s="45"/>
      <c r="N138" s="87"/>
      <c r="O138" s="31"/>
      <c r="P138" s="31"/>
      <c r="Q138" s="31"/>
      <c r="R138" s="39"/>
      <c r="S138" s="34"/>
      <c r="T138" s="88"/>
      <c r="U138" s="13"/>
      <c r="V138" s="13"/>
      <c r="W138" s="13"/>
      <c r="X138" s="15"/>
      <c r="Y138" s="15"/>
      <c r="Z138" s="13"/>
      <c r="AA138" s="13"/>
      <c r="AB138" s="14"/>
      <c r="AC138" s="13"/>
      <c r="AD138" s="13"/>
      <c r="AE138" s="13"/>
      <c r="AF138" s="13"/>
    </row>
    <row r="139" ht="11.25" customHeight="1">
      <c r="A139" s="1"/>
      <c r="B139" s="31"/>
      <c r="C139" s="31"/>
      <c r="D139" s="31"/>
      <c r="E139" s="31"/>
      <c r="F139" s="39"/>
      <c r="G139" s="39"/>
      <c r="H139" s="34"/>
      <c r="I139" s="1"/>
      <c r="J139" s="1"/>
      <c r="K139" s="35"/>
      <c r="L139" s="35"/>
      <c r="M139" s="45"/>
      <c r="N139" s="87"/>
      <c r="O139" s="31"/>
      <c r="P139" s="31"/>
      <c r="Q139" s="31"/>
      <c r="R139" s="39"/>
      <c r="S139" s="34"/>
      <c r="T139" s="88"/>
      <c r="U139" s="13"/>
      <c r="V139" s="13"/>
      <c r="W139" s="13"/>
      <c r="X139" s="15"/>
      <c r="Y139" s="15"/>
      <c r="Z139" s="13"/>
      <c r="AA139" s="13"/>
      <c r="AB139" s="14"/>
      <c r="AC139" s="13"/>
      <c r="AD139" s="13"/>
      <c r="AE139" s="13"/>
      <c r="AF139" s="13"/>
    </row>
    <row r="140" ht="11.25" customHeight="1">
      <c r="A140" s="1"/>
      <c r="B140" s="31"/>
      <c r="C140" s="31"/>
      <c r="D140" s="31"/>
      <c r="E140" s="31"/>
      <c r="F140" s="39"/>
      <c r="G140" s="39"/>
      <c r="H140" s="34"/>
      <c r="I140" s="1"/>
      <c r="J140" s="1"/>
      <c r="K140" s="35"/>
      <c r="L140" s="35"/>
      <c r="M140" s="45"/>
      <c r="N140" s="87"/>
      <c r="O140" s="31"/>
      <c r="P140" s="31"/>
      <c r="Q140" s="31"/>
      <c r="R140" s="39"/>
      <c r="S140" s="34"/>
      <c r="T140" s="88"/>
      <c r="U140" s="13"/>
      <c r="V140" s="13"/>
      <c r="W140" s="13"/>
      <c r="X140" s="15"/>
      <c r="Y140" s="15"/>
      <c r="Z140" s="13"/>
      <c r="AA140" s="13"/>
      <c r="AB140" s="14"/>
      <c r="AC140" s="13"/>
      <c r="AD140" s="13"/>
      <c r="AE140" s="13"/>
      <c r="AF140" s="13"/>
    </row>
    <row r="141" ht="11.25" customHeight="1">
      <c r="A141" s="1"/>
      <c r="B141" s="31"/>
      <c r="C141" s="31"/>
      <c r="D141" s="31"/>
      <c r="E141" s="31"/>
      <c r="F141" s="39"/>
      <c r="G141" s="39"/>
      <c r="H141" s="34"/>
      <c r="I141" s="1"/>
      <c r="J141" s="1"/>
      <c r="K141" s="35"/>
      <c r="L141" s="35"/>
      <c r="M141" s="45"/>
      <c r="N141" s="87"/>
      <c r="O141" s="31"/>
      <c r="P141" s="31"/>
      <c r="Q141" s="31"/>
      <c r="R141" s="39"/>
      <c r="S141" s="34"/>
      <c r="T141" s="88"/>
      <c r="U141" s="13"/>
      <c r="V141" s="13"/>
      <c r="W141" s="13"/>
      <c r="X141" s="15"/>
      <c r="Y141" s="15"/>
      <c r="Z141" s="13"/>
      <c r="AA141" s="13"/>
      <c r="AB141" s="14"/>
      <c r="AC141" s="13"/>
      <c r="AD141" s="13"/>
      <c r="AE141" s="13"/>
      <c r="AF141" s="13"/>
    </row>
    <row r="142" ht="11.25" customHeight="1">
      <c r="A142" s="1"/>
      <c r="B142" s="31"/>
      <c r="C142" s="31"/>
      <c r="D142" s="31"/>
      <c r="E142" s="31"/>
      <c r="F142" s="39"/>
      <c r="G142" s="39"/>
      <c r="H142" s="34"/>
      <c r="I142" s="1"/>
      <c r="J142" s="1"/>
      <c r="K142" s="35"/>
      <c r="L142" s="35"/>
      <c r="M142" s="45"/>
      <c r="N142" s="87"/>
      <c r="O142" s="31"/>
      <c r="P142" s="31"/>
      <c r="Q142" s="31"/>
      <c r="R142" s="39"/>
      <c r="S142" s="34"/>
      <c r="T142" s="88"/>
      <c r="U142" s="13"/>
      <c r="V142" s="13"/>
      <c r="W142" s="13"/>
      <c r="X142" s="15"/>
      <c r="Y142" s="15"/>
      <c r="Z142" s="13"/>
      <c r="AA142" s="13"/>
      <c r="AB142" s="14"/>
      <c r="AC142" s="13"/>
      <c r="AD142" s="13"/>
      <c r="AE142" s="13"/>
      <c r="AF142" s="13"/>
    </row>
    <row r="143" ht="11.25" customHeight="1">
      <c r="A143" s="1"/>
      <c r="B143" s="31"/>
      <c r="C143" s="31"/>
      <c r="D143" s="31"/>
      <c r="E143" s="31"/>
      <c r="F143" s="39"/>
      <c r="G143" s="39"/>
      <c r="H143" s="34"/>
      <c r="I143" s="1"/>
      <c r="J143" s="1"/>
      <c r="K143" s="35"/>
      <c r="L143" s="35"/>
      <c r="M143" s="45"/>
      <c r="N143" s="87"/>
      <c r="O143" s="31"/>
      <c r="P143" s="31"/>
      <c r="Q143" s="31"/>
      <c r="R143" s="39"/>
      <c r="S143" s="34"/>
      <c r="T143" s="88"/>
      <c r="U143" s="13"/>
      <c r="V143" s="13"/>
      <c r="W143" s="13"/>
      <c r="X143" s="15"/>
      <c r="Y143" s="15"/>
      <c r="Z143" s="13"/>
      <c r="AA143" s="13"/>
      <c r="AB143" s="14"/>
      <c r="AC143" s="13"/>
      <c r="AD143" s="13"/>
      <c r="AE143" s="13"/>
      <c r="AF143" s="13"/>
    </row>
    <row r="144" ht="11.25" customHeight="1">
      <c r="A144" s="1"/>
      <c r="B144" s="31"/>
      <c r="C144" s="31"/>
      <c r="D144" s="31"/>
      <c r="E144" s="31"/>
      <c r="F144" s="39"/>
      <c r="G144" s="39"/>
      <c r="H144" s="34"/>
      <c r="I144" s="1"/>
      <c r="J144" s="1"/>
      <c r="K144" s="35"/>
      <c r="L144" s="35"/>
      <c r="M144" s="45"/>
      <c r="N144" s="87"/>
      <c r="O144" s="31"/>
      <c r="P144" s="31"/>
      <c r="Q144" s="31"/>
      <c r="R144" s="39"/>
      <c r="S144" s="34"/>
      <c r="T144" s="88"/>
      <c r="U144" s="13"/>
      <c r="V144" s="13"/>
      <c r="W144" s="13"/>
      <c r="X144" s="15"/>
      <c r="Y144" s="15"/>
      <c r="Z144" s="13"/>
      <c r="AA144" s="13"/>
      <c r="AB144" s="14"/>
      <c r="AC144" s="13"/>
      <c r="AD144" s="13"/>
      <c r="AE144" s="13"/>
      <c r="AF144" s="13"/>
    </row>
    <row r="145" ht="11.25" customHeight="1">
      <c r="A145" s="1"/>
      <c r="B145" s="31"/>
      <c r="C145" s="31"/>
      <c r="D145" s="31"/>
      <c r="E145" s="31"/>
      <c r="F145" s="39"/>
      <c r="G145" s="39"/>
      <c r="H145" s="34"/>
      <c r="I145" s="1"/>
      <c r="J145" s="1"/>
      <c r="K145" s="35"/>
      <c r="L145" s="35"/>
      <c r="M145" s="45"/>
      <c r="N145" s="87"/>
      <c r="O145" s="31"/>
      <c r="P145" s="31"/>
      <c r="Q145" s="31"/>
      <c r="R145" s="39"/>
      <c r="S145" s="34"/>
      <c r="T145" s="88"/>
      <c r="U145" s="13"/>
      <c r="V145" s="13"/>
      <c r="W145" s="13"/>
      <c r="X145" s="15"/>
      <c r="Y145" s="15"/>
      <c r="Z145" s="13"/>
      <c r="AA145" s="13"/>
      <c r="AB145" s="14"/>
      <c r="AC145" s="13"/>
      <c r="AD145" s="13"/>
      <c r="AE145" s="13"/>
      <c r="AF145" s="13"/>
    </row>
    <row r="146" ht="11.25" customHeight="1">
      <c r="A146" s="1"/>
      <c r="B146" s="31"/>
      <c r="C146" s="31"/>
      <c r="D146" s="31"/>
      <c r="E146" s="31"/>
      <c r="F146" s="39"/>
      <c r="G146" s="39"/>
      <c r="H146" s="34"/>
      <c r="I146" s="1"/>
      <c r="J146" s="1"/>
      <c r="K146" s="35"/>
      <c r="L146" s="35"/>
      <c r="M146" s="45"/>
      <c r="N146" s="87"/>
      <c r="O146" s="31"/>
      <c r="P146" s="31"/>
      <c r="Q146" s="31"/>
      <c r="R146" s="39"/>
      <c r="S146" s="34"/>
      <c r="T146" s="88"/>
      <c r="U146" s="13"/>
      <c r="V146" s="13"/>
      <c r="W146" s="13"/>
      <c r="X146" s="15"/>
      <c r="Y146" s="15"/>
      <c r="Z146" s="13"/>
      <c r="AA146" s="13"/>
      <c r="AB146" s="14"/>
      <c r="AC146" s="13"/>
      <c r="AD146" s="13"/>
      <c r="AE146" s="13"/>
      <c r="AF146" s="13"/>
    </row>
    <row r="147" ht="11.25" customHeight="1">
      <c r="A147" s="1"/>
      <c r="B147" s="31"/>
      <c r="C147" s="31"/>
      <c r="D147" s="31"/>
      <c r="E147" s="31"/>
      <c r="F147" s="39"/>
      <c r="G147" s="39"/>
      <c r="H147" s="34"/>
      <c r="I147" s="1"/>
      <c r="J147" s="1"/>
      <c r="K147" s="35"/>
      <c r="L147" s="35"/>
      <c r="M147" s="45"/>
      <c r="N147" s="87"/>
      <c r="O147" s="31"/>
      <c r="P147" s="31"/>
      <c r="Q147" s="31"/>
      <c r="R147" s="39"/>
      <c r="S147" s="34"/>
      <c r="T147" s="88"/>
      <c r="U147" s="13"/>
      <c r="V147" s="13"/>
      <c r="W147" s="13"/>
      <c r="X147" s="15"/>
      <c r="Y147" s="15"/>
      <c r="Z147" s="13"/>
      <c r="AA147" s="13"/>
      <c r="AB147" s="14"/>
      <c r="AC147" s="13"/>
      <c r="AD147" s="13"/>
      <c r="AE147" s="13"/>
      <c r="AF147" s="13"/>
    </row>
    <row r="148" ht="11.25" customHeight="1">
      <c r="A148" s="1"/>
      <c r="B148" s="31"/>
      <c r="C148" s="31"/>
      <c r="D148" s="31"/>
      <c r="E148" s="31"/>
      <c r="F148" s="39"/>
      <c r="G148" s="39"/>
      <c r="H148" s="34"/>
      <c r="I148" s="1"/>
      <c r="J148" s="1"/>
      <c r="K148" s="35"/>
      <c r="L148" s="35"/>
      <c r="M148" s="45"/>
      <c r="N148" s="87"/>
      <c r="O148" s="31"/>
      <c r="P148" s="31"/>
      <c r="Q148" s="31"/>
      <c r="R148" s="39"/>
      <c r="S148" s="34"/>
      <c r="T148" s="88"/>
      <c r="U148" s="13"/>
      <c r="V148" s="13"/>
      <c r="W148" s="13"/>
      <c r="X148" s="15"/>
      <c r="Y148" s="15"/>
      <c r="Z148" s="13"/>
      <c r="AA148" s="13"/>
      <c r="AB148" s="14"/>
      <c r="AC148" s="13"/>
      <c r="AD148" s="13"/>
      <c r="AE148" s="13"/>
      <c r="AF148" s="13"/>
    </row>
    <row r="149" ht="11.25" customHeight="1">
      <c r="A149" s="1"/>
      <c r="B149" s="31"/>
      <c r="C149" s="31"/>
      <c r="D149" s="31"/>
      <c r="E149" s="31"/>
      <c r="F149" s="39"/>
      <c r="G149" s="39"/>
      <c r="H149" s="34"/>
      <c r="I149" s="1"/>
      <c r="J149" s="1"/>
      <c r="K149" s="35"/>
      <c r="L149" s="35"/>
      <c r="M149" s="45"/>
      <c r="N149" s="87"/>
      <c r="O149" s="31"/>
      <c r="P149" s="31"/>
      <c r="Q149" s="31"/>
      <c r="R149" s="39"/>
      <c r="S149" s="34"/>
      <c r="T149" s="88"/>
      <c r="U149" s="13"/>
      <c r="V149" s="13"/>
      <c r="W149" s="13"/>
      <c r="X149" s="15"/>
      <c r="Y149" s="15"/>
      <c r="Z149" s="13"/>
      <c r="AA149" s="13"/>
      <c r="AB149" s="14"/>
      <c r="AC149" s="13"/>
      <c r="AD149" s="13"/>
      <c r="AE149" s="13"/>
      <c r="AF149" s="13"/>
    </row>
    <row r="150" ht="11.25" customHeight="1">
      <c r="A150" s="1"/>
      <c r="B150" s="31"/>
      <c r="C150" s="31"/>
      <c r="D150" s="31"/>
      <c r="E150" s="31"/>
      <c r="F150" s="39"/>
      <c r="G150" s="39"/>
      <c r="H150" s="34"/>
      <c r="I150" s="1"/>
      <c r="J150" s="1"/>
      <c r="K150" s="35"/>
      <c r="L150" s="35"/>
      <c r="M150" s="45"/>
      <c r="N150" s="87"/>
      <c r="O150" s="31"/>
      <c r="P150" s="31"/>
      <c r="Q150" s="31"/>
      <c r="R150" s="39"/>
      <c r="S150" s="34"/>
      <c r="T150" s="88"/>
      <c r="U150" s="13"/>
      <c r="V150" s="13"/>
      <c r="W150" s="13"/>
      <c r="X150" s="15"/>
      <c r="Y150" s="15"/>
      <c r="Z150" s="13"/>
      <c r="AA150" s="13"/>
      <c r="AB150" s="14"/>
      <c r="AC150" s="13"/>
      <c r="AD150" s="13"/>
      <c r="AE150" s="13"/>
      <c r="AF150" s="13"/>
    </row>
    <row r="151" ht="11.25" customHeight="1">
      <c r="A151" s="1"/>
      <c r="B151" s="31"/>
      <c r="C151" s="31"/>
      <c r="D151" s="31"/>
      <c r="E151" s="31"/>
      <c r="F151" s="39"/>
      <c r="G151" s="39"/>
      <c r="H151" s="34"/>
      <c r="I151" s="1"/>
      <c r="J151" s="1"/>
      <c r="K151" s="35"/>
      <c r="L151" s="35"/>
      <c r="M151" s="45"/>
      <c r="N151" s="87"/>
      <c r="O151" s="31"/>
      <c r="P151" s="31"/>
      <c r="Q151" s="31"/>
      <c r="R151" s="39"/>
      <c r="S151" s="34"/>
      <c r="T151" s="88"/>
      <c r="U151" s="13"/>
      <c r="V151" s="13"/>
      <c r="W151" s="13"/>
      <c r="X151" s="15"/>
      <c r="Y151" s="15"/>
      <c r="Z151" s="13"/>
      <c r="AA151" s="13"/>
      <c r="AB151" s="14"/>
      <c r="AC151" s="13"/>
      <c r="AD151" s="13"/>
      <c r="AE151" s="13"/>
      <c r="AF151" s="13"/>
    </row>
    <row r="152" ht="11.25" customHeight="1">
      <c r="A152" s="1"/>
      <c r="B152" s="31"/>
      <c r="C152" s="31"/>
      <c r="D152" s="31"/>
      <c r="E152" s="31"/>
      <c r="F152" s="39"/>
      <c r="G152" s="39"/>
      <c r="H152" s="34"/>
      <c r="I152" s="1"/>
      <c r="J152" s="1"/>
      <c r="K152" s="35"/>
      <c r="L152" s="35"/>
      <c r="M152" s="45"/>
      <c r="N152" s="87"/>
      <c r="O152" s="31"/>
      <c r="P152" s="31"/>
      <c r="Q152" s="31"/>
      <c r="R152" s="39"/>
      <c r="S152" s="34"/>
      <c r="T152" s="88"/>
      <c r="U152" s="13"/>
      <c r="V152" s="13"/>
      <c r="W152" s="13"/>
      <c r="X152" s="15"/>
      <c r="Y152" s="15"/>
      <c r="Z152" s="13"/>
      <c r="AA152" s="13"/>
      <c r="AB152" s="14"/>
      <c r="AC152" s="13"/>
      <c r="AD152" s="13"/>
      <c r="AE152" s="13"/>
      <c r="AF152" s="13"/>
    </row>
    <row r="153" ht="11.25" customHeight="1">
      <c r="A153" s="1"/>
      <c r="B153" s="31"/>
      <c r="C153" s="31"/>
      <c r="D153" s="31"/>
      <c r="E153" s="31"/>
      <c r="F153" s="39"/>
      <c r="G153" s="39"/>
      <c r="H153" s="34"/>
      <c r="I153" s="1"/>
      <c r="J153" s="1"/>
      <c r="K153" s="35"/>
      <c r="L153" s="35"/>
      <c r="M153" s="45"/>
      <c r="N153" s="87"/>
      <c r="O153" s="31"/>
      <c r="P153" s="31"/>
      <c r="Q153" s="31"/>
      <c r="R153" s="39"/>
      <c r="S153" s="34"/>
      <c r="T153" s="88"/>
      <c r="U153" s="13"/>
      <c r="V153" s="13"/>
      <c r="W153" s="13"/>
      <c r="X153" s="15"/>
      <c r="Y153" s="15"/>
      <c r="Z153" s="13"/>
      <c r="AA153" s="13"/>
      <c r="AB153" s="14"/>
      <c r="AC153" s="13"/>
      <c r="AD153" s="13"/>
      <c r="AE153" s="13"/>
      <c r="AF153" s="13"/>
    </row>
    <row r="154" ht="11.25" customHeight="1">
      <c r="A154" s="1"/>
      <c r="B154" s="31"/>
      <c r="C154" s="31"/>
      <c r="D154" s="31"/>
      <c r="E154" s="31"/>
      <c r="F154" s="39"/>
      <c r="G154" s="39"/>
      <c r="H154" s="34"/>
      <c r="I154" s="1"/>
      <c r="J154" s="1"/>
      <c r="K154" s="35"/>
      <c r="L154" s="35"/>
      <c r="M154" s="45"/>
      <c r="N154" s="87"/>
      <c r="O154" s="31"/>
      <c r="P154" s="31"/>
      <c r="Q154" s="31"/>
      <c r="R154" s="39"/>
      <c r="S154" s="34"/>
      <c r="T154" s="88"/>
      <c r="U154" s="13"/>
      <c r="V154" s="13"/>
      <c r="W154" s="13"/>
      <c r="X154" s="15"/>
      <c r="Y154" s="15"/>
      <c r="Z154" s="13"/>
      <c r="AA154" s="13"/>
      <c r="AB154" s="14"/>
      <c r="AC154" s="13"/>
      <c r="AD154" s="13"/>
      <c r="AE154" s="13"/>
      <c r="AF154" s="13"/>
    </row>
    <row r="155" ht="11.25" customHeight="1">
      <c r="A155" s="1"/>
      <c r="B155" s="31"/>
      <c r="C155" s="31"/>
      <c r="D155" s="31"/>
      <c r="E155" s="31"/>
      <c r="F155" s="39"/>
      <c r="G155" s="39"/>
      <c r="H155" s="34"/>
      <c r="I155" s="1"/>
      <c r="J155" s="1"/>
      <c r="K155" s="35"/>
      <c r="L155" s="35"/>
      <c r="M155" s="45"/>
      <c r="N155" s="87"/>
      <c r="O155" s="31"/>
      <c r="P155" s="31"/>
      <c r="Q155" s="31"/>
      <c r="R155" s="39"/>
      <c r="S155" s="34"/>
      <c r="T155" s="88"/>
      <c r="U155" s="13"/>
      <c r="V155" s="13"/>
      <c r="W155" s="13"/>
      <c r="X155" s="15"/>
      <c r="Y155" s="15"/>
      <c r="Z155" s="13"/>
      <c r="AA155" s="13"/>
      <c r="AB155" s="14"/>
      <c r="AC155" s="13"/>
      <c r="AD155" s="13"/>
      <c r="AE155" s="13"/>
      <c r="AF155" s="13"/>
    </row>
    <row r="156" ht="11.25" customHeight="1">
      <c r="A156" s="1"/>
      <c r="B156" s="31"/>
      <c r="C156" s="31"/>
      <c r="D156" s="31"/>
      <c r="E156" s="31"/>
      <c r="F156" s="39"/>
      <c r="G156" s="39"/>
      <c r="H156" s="34"/>
      <c r="I156" s="1"/>
      <c r="J156" s="1"/>
      <c r="K156" s="35"/>
      <c r="L156" s="35"/>
      <c r="M156" s="45"/>
      <c r="N156" s="87"/>
      <c r="O156" s="31"/>
      <c r="P156" s="31"/>
      <c r="Q156" s="31"/>
      <c r="R156" s="39"/>
      <c r="S156" s="34"/>
      <c r="T156" s="88"/>
      <c r="U156" s="13"/>
      <c r="V156" s="13"/>
      <c r="W156" s="13"/>
      <c r="X156" s="15"/>
      <c r="Y156" s="15"/>
      <c r="Z156" s="13"/>
      <c r="AA156" s="13"/>
      <c r="AB156" s="14"/>
      <c r="AC156" s="13"/>
      <c r="AD156" s="13"/>
      <c r="AE156" s="13"/>
      <c r="AF156" s="13"/>
    </row>
    <row r="157" ht="11.25" customHeight="1">
      <c r="A157" s="1"/>
      <c r="B157" s="31"/>
      <c r="C157" s="31"/>
      <c r="D157" s="31"/>
      <c r="E157" s="31"/>
      <c r="F157" s="39"/>
      <c r="G157" s="39"/>
      <c r="H157" s="34"/>
      <c r="I157" s="1"/>
      <c r="J157" s="1"/>
      <c r="K157" s="35"/>
      <c r="L157" s="35"/>
      <c r="M157" s="45"/>
      <c r="N157" s="87"/>
      <c r="O157" s="31"/>
      <c r="P157" s="31"/>
      <c r="Q157" s="31"/>
      <c r="R157" s="39"/>
      <c r="S157" s="34"/>
      <c r="T157" s="88"/>
      <c r="U157" s="13"/>
      <c r="V157" s="13"/>
      <c r="W157" s="13"/>
      <c r="X157" s="15"/>
      <c r="Y157" s="15"/>
      <c r="Z157" s="13"/>
      <c r="AA157" s="13"/>
      <c r="AB157" s="14"/>
      <c r="AC157" s="13"/>
      <c r="AD157" s="13"/>
      <c r="AE157" s="13"/>
      <c r="AF157" s="13"/>
    </row>
    <row r="158" ht="11.25" customHeight="1">
      <c r="A158" s="1"/>
      <c r="B158" s="31"/>
      <c r="C158" s="31"/>
      <c r="D158" s="31"/>
      <c r="E158" s="31"/>
      <c r="F158" s="39"/>
      <c r="G158" s="39"/>
      <c r="H158" s="34"/>
      <c r="I158" s="1"/>
      <c r="J158" s="1"/>
      <c r="K158" s="35"/>
      <c r="L158" s="35"/>
      <c r="M158" s="45"/>
      <c r="N158" s="87"/>
      <c r="O158" s="31"/>
      <c r="P158" s="31"/>
      <c r="Q158" s="31"/>
      <c r="R158" s="39"/>
      <c r="S158" s="34"/>
      <c r="T158" s="88"/>
      <c r="U158" s="13"/>
      <c r="V158" s="13"/>
      <c r="W158" s="13"/>
      <c r="X158" s="15"/>
      <c r="Y158" s="15"/>
      <c r="Z158" s="13"/>
      <c r="AA158" s="13"/>
      <c r="AB158" s="14"/>
      <c r="AC158" s="13"/>
      <c r="AD158" s="13"/>
      <c r="AE158" s="13"/>
      <c r="AF158" s="13"/>
    </row>
    <row r="159" ht="11.25" customHeight="1">
      <c r="A159" s="1"/>
      <c r="B159" s="31"/>
      <c r="C159" s="31"/>
      <c r="D159" s="31"/>
      <c r="E159" s="31"/>
      <c r="F159" s="39"/>
      <c r="G159" s="39"/>
      <c r="H159" s="34"/>
      <c r="I159" s="1"/>
      <c r="J159" s="1"/>
      <c r="K159" s="35"/>
      <c r="L159" s="35"/>
      <c r="M159" s="45"/>
      <c r="N159" s="87"/>
      <c r="O159" s="31"/>
      <c r="P159" s="31"/>
      <c r="Q159" s="31"/>
      <c r="R159" s="39"/>
      <c r="S159" s="34"/>
      <c r="T159" s="88"/>
      <c r="U159" s="13"/>
      <c r="V159" s="13"/>
      <c r="W159" s="13"/>
      <c r="X159" s="15"/>
      <c r="Y159" s="15"/>
      <c r="Z159" s="13"/>
      <c r="AA159" s="13"/>
      <c r="AB159" s="14"/>
      <c r="AC159" s="13"/>
      <c r="AD159" s="13"/>
      <c r="AE159" s="13"/>
      <c r="AF159" s="13"/>
    </row>
    <row r="160" ht="11.25" customHeight="1">
      <c r="A160" s="1"/>
      <c r="B160" s="31"/>
      <c r="C160" s="31"/>
      <c r="D160" s="31"/>
      <c r="E160" s="31"/>
      <c r="F160" s="39"/>
      <c r="G160" s="39"/>
      <c r="H160" s="34"/>
      <c r="I160" s="1"/>
      <c r="J160" s="1"/>
      <c r="K160" s="35"/>
      <c r="L160" s="35"/>
      <c r="M160" s="45"/>
      <c r="N160" s="87"/>
      <c r="O160" s="31"/>
      <c r="P160" s="31"/>
      <c r="Q160" s="31"/>
      <c r="R160" s="39"/>
      <c r="S160" s="34"/>
      <c r="T160" s="88"/>
      <c r="U160" s="13"/>
      <c r="V160" s="13"/>
      <c r="W160" s="13"/>
      <c r="X160" s="15"/>
      <c r="Y160" s="15"/>
      <c r="Z160" s="13"/>
      <c r="AA160" s="13"/>
      <c r="AB160" s="14"/>
      <c r="AC160" s="13"/>
      <c r="AD160" s="13"/>
      <c r="AE160" s="13"/>
      <c r="AF160" s="13"/>
    </row>
    <row r="161" ht="11.25" customHeight="1">
      <c r="A161" s="1"/>
      <c r="B161" s="31"/>
      <c r="C161" s="31"/>
      <c r="D161" s="31"/>
      <c r="E161" s="31"/>
      <c r="F161" s="39"/>
      <c r="G161" s="39"/>
      <c r="H161" s="34"/>
      <c r="I161" s="1"/>
      <c r="J161" s="1"/>
      <c r="K161" s="35"/>
      <c r="L161" s="35"/>
      <c r="M161" s="45"/>
      <c r="N161" s="87"/>
      <c r="O161" s="31"/>
      <c r="P161" s="31"/>
      <c r="Q161" s="31"/>
      <c r="R161" s="39"/>
      <c r="S161" s="34"/>
      <c r="T161" s="88"/>
      <c r="U161" s="13"/>
      <c r="V161" s="13"/>
      <c r="W161" s="13"/>
      <c r="X161" s="15"/>
      <c r="Y161" s="15"/>
      <c r="Z161" s="13"/>
      <c r="AA161" s="13"/>
      <c r="AB161" s="14"/>
      <c r="AC161" s="13"/>
      <c r="AD161" s="13"/>
      <c r="AE161" s="13"/>
      <c r="AF161" s="13"/>
    </row>
    <row r="162" ht="11.25" customHeight="1">
      <c r="A162" s="1"/>
      <c r="B162" s="31"/>
      <c r="C162" s="31"/>
      <c r="D162" s="31"/>
      <c r="E162" s="31"/>
      <c r="F162" s="39"/>
      <c r="G162" s="39"/>
      <c r="H162" s="34"/>
      <c r="I162" s="1"/>
      <c r="J162" s="1"/>
      <c r="K162" s="35"/>
      <c r="L162" s="35"/>
      <c r="M162" s="45"/>
      <c r="N162" s="87"/>
      <c r="O162" s="31"/>
      <c r="P162" s="31"/>
      <c r="Q162" s="31"/>
      <c r="R162" s="39"/>
      <c r="S162" s="34"/>
      <c r="T162" s="88"/>
      <c r="U162" s="13"/>
      <c r="V162" s="13"/>
      <c r="W162" s="13"/>
      <c r="X162" s="15"/>
      <c r="Y162" s="15"/>
      <c r="Z162" s="13"/>
      <c r="AA162" s="13"/>
      <c r="AB162" s="14"/>
      <c r="AC162" s="13"/>
      <c r="AD162" s="13"/>
      <c r="AE162" s="13"/>
      <c r="AF162" s="13"/>
    </row>
    <row r="163" ht="11.25" customHeight="1">
      <c r="A163" s="1"/>
      <c r="B163" s="31"/>
      <c r="C163" s="31"/>
      <c r="D163" s="31"/>
      <c r="E163" s="31"/>
      <c r="F163" s="39"/>
      <c r="G163" s="39"/>
      <c r="H163" s="34"/>
      <c r="I163" s="1"/>
      <c r="J163" s="1"/>
      <c r="K163" s="35"/>
      <c r="L163" s="35"/>
      <c r="M163" s="45"/>
      <c r="N163" s="87"/>
      <c r="O163" s="31"/>
      <c r="P163" s="31"/>
      <c r="Q163" s="31"/>
      <c r="R163" s="39"/>
      <c r="S163" s="34"/>
      <c r="T163" s="88"/>
      <c r="U163" s="13"/>
      <c r="V163" s="13"/>
      <c r="W163" s="13"/>
      <c r="X163" s="15"/>
      <c r="Y163" s="15"/>
      <c r="Z163" s="13"/>
      <c r="AA163" s="13"/>
      <c r="AB163" s="14"/>
      <c r="AC163" s="13"/>
      <c r="AD163" s="13"/>
      <c r="AE163" s="13"/>
      <c r="AF163" s="13"/>
    </row>
    <row r="164" ht="11.25" customHeight="1">
      <c r="A164" s="1"/>
      <c r="B164" s="31"/>
      <c r="C164" s="31"/>
      <c r="D164" s="31"/>
      <c r="E164" s="31"/>
      <c r="F164" s="39"/>
      <c r="G164" s="39"/>
      <c r="H164" s="34"/>
      <c r="I164" s="1"/>
      <c r="J164" s="1"/>
      <c r="K164" s="35"/>
      <c r="L164" s="35"/>
      <c r="M164" s="45"/>
      <c r="N164" s="87"/>
      <c r="O164" s="31"/>
      <c r="P164" s="31"/>
      <c r="Q164" s="31"/>
      <c r="R164" s="39"/>
      <c r="S164" s="34"/>
      <c r="T164" s="88"/>
      <c r="U164" s="13"/>
      <c r="V164" s="13"/>
      <c r="W164" s="13"/>
      <c r="X164" s="15"/>
      <c r="Y164" s="15"/>
      <c r="Z164" s="13"/>
      <c r="AA164" s="13"/>
      <c r="AB164" s="14"/>
      <c r="AC164" s="13"/>
      <c r="AD164" s="13"/>
      <c r="AE164" s="13"/>
      <c r="AF164" s="13"/>
    </row>
    <row r="165" ht="11.25" customHeight="1">
      <c r="A165" s="1"/>
      <c r="B165" s="31"/>
      <c r="C165" s="31"/>
      <c r="D165" s="31"/>
      <c r="E165" s="31"/>
      <c r="F165" s="39"/>
      <c r="G165" s="39"/>
      <c r="H165" s="34"/>
      <c r="I165" s="1"/>
      <c r="J165" s="1"/>
      <c r="K165" s="35"/>
      <c r="L165" s="35"/>
      <c r="M165" s="45"/>
      <c r="N165" s="87"/>
      <c r="O165" s="31"/>
      <c r="P165" s="31"/>
      <c r="Q165" s="31"/>
      <c r="R165" s="39"/>
      <c r="S165" s="34"/>
      <c r="T165" s="88"/>
      <c r="U165" s="13"/>
      <c r="V165" s="13"/>
      <c r="W165" s="13"/>
      <c r="X165" s="15"/>
      <c r="Y165" s="15"/>
      <c r="Z165" s="13"/>
      <c r="AA165" s="13"/>
      <c r="AB165" s="14"/>
      <c r="AC165" s="13"/>
      <c r="AD165" s="13"/>
      <c r="AE165" s="13"/>
      <c r="AF165" s="13"/>
    </row>
    <row r="166" ht="11.25" customHeight="1">
      <c r="A166" s="1"/>
      <c r="B166" s="31"/>
      <c r="C166" s="31"/>
      <c r="D166" s="31"/>
      <c r="E166" s="31"/>
      <c r="F166" s="39"/>
      <c r="G166" s="39"/>
      <c r="H166" s="34"/>
      <c r="I166" s="1"/>
      <c r="J166" s="1"/>
      <c r="K166" s="35"/>
      <c r="L166" s="35"/>
      <c r="M166" s="45"/>
      <c r="N166" s="87"/>
      <c r="O166" s="31"/>
      <c r="P166" s="31"/>
      <c r="Q166" s="31"/>
      <c r="R166" s="39"/>
      <c r="S166" s="34"/>
      <c r="T166" s="88"/>
      <c r="U166" s="13"/>
      <c r="V166" s="13"/>
      <c r="W166" s="13"/>
      <c r="X166" s="15"/>
      <c r="Y166" s="15"/>
      <c r="Z166" s="13"/>
      <c r="AA166" s="13"/>
      <c r="AB166" s="14"/>
      <c r="AC166" s="13"/>
      <c r="AD166" s="13"/>
      <c r="AE166" s="13"/>
      <c r="AF166" s="13"/>
    </row>
    <row r="167" ht="11.25" customHeight="1">
      <c r="A167" s="1"/>
      <c r="B167" s="31"/>
      <c r="C167" s="31"/>
      <c r="D167" s="31"/>
      <c r="E167" s="31"/>
      <c r="F167" s="39"/>
      <c r="G167" s="39"/>
      <c r="H167" s="34"/>
      <c r="I167" s="1"/>
      <c r="J167" s="1"/>
      <c r="K167" s="35"/>
      <c r="L167" s="35"/>
      <c r="M167" s="45"/>
      <c r="N167" s="87"/>
      <c r="O167" s="31"/>
      <c r="P167" s="31"/>
      <c r="Q167" s="31"/>
      <c r="R167" s="39"/>
      <c r="S167" s="34"/>
      <c r="T167" s="88"/>
      <c r="U167" s="13"/>
      <c r="V167" s="13"/>
      <c r="W167" s="13"/>
      <c r="X167" s="15"/>
      <c r="Y167" s="15"/>
      <c r="Z167" s="13"/>
      <c r="AA167" s="13"/>
      <c r="AB167" s="14"/>
      <c r="AC167" s="13"/>
      <c r="AD167" s="13"/>
      <c r="AE167" s="13"/>
      <c r="AF167" s="13"/>
    </row>
    <row r="168" ht="11.25" customHeight="1">
      <c r="A168" s="1"/>
      <c r="B168" s="31"/>
      <c r="C168" s="31"/>
      <c r="D168" s="31"/>
      <c r="E168" s="31"/>
      <c r="F168" s="39"/>
      <c r="G168" s="39"/>
      <c r="H168" s="34"/>
      <c r="I168" s="1"/>
      <c r="J168" s="1"/>
      <c r="K168" s="35"/>
      <c r="L168" s="35"/>
      <c r="M168" s="45"/>
      <c r="N168" s="87"/>
      <c r="O168" s="31"/>
      <c r="P168" s="31"/>
      <c r="Q168" s="31"/>
      <c r="R168" s="39"/>
      <c r="S168" s="34"/>
      <c r="T168" s="88"/>
      <c r="U168" s="13"/>
      <c r="V168" s="13"/>
      <c r="W168" s="13"/>
      <c r="X168" s="15"/>
      <c r="Y168" s="15"/>
      <c r="Z168" s="13"/>
      <c r="AA168" s="13"/>
      <c r="AB168" s="14"/>
      <c r="AC168" s="13"/>
      <c r="AD168" s="13"/>
      <c r="AE168" s="13"/>
      <c r="AF168" s="13"/>
    </row>
    <row r="169" ht="11.25" customHeight="1">
      <c r="A169" s="1"/>
      <c r="B169" s="31"/>
      <c r="C169" s="31"/>
      <c r="D169" s="31"/>
      <c r="E169" s="31"/>
      <c r="F169" s="39"/>
      <c r="G169" s="39"/>
      <c r="H169" s="34"/>
      <c r="I169" s="1"/>
      <c r="J169" s="1"/>
      <c r="K169" s="35"/>
      <c r="L169" s="35"/>
      <c r="M169" s="45"/>
      <c r="N169" s="87"/>
      <c r="O169" s="31"/>
      <c r="P169" s="31"/>
      <c r="Q169" s="31"/>
      <c r="R169" s="39"/>
      <c r="S169" s="34"/>
      <c r="T169" s="88"/>
      <c r="U169" s="13"/>
      <c r="V169" s="13"/>
      <c r="W169" s="13"/>
      <c r="X169" s="15"/>
      <c r="Y169" s="15"/>
      <c r="Z169" s="13"/>
      <c r="AA169" s="13"/>
      <c r="AB169" s="14"/>
      <c r="AC169" s="13"/>
      <c r="AD169" s="13"/>
      <c r="AE169" s="13"/>
      <c r="AF169" s="13"/>
    </row>
    <row r="170" ht="11.25" customHeight="1">
      <c r="A170" s="1"/>
      <c r="B170" s="31"/>
      <c r="C170" s="31"/>
      <c r="D170" s="31"/>
      <c r="E170" s="31"/>
      <c r="F170" s="39"/>
      <c r="G170" s="39"/>
      <c r="H170" s="34"/>
      <c r="I170" s="1"/>
      <c r="J170" s="1"/>
      <c r="K170" s="35"/>
      <c r="L170" s="35"/>
      <c r="M170" s="45"/>
      <c r="N170" s="87"/>
      <c r="O170" s="31"/>
      <c r="P170" s="31"/>
      <c r="Q170" s="31"/>
      <c r="R170" s="39"/>
      <c r="S170" s="34"/>
      <c r="T170" s="88"/>
      <c r="U170" s="13"/>
      <c r="V170" s="13"/>
      <c r="W170" s="13"/>
      <c r="X170" s="15"/>
      <c r="Y170" s="15"/>
      <c r="Z170" s="13"/>
      <c r="AA170" s="13"/>
      <c r="AB170" s="14"/>
      <c r="AC170" s="13"/>
      <c r="AD170" s="13"/>
      <c r="AE170" s="13"/>
      <c r="AF170" s="13"/>
    </row>
    <row r="171" ht="11.25" customHeight="1">
      <c r="A171" s="1"/>
      <c r="B171" s="31"/>
      <c r="C171" s="31"/>
      <c r="D171" s="31"/>
      <c r="E171" s="31"/>
      <c r="F171" s="39"/>
      <c r="G171" s="39"/>
      <c r="H171" s="34"/>
      <c r="I171" s="1"/>
      <c r="J171" s="1"/>
      <c r="K171" s="35"/>
      <c r="L171" s="35"/>
      <c r="M171" s="45"/>
      <c r="N171" s="87"/>
      <c r="O171" s="31"/>
      <c r="P171" s="31"/>
      <c r="Q171" s="31"/>
      <c r="R171" s="39"/>
      <c r="S171" s="34"/>
      <c r="T171" s="88"/>
      <c r="U171" s="13"/>
      <c r="V171" s="13"/>
      <c r="W171" s="13"/>
      <c r="X171" s="15"/>
      <c r="Y171" s="15"/>
      <c r="Z171" s="13"/>
      <c r="AA171" s="13"/>
      <c r="AB171" s="14"/>
      <c r="AC171" s="13"/>
      <c r="AD171" s="13"/>
      <c r="AE171" s="13"/>
      <c r="AF171" s="13"/>
    </row>
    <row r="172" ht="11.25" customHeight="1">
      <c r="A172" s="1"/>
      <c r="B172" s="31"/>
      <c r="C172" s="31"/>
      <c r="D172" s="31"/>
      <c r="E172" s="31"/>
      <c r="F172" s="39"/>
      <c r="G172" s="39"/>
      <c r="H172" s="34"/>
      <c r="I172" s="1"/>
      <c r="J172" s="1"/>
      <c r="K172" s="35"/>
      <c r="L172" s="35"/>
      <c r="M172" s="45"/>
      <c r="N172" s="87"/>
      <c r="O172" s="31"/>
      <c r="P172" s="31"/>
      <c r="Q172" s="31"/>
      <c r="R172" s="39"/>
      <c r="S172" s="34"/>
      <c r="T172" s="88"/>
      <c r="U172" s="13"/>
      <c r="V172" s="13"/>
      <c r="W172" s="13"/>
      <c r="X172" s="15"/>
      <c r="Y172" s="15"/>
      <c r="Z172" s="13"/>
      <c r="AA172" s="13"/>
      <c r="AB172" s="14"/>
      <c r="AC172" s="13"/>
      <c r="AD172" s="13"/>
      <c r="AE172" s="13"/>
      <c r="AF172" s="13"/>
    </row>
    <row r="173" ht="11.25" customHeight="1">
      <c r="A173" s="1"/>
      <c r="B173" s="31"/>
      <c r="C173" s="31"/>
      <c r="D173" s="31"/>
      <c r="E173" s="31"/>
      <c r="F173" s="39"/>
      <c r="G173" s="39"/>
      <c r="H173" s="34"/>
      <c r="I173" s="1"/>
      <c r="J173" s="1"/>
      <c r="K173" s="35"/>
      <c r="L173" s="35"/>
      <c r="M173" s="45"/>
      <c r="N173" s="87"/>
      <c r="O173" s="31"/>
      <c r="P173" s="31"/>
      <c r="Q173" s="31"/>
      <c r="R173" s="39"/>
      <c r="S173" s="34"/>
      <c r="T173" s="88"/>
      <c r="U173" s="13"/>
      <c r="V173" s="13"/>
      <c r="W173" s="13"/>
      <c r="X173" s="15"/>
      <c r="Y173" s="15"/>
      <c r="Z173" s="13"/>
      <c r="AA173" s="13"/>
      <c r="AB173" s="14"/>
      <c r="AC173" s="13"/>
      <c r="AD173" s="13"/>
      <c r="AE173" s="13"/>
      <c r="AF173" s="13"/>
    </row>
    <row r="174" ht="11.25" customHeight="1">
      <c r="A174" s="1"/>
      <c r="B174" s="31"/>
      <c r="C174" s="31"/>
      <c r="D174" s="31"/>
      <c r="E174" s="31"/>
      <c r="F174" s="39"/>
      <c r="G174" s="39"/>
      <c r="H174" s="34"/>
      <c r="I174" s="1"/>
      <c r="J174" s="1"/>
      <c r="K174" s="35"/>
      <c r="L174" s="35"/>
      <c r="M174" s="45"/>
      <c r="N174" s="87"/>
      <c r="O174" s="31"/>
      <c r="P174" s="31"/>
      <c r="Q174" s="31"/>
      <c r="R174" s="39"/>
      <c r="S174" s="34"/>
      <c r="T174" s="88"/>
      <c r="U174" s="13"/>
      <c r="V174" s="13"/>
      <c r="W174" s="13"/>
      <c r="X174" s="15"/>
      <c r="Y174" s="15"/>
      <c r="Z174" s="13"/>
      <c r="AA174" s="13"/>
      <c r="AB174" s="14"/>
      <c r="AC174" s="13"/>
      <c r="AD174" s="13"/>
      <c r="AE174" s="13"/>
      <c r="AF174" s="13"/>
    </row>
    <row r="175" ht="11.25" customHeight="1">
      <c r="A175" s="1"/>
      <c r="B175" s="31"/>
      <c r="C175" s="31"/>
      <c r="D175" s="31"/>
      <c r="E175" s="31"/>
      <c r="F175" s="39"/>
      <c r="G175" s="39"/>
      <c r="H175" s="34"/>
      <c r="I175" s="1"/>
      <c r="J175" s="1"/>
      <c r="K175" s="35"/>
      <c r="L175" s="35"/>
      <c r="M175" s="45"/>
      <c r="N175" s="87"/>
      <c r="O175" s="31"/>
      <c r="P175" s="31"/>
      <c r="Q175" s="31"/>
      <c r="R175" s="39"/>
      <c r="S175" s="34"/>
      <c r="T175" s="88"/>
      <c r="U175" s="13"/>
      <c r="V175" s="13"/>
      <c r="W175" s="13"/>
      <c r="X175" s="15"/>
      <c r="Y175" s="15"/>
      <c r="Z175" s="13"/>
      <c r="AA175" s="13"/>
      <c r="AB175" s="14"/>
      <c r="AC175" s="13"/>
      <c r="AD175" s="13"/>
      <c r="AE175" s="13"/>
      <c r="AF175" s="13"/>
    </row>
    <row r="176" ht="11.25" customHeight="1">
      <c r="A176" s="1"/>
      <c r="B176" s="31"/>
      <c r="C176" s="31"/>
      <c r="D176" s="31"/>
      <c r="E176" s="31"/>
      <c r="F176" s="39"/>
      <c r="G176" s="39"/>
      <c r="H176" s="34"/>
      <c r="I176" s="1"/>
      <c r="J176" s="1"/>
      <c r="K176" s="35"/>
      <c r="L176" s="35"/>
      <c r="M176" s="45"/>
      <c r="N176" s="87"/>
      <c r="O176" s="31"/>
      <c r="P176" s="31"/>
      <c r="Q176" s="31"/>
      <c r="R176" s="39"/>
      <c r="S176" s="34"/>
      <c r="T176" s="88"/>
      <c r="U176" s="13"/>
      <c r="V176" s="13"/>
      <c r="W176" s="13"/>
      <c r="X176" s="15"/>
      <c r="Y176" s="15"/>
      <c r="Z176" s="13"/>
      <c r="AA176" s="13"/>
      <c r="AB176" s="14"/>
      <c r="AC176" s="13"/>
      <c r="AD176" s="13"/>
      <c r="AE176" s="13"/>
      <c r="AF176" s="13"/>
    </row>
    <row r="177" ht="11.25" customHeight="1">
      <c r="A177" s="1"/>
      <c r="B177" s="31"/>
      <c r="C177" s="31"/>
      <c r="D177" s="31"/>
      <c r="E177" s="31"/>
      <c r="F177" s="39"/>
      <c r="G177" s="39"/>
      <c r="H177" s="34"/>
      <c r="I177" s="1"/>
      <c r="J177" s="1"/>
      <c r="K177" s="35"/>
      <c r="L177" s="35"/>
      <c r="M177" s="45"/>
      <c r="N177" s="87"/>
      <c r="O177" s="31"/>
      <c r="P177" s="31"/>
      <c r="Q177" s="31"/>
      <c r="R177" s="39"/>
      <c r="S177" s="34"/>
      <c r="T177" s="88"/>
      <c r="U177" s="13"/>
      <c r="V177" s="13"/>
      <c r="W177" s="13"/>
      <c r="X177" s="15"/>
      <c r="Y177" s="15"/>
      <c r="Z177" s="13"/>
      <c r="AA177" s="13"/>
      <c r="AB177" s="14"/>
      <c r="AC177" s="13"/>
      <c r="AD177" s="13"/>
      <c r="AE177" s="13"/>
      <c r="AF177" s="13"/>
    </row>
    <row r="178" ht="11.25" customHeight="1">
      <c r="A178" s="1"/>
      <c r="B178" s="31"/>
      <c r="C178" s="31"/>
      <c r="D178" s="31"/>
      <c r="E178" s="31"/>
      <c r="F178" s="39"/>
      <c r="G178" s="39"/>
      <c r="H178" s="34"/>
      <c r="I178" s="1"/>
      <c r="J178" s="1"/>
      <c r="K178" s="35"/>
      <c r="L178" s="35"/>
      <c r="M178" s="45"/>
      <c r="N178" s="87"/>
      <c r="O178" s="31"/>
      <c r="P178" s="31"/>
      <c r="Q178" s="31"/>
      <c r="R178" s="39"/>
      <c r="S178" s="34"/>
      <c r="T178" s="88"/>
      <c r="U178" s="13"/>
      <c r="V178" s="13"/>
      <c r="W178" s="13"/>
      <c r="X178" s="15"/>
      <c r="Y178" s="15"/>
      <c r="Z178" s="13"/>
      <c r="AA178" s="13"/>
      <c r="AB178" s="14"/>
      <c r="AC178" s="13"/>
      <c r="AD178" s="13"/>
      <c r="AE178" s="13"/>
      <c r="AF178" s="13"/>
    </row>
    <row r="179" ht="11.25" customHeight="1">
      <c r="A179" s="1"/>
      <c r="B179" s="31"/>
      <c r="C179" s="31"/>
      <c r="D179" s="31"/>
      <c r="E179" s="31"/>
      <c r="F179" s="39"/>
      <c r="G179" s="39"/>
      <c r="H179" s="34"/>
      <c r="I179" s="1"/>
      <c r="J179" s="1"/>
      <c r="K179" s="35"/>
      <c r="L179" s="35"/>
      <c r="M179" s="45"/>
      <c r="N179" s="87"/>
      <c r="O179" s="31"/>
      <c r="P179" s="31"/>
      <c r="Q179" s="31"/>
      <c r="R179" s="39"/>
      <c r="S179" s="34"/>
      <c r="T179" s="88"/>
      <c r="U179" s="13"/>
      <c r="V179" s="13"/>
      <c r="W179" s="13"/>
      <c r="X179" s="15"/>
      <c r="Y179" s="15"/>
      <c r="Z179" s="13"/>
      <c r="AA179" s="13"/>
      <c r="AB179" s="14"/>
      <c r="AC179" s="13"/>
      <c r="AD179" s="13"/>
      <c r="AE179" s="13"/>
      <c r="AF179" s="13"/>
    </row>
    <row r="180" ht="11.25" customHeight="1">
      <c r="A180" s="1"/>
      <c r="B180" s="31"/>
      <c r="C180" s="31"/>
      <c r="D180" s="31"/>
      <c r="E180" s="31"/>
      <c r="F180" s="39"/>
      <c r="G180" s="39"/>
      <c r="H180" s="34"/>
      <c r="I180" s="1"/>
      <c r="J180" s="1"/>
      <c r="K180" s="35"/>
      <c r="L180" s="35"/>
      <c r="M180" s="45"/>
      <c r="N180" s="87"/>
      <c r="O180" s="31"/>
      <c r="P180" s="31"/>
      <c r="Q180" s="31"/>
      <c r="R180" s="39"/>
      <c r="S180" s="34"/>
      <c r="T180" s="88"/>
      <c r="U180" s="13"/>
      <c r="V180" s="13"/>
      <c r="W180" s="13"/>
      <c r="X180" s="15"/>
      <c r="Y180" s="15"/>
      <c r="Z180" s="13"/>
      <c r="AA180" s="13"/>
      <c r="AB180" s="14"/>
      <c r="AC180" s="13"/>
      <c r="AD180" s="13"/>
      <c r="AE180" s="13"/>
      <c r="AF180" s="13"/>
    </row>
    <row r="181" ht="11.25" customHeight="1">
      <c r="A181" s="1"/>
      <c r="B181" s="31"/>
      <c r="C181" s="31"/>
      <c r="D181" s="31"/>
      <c r="E181" s="31"/>
      <c r="F181" s="39"/>
      <c r="G181" s="39"/>
      <c r="H181" s="34"/>
      <c r="I181" s="1"/>
      <c r="J181" s="1"/>
      <c r="K181" s="35"/>
      <c r="L181" s="35"/>
      <c r="M181" s="45"/>
      <c r="N181" s="87"/>
      <c r="O181" s="31"/>
      <c r="P181" s="31"/>
      <c r="Q181" s="31"/>
      <c r="R181" s="39"/>
      <c r="S181" s="34"/>
      <c r="T181" s="88"/>
      <c r="U181" s="13"/>
      <c r="V181" s="13"/>
      <c r="W181" s="13"/>
      <c r="X181" s="15"/>
      <c r="Y181" s="15"/>
      <c r="Z181" s="13"/>
      <c r="AA181" s="13"/>
      <c r="AB181" s="14"/>
      <c r="AC181" s="13"/>
      <c r="AD181" s="13"/>
      <c r="AE181" s="13"/>
      <c r="AF181" s="13"/>
    </row>
    <row r="182" ht="11.25" customHeight="1">
      <c r="A182" s="1"/>
      <c r="B182" s="31"/>
      <c r="C182" s="31"/>
      <c r="D182" s="31"/>
      <c r="E182" s="31"/>
      <c r="F182" s="39"/>
      <c r="G182" s="39"/>
      <c r="H182" s="34"/>
      <c r="I182" s="1"/>
      <c r="J182" s="1"/>
      <c r="K182" s="35"/>
      <c r="L182" s="35"/>
      <c r="M182" s="45"/>
      <c r="N182" s="87"/>
      <c r="O182" s="31"/>
      <c r="P182" s="31"/>
      <c r="Q182" s="31"/>
      <c r="R182" s="39"/>
      <c r="S182" s="34"/>
      <c r="T182" s="88"/>
      <c r="U182" s="13"/>
      <c r="V182" s="13"/>
      <c r="W182" s="13"/>
      <c r="X182" s="15"/>
      <c r="Y182" s="15"/>
      <c r="Z182" s="13"/>
      <c r="AA182" s="13"/>
      <c r="AB182" s="14"/>
      <c r="AC182" s="13"/>
      <c r="AD182" s="13"/>
      <c r="AE182" s="13"/>
      <c r="AF182" s="13"/>
    </row>
    <row r="183" ht="11.25" customHeight="1">
      <c r="A183" s="1"/>
      <c r="B183" s="31"/>
      <c r="C183" s="31"/>
      <c r="D183" s="31"/>
      <c r="E183" s="31"/>
      <c r="F183" s="39"/>
      <c r="G183" s="39"/>
      <c r="H183" s="34"/>
      <c r="I183" s="1"/>
      <c r="J183" s="1"/>
      <c r="K183" s="35"/>
      <c r="L183" s="35"/>
      <c r="M183" s="45"/>
      <c r="N183" s="87"/>
      <c r="O183" s="31"/>
      <c r="P183" s="31"/>
      <c r="Q183" s="31"/>
      <c r="R183" s="39"/>
      <c r="S183" s="34"/>
      <c r="T183" s="88"/>
      <c r="U183" s="13"/>
      <c r="V183" s="13"/>
      <c r="W183" s="13"/>
      <c r="X183" s="15"/>
      <c r="Y183" s="15"/>
      <c r="Z183" s="13"/>
      <c r="AA183" s="13"/>
      <c r="AB183" s="14"/>
      <c r="AC183" s="13"/>
      <c r="AD183" s="13"/>
      <c r="AE183" s="13"/>
      <c r="AF183" s="13"/>
    </row>
    <row r="184" ht="11.25" customHeight="1">
      <c r="A184" s="1"/>
      <c r="B184" s="31"/>
      <c r="C184" s="31"/>
      <c r="D184" s="31"/>
      <c r="E184" s="31"/>
      <c r="F184" s="39"/>
      <c r="G184" s="39"/>
      <c r="H184" s="34"/>
      <c r="I184" s="1"/>
      <c r="J184" s="1"/>
      <c r="K184" s="35"/>
      <c r="L184" s="35"/>
      <c r="M184" s="45"/>
      <c r="N184" s="87"/>
      <c r="O184" s="31"/>
      <c r="P184" s="31"/>
      <c r="Q184" s="31"/>
      <c r="R184" s="39"/>
      <c r="S184" s="34"/>
      <c r="T184" s="88"/>
      <c r="U184" s="13"/>
      <c r="V184" s="13"/>
      <c r="W184" s="13"/>
      <c r="X184" s="15"/>
      <c r="Y184" s="15"/>
      <c r="Z184" s="13"/>
      <c r="AA184" s="13"/>
      <c r="AB184" s="14"/>
      <c r="AC184" s="13"/>
      <c r="AD184" s="13"/>
      <c r="AE184" s="13"/>
      <c r="AF184" s="13"/>
    </row>
    <row r="185" ht="11.25" customHeight="1">
      <c r="A185" s="1"/>
      <c r="B185" s="31"/>
      <c r="C185" s="31"/>
      <c r="D185" s="31"/>
      <c r="E185" s="31"/>
      <c r="F185" s="39"/>
      <c r="G185" s="39"/>
      <c r="H185" s="34"/>
      <c r="I185" s="1"/>
      <c r="J185" s="1"/>
      <c r="K185" s="35"/>
      <c r="L185" s="35"/>
      <c r="M185" s="45"/>
      <c r="N185" s="87"/>
      <c r="O185" s="31"/>
      <c r="P185" s="31"/>
      <c r="Q185" s="31"/>
      <c r="R185" s="39"/>
      <c r="S185" s="34"/>
      <c r="T185" s="88"/>
      <c r="U185" s="13"/>
      <c r="V185" s="13"/>
      <c r="W185" s="13"/>
      <c r="X185" s="15"/>
      <c r="Y185" s="15"/>
      <c r="Z185" s="13"/>
      <c r="AA185" s="13"/>
      <c r="AB185" s="14"/>
      <c r="AC185" s="13"/>
      <c r="AD185" s="13"/>
      <c r="AE185" s="13"/>
      <c r="AF185" s="13"/>
    </row>
    <row r="186" ht="11.25" customHeight="1">
      <c r="A186" s="1"/>
      <c r="B186" s="31"/>
      <c r="C186" s="31"/>
      <c r="D186" s="31"/>
      <c r="E186" s="31"/>
      <c r="F186" s="39"/>
      <c r="G186" s="39"/>
      <c r="H186" s="34"/>
      <c r="I186" s="1"/>
      <c r="J186" s="1"/>
      <c r="K186" s="35"/>
      <c r="L186" s="35"/>
      <c r="M186" s="45"/>
      <c r="N186" s="87"/>
      <c r="O186" s="31"/>
      <c r="P186" s="31"/>
      <c r="Q186" s="31"/>
      <c r="R186" s="39"/>
      <c r="S186" s="34"/>
      <c r="T186" s="88"/>
      <c r="U186" s="13"/>
      <c r="V186" s="13"/>
      <c r="W186" s="13"/>
      <c r="X186" s="15"/>
      <c r="Y186" s="15"/>
      <c r="Z186" s="13"/>
      <c r="AA186" s="13"/>
      <c r="AB186" s="14"/>
      <c r="AC186" s="13"/>
      <c r="AD186" s="13"/>
      <c r="AE186" s="13"/>
      <c r="AF186" s="13"/>
    </row>
    <row r="187" ht="11.25" customHeight="1">
      <c r="A187" s="1"/>
      <c r="B187" s="31"/>
      <c r="C187" s="31"/>
      <c r="D187" s="31"/>
      <c r="E187" s="31"/>
      <c r="F187" s="39"/>
      <c r="G187" s="39"/>
      <c r="H187" s="34"/>
      <c r="I187" s="1"/>
      <c r="J187" s="1"/>
      <c r="K187" s="35"/>
      <c r="L187" s="35"/>
      <c r="M187" s="45"/>
      <c r="N187" s="87"/>
      <c r="O187" s="31"/>
      <c r="P187" s="31"/>
      <c r="Q187" s="31"/>
      <c r="R187" s="39"/>
      <c r="S187" s="34"/>
      <c r="T187" s="88"/>
      <c r="U187" s="13"/>
      <c r="V187" s="13"/>
      <c r="W187" s="13"/>
      <c r="X187" s="15"/>
      <c r="Y187" s="15"/>
      <c r="Z187" s="13"/>
      <c r="AA187" s="13"/>
      <c r="AB187" s="14"/>
      <c r="AC187" s="13"/>
      <c r="AD187" s="13"/>
      <c r="AE187" s="13"/>
      <c r="AF187" s="13"/>
    </row>
    <row r="188" ht="11.25" customHeight="1">
      <c r="A188" s="1"/>
      <c r="B188" s="31"/>
      <c r="C188" s="31"/>
      <c r="D188" s="31"/>
      <c r="E188" s="31"/>
      <c r="F188" s="39"/>
      <c r="G188" s="39"/>
      <c r="H188" s="34"/>
      <c r="I188" s="1"/>
      <c r="J188" s="1"/>
      <c r="K188" s="35"/>
      <c r="L188" s="35"/>
      <c r="M188" s="45"/>
      <c r="N188" s="87"/>
      <c r="O188" s="31"/>
      <c r="P188" s="31"/>
      <c r="Q188" s="31"/>
      <c r="R188" s="39"/>
      <c r="S188" s="34"/>
      <c r="T188" s="88"/>
      <c r="U188" s="13"/>
      <c r="V188" s="13"/>
      <c r="W188" s="13"/>
      <c r="X188" s="15"/>
      <c r="Y188" s="15"/>
      <c r="Z188" s="13"/>
      <c r="AA188" s="13"/>
      <c r="AB188" s="14"/>
      <c r="AC188" s="13"/>
      <c r="AD188" s="13"/>
      <c r="AE188" s="13"/>
      <c r="AF188" s="13"/>
    </row>
    <row r="189" ht="11.25" customHeight="1">
      <c r="A189" s="1"/>
      <c r="B189" s="31"/>
      <c r="C189" s="31"/>
      <c r="D189" s="31"/>
      <c r="E189" s="31"/>
      <c r="F189" s="39"/>
      <c r="G189" s="39"/>
      <c r="H189" s="34"/>
      <c r="I189" s="1"/>
      <c r="J189" s="1"/>
      <c r="K189" s="35"/>
      <c r="L189" s="35"/>
      <c r="M189" s="45"/>
      <c r="N189" s="87"/>
      <c r="O189" s="31"/>
      <c r="P189" s="31"/>
      <c r="Q189" s="31"/>
      <c r="R189" s="39"/>
      <c r="S189" s="34"/>
      <c r="T189" s="88"/>
      <c r="U189" s="13"/>
      <c r="V189" s="13"/>
      <c r="W189" s="13"/>
      <c r="X189" s="15"/>
      <c r="Y189" s="15"/>
      <c r="Z189" s="13"/>
      <c r="AA189" s="13"/>
      <c r="AB189" s="14"/>
      <c r="AC189" s="13"/>
      <c r="AD189" s="13"/>
      <c r="AE189" s="13"/>
      <c r="AF189" s="13"/>
    </row>
    <row r="190" ht="11.25" customHeight="1">
      <c r="A190" s="1"/>
      <c r="B190" s="31"/>
      <c r="C190" s="31"/>
      <c r="D190" s="31"/>
      <c r="E190" s="31"/>
      <c r="F190" s="39"/>
      <c r="G190" s="39"/>
      <c r="H190" s="34"/>
      <c r="I190" s="1"/>
      <c r="J190" s="1"/>
      <c r="K190" s="35"/>
      <c r="L190" s="35"/>
      <c r="M190" s="45"/>
      <c r="N190" s="87"/>
      <c r="O190" s="31"/>
      <c r="P190" s="31"/>
      <c r="Q190" s="31"/>
      <c r="R190" s="39"/>
      <c r="S190" s="34"/>
      <c r="T190" s="88"/>
      <c r="U190" s="13"/>
      <c r="V190" s="13"/>
      <c r="W190" s="13"/>
      <c r="X190" s="15"/>
      <c r="Y190" s="15"/>
      <c r="Z190" s="13"/>
      <c r="AA190" s="13"/>
      <c r="AB190" s="14"/>
      <c r="AC190" s="13"/>
      <c r="AD190" s="13"/>
      <c r="AE190" s="13"/>
      <c r="AF190" s="13"/>
    </row>
    <row r="191" ht="11.25" customHeight="1">
      <c r="A191" s="1"/>
      <c r="B191" s="31"/>
      <c r="C191" s="31"/>
      <c r="D191" s="31"/>
      <c r="E191" s="31"/>
      <c r="F191" s="39"/>
      <c r="G191" s="39"/>
      <c r="H191" s="34"/>
      <c r="I191" s="1"/>
      <c r="J191" s="1"/>
      <c r="K191" s="35"/>
      <c r="L191" s="35"/>
      <c r="M191" s="45"/>
      <c r="N191" s="87"/>
      <c r="O191" s="31"/>
      <c r="P191" s="31"/>
      <c r="Q191" s="31"/>
      <c r="R191" s="39"/>
      <c r="S191" s="34"/>
      <c r="T191" s="88"/>
      <c r="U191" s="13"/>
      <c r="V191" s="13"/>
      <c r="W191" s="13"/>
      <c r="X191" s="15"/>
      <c r="Y191" s="15"/>
      <c r="Z191" s="13"/>
      <c r="AA191" s="13"/>
      <c r="AB191" s="14"/>
      <c r="AC191" s="13"/>
      <c r="AD191" s="13"/>
      <c r="AE191" s="13"/>
      <c r="AF191" s="13"/>
    </row>
    <row r="192" ht="11.25" customHeight="1">
      <c r="A192" s="1"/>
      <c r="B192" s="31"/>
      <c r="C192" s="31"/>
      <c r="D192" s="31"/>
      <c r="E192" s="31"/>
      <c r="F192" s="39"/>
      <c r="G192" s="39"/>
      <c r="H192" s="34"/>
      <c r="I192" s="1"/>
      <c r="J192" s="1"/>
      <c r="K192" s="35"/>
      <c r="L192" s="35"/>
      <c r="M192" s="45"/>
      <c r="N192" s="87"/>
      <c r="O192" s="31"/>
      <c r="P192" s="31"/>
      <c r="Q192" s="31"/>
      <c r="R192" s="39"/>
      <c r="S192" s="34"/>
      <c r="T192" s="88"/>
      <c r="U192" s="13"/>
      <c r="V192" s="13"/>
      <c r="W192" s="13"/>
      <c r="X192" s="15"/>
      <c r="Y192" s="15"/>
      <c r="Z192" s="13"/>
      <c r="AA192" s="13"/>
      <c r="AB192" s="14"/>
      <c r="AC192" s="13"/>
      <c r="AD192" s="13"/>
      <c r="AE192" s="13"/>
      <c r="AF192" s="13"/>
    </row>
    <row r="193" ht="11.25" customHeight="1">
      <c r="A193" s="1"/>
      <c r="B193" s="31"/>
      <c r="C193" s="31"/>
      <c r="D193" s="31"/>
      <c r="E193" s="31"/>
      <c r="F193" s="39"/>
      <c r="G193" s="39"/>
      <c r="H193" s="34"/>
      <c r="I193" s="1"/>
      <c r="J193" s="1"/>
      <c r="K193" s="35"/>
      <c r="L193" s="35"/>
      <c r="M193" s="45"/>
      <c r="N193" s="87"/>
      <c r="O193" s="31"/>
      <c r="P193" s="31"/>
      <c r="Q193" s="31"/>
      <c r="R193" s="39"/>
      <c r="S193" s="34"/>
      <c r="T193" s="88"/>
      <c r="U193" s="13"/>
      <c r="V193" s="13"/>
      <c r="W193" s="13"/>
      <c r="X193" s="15"/>
      <c r="Y193" s="15"/>
      <c r="Z193" s="13"/>
      <c r="AA193" s="13"/>
      <c r="AB193" s="14"/>
      <c r="AC193" s="13"/>
      <c r="AD193" s="13"/>
      <c r="AE193" s="13"/>
      <c r="AF193" s="13"/>
    </row>
    <row r="194" ht="11.25" customHeight="1">
      <c r="A194" s="1"/>
      <c r="B194" s="31"/>
      <c r="C194" s="31"/>
      <c r="D194" s="31"/>
      <c r="E194" s="31"/>
      <c r="F194" s="39"/>
      <c r="G194" s="39"/>
      <c r="H194" s="34"/>
      <c r="I194" s="1"/>
      <c r="J194" s="1"/>
      <c r="K194" s="35"/>
      <c r="L194" s="35"/>
      <c r="M194" s="45"/>
      <c r="N194" s="87"/>
      <c r="O194" s="31"/>
      <c r="P194" s="31"/>
      <c r="Q194" s="31"/>
      <c r="R194" s="39"/>
      <c r="S194" s="34"/>
      <c r="T194" s="88"/>
      <c r="U194" s="13"/>
      <c r="V194" s="13"/>
      <c r="W194" s="13"/>
      <c r="X194" s="15"/>
      <c r="Y194" s="15"/>
      <c r="Z194" s="13"/>
      <c r="AA194" s="13"/>
      <c r="AB194" s="14"/>
      <c r="AC194" s="13"/>
      <c r="AD194" s="13"/>
      <c r="AE194" s="13"/>
      <c r="AF194" s="13"/>
    </row>
    <row r="195" ht="11.25" customHeight="1">
      <c r="A195" s="1"/>
      <c r="B195" s="31"/>
      <c r="C195" s="31"/>
      <c r="D195" s="31"/>
      <c r="E195" s="31"/>
      <c r="F195" s="39"/>
      <c r="G195" s="39"/>
      <c r="H195" s="34"/>
      <c r="I195" s="1"/>
      <c r="J195" s="1"/>
      <c r="K195" s="35"/>
      <c r="L195" s="35"/>
      <c r="M195" s="45"/>
      <c r="N195" s="87"/>
      <c r="O195" s="31"/>
      <c r="P195" s="31"/>
      <c r="Q195" s="31"/>
      <c r="R195" s="39"/>
      <c r="S195" s="34"/>
      <c r="T195" s="88"/>
      <c r="U195" s="13"/>
      <c r="V195" s="13"/>
      <c r="W195" s="13"/>
      <c r="X195" s="15"/>
      <c r="Y195" s="15"/>
      <c r="Z195" s="13"/>
      <c r="AA195" s="13"/>
      <c r="AB195" s="14"/>
      <c r="AC195" s="13"/>
      <c r="AD195" s="13"/>
      <c r="AE195" s="13"/>
      <c r="AF195" s="13"/>
    </row>
    <row r="196" ht="11.25" customHeight="1">
      <c r="A196" s="1"/>
      <c r="B196" s="31"/>
      <c r="C196" s="31"/>
      <c r="D196" s="31"/>
      <c r="E196" s="31"/>
      <c r="F196" s="39"/>
      <c r="G196" s="39"/>
      <c r="H196" s="34"/>
      <c r="I196" s="1"/>
      <c r="J196" s="1"/>
      <c r="K196" s="35"/>
      <c r="L196" s="35"/>
      <c r="M196" s="45"/>
      <c r="N196" s="87"/>
      <c r="O196" s="31"/>
      <c r="P196" s="31"/>
      <c r="Q196" s="31"/>
      <c r="R196" s="39"/>
      <c r="S196" s="34"/>
      <c r="T196" s="88"/>
      <c r="U196" s="13"/>
      <c r="V196" s="13"/>
      <c r="W196" s="13"/>
      <c r="X196" s="15"/>
      <c r="Y196" s="15"/>
      <c r="Z196" s="13"/>
      <c r="AA196" s="13"/>
      <c r="AB196" s="14"/>
      <c r="AC196" s="13"/>
      <c r="AD196" s="13"/>
      <c r="AE196" s="13"/>
      <c r="AF196" s="13"/>
    </row>
    <row r="197" ht="11.25" customHeight="1">
      <c r="A197" s="1"/>
      <c r="B197" s="31"/>
      <c r="C197" s="31"/>
      <c r="D197" s="31"/>
      <c r="E197" s="31"/>
      <c r="F197" s="39"/>
      <c r="G197" s="39"/>
      <c r="H197" s="34"/>
      <c r="I197" s="1"/>
      <c r="J197" s="1"/>
      <c r="K197" s="35"/>
      <c r="L197" s="35"/>
      <c r="M197" s="45"/>
      <c r="N197" s="87"/>
      <c r="O197" s="31"/>
      <c r="P197" s="31"/>
      <c r="Q197" s="31"/>
      <c r="R197" s="39"/>
      <c r="S197" s="34"/>
      <c r="T197" s="88"/>
      <c r="U197" s="13"/>
      <c r="V197" s="13"/>
      <c r="W197" s="13"/>
      <c r="X197" s="15"/>
      <c r="Y197" s="15"/>
      <c r="Z197" s="13"/>
      <c r="AA197" s="13"/>
      <c r="AB197" s="14"/>
      <c r="AC197" s="13"/>
      <c r="AD197" s="13"/>
      <c r="AE197" s="13"/>
      <c r="AF197" s="13"/>
    </row>
    <row r="198" ht="11.25" customHeight="1">
      <c r="A198" s="1"/>
      <c r="B198" s="31"/>
      <c r="C198" s="31"/>
      <c r="D198" s="31"/>
      <c r="E198" s="31"/>
      <c r="F198" s="39"/>
      <c r="G198" s="39"/>
      <c r="H198" s="34"/>
      <c r="I198" s="1"/>
      <c r="J198" s="1"/>
      <c r="K198" s="35"/>
      <c r="L198" s="35"/>
      <c r="M198" s="45"/>
      <c r="N198" s="87"/>
      <c r="O198" s="31"/>
      <c r="P198" s="31"/>
      <c r="Q198" s="31"/>
      <c r="R198" s="39"/>
      <c r="S198" s="34"/>
      <c r="T198" s="88"/>
      <c r="U198" s="13"/>
      <c r="V198" s="13"/>
      <c r="W198" s="13"/>
      <c r="X198" s="15"/>
      <c r="Y198" s="15"/>
      <c r="Z198" s="13"/>
      <c r="AA198" s="13"/>
      <c r="AB198" s="14"/>
      <c r="AC198" s="13"/>
      <c r="AD198" s="13"/>
      <c r="AE198" s="13"/>
      <c r="AF198" s="13"/>
    </row>
    <row r="199" ht="11.25" customHeight="1">
      <c r="A199" s="1"/>
      <c r="B199" s="31"/>
      <c r="C199" s="31"/>
      <c r="D199" s="31"/>
      <c r="E199" s="31"/>
      <c r="F199" s="39"/>
      <c r="G199" s="39"/>
      <c r="H199" s="34"/>
      <c r="I199" s="1"/>
      <c r="J199" s="1"/>
      <c r="K199" s="35"/>
      <c r="L199" s="35"/>
      <c r="M199" s="45"/>
      <c r="N199" s="87"/>
      <c r="O199" s="31"/>
      <c r="P199" s="31"/>
      <c r="Q199" s="31"/>
      <c r="R199" s="39"/>
      <c r="S199" s="34"/>
      <c r="T199" s="88"/>
      <c r="U199" s="13"/>
      <c r="V199" s="13"/>
      <c r="W199" s="13"/>
      <c r="X199" s="15"/>
      <c r="Y199" s="15"/>
      <c r="Z199" s="13"/>
      <c r="AA199" s="13"/>
      <c r="AB199" s="14"/>
      <c r="AC199" s="13"/>
      <c r="AD199" s="13"/>
      <c r="AE199" s="13"/>
      <c r="AF199" s="13"/>
    </row>
    <row r="200" ht="11.25" customHeight="1">
      <c r="A200" s="1"/>
      <c r="B200" s="31"/>
      <c r="C200" s="31"/>
      <c r="D200" s="31"/>
      <c r="E200" s="31"/>
      <c r="F200" s="39"/>
      <c r="G200" s="39"/>
      <c r="H200" s="34"/>
      <c r="I200" s="1"/>
      <c r="J200" s="1"/>
      <c r="K200" s="35"/>
      <c r="L200" s="35"/>
      <c r="M200" s="45"/>
      <c r="N200" s="87"/>
      <c r="O200" s="31"/>
      <c r="P200" s="31"/>
      <c r="Q200" s="31"/>
      <c r="R200" s="39"/>
      <c r="S200" s="34"/>
      <c r="T200" s="88"/>
      <c r="U200" s="13"/>
      <c r="V200" s="13"/>
      <c r="W200" s="13"/>
      <c r="X200" s="15"/>
      <c r="Y200" s="15"/>
      <c r="Z200" s="13"/>
      <c r="AA200" s="13"/>
      <c r="AB200" s="14"/>
      <c r="AC200" s="13"/>
      <c r="AD200" s="13"/>
      <c r="AE200" s="13"/>
      <c r="AF200" s="13"/>
    </row>
    <row r="201" ht="11.25" customHeight="1">
      <c r="A201" s="1"/>
      <c r="B201" s="31"/>
      <c r="C201" s="31"/>
      <c r="D201" s="31"/>
      <c r="E201" s="31"/>
      <c r="F201" s="39"/>
      <c r="G201" s="39"/>
      <c r="H201" s="34"/>
      <c r="I201" s="1"/>
      <c r="J201" s="1"/>
      <c r="K201" s="35"/>
      <c r="L201" s="35"/>
      <c r="M201" s="45"/>
      <c r="N201" s="87"/>
      <c r="O201" s="31"/>
      <c r="P201" s="31"/>
      <c r="Q201" s="31"/>
      <c r="R201" s="39"/>
      <c r="S201" s="34"/>
      <c r="T201" s="88"/>
      <c r="U201" s="13"/>
      <c r="V201" s="13"/>
      <c r="W201" s="13"/>
      <c r="X201" s="15"/>
      <c r="Y201" s="15"/>
      <c r="Z201" s="13"/>
      <c r="AA201" s="13"/>
      <c r="AB201" s="14"/>
      <c r="AC201" s="13"/>
      <c r="AD201" s="13"/>
      <c r="AE201" s="13"/>
      <c r="AF201" s="13"/>
    </row>
    <row r="202" ht="11.25" customHeight="1">
      <c r="A202" s="1"/>
      <c r="B202" s="31"/>
      <c r="C202" s="31"/>
      <c r="D202" s="31"/>
      <c r="E202" s="31"/>
      <c r="F202" s="39"/>
      <c r="G202" s="39"/>
      <c r="H202" s="34"/>
      <c r="I202" s="1"/>
      <c r="J202" s="1"/>
      <c r="K202" s="35"/>
      <c r="L202" s="35"/>
      <c r="M202" s="45"/>
      <c r="N202" s="87"/>
      <c r="O202" s="31"/>
      <c r="P202" s="31"/>
      <c r="Q202" s="31"/>
      <c r="R202" s="39"/>
      <c r="S202" s="34"/>
      <c r="T202" s="88"/>
      <c r="U202" s="13"/>
      <c r="V202" s="13"/>
      <c r="W202" s="13"/>
      <c r="X202" s="15"/>
      <c r="Y202" s="15"/>
      <c r="Z202" s="13"/>
      <c r="AA202" s="13"/>
      <c r="AB202" s="14"/>
      <c r="AC202" s="13"/>
      <c r="AD202" s="13"/>
      <c r="AE202" s="13"/>
      <c r="AF202" s="13"/>
    </row>
    <row r="203" ht="11.25" customHeight="1">
      <c r="A203" s="1"/>
      <c r="B203" s="31"/>
      <c r="C203" s="31"/>
      <c r="D203" s="31"/>
      <c r="E203" s="31"/>
      <c r="F203" s="39"/>
      <c r="G203" s="39"/>
      <c r="H203" s="34"/>
      <c r="I203" s="1"/>
      <c r="J203" s="1"/>
      <c r="K203" s="35"/>
      <c r="L203" s="35"/>
      <c r="M203" s="45"/>
      <c r="N203" s="87"/>
      <c r="O203" s="31"/>
      <c r="P203" s="31"/>
      <c r="Q203" s="31"/>
      <c r="R203" s="39"/>
      <c r="S203" s="34"/>
      <c r="T203" s="88"/>
      <c r="U203" s="13"/>
      <c r="V203" s="13"/>
      <c r="W203" s="13"/>
      <c r="X203" s="15"/>
      <c r="Y203" s="15"/>
      <c r="Z203" s="13"/>
      <c r="AA203" s="13"/>
      <c r="AB203" s="14"/>
      <c r="AC203" s="13"/>
      <c r="AD203" s="13"/>
      <c r="AE203" s="13"/>
      <c r="AF203" s="13"/>
    </row>
    <row r="204" ht="11.25" customHeight="1">
      <c r="A204" s="1"/>
      <c r="B204" s="31"/>
      <c r="C204" s="31"/>
      <c r="D204" s="31"/>
      <c r="E204" s="31"/>
      <c r="F204" s="39"/>
      <c r="G204" s="39"/>
      <c r="H204" s="34"/>
      <c r="I204" s="1"/>
      <c r="J204" s="1"/>
      <c r="K204" s="35"/>
      <c r="L204" s="35"/>
      <c r="M204" s="45"/>
      <c r="N204" s="87"/>
      <c r="O204" s="31"/>
      <c r="P204" s="31"/>
      <c r="Q204" s="31"/>
      <c r="R204" s="39"/>
      <c r="S204" s="34"/>
      <c r="T204" s="88"/>
      <c r="U204" s="13"/>
      <c r="V204" s="13"/>
      <c r="W204" s="13"/>
      <c r="X204" s="15"/>
      <c r="Y204" s="15"/>
      <c r="Z204" s="13"/>
      <c r="AA204" s="13"/>
      <c r="AB204" s="14"/>
      <c r="AC204" s="13"/>
      <c r="AD204" s="13"/>
      <c r="AE204" s="13"/>
      <c r="AF204" s="13"/>
    </row>
    <row r="205" ht="11.25" customHeight="1">
      <c r="A205" s="1"/>
      <c r="B205" s="31"/>
      <c r="C205" s="31"/>
      <c r="D205" s="31"/>
      <c r="E205" s="31"/>
      <c r="F205" s="39"/>
      <c r="G205" s="39"/>
      <c r="H205" s="34"/>
      <c r="I205" s="1"/>
      <c r="J205" s="1"/>
      <c r="K205" s="35"/>
      <c r="L205" s="35"/>
      <c r="M205" s="45"/>
      <c r="N205" s="87"/>
      <c r="O205" s="31"/>
      <c r="P205" s="31"/>
      <c r="Q205" s="31"/>
      <c r="R205" s="39"/>
      <c r="S205" s="34"/>
      <c r="T205" s="88"/>
      <c r="U205" s="13"/>
      <c r="V205" s="13"/>
      <c r="W205" s="13"/>
      <c r="X205" s="15"/>
      <c r="Y205" s="15"/>
      <c r="Z205" s="13"/>
      <c r="AA205" s="13"/>
      <c r="AB205" s="14"/>
      <c r="AC205" s="13"/>
      <c r="AD205" s="13"/>
      <c r="AE205" s="13"/>
      <c r="AF205" s="13"/>
    </row>
    <row r="206" ht="11.25" customHeight="1">
      <c r="A206" s="1"/>
      <c r="B206" s="31"/>
      <c r="C206" s="31"/>
      <c r="D206" s="31"/>
      <c r="E206" s="31"/>
      <c r="F206" s="39"/>
      <c r="G206" s="39"/>
      <c r="H206" s="34"/>
      <c r="I206" s="1"/>
      <c r="J206" s="1"/>
      <c r="K206" s="35"/>
      <c r="L206" s="35"/>
      <c r="M206" s="45"/>
      <c r="N206" s="87"/>
      <c r="O206" s="31"/>
      <c r="P206" s="31"/>
      <c r="Q206" s="31"/>
      <c r="R206" s="39"/>
      <c r="S206" s="34"/>
      <c r="T206" s="88"/>
      <c r="U206" s="13"/>
      <c r="V206" s="13"/>
      <c r="W206" s="13"/>
      <c r="X206" s="15"/>
      <c r="Y206" s="15"/>
      <c r="Z206" s="13"/>
      <c r="AA206" s="13"/>
      <c r="AB206" s="14"/>
      <c r="AC206" s="13"/>
      <c r="AD206" s="13"/>
      <c r="AE206" s="13"/>
      <c r="AF206" s="13"/>
    </row>
    <row r="207" ht="11.25" customHeight="1">
      <c r="A207" s="1"/>
      <c r="B207" s="31"/>
      <c r="C207" s="31"/>
      <c r="D207" s="31"/>
      <c r="E207" s="31"/>
      <c r="F207" s="39"/>
      <c r="G207" s="39"/>
      <c r="H207" s="34"/>
      <c r="I207" s="1"/>
      <c r="J207" s="1"/>
      <c r="K207" s="35"/>
      <c r="L207" s="35"/>
      <c r="M207" s="45"/>
      <c r="N207" s="87"/>
      <c r="O207" s="31"/>
      <c r="P207" s="31"/>
      <c r="Q207" s="31"/>
      <c r="R207" s="39"/>
      <c r="S207" s="34"/>
      <c r="T207" s="88"/>
      <c r="U207" s="13"/>
      <c r="V207" s="13"/>
      <c r="W207" s="13"/>
      <c r="X207" s="15"/>
      <c r="Y207" s="15"/>
      <c r="Z207" s="13"/>
      <c r="AA207" s="13"/>
      <c r="AB207" s="14"/>
      <c r="AC207" s="13"/>
      <c r="AD207" s="13"/>
      <c r="AE207" s="13"/>
      <c r="AF207" s="13"/>
    </row>
    <row r="208" ht="11.25" customHeight="1">
      <c r="A208" s="1"/>
      <c r="B208" s="31"/>
      <c r="C208" s="31"/>
      <c r="D208" s="31"/>
      <c r="E208" s="31"/>
      <c r="F208" s="39"/>
      <c r="G208" s="39"/>
      <c r="H208" s="34"/>
      <c r="I208" s="1"/>
      <c r="J208" s="1"/>
      <c r="K208" s="35"/>
      <c r="L208" s="35"/>
      <c r="M208" s="45"/>
      <c r="N208" s="87"/>
      <c r="O208" s="31"/>
      <c r="P208" s="31"/>
      <c r="Q208" s="31"/>
      <c r="R208" s="39"/>
      <c r="S208" s="34"/>
      <c r="T208" s="88"/>
      <c r="U208" s="13"/>
      <c r="V208" s="13"/>
      <c r="W208" s="13"/>
      <c r="X208" s="15"/>
      <c r="Y208" s="15"/>
      <c r="Z208" s="13"/>
      <c r="AA208" s="13"/>
      <c r="AB208" s="14"/>
      <c r="AC208" s="13"/>
      <c r="AD208" s="13"/>
      <c r="AE208" s="13"/>
      <c r="AF208" s="13"/>
    </row>
    <row r="209" ht="11.25" customHeight="1">
      <c r="A209" s="1"/>
      <c r="B209" s="31"/>
      <c r="C209" s="31"/>
      <c r="D209" s="31"/>
      <c r="E209" s="31"/>
      <c r="F209" s="39"/>
      <c r="G209" s="39"/>
      <c r="H209" s="34"/>
      <c r="I209" s="1"/>
      <c r="J209" s="1"/>
      <c r="K209" s="35"/>
      <c r="L209" s="35"/>
      <c r="M209" s="45"/>
      <c r="N209" s="87"/>
      <c r="O209" s="31"/>
      <c r="P209" s="31"/>
      <c r="Q209" s="31"/>
      <c r="R209" s="39"/>
      <c r="S209" s="34"/>
      <c r="T209" s="88"/>
      <c r="U209" s="13"/>
      <c r="V209" s="13"/>
      <c r="W209" s="13"/>
      <c r="X209" s="15"/>
      <c r="Y209" s="15"/>
      <c r="Z209" s="13"/>
      <c r="AA209" s="13"/>
      <c r="AB209" s="14"/>
      <c r="AC209" s="13"/>
      <c r="AD209" s="13"/>
      <c r="AE209" s="13"/>
      <c r="AF209" s="13"/>
    </row>
    <row r="210" ht="11.25" customHeight="1">
      <c r="A210" s="1"/>
      <c r="B210" s="31"/>
      <c r="C210" s="31"/>
      <c r="D210" s="31"/>
      <c r="E210" s="31"/>
      <c r="F210" s="39"/>
      <c r="G210" s="39"/>
      <c r="H210" s="34"/>
      <c r="I210" s="1"/>
      <c r="J210" s="1"/>
      <c r="K210" s="35"/>
      <c r="L210" s="35"/>
      <c r="M210" s="45"/>
      <c r="N210" s="87"/>
      <c r="O210" s="31"/>
      <c r="P210" s="31"/>
      <c r="Q210" s="31"/>
      <c r="R210" s="39"/>
      <c r="S210" s="34"/>
      <c r="T210" s="88"/>
      <c r="U210" s="13"/>
      <c r="V210" s="13"/>
      <c r="W210" s="13"/>
      <c r="X210" s="15"/>
      <c r="Y210" s="15"/>
      <c r="Z210" s="13"/>
      <c r="AA210" s="13"/>
      <c r="AB210" s="14"/>
      <c r="AC210" s="13"/>
      <c r="AD210" s="13"/>
      <c r="AE210" s="13"/>
      <c r="AF210" s="13"/>
    </row>
    <row r="211" ht="11.25" customHeight="1">
      <c r="A211" s="1"/>
      <c r="B211" s="31"/>
      <c r="C211" s="31"/>
      <c r="D211" s="31"/>
      <c r="E211" s="31"/>
      <c r="F211" s="39"/>
      <c r="G211" s="39"/>
      <c r="H211" s="34"/>
      <c r="I211" s="1"/>
      <c r="J211" s="1"/>
      <c r="K211" s="35"/>
      <c r="L211" s="35"/>
      <c r="M211" s="45"/>
      <c r="N211" s="87"/>
      <c r="O211" s="31"/>
      <c r="P211" s="31"/>
      <c r="Q211" s="31"/>
      <c r="R211" s="39"/>
      <c r="S211" s="34"/>
      <c r="T211" s="88"/>
      <c r="U211" s="13"/>
      <c r="V211" s="13"/>
      <c r="W211" s="13"/>
      <c r="X211" s="15"/>
      <c r="Y211" s="15"/>
      <c r="Z211" s="13"/>
      <c r="AA211" s="13"/>
      <c r="AB211" s="14"/>
      <c r="AC211" s="13"/>
      <c r="AD211" s="13"/>
      <c r="AE211" s="13"/>
      <c r="AF211" s="13"/>
    </row>
    <row r="212" ht="11.25" customHeight="1">
      <c r="A212" s="1"/>
      <c r="B212" s="31"/>
      <c r="C212" s="31"/>
      <c r="D212" s="31"/>
      <c r="E212" s="31"/>
      <c r="F212" s="39"/>
      <c r="G212" s="39"/>
      <c r="H212" s="34"/>
      <c r="I212" s="1"/>
      <c r="J212" s="1"/>
      <c r="K212" s="35"/>
      <c r="L212" s="35"/>
      <c r="M212" s="45"/>
      <c r="N212" s="87"/>
      <c r="O212" s="31"/>
      <c r="P212" s="31"/>
      <c r="Q212" s="31"/>
      <c r="R212" s="39"/>
      <c r="S212" s="34"/>
      <c r="T212" s="88"/>
      <c r="U212" s="13"/>
      <c r="V212" s="13"/>
      <c r="W212" s="13"/>
      <c r="X212" s="15"/>
      <c r="Y212" s="15"/>
      <c r="Z212" s="13"/>
      <c r="AA212" s="13"/>
      <c r="AB212" s="14"/>
      <c r="AC212" s="13"/>
      <c r="AD212" s="13"/>
      <c r="AE212" s="13"/>
      <c r="AF212" s="13"/>
    </row>
    <row r="213" ht="11.25" customHeight="1">
      <c r="A213" s="1"/>
      <c r="B213" s="31"/>
      <c r="C213" s="31"/>
      <c r="D213" s="31"/>
      <c r="E213" s="31"/>
      <c r="F213" s="39"/>
      <c r="G213" s="39"/>
      <c r="H213" s="34"/>
      <c r="I213" s="1"/>
      <c r="J213" s="1"/>
      <c r="K213" s="35"/>
      <c r="L213" s="35"/>
      <c r="M213" s="45"/>
      <c r="N213" s="87"/>
      <c r="O213" s="31"/>
      <c r="P213" s="31"/>
      <c r="Q213" s="31"/>
      <c r="R213" s="39"/>
      <c r="S213" s="34"/>
      <c r="T213" s="88"/>
      <c r="U213" s="13"/>
      <c r="V213" s="13"/>
      <c r="W213" s="13"/>
      <c r="X213" s="15"/>
      <c r="Y213" s="15"/>
      <c r="Z213" s="13"/>
      <c r="AA213" s="13"/>
      <c r="AB213" s="14"/>
      <c r="AC213" s="13"/>
      <c r="AD213" s="13"/>
      <c r="AE213" s="13"/>
      <c r="AF213" s="13"/>
    </row>
    <row r="214" ht="11.25" customHeight="1">
      <c r="A214" s="1"/>
      <c r="B214" s="31"/>
      <c r="C214" s="31"/>
      <c r="D214" s="31"/>
      <c r="E214" s="31"/>
      <c r="F214" s="39"/>
      <c r="G214" s="39"/>
      <c r="H214" s="34"/>
      <c r="I214" s="1"/>
      <c r="J214" s="1"/>
      <c r="K214" s="35"/>
      <c r="L214" s="35"/>
      <c r="M214" s="45"/>
      <c r="N214" s="87"/>
      <c r="O214" s="31"/>
      <c r="P214" s="31"/>
      <c r="Q214" s="31"/>
      <c r="R214" s="39"/>
      <c r="S214" s="34"/>
      <c r="T214" s="88"/>
      <c r="U214" s="13"/>
      <c r="V214" s="13"/>
      <c r="W214" s="13"/>
      <c r="X214" s="15"/>
      <c r="Y214" s="15"/>
      <c r="Z214" s="13"/>
      <c r="AA214" s="13"/>
      <c r="AB214" s="14"/>
      <c r="AC214" s="13"/>
      <c r="AD214" s="13"/>
      <c r="AE214" s="13"/>
      <c r="AF214" s="13"/>
    </row>
    <row r="215" ht="11.25" customHeight="1">
      <c r="A215" s="1"/>
      <c r="B215" s="31"/>
      <c r="C215" s="31"/>
      <c r="D215" s="31"/>
      <c r="E215" s="31"/>
      <c r="F215" s="39"/>
      <c r="G215" s="39"/>
      <c r="H215" s="34"/>
      <c r="I215" s="1"/>
      <c r="J215" s="1"/>
      <c r="K215" s="35"/>
      <c r="L215" s="35"/>
      <c r="M215" s="45"/>
      <c r="N215" s="87"/>
      <c r="O215" s="31"/>
      <c r="P215" s="31"/>
      <c r="Q215" s="31"/>
      <c r="R215" s="39"/>
      <c r="S215" s="34"/>
      <c r="T215" s="88"/>
      <c r="U215" s="13"/>
      <c r="V215" s="13"/>
      <c r="W215" s="13"/>
      <c r="X215" s="15"/>
      <c r="Y215" s="15"/>
      <c r="Z215" s="13"/>
      <c r="AA215" s="13"/>
      <c r="AB215" s="14"/>
      <c r="AC215" s="13"/>
      <c r="AD215" s="13"/>
      <c r="AE215" s="13"/>
      <c r="AF215" s="13"/>
    </row>
    <row r="216" ht="11.25" customHeight="1">
      <c r="A216" s="1"/>
      <c r="B216" s="31"/>
      <c r="C216" s="31"/>
      <c r="D216" s="31"/>
      <c r="E216" s="31"/>
      <c r="F216" s="39"/>
      <c r="G216" s="39"/>
      <c r="H216" s="34"/>
      <c r="I216" s="1"/>
      <c r="J216" s="1"/>
      <c r="K216" s="35"/>
      <c r="L216" s="35"/>
      <c r="M216" s="45"/>
      <c r="N216" s="87"/>
      <c r="O216" s="31"/>
      <c r="P216" s="31"/>
      <c r="Q216" s="31"/>
      <c r="R216" s="39"/>
      <c r="S216" s="34"/>
      <c r="T216" s="88"/>
      <c r="U216" s="13"/>
      <c r="V216" s="13"/>
      <c r="W216" s="13"/>
      <c r="X216" s="15"/>
      <c r="Y216" s="15"/>
      <c r="Z216" s="13"/>
      <c r="AA216" s="13"/>
      <c r="AB216" s="14"/>
      <c r="AC216" s="13"/>
      <c r="AD216" s="13"/>
      <c r="AE216" s="13"/>
      <c r="AF216" s="13"/>
    </row>
    <row r="217" ht="11.25" customHeight="1">
      <c r="A217" s="1"/>
      <c r="B217" s="31"/>
      <c r="C217" s="31"/>
      <c r="D217" s="31"/>
      <c r="E217" s="31"/>
      <c r="F217" s="39"/>
      <c r="G217" s="39"/>
      <c r="H217" s="34"/>
      <c r="I217" s="1"/>
      <c r="J217" s="1"/>
      <c r="K217" s="35"/>
      <c r="L217" s="35"/>
      <c r="M217" s="45"/>
      <c r="N217" s="87"/>
      <c r="O217" s="31"/>
      <c r="P217" s="31"/>
      <c r="Q217" s="31"/>
      <c r="R217" s="39"/>
      <c r="S217" s="34"/>
      <c r="T217" s="88"/>
      <c r="U217" s="13"/>
      <c r="V217" s="13"/>
      <c r="W217" s="13"/>
      <c r="X217" s="15"/>
      <c r="Y217" s="15"/>
      <c r="Z217" s="13"/>
      <c r="AA217" s="13"/>
      <c r="AB217" s="14"/>
      <c r="AC217" s="13"/>
      <c r="AD217" s="13"/>
      <c r="AE217" s="13"/>
      <c r="AF217" s="13"/>
    </row>
    <row r="218" ht="11.25" customHeight="1">
      <c r="A218" s="1"/>
      <c r="B218" s="31"/>
      <c r="C218" s="31"/>
      <c r="D218" s="31"/>
      <c r="E218" s="31"/>
      <c r="F218" s="39"/>
      <c r="G218" s="39"/>
      <c r="H218" s="34"/>
      <c r="I218" s="1"/>
      <c r="J218" s="1"/>
      <c r="K218" s="35"/>
      <c r="L218" s="35"/>
      <c r="M218" s="45"/>
      <c r="N218" s="87"/>
      <c r="O218" s="31"/>
      <c r="P218" s="31"/>
      <c r="Q218" s="31"/>
      <c r="R218" s="39"/>
      <c r="S218" s="34"/>
      <c r="T218" s="88"/>
      <c r="U218" s="13"/>
      <c r="V218" s="13"/>
      <c r="W218" s="13"/>
      <c r="X218" s="15"/>
      <c r="Y218" s="15"/>
      <c r="Z218" s="13"/>
      <c r="AA218" s="13"/>
      <c r="AB218" s="14"/>
      <c r="AC218" s="13"/>
      <c r="AD218" s="13"/>
      <c r="AE218" s="13"/>
      <c r="AF218" s="13"/>
    </row>
    <row r="219" ht="11.25" customHeight="1">
      <c r="A219" s="1"/>
      <c r="B219" s="31"/>
      <c r="C219" s="31"/>
      <c r="D219" s="31"/>
      <c r="E219" s="31"/>
      <c r="F219" s="39"/>
      <c r="G219" s="39"/>
      <c r="H219" s="34"/>
      <c r="I219" s="1"/>
      <c r="J219" s="1"/>
      <c r="K219" s="35"/>
      <c r="L219" s="35"/>
      <c r="M219" s="45"/>
      <c r="N219" s="87"/>
      <c r="O219" s="31"/>
      <c r="P219" s="31"/>
      <c r="Q219" s="31"/>
      <c r="R219" s="39"/>
      <c r="S219" s="34"/>
      <c r="T219" s="88"/>
      <c r="U219" s="13"/>
      <c r="V219" s="13"/>
      <c r="W219" s="13"/>
      <c r="X219" s="15"/>
      <c r="Y219" s="15"/>
      <c r="Z219" s="13"/>
      <c r="AA219" s="13"/>
      <c r="AB219" s="14"/>
      <c r="AC219" s="13"/>
      <c r="AD219" s="13"/>
      <c r="AE219" s="13"/>
      <c r="AF219" s="13"/>
    </row>
    <row r="220" ht="11.25" customHeight="1">
      <c r="A220" s="1"/>
      <c r="B220" s="31"/>
      <c r="C220" s="31"/>
      <c r="D220" s="31"/>
      <c r="E220" s="31"/>
      <c r="F220" s="39"/>
      <c r="G220" s="39"/>
      <c r="H220" s="34"/>
      <c r="I220" s="1"/>
      <c r="J220" s="1"/>
      <c r="K220" s="35"/>
      <c r="L220" s="35"/>
      <c r="M220" s="45"/>
      <c r="N220" s="87"/>
      <c r="O220" s="31"/>
      <c r="P220" s="31"/>
      <c r="Q220" s="31"/>
      <c r="R220" s="39"/>
      <c r="S220" s="34"/>
      <c r="T220" s="88"/>
      <c r="U220" s="13"/>
      <c r="V220" s="13"/>
      <c r="W220" s="13"/>
      <c r="X220" s="15"/>
      <c r="Y220" s="15"/>
      <c r="Z220" s="13"/>
      <c r="AA220" s="13"/>
      <c r="AB220" s="14"/>
      <c r="AC220" s="13"/>
      <c r="AD220" s="13"/>
      <c r="AE220" s="13"/>
      <c r="AF220" s="13"/>
    </row>
    <row r="221" ht="11.25" customHeight="1">
      <c r="A221" s="1"/>
      <c r="B221" s="31"/>
      <c r="C221" s="31"/>
      <c r="D221" s="31"/>
      <c r="E221" s="31"/>
      <c r="F221" s="39"/>
      <c r="G221" s="39"/>
      <c r="H221" s="34"/>
      <c r="I221" s="1"/>
      <c r="J221" s="1"/>
      <c r="K221" s="35"/>
      <c r="L221" s="35"/>
      <c r="M221" s="45"/>
      <c r="N221" s="87"/>
      <c r="O221" s="31"/>
      <c r="P221" s="31"/>
      <c r="Q221" s="31"/>
      <c r="R221" s="39"/>
      <c r="S221" s="34"/>
      <c r="T221" s="88"/>
      <c r="U221" s="13"/>
      <c r="V221" s="13"/>
      <c r="W221" s="13"/>
      <c r="X221" s="15"/>
      <c r="Y221" s="15"/>
      <c r="Z221" s="13"/>
      <c r="AA221" s="13"/>
      <c r="AB221" s="14"/>
      <c r="AC221" s="13"/>
      <c r="AD221" s="13"/>
      <c r="AE221" s="13"/>
      <c r="AF221" s="13"/>
    </row>
    <row r="222" ht="11.25" customHeight="1">
      <c r="A222" s="1"/>
      <c r="B222" s="31"/>
      <c r="C222" s="31"/>
      <c r="D222" s="31"/>
      <c r="E222" s="31"/>
      <c r="F222" s="39"/>
      <c r="G222" s="39"/>
      <c r="H222" s="34"/>
      <c r="I222" s="1"/>
      <c r="J222" s="1"/>
      <c r="K222" s="35"/>
      <c r="L222" s="35"/>
      <c r="M222" s="45"/>
      <c r="N222" s="87"/>
      <c r="O222" s="31"/>
      <c r="P222" s="31"/>
      <c r="Q222" s="31"/>
      <c r="R222" s="39"/>
      <c r="S222" s="34"/>
      <c r="T222" s="88"/>
      <c r="U222" s="13"/>
      <c r="V222" s="13"/>
      <c r="W222" s="13"/>
      <c r="X222" s="15"/>
      <c r="Y222" s="15"/>
      <c r="Z222" s="13"/>
      <c r="AA222" s="13"/>
      <c r="AB222" s="14"/>
      <c r="AC222" s="13"/>
      <c r="AD222" s="13"/>
      <c r="AE222" s="13"/>
      <c r="AF222" s="13"/>
    </row>
    <row r="223" ht="11.25" customHeight="1">
      <c r="A223" s="1"/>
      <c r="B223" s="31"/>
      <c r="C223" s="31"/>
      <c r="D223" s="31"/>
      <c r="E223" s="31"/>
      <c r="F223" s="39"/>
      <c r="G223" s="39"/>
      <c r="H223" s="34"/>
      <c r="I223" s="1"/>
      <c r="J223" s="1"/>
      <c r="K223" s="35"/>
      <c r="L223" s="35"/>
      <c r="M223" s="45"/>
      <c r="N223" s="87"/>
      <c r="O223" s="31"/>
      <c r="P223" s="31"/>
      <c r="Q223" s="31"/>
      <c r="R223" s="39"/>
      <c r="S223" s="34"/>
      <c r="T223" s="88"/>
      <c r="U223" s="13"/>
      <c r="V223" s="13"/>
      <c r="W223" s="13"/>
      <c r="X223" s="15"/>
      <c r="Y223" s="15"/>
      <c r="Z223" s="13"/>
      <c r="AA223" s="13"/>
      <c r="AB223" s="14"/>
      <c r="AC223" s="13"/>
      <c r="AD223" s="13"/>
      <c r="AE223" s="13"/>
      <c r="AF223" s="13"/>
    </row>
    <row r="224" ht="11.25" customHeight="1">
      <c r="A224" s="1"/>
      <c r="B224" s="31"/>
      <c r="C224" s="31"/>
      <c r="D224" s="31"/>
      <c r="E224" s="31"/>
      <c r="F224" s="39"/>
      <c r="G224" s="39"/>
      <c r="H224" s="34"/>
      <c r="I224" s="1"/>
      <c r="J224" s="1"/>
      <c r="K224" s="35"/>
      <c r="L224" s="35"/>
      <c r="M224" s="45"/>
      <c r="N224" s="87"/>
      <c r="O224" s="31"/>
      <c r="P224" s="31"/>
      <c r="Q224" s="31"/>
      <c r="R224" s="39"/>
      <c r="S224" s="34"/>
      <c r="T224" s="88"/>
      <c r="U224" s="13"/>
      <c r="V224" s="13"/>
      <c r="W224" s="13"/>
      <c r="X224" s="15"/>
      <c r="Y224" s="15"/>
      <c r="Z224" s="13"/>
      <c r="AA224" s="13"/>
      <c r="AB224" s="14"/>
      <c r="AC224" s="13"/>
      <c r="AD224" s="13"/>
      <c r="AE224" s="13"/>
      <c r="AF224" s="13"/>
    </row>
    <row r="225" ht="11.25" customHeight="1">
      <c r="A225" s="1"/>
      <c r="B225" s="31"/>
      <c r="C225" s="31"/>
      <c r="D225" s="31"/>
      <c r="E225" s="31"/>
      <c r="F225" s="39"/>
      <c r="G225" s="39"/>
      <c r="H225" s="34"/>
      <c r="I225" s="1"/>
      <c r="J225" s="1"/>
      <c r="K225" s="35"/>
      <c r="L225" s="35"/>
      <c r="M225" s="45"/>
      <c r="N225" s="87"/>
      <c r="O225" s="31"/>
      <c r="P225" s="31"/>
      <c r="Q225" s="31"/>
      <c r="R225" s="39"/>
      <c r="S225" s="34"/>
      <c r="T225" s="88"/>
      <c r="U225" s="13"/>
      <c r="V225" s="13"/>
      <c r="W225" s="13"/>
      <c r="X225" s="15"/>
      <c r="Y225" s="15"/>
      <c r="Z225" s="13"/>
      <c r="AA225" s="13"/>
      <c r="AB225" s="14"/>
      <c r="AC225" s="13"/>
      <c r="AD225" s="13"/>
      <c r="AE225" s="13"/>
      <c r="AF225" s="13"/>
    </row>
    <row r="226" ht="11.25" customHeight="1">
      <c r="A226" s="1"/>
      <c r="B226" s="31"/>
      <c r="C226" s="31"/>
      <c r="D226" s="31"/>
      <c r="E226" s="31"/>
      <c r="F226" s="39"/>
      <c r="G226" s="39"/>
      <c r="H226" s="34"/>
      <c r="I226" s="1"/>
      <c r="J226" s="1"/>
      <c r="K226" s="35"/>
      <c r="L226" s="35"/>
      <c r="M226" s="45"/>
      <c r="N226" s="87"/>
      <c r="O226" s="31"/>
      <c r="P226" s="31"/>
      <c r="Q226" s="31"/>
      <c r="R226" s="39"/>
      <c r="S226" s="34"/>
      <c r="T226" s="88"/>
      <c r="U226" s="13"/>
      <c r="V226" s="13"/>
      <c r="W226" s="13"/>
      <c r="X226" s="15"/>
      <c r="Y226" s="15"/>
      <c r="Z226" s="13"/>
      <c r="AA226" s="13"/>
      <c r="AB226" s="14"/>
      <c r="AC226" s="13"/>
      <c r="AD226" s="13"/>
      <c r="AE226" s="13"/>
      <c r="AF226" s="13"/>
    </row>
    <row r="227" ht="11.25" customHeight="1">
      <c r="A227" s="1"/>
      <c r="B227" s="31"/>
      <c r="C227" s="31"/>
      <c r="D227" s="31"/>
      <c r="E227" s="31"/>
      <c r="F227" s="39"/>
      <c r="G227" s="39"/>
      <c r="H227" s="34"/>
      <c r="I227" s="1"/>
      <c r="J227" s="1"/>
      <c r="K227" s="35"/>
      <c r="L227" s="35"/>
      <c r="M227" s="45"/>
      <c r="N227" s="87"/>
      <c r="O227" s="31"/>
      <c r="P227" s="31"/>
      <c r="Q227" s="31"/>
      <c r="R227" s="39"/>
      <c r="S227" s="34"/>
      <c r="T227" s="88"/>
      <c r="U227" s="13"/>
      <c r="V227" s="13"/>
      <c r="W227" s="13"/>
      <c r="X227" s="15"/>
      <c r="Y227" s="15"/>
      <c r="Z227" s="13"/>
      <c r="AA227" s="13"/>
      <c r="AB227" s="14"/>
      <c r="AC227" s="13"/>
      <c r="AD227" s="13"/>
      <c r="AE227" s="13"/>
      <c r="AF227" s="13"/>
    </row>
    <row r="228" ht="11.25" customHeight="1">
      <c r="A228" s="1"/>
      <c r="B228" s="31"/>
      <c r="C228" s="31"/>
      <c r="D228" s="31"/>
      <c r="E228" s="31"/>
      <c r="F228" s="39"/>
      <c r="G228" s="39"/>
      <c r="H228" s="34"/>
      <c r="I228" s="1"/>
      <c r="J228" s="1"/>
      <c r="K228" s="35"/>
      <c r="L228" s="35"/>
      <c r="M228" s="45"/>
      <c r="N228" s="87"/>
      <c r="O228" s="31"/>
      <c r="P228" s="31"/>
      <c r="Q228" s="31"/>
      <c r="R228" s="39"/>
      <c r="S228" s="34"/>
      <c r="T228" s="88"/>
      <c r="U228" s="13"/>
      <c r="V228" s="13"/>
      <c r="W228" s="13"/>
      <c r="X228" s="15"/>
      <c r="Y228" s="15"/>
      <c r="Z228" s="13"/>
      <c r="AA228" s="13"/>
      <c r="AB228" s="14"/>
      <c r="AC228" s="13"/>
      <c r="AD228" s="13"/>
      <c r="AE228" s="13"/>
      <c r="AF228" s="13"/>
    </row>
    <row r="229" ht="11.25" customHeight="1">
      <c r="A229" s="1"/>
      <c r="B229" s="31"/>
      <c r="C229" s="31"/>
      <c r="D229" s="31"/>
      <c r="E229" s="31"/>
      <c r="F229" s="39"/>
      <c r="G229" s="39"/>
      <c r="H229" s="34"/>
      <c r="I229" s="1"/>
      <c r="J229" s="1"/>
      <c r="K229" s="35"/>
      <c r="L229" s="35"/>
      <c r="M229" s="45"/>
      <c r="N229" s="87"/>
      <c r="O229" s="31"/>
      <c r="P229" s="31"/>
      <c r="Q229" s="31"/>
      <c r="R229" s="39"/>
      <c r="S229" s="34"/>
      <c r="T229" s="88"/>
      <c r="U229" s="13"/>
      <c r="V229" s="13"/>
      <c r="W229" s="13"/>
      <c r="X229" s="15"/>
      <c r="Y229" s="15"/>
      <c r="Z229" s="13"/>
      <c r="AA229" s="13"/>
      <c r="AB229" s="14"/>
      <c r="AC229" s="13"/>
      <c r="AD229" s="13"/>
      <c r="AE229" s="13"/>
      <c r="AF229" s="13"/>
    </row>
    <row r="230" ht="11.25" customHeight="1">
      <c r="A230" s="1"/>
      <c r="B230" s="31"/>
      <c r="C230" s="31"/>
      <c r="D230" s="31"/>
      <c r="E230" s="31"/>
      <c r="F230" s="39"/>
      <c r="G230" s="39"/>
      <c r="H230" s="34"/>
      <c r="I230" s="1"/>
      <c r="J230" s="1"/>
      <c r="K230" s="35"/>
      <c r="L230" s="35"/>
      <c r="M230" s="45"/>
      <c r="N230" s="87"/>
      <c r="O230" s="31"/>
      <c r="P230" s="31"/>
      <c r="Q230" s="31"/>
      <c r="R230" s="39"/>
      <c r="S230" s="34"/>
      <c r="T230" s="88"/>
      <c r="U230" s="13"/>
      <c r="V230" s="13"/>
      <c r="W230" s="13"/>
      <c r="X230" s="15"/>
      <c r="Y230" s="15"/>
      <c r="Z230" s="13"/>
      <c r="AA230" s="13"/>
      <c r="AB230" s="14"/>
      <c r="AC230" s="13"/>
      <c r="AD230" s="13"/>
      <c r="AE230" s="13"/>
      <c r="AF230" s="13"/>
    </row>
    <row r="231" ht="11.25" customHeight="1">
      <c r="A231" s="1"/>
      <c r="B231" s="31"/>
      <c r="C231" s="31"/>
      <c r="D231" s="31"/>
      <c r="E231" s="31"/>
      <c r="F231" s="39"/>
      <c r="G231" s="39"/>
      <c r="H231" s="34"/>
      <c r="I231" s="1"/>
      <c r="J231" s="1"/>
      <c r="K231" s="35"/>
      <c r="L231" s="35"/>
      <c r="M231" s="45"/>
      <c r="N231" s="87"/>
      <c r="O231" s="31"/>
      <c r="P231" s="31"/>
      <c r="Q231" s="31"/>
      <c r="R231" s="39"/>
      <c r="S231" s="34"/>
      <c r="T231" s="88"/>
      <c r="U231" s="13"/>
      <c r="V231" s="13"/>
      <c r="W231" s="13"/>
      <c r="X231" s="15"/>
      <c r="Y231" s="15"/>
      <c r="Z231" s="13"/>
      <c r="AA231" s="13"/>
      <c r="AB231" s="14"/>
      <c r="AC231" s="13"/>
      <c r="AD231" s="13"/>
      <c r="AE231" s="13"/>
      <c r="AF231" s="13"/>
    </row>
    <row r="232" ht="11.25" customHeight="1">
      <c r="A232" s="1"/>
      <c r="B232" s="31"/>
      <c r="C232" s="31"/>
      <c r="D232" s="31"/>
      <c r="E232" s="31"/>
      <c r="F232" s="39"/>
      <c r="G232" s="39"/>
      <c r="H232" s="34"/>
      <c r="I232" s="1"/>
      <c r="J232" s="1"/>
      <c r="K232" s="35"/>
      <c r="L232" s="35"/>
      <c r="M232" s="45"/>
      <c r="N232" s="87"/>
      <c r="O232" s="31"/>
      <c r="P232" s="31"/>
      <c r="Q232" s="31"/>
      <c r="R232" s="39"/>
      <c r="S232" s="34"/>
      <c r="T232" s="88"/>
      <c r="U232" s="13"/>
      <c r="V232" s="13"/>
      <c r="W232" s="13"/>
      <c r="X232" s="15"/>
      <c r="Y232" s="15"/>
      <c r="Z232" s="13"/>
      <c r="AA232" s="13"/>
      <c r="AB232" s="14"/>
      <c r="AC232" s="13"/>
      <c r="AD232" s="13"/>
      <c r="AE232" s="13"/>
      <c r="AF232" s="13"/>
    </row>
    <row r="233" ht="11.25" customHeight="1">
      <c r="A233" s="1"/>
      <c r="B233" s="31"/>
      <c r="C233" s="31"/>
      <c r="D233" s="31"/>
      <c r="E233" s="31"/>
      <c r="F233" s="39"/>
      <c r="G233" s="39"/>
      <c r="H233" s="34"/>
      <c r="I233" s="1"/>
      <c r="J233" s="1"/>
      <c r="K233" s="35"/>
      <c r="L233" s="35"/>
      <c r="M233" s="45"/>
      <c r="N233" s="87"/>
      <c r="O233" s="31"/>
      <c r="P233" s="31"/>
      <c r="Q233" s="31"/>
      <c r="R233" s="39"/>
      <c r="S233" s="34"/>
      <c r="T233" s="88"/>
      <c r="U233" s="13"/>
      <c r="V233" s="13"/>
      <c r="W233" s="13"/>
      <c r="X233" s="15"/>
      <c r="Y233" s="15"/>
      <c r="Z233" s="13"/>
      <c r="AA233" s="13"/>
      <c r="AB233" s="14"/>
      <c r="AC233" s="13"/>
      <c r="AD233" s="13"/>
      <c r="AE233" s="13"/>
      <c r="AF233" s="13"/>
    </row>
    <row r="234" ht="11.25" customHeight="1">
      <c r="A234" s="1"/>
      <c r="B234" s="31"/>
      <c r="C234" s="31"/>
      <c r="D234" s="31"/>
      <c r="E234" s="31"/>
      <c r="F234" s="39"/>
      <c r="G234" s="39"/>
      <c r="H234" s="34"/>
      <c r="I234" s="1"/>
      <c r="J234" s="1"/>
      <c r="K234" s="35"/>
      <c r="L234" s="35"/>
      <c r="M234" s="45"/>
      <c r="N234" s="87"/>
      <c r="O234" s="31"/>
      <c r="P234" s="31"/>
      <c r="Q234" s="31"/>
      <c r="R234" s="39"/>
      <c r="S234" s="34"/>
      <c r="T234" s="88"/>
      <c r="U234" s="13"/>
      <c r="V234" s="13"/>
      <c r="W234" s="13"/>
      <c r="X234" s="15"/>
      <c r="Y234" s="15"/>
      <c r="Z234" s="13"/>
      <c r="AA234" s="13"/>
      <c r="AB234" s="14"/>
      <c r="AC234" s="13"/>
      <c r="AD234" s="13"/>
      <c r="AE234" s="13"/>
      <c r="AF234" s="13"/>
    </row>
    <row r="235" ht="11.25" customHeight="1">
      <c r="A235" s="1"/>
      <c r="B235" s="31"/>
      <c r="C235" s="31"/>
      <c r="D235" s="31"/>
      <c r="E235" s="31"/>
      <c r="F235" s="39"/>
      <c r="G235" s="39"/>
      <c r="H235" s="34"/>
      <c r="I235" s="1"/>
      <c r="J235" s="1"/>
      <c r="K235" s="35"/>
      <c r="L235" s="35"/>
      <c r="M235" s="45"/>
      <c r="N235" s="87"/>
      <c r="O235" s="31"/>
      <c r="P235" s="31"/>
      <c r="Q235" s="31"/>
      <c r="R235" s="39"/>
      <c r="S235" s="34"/>
      <c r="T235" s="88"/>
      <c r="U235" s="13"/>
      <c r="V235" s="13"/>
      <c r="W235" s="13"/>
      <c r="X235" s="15"/>
      <c r="Y235" s="15"/>
      <c r="Z235" s="13"/>
      <c r="AA235" s="13"/>
      <c r="AB235" s="14"/>
      <c r="AC235" s="13"/>
      <c r="AD235" s="13"/>
      <c r="AE235" s="13"/>
      <c r="AF235" s="13"/>
    </row>
    <row r="236" ht="11.25" customHeight="1">
      <c r="A236" s="1"/>
      <c r="B236" s="31"/>
      <c r="C236" s="31"/>
      <c r="D236" s="31"/>
      <c r="E236" s="31"/>
      <c r="F236" s="39"/>
      <c r="G236" s="39"/>
      <c r="H236" s="34"/>
      <c r="I236" s="1"/>
      <c r="J236" s="1"/>
      <c r="K236" s="35"/>
      <c r="L236" s="35"/>
      <c r="M236" s="45"/>
      <c r="N236" s="87"/>
      <c r="O236" s="31"/>
      <c r="P236" s="31"/>
      <c r="Q236" s="31"/>
      <c r="R236" s="39"/>
      <c r="S236" s="34"/>
      <c r="T236" s="88"/>
      <c r="U236" s="13"/>
      <c r="V236" s="13"/>
      <c r="W236" s="13"/>
      <c r="X236" s="15"/>
      <c r="Y236" s="15"/>
      <c r="Z236" s="13"/>
      <c r="AA236" s="13"/>
      <c r="AB236" s="14"/>
      <c r="AC236" s="13"/>
      <c r="AD236" s="13"/>
      <c r="AE236" s="13"/>
      <c r="AF236" s="13"/>
    </row>
    <row r="237" ht="11.25" customHeight="1">
      <c r="A237" s="1"/>
      <c r="B237" s="31"/>
      <c r="C237" s="31"/>
      <c r="D237" s="31"/>
      <c r="E237" s="31"/>
      <c r="F237" s="39"/>
      <c r="G237" s="39"/>
      <c r="H237" s="34"/>
      <c r="I237" s="1"/>
      <c r="J237" s="1"/>
      <c r="K237" s="35"/>
      <c r="L237" s="35"/>
      <c r="M237" s="45"/>
      <c r="N237" s="87"/>
      <c r="O237" s="31"/>
      <c r="P237" s="31"/>
      <c r="Q237" s="31"/>
      <c r="R237" s="39"/>
      <c r="S237" s="34"/>
      <c r="T237" s="88"/>
      <c r="U237" s="13"/>
      <c r="V237" s="13"/>
      <c r="W237" s="13"/>
      <c r="X237" s="15"/>
      <c r="Y237" s="15"/>
      <c r="Z237" s="13"/>
      <c r="AA237" s="13"/>
      <c r="AB237" s="14"/>
      <c r="AC237" s="13"/>
      <c r="AD237" s="13"/>
      <c r="AE237" s="13"/>
      <c r="AF237" s="13"/>
    </row>
    <row r="238" ht="11.25" customHeight="1">
      <c r="A238" s="1"/>
      <c r="B238" s="31"/>
      <c r="C238" s="31"/>
      <c r="D238" s="31"/>
      <c r="E238" s="31"/>
      <c r="F238" s="39"/>
      <c r="G238" s="39"/>
      <c r="H238" s="34"/>
      <c r="I238" s="1"/>
      <c r="J238" s="1"/>
      <c r="K238" s="35"/>
      <c r="L238" s="35"/>
      <c r="M238" s="45"/>
      <c r="N238" s="87"/>
      <c r="O238" s="31"/>
      <c r="P238" s="31"/>
      <c r="Q238" s="31"/>
      <c r="R238" s="39"/>
      <c r="S238" s="34"/>
      <c r="T238" s="88"/>
      <c r="U238" s="13"/>
      <c r="V238" s="13"/>
      <c r="W238" s="13"/>
      <c r="X238" s="15"/>
      <c r="Y238" s="15"/>
      <c r="Z238" s="13"/>
      <c r="AA238" s="13"/>
      <c r="AB238" s="14"/>
      <c r="AC238" s="13"/>
      <c r="AD238" s="13"/>
      <c r="AE238" s="13"/>
      <c r="AF238" s="13"/>
    </row>
    <row r="239" ht="11.25" customHeight="1">
      <c r="A239" s="1"/>
      <c r="B239" s="31"/>
      <c r="C239" s="31"/>
      <c r="D239" s="31"/>
      <c r="E239" s="31"/>
      <c r="F239" s="39"/>
      <c r="G239" s="39"/>
      <c r="H239" s="34"/>
      <c r="I239" s="1"/>
      <c r="J239" s="1"/>
      <c r="K239" s="35"/>
      <c r="L239" s="35"/>
      <c r="M239" s="45"/>
      <c r="N239" s="87"/>
      <c r="O239" s="31"/>
      <c r="P239" s="31"/>
      <c r="Q239" s="31"/>
      <c r="R239" s="39"/>
      <c r="S239" s="34"/>
      <c r="T239" s="88"/>
      <c r="U239" s="13"/>
      <c r="V239" s="13"/>
      <c r="W239" s="13"/>
      <c r="X239" s="15"/>
      <c r="Y239" s="15"/>
      <c r="Z239" s="13"/>
      <c r="AA239" s="13"/>
      <c r="AB239" s="14"/>
      <c r="AC239" s="13"/>
      <c r="AD239" s="13"/>
      <c r="AE239" s="13"/>
      <c r="AF239" s="13"/>
    </row>
    <row r="240" ht="11.25" customHeight="1">
      <c r="A240" s="1"/>
      <c r="B240" s="31"/>
      <c r="C240" s="31"/>
      <c r="D240" s="31"/>
      <c r="E240" s="31"/>
      <c r="F240" s="39"/>
      <c r="G240" s="39"/>
      <c r="H240" s="34"/>
      <c r="I240" s="1"/>
      <c r="J240" s="1"/>
      <c r="K240" s="35"/>
      <c r="L240" s="35"/>
      <c r="M240" s="45"/>
      <c r="N240" s="87"/>
      <c r="O240" s="31"/>
      <c r="P240" s="31"/>
      <c r="Q240" s="31"/>
      <c r="R240" s="39"/>
      <c r="S240" s="34"/>
      <c r="T240" s="88"/>
      <c r="U240" s="13"/>
      <c r="V240" s="13"/>
      <c r="W240" s="13"/>
      <c r="X240" s="15"/>
      <c r="Y240" s="15"/>
      <c r="Z240" s="13"/>
      <c r="AA240" s="13"/>
      <c r="AB240" s="14"/>
      <c r="AC240" s="13"/>
      <c r="AD240" s="13"/>
      <c r="AE240" s="13"/>
      <c r="AF240" s="13"/>
    </row>
    <row r="241" ht="11.25" customHeight="1">
      <c r="A241" s="1"/>
      <c r="B241" s="31"/>
      <c r="C241" s="31"/>
      <c r="D241" s="31"/>
      <c r="E241" s="31"/>
      <c r="F241" s="39"/>
      <c r="G241" s="39"/>
      <c r="H241" s="34"/>
      <c r="I241" s="1"/>
      <c r="J241" s="1"/>
      <c r="K241" s="35"/>
      <c r="L241" s="35"/>
      <c r="M241" s="45"/>
      <c r="N241" s="87"/>
      <c r="O241" s="31"/>
      <c r="P241" s="31"/>
      <c r="Q241" s="31"/>
      <c r="R241" s="39"/>
      <c r="S241" s="34"/>
      <c r="T241" s="88"/>
      <c r="U241" s="13"/>
      <c r="V241" s="13"/>
      <c r="W241" s="13"/>
      <c r="X241" s="15"/>
      <c r="Y241" s="15"/>
      <c r="Z241" s="13"/>
      <c r="AA241" s="13"/>
      <c r="AB241" s="14"/>
      <c r="AC241" s="13"/>
      <c r="AD241" s="13"/>
      <c r="AE241" s="13"/>
      <c r="AF241" s="13"/>
    </row>
    <row r="242" ht="11.25" customHeight="1">
      <c r="A242" s="1"/>
      <c r="B242" s="31"/>
      <c r="C242" s="31"/>
      <c r="D242" s="31"/>
      <c r="E242" s="31"/>
      <c r="F242" s="39"/>
      <c r="G242" s="39"/>
      <c r="H242" s="34"/>
      <c r="I242" s="1"/>
      <c r="J242" s="1"/>
      <c r="K242" s="35"/>
      <c r="L242" s="35"/>
      <c r="M242" s="45"/>
      <c r="N242" s="87"/>
      <c r="O242" s="31"/>
      <c r="P242" s="31"/>
      <c r="Q242" s="31"/>
      <c r="R242" s="39"/>
      <c r="S242" s="34"/>
      <c r="T242" s="88"/>
      <c r="U242" s="13"/>
      <c r="V242" s="13"/>
      <c r="W242" s="13"/>
      <c r="X242" s="15"/>
      <c r="Y242" s="15"/>
      <c r="Z242" s="13"/>
      <c r="AA242" s="13"/>
      <c r="AB242" s="14"/>
      <c r="AC242" s="13"/>
      <c r="AD242" s="13"/>
      <c r="AE242" s="13"/>
      <c r="AF242" s="13"/>
    </row>
    <row r="243" ht="11.25" customHeight="1">
      <c r="A243" s="1"/>
      <c r="B243" s="31"/>
      <c r="C243" s="31"/>
      <c r="D243" s="31"/>
      <c r="E243" s="31"/>
      <c r="F243" s="39"/>
      <c r="G243" s="39"/>
      <c r="H243" s="34"/>
      <c r="I243" s="1"/>
      <c r="J243" s="1"/>
      <c r="K243" s="35"/>
      <c r="L243" s="35"/>
      <c r="M243" s="45"/>
      <c r="N243" s="87"/>
      <c r="O243" s="31"/>
      <c r="P243" s="31"/>
      <c r="Q243" s="31"/>
      <c r="R243" s="39"/>
      <c r="S243" s="34"/>
      <c r="T243" s="88"/>
      <c r="U243" s="13"/>
      <c r="V243" s="13"/>
      <c r="W243" s="13"/>
      <c r="X243" s="15"/>
      <c r="Y243" s="15"/>
      <c r="Z243" s="13"/>
      <c r="AA243" s="13"/>
      <c r="AB243" s="14"/>
      <c r="AC243" s="13"/>
      <c r="AD243" s="13"/>
      <c r="AE243" s="13"/>
      <c r="AF243" s="13"/>
    </row>
    <row r="244" ht="11.25" customHeight="1">
      <c r="A244" s="1"/>
      <c r="B244" s="31"/>
      <c r="C244" s="31"/>
      <c r="D244" s="31"/>
      <c r="E244" s="31"/>
      <c r="F244" s="39"/>
      <c r="G244" s="39"/>
      <c r="H244" s="34"/>
      <c r="I244" s="1"/>
      <c r="J244" s="1"/>
      <c r="K244" s="35"/>
      <c r="L244" s="35"/>
      <c r="M244" s="45"/>
      <c r="N244" s="87"/>
      <c r="O244" s="31"/>
      <c r="P244" s="31"/>
      <c r="Q244" s="31"/>
      <c r="R244" s="39"/>
      <c r="S244" s="34"/>
      <c r="T244" s="88"/>
      <c r="U244" s="13"/>
      <c r="V244" s="13"/>
      <c r="W244" s="13"/>
      <c r="X244" s="15"/>
      <c r="Y244" s="15"/>
      <c r="Z244" s="13"/>
      <c r="AA244" s="13"/>
      <c r="AB244" s="14"/>
      <c r="AC244" s="13"/>
      <c r="AD244" s="13"/>
      <c r="AE244" s="13"/>
      <c r="AF244" s="13"/>
    </row>
    <row r="245" ht="11.25" customHeight="1">
      <c r="A245" s="1"/>
      <c r="B245" s="31"/>
      <c r="C245" s="31"/>
      <c r="D245" s="31"/>
      <c r="E245" s="31"/>
      <c r="F245" s="39"/>
      <c r="G245" s="39"/>
      <c r="H245" s="34"/>
      <c r="I245" s="1"/>
      <c r="J245" s="1"/>
      <c r="K245" s="35"/>
      <c r="L245" s="35"/>
      <c r="M245" s="45"/>
      <c r="N245" s="87"/>
      <c r="O245" s="31"/>
      <c r="P245" s="31"/>
      <c r="Q245" s="31"/>
      <c r="R245" s="39"/>
      <c r="S245" s="34"/>
      <c r="T245" s="88"/>
      <c r="U245" s="13"/>
      <c r="V245" s="13"/>
      <c r="W245" s="13"/>
      <c r="X245" s="15"/>
      <c r="Y245" s="15"/>
      <c r="Z245" s="13"/>
      <c r="AA245" s="13"/>
      <c r="AB245" s="14"/>
      <c r="AC245" s="13"/>
      <c r="AD245" s="13"/>
      <c r="AE245" s="13"/>
      <c r="AF245" s="13"/>
    </row>
    <row r="246" ht="11.25" customHeight="1">
      <c r="A246" s="1"/>
      <c r="B246" s="31"/>
      <c r="C246" s="31"/>
      <c r="D246" s="31"/>
      <c r="E246" s="31"/>
      <c r="F246" s="39"/>
      <c r="G246" s="39"/>
      <c r="H246" s="34"/>
      <c r="I246" s="1"/>
      <c r="J246" s="1"/>
      <c r="K246" s="35"/>
      <c r="L246" s="35"/>
      <c r="M246" s="45"/>
      <c r="N246" s="87"/>
      <c r="O246" s="31"/>
      <c r="P246" s="31"/>
      <c r="Q246" s="31"/>
      <c r="R246" s="39"/>
      <c r="S246" s="34"/>
      <c r="T246" s="88"/>
      <c r="U246" s="13"/>
      <c r="V246" s="13"/>
      <c r="W246" s="13"/>
      <c r="X246" s="15"/>
      <c r="Y246" s="15"/>
      <c r="Z246" s="13"/>
      <c r="AA246" s="13"/>
      <c r="AB246" s="14"/>
      <c r="AC246" s="13"/>
      <c r="AD246" s="13"/>
      <c r="AE246" s="13"/>
      <c r="AF246" s="13"/>
    </row>
    <row r="247" ht="11.25" customHeight="1">
      <c r="A247" s="1"/>
      <c r="B247" s="31"/>
      <c r="C247" s="31"/>
      <c r="D247" s="31"/>
      <c r="E247" s="31"/>
      <c r="F247" s="39"/>
      <c r="G247" s="39"/>
      <c r="H247" s="34"/>
      <c r="I247" s="1"/>
      <c r="J247" s="1"/>
      <c r="K247" s="35"/>
      <c r="L247" s="35"/>
      <c r="M247" s="45"/>
      <c r="N247" s="87"/>
      <c r="O247" s="31"/>
      <c r="P247" s="31"/>
      <c r="Q247" s="31"/>
      <c r="R247" s="39"/>
      <c r="S247" s="34"/>
      <c r="T247" s="88"/>
      <c r="U247" s="13"/>
      <c r="V247" s="13"/>
      <c r="W247" s="13"/>
      <c r="X247" s="15"/>
      <c r="Y247" s="15"/>
      <c r="Z247" s="13"/>
      <c r="AA247" s="13"/>
      <c r="AB247" s="14"/>
      <c r="AC247" s="13"/>
      <c r="AD247" s="13"/>
      <c r="AE247" s="13"/>
      <c r="AF247" s="13"/>
    </row>
    <row r="248" ht="11.25" customHeight="1">
      <c r="A248" s="1"/>
      <c r="B248" s="31"/>
      <c r="C248" s="31"/>
      <c r="D248" s="31"/>
      <c r="E248" s="31"/>
      <c r="F248" s="39"/>
      <c r="G248" s="39"/>
      <c r="H248" s="34"/>
      <c r="I248" s="1"/>
      <c r="J248" s="1"/>
      <c r="K248" s="35"/>
      <c r="L248" s="35"/>
      <c r="M248" s="45"/>
      <c r="N248" s="87"/>
      <c r="O248" s="31"/>
      <c r="P248" s="31"/>
      <c r="Q248" s="31"/>
      <c r="R248" s="39"/>
      <c r="S248" s="34"/>
      <c r="T248" s="88"/>
      <c r="U248" s="13"/>
      <c r="V248" s="13"/>
      <c r="W248" s="13"/>
      <c r="X248" s="15"/>
      <c r="Y248" s="15"/>
      <c r="Z248" s="13"/>
      <c r="AA248" s="13"/>
      <c r="AB248" s="14"/>
      <c r="AC248" s="13"/>
      <c r="AD248" s="13"/>
      <c r="AE248" s="13"/>
      <c r="AF248" s="13"/>
    </row>
    <row r="249" ht="11.25" customHeight="1">
      <c r="A249" s="1"/>
      <c r="B249" s="31"/>
      <c r="C249" s="31"/>
      <c r="D249" s="31"/>
      <c r="E249" s="31"/>
      <c r="F249" s="39"/>
      <c r="G249" s="39"/>
      <c r="H249" s="34"/>
      <c r="I249" s="1"/>
      <c r="J249" s="1"/>
      <c r="K249" s="35"/>
      <c r="L249" s="35"/>
      <c r="M249" s="45"/>
      <c r="N249" s="87"/>
      <c r="O249" s="31"/>
      <c r="P249" s="31"/>
      <c r="Q249" s="31"/>
      <c r="R249" s="39"/>
      <c r="S249" s="34"/>
      <c r="T249" s="88"/>
      <c r="U249" s="13"/>
      <c r="V249" s="13"/>
      <c r="W249" s="13"/>
      <c r="X249" s="15"/>
      <c r="Y249" s="15"/>
      <c r="Z249" s="13"/>
      <c r="AA249" s="13"/>
      <c r="AB249" s="14"/>
      <c r="AC249" s="13"/>
      <c r="AD249" s="13"/>
      <c r="AE249" s="13"/>
      <c r="AF249" s="13"/>
    </row>
    <row r="250" ht="11.25" customHeight="1">
      <c r="A250" s="1"/>
      <c r="B250" s="31"/>
      <c r="C250" s="31"/>
      <c r="D250" s="31"/>
      <c r="E250" s="31"/>
      <c r="F250" s="39"/>
      <c r="G250" s="39"/>
      <c r="H250" s="34"/>
      <c r="I250" s="1"/>
      <c r="J250" s="1"/>
      <c r="K250" s="35"/>
      <c r="L250" s="35"/>
      <c r="M250" s="45"/>
      <c r="N250" s="87"/>
      <c r="O250" s="31"/>
      <c r="P250" s="31"/>
      <c r="Q250" s="31"/>
      <c r="R250" s="39"/>
      <c r="S250" s="34"/>
      <c r="T250" s="88"/>
      <c r="U250" s="13"/>
      <c r="V250" s="13"/>
      <c r="W250" s="13"/>
      <c r="X250" s="15"/>
      <c r="Y250" s="15"/>
      <c r="Z250" s="13"/>
      <c r="AA250" s="13"/>
      <c r="AB250" s="14"/>
      <c r="AC250" s="13"/>
      <c r="AD250" s="13"/>
      <c r="AE250" s="13"/>
      <c r="AF250" s="13"/>
    </row>
    <row r="251" ht="11.25" customHeight="1">
      <c r="A251" s="1"/>
      <c r="B251" s="31"/>
      <c r="C251" s="31"/>
      <c r="D251" s="31"/>
      <c r="E251" s="31"/>
      <c r="F251" s="39"/>
      <c r="G251" s="39"/>
      <c r="H251" s="34"/>
      <c r="I251" s="1"/>
      <c r="J251" s="1"/>
      <c r="K251" s="35"/>
      <c r="L251" s="35"/>
      <c r="M251" s="45"/>
      <c r="N251" s="87"/>
      <c r="O251" s="31"/>
      <c r="P251" s="31"/>
      <c r="Q251" s="31"/>
      <c r="R251" s="39"/>
      <c r="S251" s="34"/>
      <c r="T251" s="88"/>
      <c r="U251" s="13"/>
      <c r="V251" s="13"/>
      <c r="W251" s="13"/>
      <c r="X251" s="15"/>
      <c r="Y251" s="15"/>
      <c r="Z251" s="13"/>
      <c r="AA251" s="13"/>
      <c r="AB251" s="14"/>
      <c r="AC251" s="13"/>
      <c r="AD251" s="13"/>
      <c r="AE251" s="13"/>
      <c r="AF251" s="13"/>
    </row>
    <row r="252" ht="11.25" customHeight="1">
      <c r="A252" s="1"/>
      <c r="B252" s="31"/>
      <c r="C252" s="31"/>
      <c r="D252" s="31"/>
      <c r="E252" s="31"/>
      <c r="F252" s="39"/>
      <c r="G252" s="39"/>
      <c r="H252" s="34"/>
      <c r="I252" s="1"/>
      <c r="J252" s="1"/>
      <c r="K252" s="35"/>
      <c r="L252" s="35"/>
      <c r="M252" s="45"/>
      <c r="N252" s="87"/>
      <c r="O252" s="31"/>
      <c r="P252" s="31"/>
      <c r="Q252" s="31"/>
      <c r="R252" s="39"/>
      <c r="S252" s="34"/>
      <c r="T252" s="88"/>
      <c r="U252" s="13"/>
      <c r="V252" s="13"/>
      <c r="W252" s="13"/>
      <c r="X252" s="15"/>
      <c r="Y252" s="15"/>
      <c r="Z252" s="13"/>
      <c r="AA252" s="13"/>
      <c r="AB252" s="14"/>
      <c r="AC252" s="13"/>
      <c r="AD252" s="13"/>
      <c r="AE252" s="13"/>
      <c r="AF252" s="13"/>
    </row>
    <row r="253" ht="11.25" customHeight="1">
      <c r="A253" s="1"/>
      <c r="B253" s="31"/>
      <c r="C253" s="31"/>
      <c r="D253" s="31"/>
      <c r="E253" s="31"/>
      <c r="F253" s="39"/>
      <c r="G253" s="39"/>
      <c r="H253" s="34"/>
      <c r="I253" s="1"/>
      <c r="J253" s="1"/>
      <c r="K253" s="35"/>
      <c r="L253" s="35"/>
      <c r="M253" s="45"/>
      <c r="N253" s="87"/>
      <c r="O253" s="31"/>
      <c r="P253" s="31"/>
      <c r="Q253" s="31"/>
      <c r="R253" s="39"/>
      <c r="S253" s="34"/>
      <c r="T253" s="88"/>
      <c r="U253" s="13"/>
      <c r="V253" s="13"/>
      <c r="W253" s="13"/>
      <c r="X253" s="15"/>
      <c r="Y253" s="15"/>
      <c r="Z253" s="13"/>
      <c r="AA253" s="13"/>
      <c r="AB253" s="14"/>
      <c r="AC253" s="13"/>
      <c r="AD253" s="13"/>
      <c r="AE253" s="13"/>
      <c r="AF253" s="13"/>
    </row>
    <row r="254" ht="11.25" customHeight="1">
      <c r="A254" s="1"/>
      <c r="B254" s="31"/>
      <c r="C254" s="31"/>
      <c r="D254" s="31"/>
      <c r="E254" s="31"/>
      <c r="F254" s="39"/>
      <c r="G254" s="39"/>
      <c r="H254" s="34"/>
      <c r="I254" s="1"/>
      <c r="J254" s="1"/>
      <c r="K254" s="35"/>
      <c r="L254" s="35"/>
      <c r="M254" s="45"/>
      <c r="N254" s="87"/>
      <c r="O254" s="31"/>
      <c r="P254" s="31"/>
      <c r="Q254" s="31"/>
      <c r="R254" s="39"/>
      <c r="S254" s="34"/>
      <c r="T254" s="88"/>
      <c r="U254" s="13"/>
      <c r="V254" s="13"/>
      <c r="W254" s="13"/>
      <c r="X254" s="15"/>
      <c r="Y254" s="15"/>
      <c r="Z254" s="13"/>
      <c r="AA254" s="13"/>
      <c r="AB254" s="14"/>
      <c r="AC254" s="13"/>
      <c r="AD254" s="13"/>
      <c r="AE254" s="13"/>
      <c r="AF254" s="13"/>
    </row>
    <row r="255" ht="11.25" customHeight="1">
      <c r="A255" s="1"/>
      <c r="B255" s="31"/>
      <c r="C255" s="31"/>
      <c r="D255" s="31"/>
      <c r="E255" s="31"/>
      <c r="F255" s="39"/>
      <c r="G255" s="39"/>
      <c r="H255" s="34"/>
      <c r="I255" s="1"/>
      <c r="J255" s="1"/>
      <c r="K255" s="35"/>
      <c r="L255" s="35"/>
      <c r="M255" s="45"/>
      <c r="N255" s="87"/>
      <c r="O255" s="31"/>
      <c r="P255" s="31"/>
      <c r="Q255" s="31"/>
      <c r="R255" s="39"/>
      <c r="S255" s="34"/>
      <c r="T255" s="88"/>
      <c r="U255" s="13"/>
      <c r="V255" s="13"/>
      <c r="W255" s="13"/>
      <c r="X255" s="15"/>
      <c r="Y255" s="15"/>
      <c r="Z255" s="13"/>
      <c r="AA255" s="13"/>
      <c r="AB255" s="14"/>
      <c r="AC255" s="13"/>
      <c r="AD255" s="13"/>
      <c r="AE255" s="13"/>
      <c r="AF255" s="13"/>
    </row>
    <row r="256" ht="11.25" customHeight="1">
      <c r="A256" s="1"/>
      <c r="B256" s="31"/>
      <c r="C256" s="31"/>
      <c r="D256" s="31"/>
      <c r="E256" s="31"/>
      <c r="F256" s="39"/>
      <c r="G256" s="39"/>
      <c r="H256" s="34"/>
      <c r="I256" s="1"/>
      <c r="J256" s="1"/>
      <c r="K256" s="35"/>
      <c r="L256" s="35"/>
      <c r="M256" s="45"/>
      <c r="N256" s="87"/>
      <c r="O256" s="31"/>
      <c r="P256" s="31"/>
      <c r="Q256" s="31"/>
      <c r="R256" s="39"/>
      <c r="S256" s="34"/>
      <c r="T256" s="88"/>
      <c r="U256" s="13"/>
      <c r="V256" s="13"/>
      <c r="W256" s="13"/>
      <c r="X256" s="15"/>
      <c r="Y256" s="15"/>
      <c r="Z256" s="13"/>
      <c r="AA256" s="13"/>
      <c r="AB256" s="14"/>
      <c r="AC256" s="13"/>
      <c r="AD256" s="13"/>
      <c r="AE256" s="13"/>
      <c r="AF256" s="13"/>
    </row>
    <row r="257">
      <c r="E257" s="89"/>
      <c r="F257" s="89"/>
      <c r="G257" s="89"/>
      <c r="H257" s="89"/>
      <c r="I257" s="89"/>
      <c r="J257" s="89"/>
      <c r="K257" s="89"/>
      <c r="L257" s="89"/>
      <c r="R257" s="89"/>
      <c r="T257" s="89"/>
    </row>
    <row r="258">
      <c r="E258" s="89"/>
      <c r="F258" s="89"/>
      <c r="G258" s="89"/>
      <c r="H258" s="89"/>
      <c r="I258" s="89"/>
      <c r="J258" s="89"/>
      <c r="K258" s="89"/>
      <c r="L258" s="89"/>
      <c r="R258" s="89"/>
      <c r="T258" s="89"/>
    </row>
    <row r="259">
      <c r="E259" s="89"/>
      <c r="F259" s="89"/>
      <c r="G259" s="89"/>
      <c r="H259" s="89"/>
      <c r="I259" s="89"/>
      <c r="J259" s="89"/>
      <c r="K259" s="89"/>
      <c r="L259" s="89"/>
      <c r="R259" s="89"/>
      <c r="T259" s="89"/>
    </row>
    <row r="260">
      <c r="E260" s="89"/>
      <c r="F260" s="89"/>
      <c r="G260" s="89"/>
      <c r="H260" s="89"/>
      <c r="I260" s="89"/>
      <c r="J260" s="89"/>
      <c r="K260" s="89"/>
      <c r="L260" s="89"/>
      <c r="R260" s="89"/>
      <c r="T260" s="89"/>
    </row>
    <row r="261">
      <c r="E261" s="89"/>
      <c r="F261" s="89"/>
      <c r="G261" s="89"/>
      <c r="H261" s="89"/>
      <c r="I261" s="89"/>
      <c r="J261" s="89"/>
      <c r="K261" s="89"/>
      <c r="L261" s="89"/>
      <c r="R261" s="89"/>
      <c r="T261" s="89"/>
    </row>
    <row r="262">
      <c r="E262" s="89"/>
      <c r="F262" s="89"/>
      <c r="G262" s="89"/>
      <c r="H262" s="89"/>
      <c r="I262" s="89"/>
      <c r="J262" s="89"/>
      <c r="K262" s="89"/>
      <c r="L262" s="89"/>
      <c r="R262" s="89"/>
      <c r="T262" s="89"/>
    </row>
    <row r="263">
      <c r="E263" s="89"/>
      <c r="F263" s="89"/>
      <c r="G263" s="89"/>
      <c r="H263" s="89"/>
      <c r="I263" s="89"/>
      <c r="J263" s="89"/>
      <c r="K263" s="89"/>
      <c r="L263" s="89"/>
      <c r="R263" s="89"/>
      <c r="T263" s="89"/>
    </row>
    <row r="264">
      <c r="E264" s="89"/>
      <c r="F264" s="89"/>
      <c r="G264" s="89"/>
      <c r="H264" s="89"/>
      <c r="I264" s="89"/>
      <c r="J264" s="89"/>
      <c r="K264" s="89"/>
      <c r="L264" s="89"/>
      <c r="R264" s="89"/>
      <c r="T264" s="89"/>
    </row>
    <row r="265">
      <c r="E265" s="89"/>
      <c r="F265" s="89"/>
      <c r="G265" s="89"/>
      <c r="H265" s="89"/>
      <c r="I265" s="89"/>
      <c r="J265" s="89"/>
      <c r="K265" s="89"/>
      <c r="L265" s="89"/>
      <c r="R265" s="89"/>
      <c r="T265" s="89"/>
    </row>
    <row r="266">
      <c r="E266" s="89"/>
      <c r="F266" s="89"/>
      <c r="G266" s="89"/>
      <c r="H266" s="89"/>
      <c r="I266" s="89"/>
      <c r="J266" s="89"/>
      <c r="K266" s="89"/>
      <c r="L266" s="89"/>
      <c r="R266" s="89"/>
      <c r="T266" s="89"/>
    </row>
    <row r="267">
      <c r="E267" s="89"/>
      <c r="F267" s="89"/>
      <c r="G267" s="89"/>
      <c r="H267" s="89"/>
      <c r="I267" s="89"/>
      <c r="J267" s="89"/>
      <c r="K267" s="89"/>
      <c r="L267" s="89"/>
      <c r="R267" s="89"/>
      <c r="T267" s="89"/>
    </row>
    <row r="268">
      <c r="E268" s="89"/>
      <c r="F268" s="89"/>
      <c r="G268" s="89"/>
      <c r="H268" s="89"/>
      <c r="I268" s="89"/>
      <c r="J268" s="89"/>
      <c r="K268" s="89"/>
      <c r="L268" s="89"/>
      <c r="R268" s="89"/>
      <c r="T268" s="89"/>
    </row>
    <row r="269">
      <c r="E269" s="89"/>
      <c r="F269" s="89"/>
      <c r="G269" s="89"/>
      <c r="H269" s="89"/>
      <c r="I269" s="89"/>
      <c r="J269" s="89"/>
      <c r="K269" s="89"/>
      <c r="L269" s="89"/>
      <c r="R269" s="89"/>
      <c r="T269" s="89"/>
    </row>
    <row r="270">
      <c r="E270" s="89"/>
      <c r="F270" s="89"/>
      <c r="G270" s="89"/>
      <c r="H270" s="89"/>
      <c r="I270" s="89"/>
      <c r="J270" s="89"/>
      <c r="K270" s="89"/>
      <c r="L270" s="89"/>
      <c r="R270" s="89"/>
      <c r="T270" s="89"/>
    </row>
    <row r="271">
      <c r="E271" s="89"/>
      <c r="F271" s="89"/>
      <c r="G271" s="89"/>
      <c r="H271" s="89"/>
      <c r="I271" s="89"/>
      <c r="J271" s="89"/>
      <c r="K271" s="89"/>
      <c r="L271" s="89"/>
      <c r="R271" s="89"/>
      <c r="T271" s="89"/>
    </row>
    <row r="272">
      <c r="E272" s="89"/>
      <c r="F272" s="89"/>
      <c r="G272" s="89"/>
      <c r="H272" s="89"/>
      <c r="I272" s="89"/>
      <c r="J272" s="89"/>
      <c r="K272" s="89"/>
      <c r="L272" s="89"/>
      <c r="R272" s="89"/>
      <c r="T272" s="89"/>
    </row>
    <row r="273">
      <c r="E273" s="89"/>
      <c r="F273" s="89"/>
      <c r="G273" s="89"/>
      <c r="H273" s="89"/>
      <c r="I273" s="89"/>
      <c r="J273" s="89"/>
      <c r="K273" s="89"/>
      <c r="L273" s="89"/>
      <c r="R273" s="89"/>
      <c r="T273" s="89"/>
    </row>
    <row r="274">
      <c r="E274" s="89"/>
      <c r="F274" s="89"/>
      <c r="G274" s="89"/>
      <c r="H274" s="89"/>
      <c r="I274" s="89"/>
      <c r="J274" s="89"/>
      <c r="K274" s="89"/>
      <c r="L274" s="89"/>
      <c r="R274" s="89"/>
      <c r="T274" s="89"/>
    </row>
    <row r="275">
      <c r="E275" s="89"/>
      <c r="F275" s="89"/>
      <c r="G275" s="89"/>
      <c r="H275" s="89"/>
      <c r="I275" s="89"/>
      <c r="J275" s="89"/>
      <c r="K275" s="89"/>
      <c r="L275" s="89"/>
      <c r="R275" s="89"/>
      <c r="T275" s="89"/>
    </row>
    <row r="276">
      <c r="E276" s="89"/>
      <c r="F276" s="89"/>
      <c r="G276" s="89"/>
      <c r="H276" s="89"/>
      <c r="I276" s="89"/>
      <c r="J276" s="89"/>
      <c r="K276" s="89"/>
      <c r="L276" s="89"/>
      <c r="R276" s="89"/>
      <c r="T276" s="89"/>
    </row>
    <row r="277">
      <c r="E277" s="89"/>
      <c r="F277" s="89"/>
      <c r="G277" s="89"/>
      <c r="H277" s="89"/>
      <c r="I277" s="89"/>
      <c r="J277" s="89"/>
      <c r="K277" s="89"/>
      <c r="L277" s="89"/>
      <c r="R277" s="89"/>
      <c r="T277" s="89"/>
    </row>
    <row r="278">
      <c r="E278" s="89"/>
      <c r="F278" s="89"/>
      <c r="G278" s="89"/>
      <c r="H278" s="89"/>
      <c r="I278" s="89"/>
      <c r="J278" s="89"/>
      <c r="K278" s="89"/>
      <c r="L278" s="89"/>
      <c r="R278" s="89"/>
      <c r="T278" s="89"/>
    </row>
    <row r="279">
      <c r="E279" s="89"/>
      <c r="F279" s="89"/>
      <c r="G279" s="89"/>
      <c r="H279" s="89"/>
      <c r="I279" s="89"/>
      <c r="J279" s="89"/>
      <c r="K279" s="89"/>
      <c r="L279" s="89"/>
      <c r="R279" s="89"/>
      <c r="T279" s="89"/>
    </row>
    <row r="280">
      <c r="E280" s="89"/>
      <c r="F280" s="89"/>
      <c r="G280" s="89"/>
      <c r="H280" s="89"/>
      <c r="I280" s="89"/>
      <c r="J280" s="89"/>
      <c r="K280" s="89"/>
      <c r="L280" s="89"/>
      <c r="R280" s="89"/>
      <c r="T280" s="89"/>
    </row>
    <row r="281">
      <c r="E281" s="89"/>
      <c r="F281" s="89"/>
      <c r="G281" s="89"/>
      <c r="H281" s="89"/>
      <c r="I281" s="89"/>
      <c r="J281" s="89"/>
      <c r="K281" s="89"/>
      <c r="L281" s="89"/>
      <c r="R281" s="89"/>
      <c r="T281" s="89"/>
    </row>
    <row r="282">
      <c r="E282" s="89"/>
      <c r="F282" s="89"/>
      <c r="G282" s="89"/>
      <c r="H282" s="89"/>
      <c r="I282" s="89"/>
      <c r="J282" s="89"/>
      <c r="K282" s="89"/>
      <c r="L282" s="89"/>
      <c r="R282" s="89"/>
      <c r="T282" s="89"/>
    </row>
    <row r="283">
      <c r="E283" s="89"/>
      <c r="F283" s="89"/>
      <c r="G283" s="89"/>
      <c r="H283" s="89"/>
      <c r="I283" s="89"/>
      <c r="J283" s="89"/>
      <c r="K283" s="89"/>
      <c r="L283" s="89"/>
      <c r="R283" s="89"/>
      <c r="T283" s="89"/>
    </row>
    <row r="284">
      <c r="E284" s="89"/>
      <c r="F284" s="89"/>
      <c r="G284" s="89"/>
      <c r="H284" s="89"/>
      <c r="I284" s="89"/>
      <c r="J284" s="89"/>
      <c r="K284" s="89"/>
      <c r="L284" s="89"/>
      <c r="R284" s="89"/>
      <c r="T284" s="89"/>
    </row>
    <row r="285">
      <c r="E285" s="89"/>
      <c r="F285" s="89"/>
      <c r="G285" s="89"/>
      <c r="H285" s="89"/>
      <c r="I285" s="89"/>
      <c r="J285" s="89"/>
      <c r="K285" s="89"/>
      <c r="L285" s="89"/>
      <c r="R285" s="89"/>
      <c r="T285" s="89"/>
    </row>
    <row r="286">
      <c r="E286" s="89"/>
      <c r="F286" s="89"/>
      <c r="G286" s="89"/>
      <c r="H286" s="89"/>
      <c r="I286" s="89"/>
      <c r="J286" s="89"/>
      <c r="K286" s="89"/>
      <c r="L286" s="89"/>
      <c r="R286" s="89"/>
      <c r="T286" s="89"/>
    </row>
    <row r="287">
      <c r="E287" s="89"/>
      <c r="F287" s="89"/>
      <c r="G287" s="89"/>
      <c r="H287" s="89"/>
      <c r="I287" s="89"/>
      <c r="J287" s="89"/>
      <c r="K287" s="89"/>
      <c r="L287" s="89"/>
      <c r="R287" s="89"/>
      <c r="T287" s="89"/>
    </row>
    <row r="288">
      <c r="E288" s="89"/>
      <c r="F288" s="89"/>
      <c r="G288" s="89"/>
      <c r="H288" s="89"/>
      <c r="I288" s="89"/>
      <c r="J288" s="89"/>
      <c r="K288" s="89"/>
      <c r="L288" s="89"/>
      <c r="R288" s="89"/>
      <c r="T288" s="89"/>
    </row>
    <row r="289">
      <c r="E289" s="89"/>
      <c r="F289" s="89"/>
      <c r="G289" s="89"/>
      <c r="H289" s="89"/>
      <c r="I289" s="89"/>
      <c r="J289" s="89"/>
      <c r="K289" s="89"/>
      <c r="L289" s="89"/>
      <c r="R289" s="89"/>
      <c r="T289" s="89"/>
    </row>
    <row r="290">
      <c r="E290" s="89"/>
      <c r="F290" s="89"/>
      <c r="G290" s="89"/>
      <c r="H290" s="89"/>
      <c r="I290" s="89"/>
      <c r="J290" s="89"/>
      <c r="K290" s="89"/>
      <c r="L290" s="89"/>
      <c r="R290" s="89"/>
      <c r="T290" s="89"/>
    </row>
    <row r="291">
      <c r="E291" s="89"/>
      <c r="F291" s="89"/>
      <c r="G291" s="89"/>
      <c r="H291" s="89"/>
      <c r="I291" s="89"/>
      <c r="J291" s="89"/>
      <c r="K291" s="89"/>
      <c r="L291" s="89"/>
      <c r="R291" s="89"/>
      <c r="T291" s="89"/>
    </row>
    <row r="292">
      <c r="E292" s="89"/>
      <c r="F292" s="89"/>
      <c r="G292" s="89"/>
      <c r="H292" s="89"/>
      <c r="I292" s="89"/>
      <c r="J292" s="89"/>
      <c r="K292" s="89"/>
      <c r="L292" s="89"/>
      <c r="R292" s="89"/>
      <c r="T292" s="89"/>
    </row>
    <row r="293">
      <c r="E293" s="89"/>
      <c r="F293" s="89"/>
      <c r="G293" s="89"/>
      <c r="H293" s="89"/>
      <c r="I293" s="89"/>
      <c r="J293" s="89"/>
      <c r="K293" s="89"/>
      <c r="L293" s="89"/>
      <c r="R293" s="89"/>
      <c r="T293" s="89"/>
    </row>
    <row r="294">
      <c r="E294" s="89"/>
      <c r="F294" s="89"/>
      <c r="G294" s="89"/>
      <c r="H294" s="89"/>
      <c r="I294" s="89"/>
      <c r="J294" s="89"/>
      <c r="K294" s="89"/>
      <c r="L294" s="89"/>
      <c r="R294" s="89"/>
      <c r="T294" s="89"/>
    </row>
    <row r="295">
      <c r="E295" s="89"/>
      <c r="F295" s="89"/>
      <c r="G295" s="89"/>
      <c r="H295" s="89"/>
      <c r="I295" s="89"/>
      <c r="J295" s="89"/>
      <c r="K295" s="89"/>
      <c r="L295" s="89"/>
      <c r="R295" s="89"/>
      <c r="T295" s="89"/>
    </row>
    <row r="296">
      <c r="E296" s="89"/>
      <c r="F296" s="89"/>
      <c r="G296" s="89"/>
      <c r="H296" s="89"/>
      <c r="I296" s="89"/>
      <c r="J296" s="89"/>
      <c r="K296" s="89"/>
      <c r="L296" s="89"/>
      <c r="R296" s="89"/>
      <c r="T296" s="89"/>
    </row>
    <row r="297">
      <c r="E297" s="89"/>
      <c r="F297" s="89"/>
      <c r="G297" s="89"/>
      <c r="H297" s="89"/>
      <c r="I297" s="89"/>
      <c r="J297" s="89"/>
      <c r="K297" s="89"/>
      <c r="L297" s="89"/>
      <c r="R297" s="89"/>
      <c r="T297" s="89"/>
    </row>
    <row r="298">
      <c r="E298" s="89"/>
      <c r="F298" s="89"/>
      <c r="G298" s="89"/>
      <c r="H298" s="89"/>
      <c r="I298" s="89"/>
      <c r="J298" s="89"/>
      <c r="K298" s="89"/>
      <c r="L298" s="89"/>
      <c r="R298" s="89"/>
      <c r="T298" s="89"/>
    </row>
    <row r="299">
      <c r="E299" s="89"/>
      <c r="F299" s="89"/>
      <c r="G299" s="89"/>
      <c r="H299" s="89"/>
      <c r="I299" s="89"/>
      <c r="J299" s="89"/>
      <c r="K299" s="89"/>
      <c r="L299" s="89"/>
      <c r="R299" s="89"/>
      <c r="T299" s="89"/>
    </row>
    <row r="300">
      <c r="E300" s="89"/>
      <c r="F300" s="89"/>
      <c r="G300" s="89"/>
      <c r="H300" s="89"/>
      <c r="I300" s="89"/>
      <c r="J300" s="89"/>
      <c r="K300" s="89"/>
      <c r="L300" s="89"/>
      <c r="R300" s="89"/>
      <c r="T300" s="89"/>
    </row>
    <row r="301">
      <c r="E301" s="89"/>
      <c r="F301" s="89"/>
      <c r="G301" s="89"/>
      <c r="H301" s="89"/>
      <c r="I301" s="89"/>
      <c r="J301" s="89"/>
      <c r="K301" s="89"/>
      <c r="L301" s="89"/>
      <c r="R301" s="89"/>
      <c r="T301" s="89"/>
    </row>
    <row r="302">
      <c r="E302" s="89"/>
      <c r="F302" s="89"/>
      <c r="G302" s="89"/>
      <c r="H302" s="89"/>
      <c r="I302" s="89"/>
      <c r="J302" s="89"/>
      <c r="K302" s="89"/>
      <c r="L302" s="89"/>
      <c r="R302" s="89"/>
      <c r="T302" s="89"/>
    </row>
    <row r="303">
      <c r="E303" s="89"/>
      <c r="F303" s="89"/>
      <c r="G303" s="89"/>
      <c r="H303" s="89"/>
      <c r="I303" s="89"/>
      <c r="J303" s="89"/>
      <c r="K303" s="89"/>
      <c r="L303" s="89"/>
      <c r="R303" s="89"/>
      <c r="T303" s="89"/>
    </row>
    <row r="304">
      <c r="E304" s="89"/>
      <c r="F304" s="89"/>
      <c r="G304" s="89"/>
      <c r="H304" s="89"/>
      <c r="I304" s="89"/>
      <c r="J304" s="89"/>
      <c r="K304" s="89"/>
      <c r="L304" s="89"/>
      <c r="R304" s="89"/>
      <c r="T304" s="89"/>
    </row>
    <row r="305">
      <c r="E305" s="89"/>
      <c r="F305" s="89"/>
      <c r="G305" s="89"/>
      <c r="H305" s="89"/>
      <c r="I305" s="89"/>
      <c r="J305" s="89"/>
      <c r="K305" s="89"/>
      <c r="L305" s="89"/>
      <c r="R305" s="89"/>
      <c r="T305" s="89"/>
    </row>
    <row r="306">
      <c r="E306" s="89"/>
      <c r="F306" s="89"/>
      <c r="G306" s="89"/>
      <c r="H306" s="89"/>
      <c r="I306" s="89"/>
      <c r="J306" s="89"/>
      <c r="K306" s="89"/>
      <c r="L306" s="89"/>
      <c r="R306" s="89"/>
      <c r="T306" s="89"/>
    </row>
    <row r="307">
      <c r="E307" s="89"/>
      <c r="F307" s="89"/>
      <c r="G307" s="89"/>
      <c r="H307" s="89"/>
      <c r="I307" s="89"/>
      <c r="J307" s="89"/>
      <c r="K307" s="89"/>
      <c r="L307" s="89"/>
      <c r="R307" s="89"/>
      <c r="T307" s="89"/>
    </row>
    <row r="308">
      <c r="E308" s="89"/>
      <c r="F308" s="89"/>
      <c r="G308" s="89"/>
      <c r="H308" s="89"/>
      <c r="I308" s="89"/>
      <c r="J308" s="89"/>
      <c r="K308" s="89"/>
      <c r="L308" s="89"/>
      <c r="R308" s="89"/>
      <c r="T308" s="89"/>
    </row>
    <row r="309">
      <c r="E309" s="89"/>
      <c r="F309" s="89"/>
      <c r="G309" s="89"/>
      <c r="H309" s="89"/>
      <c r="I309" s="89"/>
      <c r="J309" s="89"/>
      <c r="K309" s="89"/>
      <c r="L309" s="89"/>
      <c r="R309" s="89"/>
      <c r="T309" s="89"/>
    </row>
    <row r="310">
      <c r="E310" s="89"/>
      <c r="F310" s="89"/>
      <c r="G310" s="89"/>
      <c r="H310" s="89"/>
      <c r="I310" s="89"/>
      <c r="J310" s="89"/>
      <c r="K310" s="89"/>
      <c r="L310" s="89"/>
      <c r="R310" s="89"/>
      <c r="T310" s="89"/>
    </row>
    <row r="311">
      <c r="E311" s="89"/>
      <c r="F311" s="89"/>
      <c r="G311" s="89"/>
      <c r="H311" s="89"/>
      <c r="I311" s="89"/>
      <c r="J311" s="89"/>
      <c r="K311" s="89"/>
      <c r="L311" s="89"/>
      <c r="R311" s="89"/>
      <c r="T311" s="89"/>
    </row>
    <row r="312">
      <c r="E312" s="89"/>
      <c r="F312" s="89"/>
      <c r="G312" s="89"/>
      <c r="H312" s="89"/>
      <c r="I312" s="89"/>
      <c r="J312" s="89"/>
      <c r="K312" s="89"/>
      <c r="L312" s="89"/>
      <c r="R312" s="89"/>
      <c r="T312" s="89"/>
    </row>
    <row r="313">
      <c r="E313" s="89"/>
      <c r="F313" s="89"/>
      <c r="G313" s="89"/>
      <c r="H313" s="89"/>
      <c r="I313" s="89"/>
      <c r="J313" s="89"/>
      <c r="K313" s="89"/>
      <c r="L313" s="89"/>
      <c r="R313" s="89"/>
      <c r="T313" s="89"/>
    </row>
    <row r="314">
      <c r="E314" s="89"/>
      <c r="F314" s="89"/>
      <c r="G314" s="89"/>
      <c r="H314" s="89"/>
      <c r="I314" s="89"/>
      <c r="J314" s="89"/>
      <c r="K314" s="89"/>
      <c r="L314" s="89"/>
      <c r="R314" s="89"/>
      <c r="T314" s="89"/>
    </row>
    <row r="315">
      <c r="E315" s="89"/>
      <c r="F315" s="89"/>
      <c r="G315" s="89"/>
      <c r="H315" s="89"/>
      <c r="I315" s="89"/>
      <c r="J315" s="89"/>
      <c r="K315" s="89"/>
      <c r="L315" s="89"/>
      <c r="R315" s="89"/>
      <c r="T315" s="89"/>
    </row>
    <row r="316">
      <c r="E316" s="89"/>
      <c r="F316" s="89"/>
      <c r="G316" s="89"/>
      <c r="H316" s="89"/>
      <c r="I316" s="89"/>
      <c r="J316" s="89"/>
      <c r="K316" s="89"/>
      <c r="L316" s="89"/>
      <c r="R316" s="89"/>
      <c r="T316" s="89"/>
    </row>
    <row r="317">
      <c r="E317" s="89"/>
      <c r="F317" s="89"/>
      <c r="G317" s="89"/>
      <c r="H317" s="89"/>
      <c r="I317" s="89"/>
      <c r="J317" s="89"/>
      <c r="K317" s="89"/>
      <c r="L317" s="89"/>
      <c r="R317" s="89"/>
      <c r="T317" s="89"/>
    </row>
    <row r="318">
      <c r="E318" s="89"/>
      <c r="F318" s="89"/>
      <c r="G318" s="89"/>
      <c r="H318" s="89"/>
      <c r="I318" s="89"/>
      <c r="J318" s="89"/>
      <c r="K318" s="89"/>
      <c r="L318" s="89"/>
      <c r="R318" s="89"/>
      <c r="T318" s="89"/>
    </row>
    <row r="319">
      <c r="E319" s="89"/>
      <c r="F319" s="89"/>
      <c r="G319" s="89"/>
      <c r="H319" s="89"/>
      <c r="I319" s="89"/>
      <c r="J319" s="89"/>
      <c r="K319" s="89"/>
      <c r="L319" s="89"/>
      <c r="R319" s="89"/>
      <c r="T319" s="89"/>
    </row>
    <row r="320">
      <c r="E320" s="89"/>
      <c r="F320" s="89"/>
      <c r="G320" s="89"/>
      <c r="H320" s="89"/>
      <c r="I320" s="89"/>
      <c r="J320" s="89"/>
      <c r="K320" s="89"/>
      <c r="L320" s="89"/>
      <c r="R320" s="89"/>
      <c r="T320" s="89"/>
    </row>
    <row r="321">
      <c r="E321" s="89"/>
      <c r="F321" s="89"/>
      <c r="G321" s="89"/>
      <c r="H321" s="89"/>
      <c r="I321" s="89"/>
      <c r="J321" s="89"/>
      <c r="K321" s="89"/>
      <c r="L321" s="89"/>
      <c r="R321" s="89"/>
      <c r="T321" s="89"/>
    </row>
    <row r="322">
      <c r="E322" s="89"/>
      <c r="F322" s="89"/>
      <c r="G322" s="89"/>
      <c r="H322" s="89"/>
      <c r="I322" s="89"/>
      <c r="J322" s="89"/>
      <c r="K322" s="89"/>
      <c r="L322" s="89"/>
      <c r="R322" s="89"/>
      <c r="T322" s="89"/>
    </row>
    <row r="323">
      <c r="E323" s="89"/>
      <c r="F323" s="89"/>
      <c r="G323" s="89"/>
      <c r="H323" s="89"/>
      <c r="I323" s="89"/>
      <c r="J323" s="89"/>
      <c r="K323" s="89"/>
      <c r="L323" s="89"/>
      <c r="R323" s="89"/>
      <c r="T323" s="89"/>
    </row>
    <row r="324">
      <c r="E324" s="89"/>
      <c r="F324" s="89"/>
      <c r="G324" s="89"/>
      <c r="H324" s="89"/>
      <c r="I324" s="89"/>
      <c r="J324" s="89"/>
      <c r="K324" s="89"/>
      <c r="L324" s="89"/>
      <c r="R324" s="89"/>
      <c r="T324" s="89"/>
    </row>
    <row r="325">
      <c r="E325" s="89"/>
      <c r="F325" s="89"/>
      <c r="G325" s="89"/>
      <c r="H325" s="89"/>
      <c r="I325" s="89"/>
      <c r="J325" s="89"/>
      <c r="K325" s="89"/>
      <c r="L325" s="89"/>
      <c r="R325" s="89"/>
      <c r="T325" s="89"/>
    </row>
    <row r="326">
      <c r="E326" s="89"/>
      <c r="F326" s="89"/>
      <c r="G326" s="89"/>
      <c r="H326" s="89"/>
      <c r="I326" s="89"/>
      <c r="J326" s="89"/>
      <c r="K326" s="89"/>
      <c r="L326" s="89"/>
      <c r="R326" s="89"/>
      <c r="T326" s="89"/>
    </row>
    <row r="327">
      <c r="E327" s="89"/>
      <c r="F327" s="89"/>
      <c r="G327" s="89"/>
      <c r="H327" s="89"/>
      <c r="I327" s="89"/>
      <c r="J327" s="89"/>
      <c r="K327" s="89"/>
      <c r="L327" s="89"/>
      <c r="R327" s="89"/>
      <c r="T327" s="89"/>
    </row>
    <row r="328">
      <c r="E328" s="89"/>
      <c r="F328" s="89"/>
      <c r="G328" s="89"/>
      <c r="H328" s="89"/>
      <c r="I328" s="89"/>
      <c r="J328" s="89"/>
      <c r="K328" s="89"/>
      <c r="L328" s="89"/>
      <c r="R328" s="89"/>
      <c r="T328" s="89"/>
    </row>
    <row r="329">
      <c r="E329" s="89"/>
      <c r="F329" s="89"/>
      <c r="G329" s="89"/>
      <c r="H329" s="89"/>
      <c r="I329" s="89"/>
      <c r="J329" s="89"/>
      <c r="K329" s="89"/>
      <c r="L329" s="89"/>
      <c r="R329" s="89"/>
      <c r="T329" s="89"/>
    </row>
    <row r="330">
      <c r="E330" s="89"/>
      <c r="F330" s="89"/>
      <c r="G330" s="89"/>
      <c r="H330" s="89"/>
      <c r="I330" s="89"/>
      <c r="J330" s="89"/>
      <c r="K330" s="89"/>
      <c r="L330" s="89"/>
      <c r="R330" s="89"/>
      <c r="T330" s="89"/>
    </row>
    <row r="331">
      <c r="E331" s="89"/>
      <c r="F331" s="89"/>
      <c r="G331" s="89"/>
      <c r="H331" s="89"/>
      <c r="I331" s="89"/>
      <c r="J331" s="89"/>
      <c r="K331" s="89"/>
      <c r="L331" s="89"/>
      <c r="R331" s="89"/>
      <c r="T331" s="89"/>
    </row>
    <row r="332">
      <c r="E332" s="89"/>
      <c r="F332" s="89"/>
      <c r="G332" s="89"/>
      <c r="H332" s="89"/>
      <c r="I332" s="89"/>
      <c r="J332" s="89"/>
      <c r="K332" s="89"/>
      <c r="L332" s="89"/>
      <c r="R332" s="89"/>
      <c r="T332" s="89"/>
    </row>
    <row r="333">
      <c r="E333" s="89"/>
      <c r="F333" s="89"/>
      <c r="G333" s="89"/>
      <c r="H333" s="89"/>
      <c r="I333" s="89"/>
      <c r="J333" s="89"/>
      <c r="K333" s="89"/>
      <c r="L333" s="89"/>
      <c r="R333" s="89"/>
      <c r="T333" s="89"/>
    </row>
    <row r="334">
      <c r="E334" s="89"/>
      <c r="F334" s="89"/>
      <c r="G334" s="89"/>
      <c r="H334" s="89"/>
      <c r="I334" s="89"/>
      <c r="J334" s="89"/>
      <c r="K334" s="89"/>
      <c r="L334" s="89"/>
      <c r="R334" s="89"/>
      <c r="T334" s="89"/>
    </row>
    <row r="335">
      <c r="E335" s="89"/>
      <c r="F335" s="89"/>
      <c r="G335" s="89"/>
      <c r="H335" s="89"/>
      <c r="I335" s="89"/>
      <c r="J335" s="89"/>
      <c r="K335" s="89"/>
      <c r="L335" s="89"/>
      <c r="R335" s="89"/>
      <c r="T335" s="89"/>
    </row>
    <row r="336">
      <c r="E336" s="89"/>
      <c r="F336" s="89"/>
      <c r="G336" s="89"/>
      <c r="H336" s="89"/>
      <c r="I336" s="89"/>
      <c r="J336" s="89"/>
      <c r="K336" s="89"/>
      <c r="L336" s="89"/>
      <c r="R336" s="89"/>
      <c r="T336" s="89"/>
    </row>
    <row r="337">
      <c r="E337" s="89"/>
      <c r="F337" s="89"/>
      <c r="G337" s="89"/>
      <c r="H337" s="89"/>
      <c r="I337" s="89"/>
      <c r="J337" s="89"/>
      <c r="K337" s="89"/>
      <c r="L337" s="89"/>
      <c r="R337" s="89"/>
      <c r="T337" s="89"/>
    </row>
    <row r="338">
      <c r="E338" s="89"/>
      <c r="F338" s="89"/>
      <c r="G338" s="89"/>
      <c r="H338" s="89"/>
      <c r="I338" s="89"/>
      <c r="J338" s="89"/>
      <c r="K338" s="89"/>
      <c r="L338" s="89"/>
      <c r="R338" s="89"/>
      <c r="T338" s="89"/>
    </row>
    <row r="339">
      <c r="E339" s="89"/>
      <c r="F339" s="89"/>
      <c r="G339" s="89"/>
      <c r="H339" s="89"/>
      <c r="I339" s="89"/>
      <c r="J339" s="89"/>
      <c r="K339" s="89"/>
      <c r="L339" s="89"/>
      <c r="R339" s="89"/>
      <c r="T339" s="89"/>
    </row>
    <row r="340">
      <c r="E340" s="89"/>
      <c r="F340" s="89"/>
      <c r="G340" s="89"/>
      <c r="H340" s="89"/>
      <c r="I340" s="89"/>
      <c r="J340" s="89"/>
      <c r="K340" s="89"/>
      <c r="L340" s="89"/>
      <c r="R340" s="89"/>
      <c r="T340" s="89"/>
    </row>
    <row r="341">
      <c r="E341" s="89"/>
      <c r="F341" s="89"/>
      <c r="G341" s="89"/>
      <c r="H341" s="89"/>
      <c r="I341" s="89"/>
      <c r="J341" s="89"/>
      <c r="K341" s="89"/>
      <c r="L341" s="89"/>
      <c r="R341" s="89"/>
      <c r="T341" s="89"/>
    </row>
    <row r="342">
      <c r="E342" s="89"/>
      <c r="F342" s="89"/>
      <c r="G342" s="89"/>
      <c r="H342" s="89"/>
      <c r="I342" s="89"/>
      <c r="J342" s="89"/>
      <c r="K342" s="89"/>
      <c r="L342" s="89"/>
      <c r="R342" s="89"/>
      <c r="T342" s="89"/>
    </row>
    <row r="343">
      <c r="E343" s="89"/>
      <c r="F343" s="89"/>
      <c r="G343" s="89"/>
      <c r="H343" s="89"/>
      <c r="I343" s="89"/>
      <c r="J343" s="89"/>
      <c r="K343" s="89"/>
      <c r="L343" s="89"/>
      <c r="R343" s="89"/>
      <c r="T343" s="89"/>
    </row>
    <row r="344">
      <c r="E344" s="89"/>
      <c r="F344" s="89"/>
      <c r="G344" s="89"/>
      <c r="H344" s="89"/>
      <c r="I344" s="89"/>
      <c r="J344" s="89"/>
      <c r="K344" s="89"/>
      <c r="L344" s="89"/>
      <c r="R344" s="89"/>
      <c r="T344" s="89"/>
    </row>
    <row r="345">
      <c r="E345" s="89"/>
      <c r="F345" s="89"/>
      <c r="G345" s="89"/>
      <c r="H345" s="89"/>
      <c r="I345" s="89"/>
      <c r="J345" s="89"/>
      <c r="K345" s="89"/>
      <c r="L345" s="89"/>
      <c r="R345" s="89"/>
      <c r="T345" s="89"/>
    </row>
    <row r="346">
      <c r="E346" s="89"/>
      <c r="F346" s="89"/>
      <c r="G346" s="89"/>
      <c r="H346" s="89"/>
      <c r="I346" s="89"/>
      <c r="J346" s="89"/>
      <c r="K346" s="89"/>
      <c r="L346" s="89"/>
      <c r="R346" s="89"/>
      <c r="T346" s="89"/>
    </row>
    <row r="347">
      <c r="E347" s="89"/>
      <c r="F347" s="89"/>
      <c r="G347" s="89"/>
      <c r="H347" s="89"/>
      <c r="I347" s="89"/>
      <c r="J347" s="89"/>
      <c r="K347" s="89"/>
      <c r="L347" s="89"/>
      <c r="R347" s="89"/>
      <c r="T347" s="89"/>
    </row>
    <row r="348">
      <c r="E348" s="89"/>
      <c r="F348" s="89"/>
      <c r="G348" s="89"/>
      <c r="H348" s="89"/>
      <c r="I348" s="89"/>
      <c r="J348" s="89"/>
      <c r="K348" s="89"/>
      <c r="L348" s="89"/>
      <c r="R348" s="89"/>
      <c r="T348" s="89"/>
    </row>
    <row r="349">
      <c r="E349" s="89"/>
      <c r="F349" s="89"/>
      <c r="G349" s="89"/>
      <c r="H349" s="89"/>
      <c r="I349" s="89"/>
      <c r="J349" s="89"/>
      <c r="K349" s="89"/>
      <c r="L349" s="89"/>
      <c r="R349" s="89"/>
      <c r="T349" s="89"/>
    </row>
    <row r="350">
      <c r="E350" s="89"/>
      <c r="F350" s="89"/>
      <c r="G350" s="89"/>
      <c r="H350" s="89"/>
      <c r="I350" s="89"/>
      <c r="J350" s="89"/>
      <c r="K350" s="89"/>
      <c r="L350" s="89"/>
      <c r="R350" s="89"/>
      <c r="T350" s="89"/>
    </row>
    <row r="351">
      <c r="E351" s="89"/>
      <c r="F351" s="89"/>
      <c r="G351" s="89"/>
      <c r="H351" s="89"/>
      <c r="I351" s="89"/>
      <c r="J351" s="89"/>
      <c r="K351" s="89"/>
      <c r="L351" s="89"/>
      <c r="R351" s="89"/>
      <c r="T351" s="89"/>
    </row>
    <row r="352">
      <c r="E352" s="89"/>
      <c r="F352" s="89"/>
      <c r="G352" s="89"/>
      <c r="H352" s="89"/>
      <c r="I352" s="89"/>
      <c r="J352" s="89"/>
      <c r="K352" s="89"/>
      <c r="L352" s="89"/>
      <c r="R352" s="89"/>
      <c r="T352" s="89"/>
    </row>
    <row r="353">
      <c r="E353" s="89"/>
      <c r="F353" s="89"/>
      <c r="G353" s="89"/>
      <c r="H353" s="89"/>
      <c r="I353" s="89"/>
      <c r="J353" s="89"/>
      <c r="K353" s="89"/>
      <c r="L353" s="89"/>
      <c r="R353" s="89"/>
      <c r="T353" s="89"/>
    </row>
    <row r="354">
      <c r="E354" s="89"/>
      <c r="F354" s="89"/>
      <c r="G354" s="89"/>
      <c r="H354" s="89"/>
      <c r="I354" s="89"/>
      <c r="J354" s="89"/>
      <c r="K354" s="89"/>
      <c r="L354" s="89"/>
      <c r="R354" s="89"/>
      <c r="T354" s="89"/>
    </row>
    <row r="355">
      <c r="E355" s="89"/>
      <c r="F355" s="89"/>
      <c r="G355" s="89"/>
      <c r="H355" s="89"/>
      <c r="I355" s="89"/>
      <c r="J355" s="89"/>
      <c r="K355" s="89"/>
      <c r="L355" s="89"/>
      <c r="R355" s="89"/>
      <c r="T355" s="89"/>
    </row>
    <row r="356">
      <c r="E356" s="89"/>
      <c r="F356" s="89"/>
      <c r="G356" s="89"/>
      <c r="H356" s="89"/>
      <c r="I356" s="89"/>
      <c r="J356" s="89"/>
      <c r="K356" s="89"/>
      <c r="L356" s="89"/>
      <c r="R356" s="89"/>
      <c r="T356" s="89"/>
    </row>
    <row r="357">
      <c r="E357" s="89"/>
      <c r="F357" s="89"/>
      <c r="G357" s="89"/>
      <c r="H357" s="89"/>
      <c r="I357" s="89"/>
      <c r="J357" s="89"/>
      <c r="K357" s="89"/>
      <c r="L357" s="89"/>
      <c r="R357" s="89"/>
      <c r="T357" s="89"/>
    </row>
    <row r="358">
      <c r="E358" s="89"/>
      <c r="F358" s="89"/>
      <c r="G358" s="89"/>
      <c r="H358" s="89"/>
      <c r="I358" s="89"/>
      <c r="J358" s="89"/>
      <c r="K358" s="89"/>
      <c r="L358" s="89"/>
      <c r="R358" s="89"/>
      <c r="T358" s="89"/>
    </row>
    <row r="359">
      <c r="E359" s="89"/>
      <c r="F359" s="89"/>
      <c r="G359" s="89"/>
      <c r="H359" s="89"/>
      <c r="I359" s="89"/>
      <c r="J359" s="89"/>
      <c r="K359" s="89"/>
      <c r="L359" s="89"/>
      <c r="R359" s="89"/>
      <c r="T359" s="89"/>
    </row>
    <row r="360">
      <c r="E360" s="89"/>
      <c r="F360" s="89"/>
      <c r="G360" s="89"/>
      <c r="H360" s="89"/>
      <c r="I360" s="89"/>
      <c r="J360" s="89"/>
      <c r="K360" s="89"/>
      <c r="L360" s="89"/>
      <c r="R360" s="89"/>
      <c r="T360" s="89"/>
    </row>
    <row r="361">
      <c r="E361" s="89"/>
      <c r="F361" s="89"/>
      <c r="G361" s="89"/>
      <c r="H361" s="89"/>
      <c r="I361" s="89"/>
      <c r="J361" s="89"/>
      <c r="K361" s="89"/>
      <c r="L361" s="89"/>
      <c r="R361" s="89"/>
      <c r="T361" s="89"/>
    </row>
    <row r="362">
      <c r="E362" s="89"/>
      <c r="F362" s="89"/>
      <c r="G362" s="89"/>
      <c r="H362" s="89"/>
      <c r="I362" s="89"/>
      <c r="J362" s="89"/>
      <c r="K362" s="89"/>
      <c r="L362" s="89"/>
      <c r="R362" s="89"/>
      <c r="T362" s="89"/>
    </row>
    <row r="363">
      <c r="E363" s="89"/>
      <c r="F363" s="89"/>
      <c r="G363" s="89"/>
      <c r="H363" s="89"/>
      <c r="I363" s="89"/>
      <c r="J363" s="89"/>
      <c r="K363" s="89"/>
      <c r="L363" s="89"/>
      <c r="R363" s="89"/>
      <c r="T363" s="89"/>
    </row>
    <row r="364">
      <c r="E364" s="89"/>
      <c r="F364" s="89"/>
      <c r="G364" s="89"/>
      <c r="H364" s="89"/>
      <c r="I364" s="89"/>
      <c r="J364" s="89"/>
      <c r="K364" s="89"/>
      <c r="L364" s="89"/>
      <c r="R364" s="89"/>
      <c r="T364" s="89"/>
    </row>
    <row r="365">
      <c r="E365" s="89"/>
      <c r="F365" s="89"/>
      <c r="G365" s="89"/>
      <c r="H365" s="89"/>
      <c r="I365" s="89"/>
      <c r="J365" s="89"/>
      <c r="K365" s="89"/>
      <c r="L365" s="89"/>
      <c r="R365" s="89"/>
      <c r="T365" s="89"/>
    </row>
    <row r="366">
      <c r="E366" s="89"/>
      <c r="F366" s="89"/>
      <c r="G366" s="89"/>
      <c r="H366" s="89"/>
      <c r="I366" s="89"/>
      <c r="J366" s="89"/>
      <c r="K366" s="89"/>
      <c r="L366" s="89"/>
      <c r="R366" s="89"/>
      <c r="T366" s="89"/>
    </row>
    <row r="367">
      <c r="E367" s="89"/>
      <c r="F367" s="89"/>
      <c r="G367" s="89"/>
      <c r="H367" s="89"/>
      <c r="I367" s="89"/>
      <c r="J367" s="89"/>
      <c r="K367" s="89"/>
      <c r="L367" s="89"/>
      <c r="R367" s="89"/>
      <c r="T367" s="89"/>
    </row>
    <row r="368">
      <c r="E368" s="89"/>
      <c r="F368" s="89"/>
      <c r="G368" s="89"/>
      <c r="H368" s="89"/>
      <c r="I368" s="89"/>
      <c r="J368" s="89"/>
      <c r="K368" s="89"/>
      <c r="L368" s="89"/>
      <c r="R368" s="89"/>
      <c r="T368" s="89"/>
    </row>
    <row r="369">
      <c r="E369" s="89"/>
      <c r="F369" s="89"/>
      <c r="G369" s="89"/>
      <c r="H369" s="89"/>
      <c r="I369" s="89"/>
      <c r="J369" s="89"/>
      <c r="K369" s="89"/>
      <c r="L369" s="89"/>
      <c r="R369" s="89"/>
      <c r="T369" s="89"/>
    </row>
    <row r="370">
      <c r="E370" s="89"/>
      <c r="F370" s="89"/>
      <c r="G370" s="89"/>
      <c r="H370" s="89"/>
      <c r="I370" s="89"/>
      <c r="J370" s="89"/>
      <c r="K370" s="89"/>
      <c r="L370" s="89"/>
      <c r="R370" s="89"/>
      <c r="T370" s="89"/>
    </row>
    <row r="371">
      <c r="E371" s="89"/>
      <c r="F371" s="89"/>
      <c r="G371" s="89"/>
      <c r="H371" s="89"/>
      <c r="I371" s="89"/>
      <c r="J371" s="89"/>
      <c r="K371" s="89"/>
      <c r="L371" s="89"/>
      <c r="R371" s="89"/>
      <c r="T371" s="89"/>
    </row>
    <row r="372">
      <c r="E372" s="89"/>
      <c r="F372" s="89"/>
      <c r="G372" s="89"/>
      <c r="H372" s="89"/>
      <c r="I372" s="89"/>
      <c r="J372" s="89"/>
      <c r="K372" s="89"/>
      <c r="L372" s="89"/>
      <c r="R372" s="89"/>
      <c r="T372" s="89"/>
    </row>
    <row r="373">
      <c r="E373" s="89"/>
      <c r="F373" s="89"/>
      <c r="G373" s="89"/>
      <c r="H373" s="89"/>
      <c r="I373" s="89"/>
      <c r="J373" s="89"/>
      <c r="K373" s="89"/>
      <c r="L373" s="89"/>
      <c r="R373" s="89"/>
      <c r="T373" s="89"/>
    </row>
    <row r="374">
      <c r="E374" s="89"/>
      <c r="F374" s="89"/>
      <c r="G374" s="89"/>
      <c r="H374" s="89"/>
      <c r="I374" s="89"/>
      <c r="J374" s="89"/>
      <c r="K374" s="89"/>
      <c r="L374" s="89"/>
      <c r="R374" s="89"/>
      <c r="T374" s="89"/>
    </row>
    <row r="375">
      <c r="E375" s="89"/>
      <c r="F375" s="89"/>
      <c r="G375" s="89"/>
      <c r="H375" s="89"/>
      <c r="I375" s="89"/>
      <c r="J375" s="89"/>
      <c r="K375" s="89"/>
      <c r="L375" s="89"/>
      <c r="R375" s="89"/>
      <c r="T375" s="89"/>
    </row>
    <row r="376">
      <c r="E376" s="89"/>
      <c r="F376" s="89"/>
      <c r="G376" s="89"/>
      <c r="H376" s="89"/>
      <c r="I376" s="89"/>
      <c r="J376" s="89"/>
      <c r="K376" s="89"/>
      <c r="L376" s="89"/>
      <c r="R376" s="89"/>
      <c r="T376" s="89"/>
    </row>
    <row r="377">
      <c r="E377" s="89"/>
      <c r="F377" s="89"/>
      <c r="G377" s="89"/>
      <c r="H377" s="89"/>
      <c r="I377" s="89"/>
      <c r="J377" s="89"/>
      <c r="K377" s="89"/>
      <c r="L377" s="89"/>
      <c r="R377" s="89"/>
      <c r="T377" s="89"/>
    </row>
    <row r="378">
      <c r="E378" s="89"/>
      <c r="F378" s="89"/>
      <c r="G378" s="89"/>
      <c r="H378" s="89"/>
      <c r="I378" s="89"/>
      <c r="J378" s="89"/>
      <c r="K378" s="89"/>
      <c r="L378" s="89"/>
      <c r="R378" s="89"/>
      <c r="T378" s="89"/>
    </row>
    <row r="379">
      <c r="E379" s="89"/>
      <c r="F379" s="89"/>
      <c r="G379" s="89"/>
      <c r="H379" s="89"/>
      <c r="I379" s="89"/>
      <c r="J379" s="89"/>
      <c r="K379" s="89"/>
      <c r="L379" s="89"/>
      <c r="R379" s="89"/>
      <c r="T379" s="89"/>
    </row>
    <row r="380">
      <c r="E380" s="89"/>
      <c r="F380" s="89"/>
      <c r="G380" s="89"/>
      <c r="H380" s="89"/>
      <c r="I380" s="89"/>
      <c r="J380" s="89"/>
      <c r="K380" s="89"/>
      <c r="L380" s="89"/>
      <c r="R380" s="89"/>
      <c r="T380" s="89"/>
    </row>
    <row r="381">
      <c r="E381" s="89"/>
      <c r="F381" s="89"/>
      <c r="G381" s="89"/>
      <c r="H381" s="89"/>
      <c r="I381" s="89"/>
      <c r="J381" s="89"/>
      <c r="K381" s="89"/>
      <c r="L381" s="89"/>
      <c r="R381" s="89"/>
      <c r="T381" s="89"/>
    </row>
    <row r="382">
      <c r="E382" s="89"/>
      <c r="F382" s="89"/>
      <c r="G382" s="89"/>
      <c r="H382" s="89"/>
      <c r="I382" s="89"/>
      <c r="J382" s="89"/>
      <c r="K382" s="89"/>
      <c r="L382" s="89"/>
      <c r="R382" s="89"/>
      <c r="T382" s="89"/>
    </row>
    <row r="383">
      <c r="E383" s="89"/>
      <c r="F383" s="89"/>
      <c r="G383" s="89"/>
      <c r="H383" s="89"/>
      <c r="I383" s="89"/>
      <c r="J383" s="89"/>
      <c r="K383" s="89"/>
      <c r="L383" s="89"/>
      <c r="R383" s="89"/>
      <c r="T383" s="89"/>
    </row>
    <row r="384">
      <c r="E384" s="89"/>
      <c r="F384" s="89"/>
      <c r="G384" s="89"/>
      <c r="H384" s="89"/>
      <c r="I384" s="89"/>
      <c r="J384" s="89"/>
      <c r="K384" s="89"/>
      <c r="L384" s="89"/>
      <c r="R384" s="89"/>
      <c r="T384" s="89"/>
    </row>
    <row r="385">
      <c r="E385" s="89"/>
      <c r="F385" s="89"/>
      <c r="G385" s="89"/>
      <c r="H385" s="89"/>
      <c r="I385" s="89"/>
      <c r="J385" s="89"/>
      <c r="K385" s="89"/>
      <c r="L385" s="89"/>
      <c r="R385" s="89"/>
      <c r="T385" s="89"/>
    </row>
    <row r="386">
      <c r="E386" s="89"/>
      <c r="F386" s="89"/>
      <c r="G386" s="89"/>
      <c r="H386" s="89"/>
      <c r="I386" s="89"/>
      <c r="J386" s="89"/>
      <c r="K386" s="89"/>
      <c r="L386" s="89"/>
      <c r="R386" s="89"/>
      <c r="T386" s="89"/>
    </row>
    <row r="387">
      <c r="E387" s="89"/>
      <c r="F387" s="89"/>
      <c r="G387" s="89"/>
      <c r="H387" s="89"/>
      <c r="I387" s="89"/>
      <c r="J387" s="89"/>
      <c r="K387" s="89"/>
      <c r="L387" s="89"/>
      <c r="R387" s="89"/>
      <c r="T387" s="89"/>
    </row>
    <row r="388">
      <c r="E388" s="89"/>
      <c r="F388" s="89"/>
      <c r="G388" s="89"/>
      <c r="H388" s="89"/>
      <c r="I388" s="89"/>
      <c r="J388" s="89"/>
      <c r="K388" s="89"/>
      <c r="L388" s="89"/>
      <c r="R388" s="89"/>
      <c r="T388" s="89"/>
    </row>
    <row r="389">
      <c r="E389" s="89"/>
      <c r="F389" s="89"/>
      <c r="G389" s="89"/>
      <c r="H389" s="89"/>
      <c r="I389" s="89"/>
      <c r="J389" s="89"/>
      <c r="K389" s="89"/>
      <c r="L389" s="89"/>
      <c r="R389" s="89"/>
      <c r="T389" s="89"/>
    </row>
    <row r="390">
      <c r="E390" s="89"/>
      <c r="F390" s="89"/>
      <c r="G390" s="89"/>
      <c r="H390" s="89"/>
      <c r="I390" s="89"/>
      <c r="J390" s="89"/>
      <c r="K390" s="89"/>
      <c r="L390" s="89"/>
      <c r="R390" s="89"/>
      <c r="T390" s="89"/>
    </row>
    <row r="391">
      <c r="E391" s="89"/>
      <c r="F391" s="89"/>
      <c r="G391" s="89"/>
      <c r="H391" s="89"/>
      <c r="I391" s="89"/>
      <c r="J391" s="89"/>
      <c r="K391" s="89"/>
      <c r="L391" s="89"/>
      <c r="R391" s="89"/>
      <c r="T391" s="89"/>
    </row>
    <row r="392">
      <c r="E392" s="89"/>
      <c r="F392" s="89"/>
      <c r="G392" s="89"/>
      <c r="H392" s="89"/>
      <c r="I392" s="89"/>
      <c r="J392" s="89"/>
      <c r="K392" s="89"/>
      <c r="L392" s="89"/>
      <c r="R392" s="89"/>
      <c r="T392" s="89"/>
    </row>
    <row r="393">
      <c r="E393" s="89"/>
      <c r="F393" s="89"/>
      <c r="G393" s="89"/>
      <c r="H393" s="89"/>
      <c r="I393" s="89"/>
      <c r="J393" s="89"/>
      <c r="K393" s="89"/>
      <c r="L393" s="89"/>
      <c r="R393" s="89"/>
      <c r="T393" s="89"/>
    </row>
    <row r="394">
      <c r="E394" s="89"/>
      <c r="F394" s="89"/>
      <c r="G394" s="89"/>
      <c r="H394" s="89"/>
      <c r="I394" s="89"/>
      <c r="J394" s="89"/>
      <c r="K394" s="89"/>
      <c r="L394" s="89"/>
      <c r="R394" s="89"/>
      <c r="T394" s="89"/>
    </row>
    <row r="395">
      <c r="E395" s="89"/>
      <c r="F395" s="89"/>
      <c r="G395" s="89"/>
      <c r="H395" s="89"/>
      <c r="I395" s="89"/>
      <c r="J395" s="89"/>
      <c r="K395" s="89"/>
      <c r="L395" s="89"/>
      <c r="R395" s="89"/>
      <c r="T395" s="89"/>
    </row>
    <row r="396">
      <c r="E396" s="89"/>
      <c r="F396" s="89"/>
      <c r="G396" s="89"/>
      <c r="H396" s="89"/>
      <c r="I396" s="89"/>
      <c r="J396" s="89"/>
      <c r="K396" s="89"/>
      <c r="L396" s="89"/>
      <c r="R396" s="89"/>
      <c r="T396" s="89"/>
    </row>
    <row r="397">
      <c r="E397" s="89"/>
      <c r="F397" s="89"/>
      <c r="G397" s="89"/>
      <c r="H397" s="89"/>
      <c r="I397" s="89"/>
      <c r="J397" s="89"/>
      <c r="K397" s="89"/>
      <c r="L397" s="89"/>
      <c r="R397" s="89"/>
      <c r="T397" s="89"/>
    </row>
    <row r="398">
      <c r="E398" s="89"/>
      <c r="F398" s="89"/>
      <c r="G398" s="89"/>
      <c r="H398" s="89"/>
      <c r="I398" s="89"/>
      <c r="J398" s="89"/>
      <c r="K398" s="89"/>
      <c r="L398" s="89"/>
      <c r="R398" s="89"/>
      <c r="T398" s="89"/>
    </row>
    <row r="399">
      <c r="E399" s="89"/>
      <c r="F399" s="89"/>
      <c r="G399" s="89"/>
      <c r="H399" s="89"/>
      <c r="I399" s="89"/>
      <c r="J399" s="89"/>
      <c r="K399" s="89"/>
      <c r="L399" s="89"/>
      <c r="R399" s="89"/>
      <c r="T399" s="89"/>
    </row>
    <row r="400">
      <c r="E400" s="89"/>
      <c r="F400" s="89"/>
      <c r="G400" s="89"/>
      <c r="H400" s="89"/>
      <c r="I400" s="89"/>
      <c r="J400" s="89"/>
      <c r="K400" s="89"/>
      <c r="L400" s="89"/>
      <c r="R400" s="89"/>
      <c r="T400" s="89"/>
    </row>
    <row r="401">
      <c r="E401" s="89"/>
      <c r="F401" s="89"/>
      <c r="G401" s="89"/>
      <c r="H401" s="89"/>
      <c r="I401" s="89"/>
      <c r="J401" s="89"/>
      <c r="K401" s="89"/>
      <c r="L401" s="89"/>
      <c r="R401" s="89"/>
      <c r="T401" s="89"/>
    </row>
    <row r="402">
      <c r="E402" s="89"/>
      <c r="F402" s="89"/>
      <c r="G402" s="89"/>
      <c r="H402" s="89"/>
      <c r="I402" s="89"/>
      <c r="J402" s="89"/>
      <c r="K402" s="89"/>
      <c r="L402" s="89"/>
      <c r="R402" s="89"/>
      <c r="T402" s="89"/>
    </row>
    <row r="403">
      <c r="E403" s="89"/>
      <c r="F403" s="89"/>
      <c r="G403" s="89"/>
      <c r="H403" s="89"/>
      <c r="I403" s="89"/>
      <c r="J403" s="89"/>
      <c r="K403" s="89"/>
      <c r="L403" s="89"/>
      <c r="R403" s="89"/>
      <c r="T403" s="89"/>
    </row>
    <row r="404">
      <c r="E404" s="89"/>
      <c r="F404" s="89"/>
      <c r="G404" s="89"/>
      <c r="H404" s="89"/>
      <c r="I404" s="89"/>
      <c r="J404" s="89"/>
      <c r="K404" s="89"/>
      <c r="L404" s="89"/>
      <c r="R404" s="89"/>
      <c r="T404" s="89"/>
    </row>
    <row r="405">
      <c r="E405" s="89"/>
      <c r="F405" s="89"/>
      <c r="G405" s="89"/>
      <c r="H405" s="89"/>
      <c r="I405" s="89"/>
      <c r="J405" s="89"/>
      <c r="K405" s="89"/>
      <c r="L405" s="89"/>
      <c r="R405" s="89"/>
      <c r="T405" s="89"/>
    </row>
    <row r="406">
      <c r="E406" s="89"/>
      <c r="F406" s="89"/>
      <c r="G406" s="89"/>
      <c r="H406" s="89"/>
      <c r="I406" s="89"/>
      <c r="J406" s="89"/>
      <c r="K406" s="89"/>
      <c r="L406" s="89"/>
      <c r="R406" s="89"/>
      <c r="T406" s="89"/>
    </row>
    <row r="407">
      <c r="E407" s="89"/>
      <c r="F407" s="89"/>
      <c r="G407" s="89"/>
      <c r="H407" s="89"/>
      <c r="I407" s="89"/>
      <c r="J407" s="89"/>
      <c r="K407" s="89"/>
      <c r="L407" s="89"/>
      <c r="R407" s="89"/>
      <c r="T407" s="89"/>
    </row>
    <row r="408">
      <c r="E408" s="89"/>
      <c r="F408" s="89"/>
      <c r="G408" s="89"/>
      <c r="H408" s="89"/>
      <c r="I408" s="89"/>
      <c r="J408" s="89"/>
      <c r="K408" s="89"/>
      <c r="L408" s="89"/>
      <c r="R408" s="89"/>
      <c r="T408" s="89"/>
    </row>
    <row r="409">
      <c r="E409" s="89"/>
      <c r="F409" s="89"/>
      <c r="G409" s="89"/>
      <c r="H409" s="89"/>
      <c r="I409" s="89"/>
      <c r="J409" s="89"/>
      <c r="K409" s="89"/>
      <c r="L409" s="89"/>
      <c r="R409" s="89"/>
      <c r="T409" s="89"/>
    </row>
    <row r="410">
      <c r="E410" s="89"/>
      <c r="F410" s="89"/>
      <c r="G410" s="89"/>
      <c r="H410" s="89"/>
      <c r="I410" s="89"/>
      <c r="J410" s="89"/>
      <c r="K410" s="89"/>
      <c r="L410" s="89"/>
      <c r="R410" s="89"/>
      <c r="T410" s="89"/>
    </row>
    <row r="411">
      <c r="E411" s="89"/>
      <c r="F411" s="89"/>
      <c r="G411" s="89"/>
      <c r="H411" s="89"/>
      <c r="I411" s="89"/>
      <c r="J411" s="89"/>
      <c r="K411" s="89"/>
      <c r="L411" s="89"/>
      <c r="R411" s="89"/>
      <c r="T411" s="89"/>
    </row>
    <row r="412">
      <c r="E412" s="89"/>
      <c r="F412" s="89"/>
      <c r="G412" s="89"/>
      <c r="H412" s="89"/>
      <c r="I412" s="89"/>
      <c r="J412" s="89"/>
      <c r="K412" s="89"/>
      <c r="L412" s="89"/>
      <c r="R412" s="89"/>
      <c r="T412" s="89"/>
    </row>
    <row r="413">
      <c r="E413" s="89"/>
      <c r="F413" s="89"/>
      <c r="G413" s="89"/>
      <c r="H413" s="89"/>
      <c r="I413" s="89"/>
      <c r="J413" s="89"/>
      <c r="K413" s="89"/>
      <c r="L413" s="89"/>
      <c r="R413" s="89"/>
      <c r="T413" s="89"/>
    </row>
    <row r="414">
      <c r="E414" s="89"/>
      <c r="F414" s="89"/>
      <c r="G414" s="89"/>
      <c r="H414" s="89"/>
      <c r="I414" s="89"/>
      <c r="J414" s="89"/>
      <c r="K414" s="89"/>
      <c r="L414" s="89"/>
      <c r="R414" s="89"/>
      <c r="T414" s="89"/>
    </row>
    <row r="415">
      <c r="E415" s="89"/>
      <c r="F415" s="89"/>
      <c r="G415" s="89"/>
      <c r="H415" s="89"/>
      <c r="I415" s="89"/>
      <c r="J415" s="89"/>
      <c r="K415" s="89"/>
      <c r="L415" s="89"/>
      <c r="R415" s="89"/>
      <c r="T415" s="89"/>
    </row>
    <row r="416">
      <c r="E416" s="89"/>
      <c r="F416" s="89"/>
      <c r="G416" s="89"/>
      <c r="H416" s="89"/>
      <c r="I416" s="89"/>
      <c r="J416" s="89"/>
      <c r="K416" s="89"/>
      <c r="L416" s="89"/>
      <c r="R416" s="89"/>
      <c r="T416" s="89"/>
    </row>
    <row r="417">
      <c r="E417" s="89"/>
      <c r="F417" s="89"/>
      <c r="G417" s="89"/>
      <c r="H417" s="89"/>
      <c r="I417" s="89"/>
      <c r="J417" s="89"/>
      <c r="K417" s="89"/>
      <c r="L417" s="89"/>
      <c r="R417" s="89"/>
      <c r="T417" s="89"/>
    </row>
    <row r="418">
      <c r="E418" s="89"/>
      <c r="F418" s="89"/>
      <c r="G418" s="89"/>
      <c r="H418" s="89"/>
      <c r="I418" s="89"/>
      <c r="J418" s="89"/>
      <c r="K418" s="89"/>
      <c r="L418" s="89"/>
      <c r="R418" s="89"/>
      <c r="T418" s="89"/>
    </row>
    <row r="419">
      <c r="E419" s="89"/>
      <c r="F419" s="89"/>
      <c r="G419" s="89"/>
      <c r="H419" s="89"/>
      <c r="I419" s="89"/>
      <c r="J419" s="89"/>
      <c r="K419" s="89"/>
      <c r="L419" s="89"/>
      <c r="R419" s="89"/>
      <c r="T419" s="89"/>
    </row>
    <row r="420">
      <c r="E420" s="89"/>
      <c r="F420" s="89"/>
      <c r="G420" s="89"/>
      <c r="H420" s="89"/>
      <c r="I420" s="89"/>
      <c r="J420" s="89"/>
      <c r="K420" s="89"/>
      <c r="L420" s="89"/>
      <c r="R420" s="89"/>
      <c r="T420" s="89"/>
    </row>
    <row r="421">
      <c r="E421" s="89"/>
      <c r="F421" s="89"/>
      <c r="G421" s="89"/>
      <c r="H421" s="89"/>
      <c r="I421" s="89"/>
      <c r="J421" s="89"/>
      <c r="K421" s="89"/>
      <c r="L421" s="89"/>
      <c r="R421" s="89"/>
      <c r="T421" s="89"/>
    </row>
    <row r="422">
      <c r="E422" s="89"/>
      <c r="F422" s="89"/>
      <c r="G422" s="89"/>
      <c r="H422" s="89"/>
      <c r="I422" s="89"/>
      <c r="J422" s="89"/>
      <c r="K422" s="89"/>
      <c r="L422" s="89"/>
      <c r="R422" s="89"/>
      <c r="T422" s="89"/>
    </row>
    <row r="423">
      <c r="E423" s="89"/>
      <c r="F423" s="89"/>
      <c r="G423" s="89"/>
      <c r="H423" s="89"/>
      <c r="I423" s="89"/>
      <c r="J423" s="89"/>
      <c r="K423" s="89"/>
      <c r="L423" s="89"/>
      <c r="R423" s="89"/>
      <c r="T423" s="89"/>
    </row>
    <row r="424">
      <c r="E424" s="89"/>
      <c r="F424" s="89"/>
      <c r="G424" s="89"/>
      <c r="H424" s="89"/>
      <c r="I424" s="89"/>
      <c r="J424" s="89"/>
      <c r="K424" s="89"/>
      <c r="L424" s="89"/>
      <c r="R424" s="89"/>
      <c r="T424" s="89"/>
    </row>
    <row r="425">
      <c r="E425" s="89"/>
      <c r="F425" s="89"/>
      <c r="G425" s="89"/>
      <c r="H425" s="89"/>
      <c r="I425" s="89"/>
      <c r="J425" s="89"/>
      <c r="K425" s="89"/>
      <c r="L425" s="89"/>
      <c r="R425" s="89"/>
      <c r="T425" s="89"/>
    </row>
    <row r="426">
      <c r="E426" s="89"/>
      <c r="F426" s="89"/>
      <c r="G426" s="89"/>
      <c r="H426" s="89"/>
      <c r="I426" s="89"/>
      <c r="J426" s="89"/>
      <c r="K426" s="89"/>
      <c r="L426" s="89"/>
      <c r="R426" s="89"/>
      <c r="T426" s="89"/>
    </row>
    <row r="427">
      <c r="E427" s="89"/>
      <c r="F427" s="89"/>
      <c r="G427" s="89"/>
      <c r="H427" s="89"/>
      <c r="I427" s="89"/>
      <c r="J427" s="89"/>
      <c r="K427" s="89"/>
      <c r="L427" s="89"/>
      <c r="R427" s="89"/>
      <c r="T427" s="89"/>
    </row>
    <row r="428">
      <c r="E428" s="89"/>
      <c r="F428" s="89"/>
      <c r="G428" s="89"/>
      <c r="H428" s="89"/>
      <c r="I428" s="89"/>
      <c r="J428" s="89"/>
      <c r="K428" s="89"/>
      <c r="L428" s="89"/>
      <c r="R428" s="89"/>
      <c r="T428" s="89"/>
    </row>
    <row r="429">
      <c r="E429" s="89"/>
      <c r="F429" s="89"/>
      <c r="G429" s="89"/>
      <c r="H429" s="89"/>
      <c r="I429" s="89"/>
      <c r="J429" s="89"/>
      <c r="K429" s="89"/>
      <c r="L429" s="89"/>
      <c r="R429" s="89"/>
      <c r="T429" s="89"/>
    </row>
    <row r="430">
      <c r="E430" s="89"/>
      <c r="F430" s="89"/>
      <c r="G430" s="89"/>
      <c r="H430" s="89"/>
      <c r="I430" s="89"/>
      <c r="J430" s="89"/>
      <c r="K430" s="89"/>
      <c r="L430" s="89"/>
      <c r="R430" s="89"/>
      <c r="T430" s="89"/>
    </row>
    <row r="431">
      <c r="E431" s="89"/>
      <c r="F431" s="89"/>
      <c r="G431" s="89"/>
      <c r="H431" s="89"/>
      <c r="I431" s="89"/>
      <c r="J431" s="89"/>
      <c r="K431" s="89"/>
      <c r="L431" s="89"/>
      <c r="R431" s="89"/>
      <c r="T431" s="89"/>
    </row>
    <row r="432">
      <c r="E432" s="89"/>
      <c r="F432" s="89"/>
      <c r="G432" s="89"/>
      <c r="H432" s="89"/>
      <c r="I432" s="89"/>
      <c r="J432" s="89"/>
      <c r="K432" s="89"/>
      <c r="L432" s="89"/>
      <c r="R432" s="89"/>
      <c r="T432" s="89"/>
    </row>
    <row r="433">
      <c r="E433" s="89"/>
      <c r="F433" s="89"/>
      <c r="G433" s="89"/>
      <c r="H433" s="89"/>
      <c r="I433" s="89"/>
      <c r="J433" s="89"/>
      <c r="K433" s="89"/>
      <c r="L433" s="89"/>
      <c r="R433" s="89"/>
      <c r="T433" s="89"/>
    </row>
    <row r="434">
      <c r="E434" s="89"/>
      <c r="F434" s="89"/>
      <c r="G434" s="89"/>
      <c r="H434" s="89"/>
      <c r="I434" s="89"/>
      <c r="J434" s="89"/>
      <c r="K434" s="89"/>
      <c r="L434" s="89"/>
      <c r="R434" s="89"/>
      <c r="T434" s="89"/>
    </row>
    <row r="435">
      <c r="E435" s="89"/>
      <c r="F435" s="89"/>
      <c r="G435" s="89"/>
      <c r="H435" s="89"/>
      <c r="I435" s="89"/>
      <c r="J435" s="89"/>
      <c r="K435" s="89"/>
      <c r="L435" s="89"/>
      <c r="R435" s="89"/>
      <c r="T435" s="89"/>
    </row>
    <row r="436">
      <c r="E436" s="89"/>
      <c r="F436" s="89"/>
      <c r="G436" s="89"/>
      <c r="H436" s="89"/>
      <c r="I436" s="89"/>
      <c r="J436" s="89"/>
      <c r="K436" s="89"/>
      <c r="L436" s="89"/>
      <c r="R436" s="89"/>
      <c r="T436" s="89"/>
    </row>
    <row r="437">
      <c r="E437" s="89"/>
      <c r="F437" s="89"/>
      <c r="G437" s="89"/>
      <c r="H437" s="89"/>
      <c r="I437" s="89"/>
      <c r="J437" s="89"/>
      <c r="K437" s="89"/>
      <c r="L437" s="89"/>
      <c r="R437" s="89"/>
      <c r="T437" s="89"/>
    </row>
    <row r="438">
      <c r="E438" s="89"/>
      <c r="F438" s="89"/>
      <c r="G438" s="89"/>
      <c r="H438" s="89"/>
      <c r="I438" s="89"/>
      <c r="J438" s="89"/>
      <c r="K438" s="89"/>
      <c r="L438" s="89"/>
      <c r="R438" s="89"/>
      <c r="T438" s="89"/>
    </row>
    <row r="439">
      <c r="E439" s="89"/>
      <c r="F439" s="89"/>
      <c r="G439" s="89"/>
      <c r="H439" s="89"/>
      <c r="I439" s="89"/>
      <c r="J439" s="89"/>
      <c r="K439" s="89"/>
      <c r="L439" s="89"/>
      <c r="R439" s="89"/>
      <c r="T439" s="89"/>
    </row>
    <row r="440">
      <c r="E440" s="89"/>
      <c r="F440" s="89"/>
      <c r="G440" s="89"/>
      <c r="H440" s="89"/>
      <c r="I440" s="89"/>
      <c r="J440" s="89"/>
      <c r="K440" s="89"/>
      <c r="L440" s="89"/>
      <c r="R440" s="89"/>
      <c r="T440" s="89"/>
    </row>
    <row r="441">
      <c r="E441" s="89"/>
      <c r="F441" s="89"/>
      <c r="G441" s="89"/>
      <c r="H441" s="89"/>
      <c r="I441" s="89"/>
      <c r="J441" s="89"/>
      <c r="K441" s="89"/>
      <c r="L441" s="89"/>
      <c r="R441" s="89"/>
      <c r="T441" s="89"/>
    </row>
    <row r="442">
      <c r="E442" s="89"/>
      <c r="F442" s="89"/>
      <c r="G442" s="89"/>
      <c r="H442" s="89"/>
      <c r="I442" s="89"/>
      <c r="J442" s="89"/>
      <c r="K442" s="89"/>
      <c r="L442" s="89"/>
      <c r="R442" s="89"/>
      <c r="T442" s="89"/>
    </row>
    <row r="443">
      <c r="E443" s="89"/>
      <c r="F443" s="89"/>
      <c r="G443" s="89"/>
      <c r="H443" s="89"/>
      <c r="I443" s="89"/>
      <c r="J443" s="89"/>
      <c r="K443" s="89"/>
      <c r="L443" s="89"/>
      <c r="R443" s="89"/>
      <c r="T443" s="89"/>
    </row>
    <row r="444">
      <c r="E444" s="89"/>
      <c r="F444" s="89"/>
      <c r="G444" s="89"/>
      <c r="H444" s="89"/>
      <c r="I444" s="89"/>
      <c r="J444" s="89"/>
      <c r="K444" s="89"/>
      <c r="L444" s="89"/>
      <c r="R444" s="89"/>
      <c r="T444" s="89"/>
    </row>
    <row r="445">
      <c r="E445" s="89"/>
      <c r="F445" s="89"/>
      <c r="G445" s="89"/>
      <c r="H445" s="89"/>
      <c r="I445" s="89"/>
      <c r="J445" s="89"/>
      <c r="K445" s="89"/>
      <c r="L445" s="89"/>
      <c r="R445" s="89"/>
      <c r="T445" s="89"/>
    </row>
    <row r="446">
      <c r="E446" s="89"/>
      <c r="F446" s="89"/>
      <c r="G446" s="89"/>
      <c r="H446" s="89"/>
      <c r="I446" s="89"/>
      <c r="J446" s="89"/>
      <c r="K446" s="89"/>
      <c r="L446" s="89"/>
      <c r="R446" s="89"/>
      <c r="T446" s="89"/>
    </row>
    <row r="447">
      <c r="E447" s="89"/>
      <c r="F447" s="89"/>
      <c r="G447" s="89"/>
      <c r="H447" s="89"/>
      <c r="I447" s="89"/>
      <c r="J447" s="89"/>
      <c r="K447" s="89"/>
      <c r="L447" s="89"/>
      <c r="R447" s="89"/>
      <c r="T447" s="89"/>
    </row>
    <row r="448">
      <c r="E448" s="89"/>
      <c r="F448" s="89"/>
      <c r="G448" s="89"/>
      <c r="H448" s="89"/>
      <c r="I448" s="89"/>
      <c r="J448" s="89"/>
      <c r="K448" s="89"/>
      <c r="L448" s="89"/>
      <c r="R448" s="89"/>
      <c r="T448" s="89"/>
    </row>
    <row r="449">
      <c r="E449" s="89"/>
      <c r="F449" s="89"/>
      <c r="G449" s="89"/>
      <c r="H449" s="89"/>
      <c r="I449" s="89"/>
      <c r="J449" s="89"/>
      <c r="K449" s="89"/>
      <c r="L449" s="89"/>
      <c r="R449" s="89"/>
      <c r="T449" s="89"/>
    </row>
    <row r="450">
      <c r="E450" s="89"/>
      <c r="F450" s="89"/>
      <c r="G450" s="89"/>
      <c r="H450" s="89"/>
      <c r="I450" s="89"/>
      <c r="J450" s="89"/>
      <c r="K450" s="89"/>
      <c r="L450" s="89"/>
      <c r="R450" s="89"/>
      <c r="T450" s="89"/>
    </row>
    <row r="451">
      <c r="E451" s="89"/>
      <c r="F451" s="89"/>
      <c r="G451" s="89"/>
      <c r="H451" s="89"/>
      <c r="I451" s="89"/>
      <c r="J451" s="89"/>
      <c r="K451" s="89"/>
      <c r="L451" s="89"/>
      <c r="R451" s="89"/>
      <c r="T451" s="89"/>
    </row>
    <row r="452">
      <c r="E452" s="89"/>
      <c r="F452" s="89"/>
      <c r="G452" s="89"/>
      <c r="H452" s="89"/>
      <c r="I452" s="89"/>
      <c r="J452" s="89"/>
      <c r="K452" s="89"/>
      <c r="L452" s="89"/>
      <c r="R452" s="89"/>
      <c r="T452" s="89"/>
    </row>
    <row r="453">
      <c r="E453" s="89"/>
      <c r="F453" s="89"/>
      <c r="G453" s="89"/>
      <c r="H453" s="89"/>
      <c r="I453" s="89"/>
      <c r="J453" s="89"/>
      <c r="K453" s="89"/>
      <c r="L453" s="89"/>
      <c r="R453" s="89"/>
      <c r="T453" s="89"/>
    </row>
    <row r="454">
      <c r="E454" s="89"/>
      <c r="F454" s="89"/>
      <c r="G454" s="89"/>
      <c r="H454" s="89"/>
      <c r="I454" s="89"/>
      <c r="J454" s="89"/>
      <c r="K454" s="89"/>
      <c r="L454" s="89"/>
      <c r="R454" s="89"/>
      <c r="T454" s="89"/>
    </row>
    <row r="455">
      <c r="E455" s="89"/>
      <c r="F455" s="89"/>
      <c r="G455" s="89"/>
      <c r="H455" s="89"/>
      <c r="I455" s="89"/>
      <c r="J455" s="89"/>
      <c r="K455" s="89"/>
      <c r="L455" s="89"/>
      <c r="R455" s="89"/>
      <c r="T455" s="89"/>
    </row>
    <row r="456">
      <c r="E456" s="89"/>
      <c r="F456" s="89"/>
      <c r="G456" s="89"/>
      <c r="H456" s="89"/>
      <c r="I456" s="89"/>
      <c r="J456" s="89"/>
      <c r="K456" s="89"/>
      <c r="L456" s="89"/>
      <c r="R456" s="89"/>
      <c r="T456" s="89"/>
    </row>
    <row r="457">
      <c r="E457" s="89"/>
      <c r="F457" s="89"/>
      <c r="G457" s="89"/>
      <c r="H457" s="89"/>
      <c r="I457" s="89"/>
      <c r="J457" s="89"/>
      <c r="K457" s="89"/>
      <c r="L457" s="89"/>
      <c r="R457" s="89"/>
      <c r="T457" s="89"/>
    </row>
    <row r="458">
      <c r="E458" s="89"/>
      <c r="F458" s="89"/>
      <c r="G458" s="89"/>
      <c r="H458" s="89"/>
      <c r="I458" s="89"/>
      <c r="J458" s="89"/>
      <c r="K458" s="89"/>
      <c r="L458" s="89"/>
      <c r="R458" s="89"/>
      <c r="T458" s="89"/>
    </row>
    <row r="459">
      <c r="E459" s="89"/>
      <c r="F459" s="89"/>
      <c r="G459" s="89"/>
      <c r="H459" s="89"/>
      <c r="I459" s="89"/>
      <c r="J459" s="89"/>
      <c r="K459" s="89"/>
      <c r="L459" s="89"/>
      <c r="R459" s="89"/>
      <c r="T459" s="89"/>
    </row>
    <row r="460">
      <c r="E460" s="89"/>
      <c r="F460" s="89"/>
      <c r="G460" s="89"/>
      <c r="H460" s="89"/>
      <c r="I460" s="89"/>
      <c r="J460" s="89"/>
      <c r="K460" s="89"/>
      <c r="L460" s="89"/>
      <c r="R460" s="89"/>
      <c r="T460" s="89"/>
    </row>
    <row r="461">
      <c r="E461" s="89"/>
      <c r="F461" s="89"/>
      <c r="G461" s="89"/>
      <c r="H461" s="89"/>
      <c r="I461" s="89"/>
      <c r="J461" s="89"/>
      <c r="K461" s="89"/>
      <c r="L461" s="89"/>
      <c r="R461" s="89"/>
      <c r="T461" s="89"/>
    </row>
    <row r="462">
      <c r="E462" s="89"/>
      <c r="F462" s="89"/>
      <c r="G462" s="89"/>
      <c r="H462" s="89"/>
      <c r="I462" s="89"/>
      <c r="J462" s="89"/>
      <c r="K462" s="89"/>
      <c r="L462" s="89"/>
      <c r="R462" s="89"/>
      <c r="T462" s="89"/>
    </row>
    <row r="463">
      <c r="E463" s="89"/>
      <c r="F463" s="89"/>
      <c r="G463" s="89"/>
      <c r="H463" s="89"/>
      <c r="I463" s="89"/>
      <c r="J463" s="89"/>
      <c r="K463" s="89"/>
      <c r="L463" s="89"/>
      <c r="R463" s="89"/>
      <c r="T463" s="89"/>
    </row>
    <row r="464">
      <c r="E464" s="89"/>
      <c r="F464" s="89"/>
      <c r="G464" s="89"/>
      <c r="H464" s="89"/>
      <c r="I464" s="89"/>
      <c r="J464" s="89"/>
      <c r="K464" s="89"/>
      <c r="L464" s="89"/>
      <c r="R464" s="89"/>
      <c r="T464" s="89"/>
    </row>
    <row r="465">
      <c r="E465" s="89"/>
      <c r="F465" s="89"/>
      <c r="G465" s="89"/>
      <c r="H465" s="89"/>
      <c r="I465" s="89"/>
      <c r="J465" s="89"/>
      <c r="K465" s="89"/>
      <c r="L465" s="89"/>
      <c r="R465" s="89"/>
      <c r="T465" s="89"/>
    </row>
    <row r="466">
      <c r="E466" s="89"/>
      <c r="F466" s="89"/>
      <c r="G466" s="89"/>
      <c r="H466" s="89"/>
      <c r="I466" s="89"/>
      <c r="J466" s="89"/>
      <c r="K466" s="89"/>
      <c r="L466" s="89"/>
      <c r="R466" s="89"/>
      <c r="T466" s="89"/>
    </row>
    <row r="467">
      <c r="E467" s="89"/>
      <c r="F467" s="89"/>
      <c r="G467" s="89"/>
      <c r="H467" s="89"/>
      <c r="I467" s="89"/>
      <c r="J467" s="89"/>
      <c r="K467" s="89"/>
      <c r="L467" s="89"/>
      <c r="R467" s="89"/>
      <c r="T467" s="89"/>
    </row>
    <row r="468">
      <c r="E468" s="89"/>
      <c r="F468" s="89"/>
      <c r="G468" s="89"/>
      <c r="H468" s="89"/>
      <c r="I468" s="89"/>
      <c r="J468" s="89"/>
      <c r="K468" s="89"/>
      <c r="L468" s="89"/>
      <c r="R468" s="89"/>
      <c r="T468" s="89"/>
    </row>
    <row r="469">
      <c r="E469" s="89"/>
      <c r="F469" s="89"/>
      <c r="G469" s="89"/>
      <c r="H469" s="89"/>
      <c r="I469" s="89"/>
      <c r="J469" s="89"/>
      <c r="K469" s="89"/>
      <c r="L469" s="89"/>
      <c r="R469" s="89"/>
      <c r="T469" s="89"/>
    </row>
    <row r="470">
      <c r="E470" s="89"/>
      <c r="F470" s="89"/>
      <c r="G470" s="89"/>
      <c r="H470" s="89"/>
      <c r="I470" s="89"/>
      <c r="J470" s="89"/>
      <c r="K470" s="89"/>
      <c r="L470" s="89"/>
      <c r="R470" s="89"/>
      <c r="T470" s="89"/>
    </row>
    <row r="471">
      <c r="E471" s="89"/>
      <c r="F471" s="89"/>
      <c r="G471" s="89"/>
      <c r="H471" s="89"/>
      <c r="I471" s="89"/>
      <c r="J471" s="89"/>
      <c r="K471" s="89"/>
      <c r="L471" s="89"/>
      <c r="R471" s="89"/>
      <c r="T471" s="89"/>
    </row>
    <row r="472">
      <c r="E472" s="89"/>
      <c r="F472" s="89"/>
      <c r="G472" s="89"/>
      <c r="H472" s="89"/>
      <c r="I472" s="89"/>
      <c r="J472" s="89"/>
      <c r="K472" s="89"/>
      <c r="L472" s="89"/>
      <c r="R472" s="89"/>
      <c r="T472" s="89"/>
    </row>
    <row r="473">
      <c r="E473" s="89"/>
      <c r="F473" s="89"/>
      <c r="G473" s="89"/>
      <c r="H473" s="89"/>
      <c r="I473" s="89"/>
      <c r="J473" s="89"/>
      <c r="K473" s="89"/>
      <c r="L473" s="89"/>
      <c r="R473" s="89"/>
      <c r="T473" s="89"/>
    </row>
    <row r="474">
      <c r="E474" s="89"/>
      <c r="F474" s="89"/>
      <c r="G474" s="89"/>
      <c r="H474" s="89"/>
      <c r="I474" s="89"/>
      <c r="J474" s="89"/>
      <c r="K474" s="89"/>
      <c r="L474" s="89"/>
      <c r="R474" s="89"/>
      <c r="T474" s="89"/>
    </row>
    <row r="475">
      <c r="E475" s="89"/>
      <c r="F475" s="89"/>
      <c r="G475" s="89"/>
      <c r="H475" s="89"/>
      <c r="I475" s="89"/>
      <c r="J475" s="89"/>
      <c r="K475" s="89"/>
      <c r="L475" s="89"/>
      <c r="R475" s="89"/>
      <c r="T475" s="89"/>
    </row>
    <row r="476">
      <c r="E476" s="89"/>
      <c r="F476" s="89"/>
      <c r="G476" s="89"/>
      <c r="H476" s="89"/>
      <c r="I476" s="89"/>
      <c r="J476" s="89"/>
      <c r="K476" s="89"/>
      <c r="L476" s="89"/>
      <c r="R476" s="89"/>
      <c r="T476" s="89"/>
    </row>
    <row r="477">
      <c r="E477" s="89"/>
      <c r="F477" s="89"/>
      <c r="G477" s="89"/>
      <c r="H477" s="89"/>
      <c r="I477" s="89"/>
      <c r="J477" s="89"/>
      <c r="K477" s="89"/>
      <c r="L477" s="89"/>
      <c r="R477" s="89"/>
      <c r="T477" s="89"/>
    </row>
    <row r="478">
      <c r="E478" s="89"/>
      <c r="F478" s="89"/>
      <c r="G478" s="89"/>
      <c r="H478" s="89"/>
      <c r="I478" s="89"/>
      <c r="J478" s="89"/>
      <c r="K478" s="89"/>
      <c r="L478" s="89"/>
      <c r="R478" s="89"/>
      <c r="T478" s="89"/>
    </row>
    <row r="479">
      <c r="E479" s="89"/>
      <c r="F479" s="89"/>
      <c r="G479" s="89"/>
      <c r="H479" s="89"/>
      <c r="I479" s="89"/>
      <c r="J479" s="89"/>
      <c r="K479" s="89"/>
      <c r="L479" s="89"/>
      <c r="R479" s="89"/>
      <c r="T479" s="89"/>
    </row>
    <row r="480">
      <c r="E480" s="89"/>
      <c r="F480" s="89"/>
      <c r="G480" s="89"/>
      <c r="H480" s="89"/>
      <c r="I480" s="89"/>
      <c r="J480" s="89"/>
      <c r="K480" s="89"/>
      <c r="L480" s="89"/>
      <c r="R480" s="89"/>
      <c r="T480" s="89"/>
    </row>
    <row r="481">
      <c r="E481" s="89"/>
      <c r="F481" s="89"/>
      <c r="G481" s="89"/>
      <c r="H481" s="89"/>
      <c r="I481" s="89"/>
      <c r="J481" s="89"/>
      <c r="K481" s="89"/>
      <c r="L481" s="89"/>
      <c r="R481" s="89"/>
      <c r="T481" s="89"/>
    </row>
    <row r="482">
      <c r="E482" s="89"/>
      <c r="F482" s="89"/>
      <c r="G482" s="89"/>
      <c r="H482" s="89"/>
      <c r="I482" s="89"/>
      <c r="J482" s="89"/>
      <c r="K482" s="89"/>
      <c r="L482" s="89"/>
      <c r="R482" s="89"/>
      <c r="T482" s="89"/>
    </row>
    <row r="483">
      <c r="E483" s="89"/>
      <c r="F483" s="89"/>
      <c r="G483" s="89"/>
      <c r="H483" s="89"/>
      <c r="I483" s="89"/>
      <c r="J483" s="89"/>
      <c r="K483" s="89"/>
      <c r="L483" s="89"/>
      <c r="R483" s="89"/>
      <c r="T483" s="89"/>
    </row>
    <row r="484">
      <c r="E484" s="89"/>
      <c r="F484" s="89"/>
      <c r="G484" s="89"/>
      <c r="H484" s="89"/>
      <c r="I484" s="89"/>
      <c r="J484" s="89"/>
      <c r="K484" s="89"/>
      <c r="L484" s="89"/>
      <c r="R484" s="89"/>
      <c r="T484" s="89"/>
    </row>
    <row r="485">
      <c r="E485" s="89"/>
      <c r="F485" s="89"/>
      <c r="G485" s="89"/>
      <c r="H485" s="89"/>
      <c r="I485" s="89"/>
      <c r="J485" s="89"/>
      <c r="K485" s="89"/>
      <c r="L485" s="89"/>
      <c r="R485" s="89"/>
      <c r="T485" s="89"/>
    </row>
    <row r="486">
      <c r="E486" s="89"/>
      <c r="F486" s="89"/>
      <c r="G486" s="89"/>
      <c r="H486" s="89"/>
      <c r="I486" s="89"/>
      <c r="J486" s="89"/>
      <c r="K486" s="89"/>
      <c r="L486" s="89"/>
      <c r="R486" s="89"/>
      <c r="T486" s="89"/>
    </row>
    <row r="487">
      <c r="E487" s="89"/>
      <c r="F487" s="89"/>
      <c r="G487" s="89"/>
      <c r="H487" s="89"/>
      <c r="I487" s="89"/>
      <c r="J487" s="89"/>
      <c r="K487" s="89"/>
      <c r="L487" s="89"/>
      <c r="R487" s="89"/>
      <c r="T487" s="89"/>
    </row>
    <row r="488">
      <c r="E488" s="89"/>
      <c r="F488" s="89"/>
      <c r="G488" s="89"/>
      <c r="H488" s="89"/>
      <c r="I488" s="89"/>
      <c r="J488" s="89"/>
      <c r="K488" s="89"/>
      <c r="L488" s="89"/>
      <c r="R488" s="89"/>
      <c r="T488" s="89"/>
    </row>
    <row r="489">
      <c r="E489" s="89"/>
      <c r="F489" s="89"/>
      <c r="G489" s="89"/>
      <c r="H489" s="89"/>
      <c r="I489" s="89"/>
      <c r="J489" s="89"/>
      <c r="K489" s="89"/>
      <c r="L489" s="89"/>
      <c r="R489" s="89"/>
      <c r="T489" s="89"/>
    </row>
    <row r="490">
      <c r="E490" s="89"/>
      <c r="F490" s="89"/>
      <c r="G490" s="89"/>
      <c r="H490" s="89"/>
      <c r="I490" s="89"/>
      <c r="J490" s="89"/>
      <c r="K490" s="89"/>
      <c r="L490" s="89"/>
      <c r="R490" s="89"/>
      <c r="T490" s="89"/>
    </row>
    <row r="491">
      <c r="E491" s="89"/>
      <c r="F491" s="89"/>
      <c r="G491" s="89"/>
      <c r="H491" s="89"/>
      <c r="I491" s="89"/>
      <c r="J491" s="89"/>
      <c r="K491" s="89"/>
      <c r="L491" s="89"/>
      <c r="R491" s="89"/>
      <c r="T491" s="89"/>
    </row>
    <row r="492">
      <c r="E492" s="89"/>
      <c r="F492" s="89"/>
      <c r="G492" s="89"/>
      <c r="H492" s="89"/>
      <c r="I492" s="89"/>
      <c r="J492" s="89"/>
      <c r="K492" s="89"/>
      <c r="L492" s="89"/>
      <c r="R492" s="89"/>
      <c r="T492" s="89"/>
    </row>
    <row r="493">
      <c r="E493" s="89"/>
      <c r="F493" s="89"/>
      <c r="G493" s="89"/>
      <c r="H493" s="89"/>
      <c r="I493" s="89"/>
      <c r="J493" s="89"/>
      <c r="K493" s="89"/>
      <c r="L493" s="89"/>
      <c r="R493" s="89"/>
      <c r="T493" s="89"/>
    </row>
    <row r="494">
      <c r="E494" s="89"/>
      <c r="F494" s="89"/>
      <c r="G494" s="89"/>
      <c r="H494" s="89"/>
      <c r="I494" s="89"/>
      <c r="J494" s="89"/>
      <c r="K494" s="89"/>
      <c r="L494" s="89"/>
      <c r="R494" s="89"/>
      <c r="T494" s="89"/>
    </row>
    <row r="495">
      <c r="E495" s="89"/>
      <c r="F495" s="89"/>
      <c r="G495" s="89"/>
      <c r="H495" s="89"/>
      <c r="I495" s="89"/>
      <c r="J495" s="89"/>
      <c r="K495" s="89"/>
      <c r="L495" s="89"/>
      <c r="R495" s="89"/>
      <c r="T495" s="89"/>
    </row>
    <row r="496">
      <c r="E496" s="89"/>
      <c r="F496" s="89"/>
      <c r="G496" s="89"/>
      <c r="H496" s="89"/>
      <c r="I496" s="89"/>
      <c r="J496" s="89"/>
      <c r="K496" s="89"/>
      <c r="L496" s="89"/>
      <c r="R496" s="89"/>
      <c r="T496" s="89"/>
    </row>
    <row r="497">
      <c r="E497" s="89"/>
      <c r="F497" s="89"/>
      <c r="G497" s="89"/>
      <c r="H497" s="89"/>
      <c r="I497" s="89"/>
      <c r="J497" s="89"/>
      <c r="K497" s="89"/>
      <c r="L497" s="89"/>
      <c r="R497" s="89"/>
      <c r="T497" s="89"/>
    </row>
    <row r="498">
      <c r="E498" s="89"/>
      <c r="F498" s="89"/>
      <c r="G498" s="89"/>
      <c r="H498" s="89"/>
      <c r="I498" s="89"/>
      <c r="J498" s="89"/>
      <c r="K498" s="89"/>
      <c r="L498" s="89"/>
      <c r="R498" s="89"/>
      <c r="T498" s="89"/>
    </row>
    <row r="499">
      <c r="E499" s="89"/>
      <c r="F499" s="89"/>
      <c r="G499" s="89"/>
      <c r="H499" s="89"/>
      <c r="I499" s="89"/>
      <c r="J499" s="89"/>
      <c r="K499" s="89"/>
      <c r="L499" s="89"/>
      <c r="R499" s="89"/>
      <c r="T499" s="89"/>
    </row>
    <row r="500">
      <c r="E500" s="89"/>
      <c r="F500" s="89"/>
      <c r="G500" s="89"/>
      <c r="H500" s="89"/>
      <c r="I500" s="89"/>
      <c r="J500" s="89"/>
      <c r="K500" s="89"/>
      <c r="L500" s="89"/>
      <c r="R500" s="89"/>
      <c r="T500" s="89"/>
    </row>
    <row r="501">
      <c r="E501" s="89"/>
      <c r="F501" s="89"/>
      <c r="G501" s="89"/>
      <c r="H501" s="89"/>
      <c r="I501" s="89"/>
      <c r="J501" s="89"/>
      <c r="K501" s="89"/>
      <c r="L501" s="89"/>
      <c r="R501" s="89"/>
      <c r="T501" s="89"/>
    </row>
    <row r="502">
      <c r="E502" s="89"/>
      <c r="F502" s="89"/>
      <c r="G502" s="89"/>
      <c r="H502" s="89"/>
      <c r="I502" s="89"/>
      <c r="J502" s="89"/>
      <c r="K502" s="89"/>
      <c r="L502" s="89"/>
      <c r="R502" s="89"/>
      <c r="T502" s="89"/>
    </row>
    <row r="503">
      <c r="E503" s="89"/>
      <c r="F503" s="89"/>
      <c r="G503" s="89"/>
      <c r="H503" s="89"/>
      <c r="I503" s="89"/>
      <c r="J503" s="89"/>
      <c r="K503" s="89"/>
      <c r="L503" s="89"/>
      <c r="R503" s="89"/>
      <c r="T503" s="89"/>
    </row>
    <row r="504">
      <c r="E504" s="89"/>
      <c r="F504" s="89"/>
      <c r="G504" s="89"/>
      <c r="H504" s="89"/>
      <c r="I504" s="89"/>
      <c r="J504" s="89"/>
      <c r="K504" s="89"/>
      <c r="L504" s="89"/>
      <c r="R504" s="89"/>
      <c r="T504" s="89"/>
    </row>
    <row r="505">
      <c r="E505" s="89"/>
      <c r="F505" s="89"/>
      <c r="G505" s="89"/>
      <c r="H505" s="89"/>
      <c r="I505" s="89"/>
      <c r="J505" s="89"/>
      <c r="K505" s="89"/>
      <c r="L505" s="89"/>
      <c r="R505" s="89"/>
      <c r="T505" s="89"/>
    </row>
    <row r="506">
      <c r="E506" s="89"/>
      <c r="F506" s="89"/>
      <c r="G506" s="89"/>
      <c r="H506" s="89"/>
      <c r="I506" s="89"/>
      <c r="J506" s="89"/>
      <c r="K506" s="89"/>
      <c r="L506" s="89"/>
      <c r="R506" s="89"/>
      <c r="T506" s="89"/>
    </row>
    <row r="507">
      <c r="E507" s="89"/>
      <c r="F507" s="89"/>
      <c r="G507" s="89"/>
      <c r="H507" s="89"/>
      <c r="I507" s="89"/>
      <c r="J507" s="89"/>
      <c r="K507" s="89"/>
      <c r="L507" s="89"/>
      <c r="R507" s="89"/>
      <c r="T507" s="89"/>
    </row>
    <row r="508">
      <c r="E508" s="89"/>
      <c r="F508" s="89"/>
      <c r="G508" s="89"/>
      <c r="H508" s="89"/>
      <c r="I508" s="89"/>
      <c r="J508" s="89"/>
      <c r="K508" s="89"/>
      <c r="L508" s="89"/>
      <c r="R508" s="89"/>
      <c r="T508" s="89"/>
    </row>
    <row r="509">
      <c r="E509" s="89"/>
      <c r="F509" s="89"/>
      <c r="G509" s="89"/>
      <c r="H509" s="89"/>
      <c r="I509" s="89"/>
      <c r="J509" s="89"/>
      <c r="K509" s="89"/>
      <c r="L509" s="89"/>
      <c r="R509" s="89"/>
      <c r="T509" s="89"/>
    </row>
    <row r="510">
      <c r="E510" s="89"/>
      <c r="F510" s="89"/>
      <c r="G510" s="89"/>
      <c r="H510" s="89"/>
      <c r="I510" s="89"/>
      <c r="J510" s="89"/>
      <c r="K510" s="89"/>
      <c r="L510" s="89"/>
      <c r="R510" s="89"/>
      <c r="T510" s="89"/>
    </row>
    <row r="511">
      <c r="E511" s="89"/>
      <c r="F511" s="89"/>
      <c r="G511" s="89"/>
      <c r="H511" s="89"/>
      <c r="I511" s="89"/>
      <c r="J511" s="89"/>
      <c r="K511" s="89"/>
      <c r="L511" s="89"/>
      <c r="R511" s="89"/>
      <c r="T511" s="89"/>
    </row>
    <row r="512">
      <c r="E512" s="89"/>
      <c r="F512" s="89"/>
      <c r="G512" s="89"/>
      <c r="H512" s="89"/>
      <c r="I512" s="89"/>
      <c r="J512" s="89"/>
      <c r="K512" s="89"/>
      <c r="L512" s="89"/>
      <c r="R512" s="89"/>
      <c r="T512" s="89"/>
    </row>
    <row r="513">
      <c r="E513" s="89"/>
      <c r="F513" s="89"/>
      <c r="G513" s="89"/>
      <c r="H513" s="89"/>
      <c r="I513" s="89"/>
      <c r="J513" s="89"/>
      <c r="K513" s="89"/>
      <c r="L513" s="89"/>
      <c r="R513" s="89"/>
      <c r="T513" s="89"/>
    </row>
    <row r="514">
      <c r="E514" s="89"/>
      <c r="F514" s="89"/>
      <c r="G514" s="89"/>
      <c r="H514" s="89"/>
      <c r="I514" s="89"/>
      <c r="J514" s="89"/>
      <c r="K514" s="89"/>
      <c r="L514" s="89"/>
      <c r="R514" s="89"/>
      <c r="T514" s="89"/>
    </row>
    <row r="515">
      <c r="E515" s="89"/>
      <c r="F515" s="89"/>
      <c r="G515" s="89"/>
      <c r="H515" s="89"/>
      <c r="I515" s="89"/>
      <c r="J515" s="89"/>
      <c r="K515" s="89"/>
      <c r="L515" s="89"/>
      <c r="R515" s="89"/>
      <c r="T515" s="89"/>
    </row>
    <row r="516">
      <c r="E516" s="89"/>
      <c r="F516" s="89"/>
      <c r="G516" s="89"/>
      <c r="H516" s="89"/>
      <c r="I516" s="89"/>
      <c r="J516" s="89"/>
      <c r="K516" s="89"/>
      <c r="L516" s="89"/>
      <c r="R516" s="89"/>
      <c r="T516" s="89"/>
    </row>
    <row r="517">
      <c r="E517" s="89"/>
      <c r="F517" s="89"/>
      <c r="G517" s="89"/>
      <c r="H517" s="89"/>
      <c r="I517" s="89"/>
      <c r="J517" s="89"/>
      <c r="K517" s="89"/>
      <c r="L517" s="89"/>
      <c r="R517" s="89"/>
      <c r="T517" s="89"/>
    </row>
    <row r="518">
      <c r="E518" s="89"/>
      <c r="F518" s="89"/>
      <c r="G518" s="89"/>
      <c r="H518" s="89"/>
      <c r="I518" s="89"/>
      <c r="J518" s="89"/>
      <c r="K518" s="89"/>
      <c r="L518" s="89"/>
      <c r="R518" s="89"/>
      <c r="T518" s="89"/>
    </row>
    <row r="519">
      <c r="E519" s="89"/>
      <c r="F519" s="89"/>
      <c r="G519" s="89"/>
      <c r="H519" s="89"/>
      <c r="I519" s="89"/>
      <c r="J519" s="89"/>
      <c r="K519" s="89"/>
      <c r="L519" s="89"/>
      <c r="R519" s="89"/>
      <c r="T519" s="89"/>
    </row>
    <row r="520">
      <c r="E520" s="89"/>
      <c r="F520" s="89"/>
      <c r="G520" s="89"/>
      <c r="H520" s="89"/>
      <c r="I520" s="89"/>
      <c r="J520" s="89"/>
      <c r="K520" s="89"/>
      <c r="L520" s="89"/>
      <c r="R520" s="89"/>
      <c r="T520" s="89"/>
    </row>
    <row r="521">
      <c r="E521" s="89"/>
      <c r="F521" s="89"/>
      <c r="G521" s="89"/>
      <c r="H521" s="89"/>
      <c r="I521" s="89"/>
      <c r="J521" s="89"/>
      <c r="K521" s="89"/>
      <c r="L521" s="89"/>
      <c r="R521" s="89"/>
      <c r="T521" s="89"/>
    </row>
    <row r="522">
      <c r="E522" s="89"/>
      <c r="F522" s="89"/>
      <c r="G522" s="89"/>
      <c r="H522" s="89"/>
      <c r="I522" s="89"/>
      <c r="J522" s="89"/>
      <c r="K522" s="89"/>
      <c r="L522" s="89"/>
      <c r="R522" s="89"/>
      <c r="T522" s="89"/>
    </row>
    <row r="523">
      <c r="E523" s="89"/>
      <c r="F523" s="89"/>
      <c r="G523" s="89"/>
      <c r="H523" s="89"/>
      <c r="I523" s="89"/>
      <c r="J523" s="89"/>
      <c r="K523" s="89"/>
      <c r="L523" s="89"/>
      <c r="R523" s="89"/>
      <c r="T523" s="89"/>
    </row>
    <row r="524">
      <c r="E524" s="89"/>
      <c r="F524" s="89"/>
      <c r="G524" s="89"/>
      <c r="H524" s="89"/>
      <c r="I524" s="89"/>
      <c r="J524" s="89"/>
      <c r="K524" s="89"/>
      <c r="L524" s="89"/>
      <c r="R524" s="89"/>
      <c r="T524" s="89"/>
    </row>
    <row r="525">
      <c r="E525" s="89"/>
      <c r="F525" s="89"/>
      <c r="G525" s="89"/>
      <c r="H525" s="89"/>
      <c r="I525" s="89"/>
      <c r="J525" s="89"/>
      <c r="K525" s="89"/>
      <c r="L525" s="89"/>
      <c r="R525" s="89"/>
      <c r="T525" s="89"/>
    </row>
    <row r="526">
      <c r="E526" s="89"/>
      <c r="F526" s="89"/>
      <c r="G526" s="89"/>
      <c r="H526" s="89"/>
      <c r="I526" s="89"/>
      <c r="J526" s="89"/>
      <c r="K526" s="89"/>
      <c r="L526" s="89"/>
      <c r="R526" s="89"/>
      <c r="T526" s="89"/>
    </row>
    <row r="527">
      <c r="E527" s="89"/>
      <c r="F527" s="89"/>
      <c r="G527" s="89"/>
      <c r="H527" s="89"/>
      <c r="I527" s="89"/>
      <c r="J527" s="89"/>
      <c r="K527" s="89"/>
      <c r="L527" s="89"/>
      <c r="R527" s="89"/>
      <c r="T527" s="89"/>
    </row>
    <row r="528">
      <c r="E528" s="89"/>
      <c r="F528" s="89"/>
      <c r="G528" s="89"/>
      <c r="H528" s="89"/>
      <c r="I528" s="89"/>
      <c r="J528" s="89"/>
      <c r="K528" s="89"/>
      <c r="L528" s="89"/>
      <c r="R528" s="89"/>
      <c r="T528" s="89"/>
    </row>
    <row r="529">
      <c r="E529" s="89"/>
      <c r="F529" s="89"/>
      <c r="G529" s="89"/>
      <c r="H529" s="89"/>
      <c r="I529" s="89"/>
      <c r="J529" s="89"/>
      <c r="K529" s="89"/>
      <c r="L529" s="89"/>
      <c r="R529" s="89"/>
      <c r="T529" s="89"/>
    </row>
    <row r="530">
      <c r="E530" s="89"/>
      <c r="F530" s="89"/>
      <c r="G530" s="89"/>
      <c r="H530" s="89"/>
      <c r="I530" s="89"/>
      <c r="J530" s="89"/>
      <c r="K530" s="89"/>
      <c r="L530" s="89"/>
      <c r="R530" s="89"/>
      <c r="T530" s="89"/>
    </row>
    <row r="531">
      <c r="E531" s="89"/>
      <c r="F531" s="89"/>
      <c r="G531" s="89"/>
      <c r="H531" s="89"/>
      <c r="I531" s="89"/>
      <c r="J531" s="89"/>
      <c r="K531" s="89"/>
      <c r="L531" s="89"/>
      <c r="R531" s="89"/>
      <c r="T531" s="89"/>
    </row>
    <row r="532">
      <c r="E532" s="89"/>
      <c r="F532" s="89"/>
      <c r="G532" s="89"/>
      <c r="H532" s="89"/>
      <c r="I532" s="89"/>
      <c r="J532" s="89"/>
      <c r="K532" s="89"/>
      <c r="L532" s="89"/>
      <c r="R532" s="89"/>
      <c r="T532" s="89"/>
    </row>
    <row r="533">
      <c r="E533" s="89"/>
      <c r="F533" s="89"/>
      <c r="G533" s="89"/>
      <c r="H533" s="89"/>
      <c r="I533" s="89"/>
      <c r="J533" s="89"/>
      <c r="K533" s="89"/>
      <c r="L533" s="89"/>
      <c r="R533" s="89"/>
      <c r="T533" s="89"/>
    </row>
    <row r="534">
      <c r="E534" s="89"/>
      <c r="F534" s="89"/>
      <c r="G534" s="89"/>
      <c r="H534" s="89"/>
      <c r="I534" s="89"/>
      <c r="J534" s="89"/>
      <c r="K534" s="89"/>
      <c r="L534" s="89"/>
      <c r="R534" s="89"/>
      <c r="T534" s="89"/>
    </row>
    <row r="535">
      <c r="E535" s="89"/>
      <c r="F535" s="89"/>
      <c r="G535" s="89"/>
      <c r="H535" s="89"/>
      <c r="I535" s="89"/>
      <c r="J535" s="89"/>
      <c r="K535" s="89"/>
      <c r="L535" s="89"/>
      <c r="R535" s="89"/>
      <c r="T535" s="89"/>
    </row>
    <row r="536">
      <c r="E536" s="89"/>
      <c r="F536" s="89"/>
      <c r="G536" s="89"/>
      <c r="H536" s="89"/>
      <c r="I536" s="89"/>
      <c r="J536" s="89"/>
      <c r="K536" s="89"/>
      <c r="L536" s="89"/>
      <c r="R536" s="89"/>
      <c r="T536" s="89"/>
    </row>
    <row r="537">
      <c r="E537" s="89"/>
      <c r="F537" s="89"/>
      <c r="G537" s="89"/>
      <c r="H537" s="89"/>
      <c r="I537" s="89"/>
      <c r="J537" s="89"/>
      <c r="K537" s="89"/>
      <c r="L537" s="89"/>
      <c r="R537" s="89"/>
      <c r="T537" s="89"/>
    </row>
    <row r="538">
      <c r="E538" s="89"/>
      <c r="F538" s="89"/>
      <c r="G538" s="89"/>
      <c r="H538" s="89"/>
      <c r="I538" s="89"/>
      <c r="J538" s="89"/>
      <c r="K538" s="89"/>
      <c r="L538" s="89"/>
      <c r="R538" s="89"/>
      <c r="T538" s="89"/>
    </row>
    <row r="539">
      <c r="E539" s="89"/>
      <c r="F539" s="89"/>
      <c r="G539" s="89"/>
      <c r="H539" s="89"/>
      <c r="I539" s="89"/>
      <c r="J539" s="89"/>
      <c r="K539" s="89"/>
      <c r="L539" s="89"/>
      <c r="R539" s="89"/>
      <c r="T539" s="89"/>
    </row>
    <row r="540">
      <c r="E540" s="89"/>
      <c r="F540" s="89"/>
      <c r="G540" s="89"/>
      <c r="H540" s="89"/>
      <c r="I540" s="89"/>
      <c r="J540" s="89"/>
      <c r="K540" s="89"/>
      <c r="L540" s="89"/>
      <c r="R540" s="89"/>
      <c r="T540" s="89"/>
    </row>
    <row r="541">
      <c r="E541" s="89"/>
      <c r="F541" s="89"/>
      <c r="G541" s="89"/>
      <c r="H541" s="89"/>
      <c r="I541" s="89"/>
      <c r="J541" s="89"/>
      <c r="K541" s="89"/>
      <c r="L541" s="89"/>
      <c r="R541" s="89"/>
      <c r="T541" s="89"/>
    </row>
    <row r="542">
      <c r="E542" s="89"/>
      <c r="F542" s="89"/>
      <c r="G542" s="89"/>
      <c r="H542" s="89"/>
      <c r="I542" s="89"/>
      <c r="J542" s="89"/>
      <c r="K542" s="89"/>
      <c r="L542" s="89"/>
      <c r="R542" s="89"/>
      <c r="T542" s="89"/>
    </row>
    <row r="543">
      <c r="E543" s="89"/>
      <c r="F543" s="89"/>
      <c r="G543" s="89"/>
      <c r="H543" s="89"/>
      <c r="I543" s="89"/>
      <c r="J543" s="89"/>
      <c r="K543" s="89"/>
      <c r="L543" s="89"/>
      <c r="R543" s="89"/>
      <c r="T543" s="89"/>
    </row>
    <row r="544">
      <c r="E544" s="89"/>
      <c r="F544" s="89"/>
      <c r="G544" s="89"/>
      <c r="H544" s="89"/>
      <c r="I544" s="89"/>
      <c r="J544" s="89"/>
      <c r="K544" s="89"/>
      <c r="L544" s="89"/>
      <c r="R544" s="89"/>
      <c r="T544" s="89"/>
    </row>
    <row r="545">
      <c r="E545" s="89"/>
      <c r="F545" s="89"/>
      <c r="G545" s="89"/>
      <c r="H545" s="89"/>
      <c r="I545" s="89"/>
      <c r="J545" s="89"/>
      <c r="K545" s="89"/>
      <c r="L545" s="89"/>
      <c r="R545" s="89"/>
      <c r="T545" s="89"/>
    </row>
    <row r="546">
      <c r="E546" s="89"/>
      <c r="F546" s="89"/>
      <c r="G546" s="89"/>
      <c r="H546" s="89"/>
      <c r="I546" s="89"/>
      <c r="J546" s="89"/>
      <c r="K546" s="89"/>
      <c r="L546" s="89"/>
      <c r="R546" s="89"/>
      <c r="T546" s="89"/>
    </row>
    <row r="547">
      <c r="E547" s="89"/>
      <c r="F547" s="89"/>
      <c r="G547" s="89"/>
      <c r="H547" s="89"/>
      <c r="I547" s="89"/>
      <c r="J547" s="89"/>
      <c r="K547" s="89"/>
      <c r="L547" s="89"/>
      <c r="R547" s="89"/>
      <c r="T547" s="89"/>
    </row>
    <row r="548">
      <c r="E548" s="89"/>
      <c r="F548" s="89"/>
      <c r="G548" s="89"/>
      <c r="H548" s="89"/>
      <c r="I548" s="89"/>
      <c r="J548" s="89"/>
      <c r="K548" s="89"/>
      <c r="L548" s="89"/>
      <c r="R548" s="89"/>
      <c r="T548" s="89"/>
    </row>
    <row r="549">
      <c r="E549" s="89"/>
      <c r="F549" s="89"/>
      <c r="G549" s="89"/>
      <c r="H549" s="89"/>
      <c r="I549" s="89"/>
      <c r="J549" s="89"/>
      <c r="K549" s="89"/>
      <c r="L549" s="89"/>
      <c r="R549" s="89"/>
      <c r="T549" s="89"/>
    </row>
    <row r="550">
      <c r="E550" s="89"/>
      <c r="F550" s="89"/>
      <c r="G550" s="89"/>
      <c r="H550" s="89"/>
      <c r="I550" s="89"/>
      <c r="J550" s="89"/>
      <c r="K550" s="89"/>
      <c r="L550" s="89"/>
      <c r="R550" s="89"/>
      <c r="T550" s="89"/>
    </row>
    <row r="551">
      <c r="E551" s="89"/>
      <c r="F551" s="89"/>
      <c r="G551" s="89"/>
      <c r="H551" s="89"/>
      <c r="I551" s="89"/>
      <c r="J551" s="89"/>
      <c r="K551" s="89"/>
      <c r="L551" s="89"/>
      <c r="R551" s="89"/>
      <c r="T551" s="89"/>
    </row>
    <row r="552">
      <c r="E552" s="89"/>
      <c r="F552" s="89"/>
      <c r="G552" s="89"/>
      <c r="H552" s="89"/>
      <c r="I552" s="89"/>
      <c r="J552" s="89"/>
      <c r="K552" s="89"/>
      <c r="L552" s="89"/>
      <c r="R552" s="89"/>
      <c r="T552" s="89"/>
    </row>
    <row r="553">
      <c r="E553" s="89"/>
      <c r="F553" s="89"/>
      <c r="G553" s="89"/>
      <c r="H553" s="89"/>
      <c r="I553" s="89"/>
      <c r="J553" s="89"/>
      <c r="K553" s="89"/>
      <c r="L553" s="89"/>
      <c r="R553" s="89"/>
      <c r="T553" s="89"/>
    </row>
    <row r="554">
      <c r="E554" s="89"/>
      <c r="F554" s="89"/>
      <c r="G554" s="89"/>
      <c r="H554" s="89"/>
      <c r="I554" s="89"/>
      <c r="J554" s="89"/>
      <c r="K554" s="89"/>
      <c r="L554" s="89"/>
      <c r="R554" s="89"/>
      <c r="T554" s="89"/>
    </row>
    <row r="555">
      <c r="E555" s="89"/>
      <c r="F555" s="89"/>
      <c r="G555" s="89"/>
      <c r="H555" s="89"/>
      <c r="I555" s="89"/>
      <c r="J555" s="89"/>
      <c r="K555" s="89"/>
      <c r="L555" s="89"/>
      <c r="R555" s="89"/>
      <c r="T555" s="89"/>
    </row>
    <row r="556">
      <c r="E556" s="89"/>
      <c r="F556" s="89"/>
      <c r="G556" s="89"/>
      <c r="H556" s="89"/>
      <c r="I556" s="89"/>
      <c r="J556" s="89"/>
      <c r="K556" s="89"/>
      <c r="L556" s="89"/>
      <c r="R556" s="89"/>
      <c r="T556" s="89"/>
    </row>
    <row r="557">
      <c r="E557" s="89"/>
      <c r="F557" s="89"/>
      <c r="G557" s="89"/>
      <c r="H557" s="89"/>
      <c r="I557" s="89"/>
      <c r="J557" s="89"/>
      <c r="K557" s="89"/>
      <c r="L557" s="89"/>
      <c r="R557" s="89"/>
      <c r="T557" s="89"/>
    </row>
    <row r="558">
      <c r="E558" s="89"/>
      <c r="F558" s="89"/>
      <c r="G558" s="89"/>
      <c r="H558" s="89"/>
      <c r="I558" s="89"/>
      <c r="J558" s="89"/>
      <c r="K558" s="89"/>
      <c r="L558" s="89"/>
      <c r="R558" s="89"/>
      <c r="T558" s="89"/>
    </row>
    <row r="559">
      <c r="E559" s="89"/>
      <c r="F559" s="89"/>
      <c r="G559" s="89"/>
      <c r="H559" s="89"/>
      <c r="I559" s="89"/>
      <c r="J559" s="89"/>
      <c r="K559" s="89"/>
      <c r="L559" s="89"/>
      <c r="R559" s="89"/>
      <c r="T559" s="89"/>
    </row>
    <row r="560">
      <c r="E560" s="89"/>
      <c r="F560" s="89"/>
      <c r="G560" s="89"/>
      <c r="H560" s="89"/>
      <c r="I560" s="89"/>
      <c r="J560" s="89"/>
      <c r="K560" s="89"/>
      <c r="L560" s="89"/>
      <c r="R560" s="89"/>
      <c r="T560" s="89"/>
    </row>
    <row r="561">
      <c r="E561" s="89"/>
      <c r="F561" s="89"/>
      <c r="G561" s="89"/>
      <c r="H561" s="89"/>
      <c r="I561" s="89"/>
      <c r="J561" s="89"/>
      <c r="K561" s="89"/>
      <c r="L561" s="89"/>
      <c r="R561" s="89"/>
      <c r="T561" s="89"/>
    </row>
    <row r="562">
      <c r="E562" s="89"/>
      <c r="F562" s="89"/>
      <c r="G562" s="89"/>
      <c r="H562" s="89"/>
      <c r="I562" s="89"/>
      <c r="J562" s="89"/>
      <c r="K562" s="89"/>
      <c r="L562" s="89"/>
      <c r="R562" s="89"/>
      <c r="T562" s="89"/>
    </row>
    <row r="563">
      <c r="E563" s="89"/>
      <c r="F563" s="89"/>
      <c r="G563" s="89"/>
      <c r="H563" s="89"/>
      <c r="I563" s="89"/>
      <c r="J563" s="89"/>
      <c r="K563" s="89"/>
      <c r="L563" s="89"/>
      <c r="R563" s="89"/>
      <c r="T563" s="89"/>
    </row>
    <row r="564">
      <c r="E564" s="89"/>
      <c r="F564" s="89"/>
      <c r="G564" s="89"/>
      <c r="H564" s="89"/>
      <c r="I564" s="89"/>
      <c r="J564" s="89"/>
      <c r="K564" s="89"/>
      <c r="L564" s="89"/>
      <c r="R564" s="89"/>
      <c r="T564" s="89"/>
    </row>
    <row r="565">
      <c r="E565" s="89"/>
      <c r="F565" s="89"/>
      <c r="G565" s="89"/>
      <c r="H565" s="89"/>
      <c r="I565" s="89"/>
      <c r="J565" s="89"/>
      <c r="K565" s="89"/>
      <c r="L565" s="89"/>
      <c r="R565" s="89"/>
      <c r="T565" s="89"/>
    </row>
    <row r="566">
      <c r="E566" s="89"/>
      <c r="F566" s="89"/>
      <c r="G566" s="89"/>
      <c r="H566" s="89"/>
      <c r="I566" s="89"/>
      <c r="J566" s="89"/>
      <c r="K566" s="89"/>
      <c r="L566" s="89"/>
      <c r="R566" s="89"/>
      <c r="T566" s="89"/>
    </row>
    <row r="567">
      <c r="E567" s="89"/>
      <c r="F567" s="89"/>
      <c r="G567" s="89"/>
      <c r="H567" s="89"/>
      <c r="I567" s="89"/>
      <c r="J567" s="89"/>
      <c r="K567" s="89"/>
      <c r="L567" s="89"/>
      <c r="R567" s="89"/>
      <c r="T567" s="89"/>
    </row>
    <row r="568">
      <c r="E568" s="89"/>
      <c r="F568" s="89"/>
      <c r="G568" s="89"/>
      <c r="H568" s="89"/>
      <c r="I568" s="89"/>
      <c r="J568" s="89"/>
      <c r="K568" s="89"/>
      <c r="L568" s="89"/>
      <c r="R568" s="89"/>
      <c r="T568" s="89"/>
    </row>
    <row r="569">
      <c r="E569" s="89"/>
      <c r="F569" s="89"/>
      <c r="G569" s="89"/>
      <c r="H569" s="89"/>
      <c r="I569" s="89"/>
      <c r="J569" s="89"/>
      <c r="K569" s="89"/>
      <c r="L569" s="89"/>
      <c r="R569" s="89"/>
      <c r="T569" s="89"/>
    </row>
    <row r="570">
      <c r="E570" s="89"/>
      <c r="F570" s="89"/>
      <c r="G570" s="89"/>
      <c r="H570" s="89"/>
      <c r="I570" s="89"/>
      <c r="J570" s="89"/>
      <c r="K570" s="89"/>
      <c r="L570" s="89"/>
      <c r="R570" s="89"/>
      <c r="T570" s="89"/>
    </row>
    <row r="571">
      <c r="E571" s="89"/>
      <c r="F571" s="89"/>
      <c r="G571" s="89"/>
      <c r="H571" s="89"/>
      <c r="I571" s="89"/>
      <c r="J571" s="89"/>
      <c r="K571" s="89"/>
      <c r="L571" s="89"/>
      <c r="R571" s="89"/>
      <c r="T571" s="89"/>
    </row>
    <row r="572">
      <c r="E572" s="89"/>
      <c r="F572" s="89"/>
      <c r="G572" s="89"/>
      <c r="H572" s="89"/>
      <c r="I572" s="89"/>
      <c r="J572" s="89"/>
      <c r="K572" s="89"/>
      <c r="L572" s="89"/>
      <c r="R572" s="89"/>
      <c r="T572" s="89"/>
    </row>
    <row r="573">
      <c r="E573" s="89"/>
      <c r="F573" s="89"/>
      <c r="G573" s="89"/>
      <c r="H573" s="89"/>
      <c r="I573" s="89"/>
      <c r="J573" s="89"/>
      <c r="K573" s="89"/>
      <c r="L573" s="89"/>
      <c r="R573" s="89"/>
      <c r="T573" s="89"/>
    </row>
    <row r="574">
      <c r="E574" s="89"/>
      <c r="F574" s="89"/>
      <c r="G574" s="89"/>
      <c r="H574" s="89"/>
      <c r="I574" s="89"/>
      <c r="J574" s="89"/>
      <c r="K574" s="89"/>
      <c r="L574" s="89"/>
      <c r="R574" s="89"/>
      <c r="T574" s="89"/>
    </row>
    <row r="575">
      <c r="E575" s="89"/>
      <c r="F575" s="89"/>
      <c r="G575" s="89"/>
      <c r="H575" s="89"/>
      <c r="I575" s="89"/>
      <c r="J575" s="89"/>
      <c r="K575" s="89"/>
      <c r="L575" s="89"/>
      <c r="R575" s="89"/>
      <c r="T575" s="89"/>
    </row>
    <row r="576">
      <c r="E576" s="89"/>
      <c r="F576" s="89"/>
      <c r="G576" s="89"/>
      <c r="H576" s="89"/>
      <c r="I576" s="89"/>
      <c r="J576" s="89"/>
      <c r="K576" s="89"/>
      <c r="L576" s="89"/>
      <c r="R576" s="89"/>
      <c r="T576" s="89"/>
    </row>
    <row r="577">
      <c r="E577" s="89"/>
      <c r="F577" s="89"/>
      <c r="G577" s="89"/>
      <c r="H577" s="89"/>
      <c r="I577" s="89"/>
      <c r="J577" s="89"/>
      <c r="K577" s="89"/>
      <c r="L577" s="89"/>
      <c r="R577" s="89"/>
      <c r="T577" s="89"/>
    </row>
    <row r="578">
      <c r="E578" s="89"/>
      <c r="F578" s="89"/>
      <c r="G578" s="89"/>
      <c r="H578" s="89"/>
      <c r="I578" s="89"/>
      <c r="J578" s="89"/>
      <c r="K578" s="89"/>
      <c r="L578" s="89"/>
      <c r="R578" s="89"/>
      <c r="T578" s="89"/>
    </row>
    <row r="579">
      <c r="E579" s="89"/>
      <c r="F579" s="89"/>
      <c r="G579" s="89"/>
      <c r="H579" s="89"/>
      <c r="I579" s="89"/>
      <c r="J579" s="89"/>
      <c r="K579" s="89"/>
      <c r="L579" s="89"/>
      <c r="R579" s="89"/>
      <c r="T579" s="89"/>
    </row>
    <row r="580">
      <c r="E580" s="89"/>
      <c r="F580" s="89"/>
      <c r="G580" s="89"/>
      <c r="H580" s="89"/>
      <c r="I580" s="89"/>
      <c r="J580" s="89"/>
      <c r="K580" s="89"/>
      <c r="L580" s="89"/>
      <c r="R580" s="89"/>
      <c r="T580" s="89"/>
    </row>
    <row r="581">
      <c r="E581" s="89"/>
      <c r="F581" s="89"/>
      <c r="G581" s="89"/>
      <c r="H581" s="89"/>
      <c r="I581" s="89"/>
      <c r="J581" s="89"/>
      <c r="K581" s="89"/>
      <c r="L581" s="89"/>
      <c r="R581" s="89"/>
      <c r="T581" s="89"/>
    </row>
    <row r="582">
      <c r="E582" s="89"/>
      <c r="F582" s="89"/>
      <c r="G582" s="89"/>
      <c r="H582" s="89"/>
      <c r="I582" s="89"/>
      <c r="J582" s="89"/>
      <c r="K582" s="89"/>
      <c r="L582" s="89"/>
      <c r="R582" s="89"/>
      <c r="T582" s="89"/>
    </row>
    <row r="583">
      <c r="E583" s="89"/>
      <c r="F583" s="89"/>
      <c r="G583" s="89"/>
      <c r="H583" s="89"/>
      <c r="I583" s="89"/>
      <c r="J583" s="89"/>
      <c r="K583" s="89"/>
      <c r="L583" s="89"/>
      <c r="R583" s="89"/>
      <c r="T583" s="89"/>
    </row>
    <row r="584">
      <c r="E584" s="89"/>
      <c r="F584" s="89"/>
      <c r="G584" s="89"/>
      <c r="H584" s="89"/>
      <c r="I584" s="89"/>
      <c r="J584" s="89"/>
      <c r="K584" s="89"/>
      <c r="L584" s="89"/>
      <c r="R584" s="89"/>
      <c r="T584" s="89"/>
    </row>
    <row r="585">
      <c r="E585" s="89"/>
      <c r="F585" s="89"/>
      <c r="G585" s="89"/>
      <c r="H585" s="89"/>
      <c r="I585" s="89"/>
      <c r="J585" s="89"/>
      <c r="K585" s="89"/>
      <c r="L585" s="89"/>
      <c r="R585" s="89"/>
      <c r="T585" s="89"/>
    </row>
    <row r="586">
      <c r="E586" s="89"/>
      <c r="F586" s="89"/>
      <c r="G586" s="89"/>
      <c r="H586" s="89"/>
      <c r="I586" s="89"/>
      <c r="J586" s="89"/>
      <c r="K586" s="89"/>
      <c r="L586" s="89"/>
      <c r="R586" s="89"/>
      <c r="T586" s="89"/>
    </row>
    <row r="587">
      <c r="E587" s="89"/>
      <c r="F587" s="89"/>
      <c r="G587" s="89"/>
      <c r="H587" s="89"/>
      <c r="I587" s="89"/>
      <c r="J587" s="89"/>
      <c r="K587" s="89"/>
      <c r="L587" s="89"/>
      <c r="R587" s="89"/>
      <c r="T587" s="89"/>
    </row>
    <row r="588">
      <c r="E588" s="89"/>
      <c r="F588" s="89"/>
      <c r="G588" s="89"/>
      <c r="H588" s="89"/>
      <c r="I588" s="89"/>
      <c r="J588" s="89"/>
      <c r="K588" s="89"/>
      <c r="L588" s="89"/>
      <c r="R588" s="89"/>
      <c r="T588" s="89"/>
    </row>
    <row r="589">
      <c r="E589" s="89"/>
      <c r="F589" s="89"/>
      <c r="G589" s="89"/>
      <c r="H589" s="89"/>
      <c r="I589" s="89"/>
      <c r="J589" s="89"/>
      <c r="K589" s="89"/>
      <c r="L589" s="89"/>
      <c r="R589" s="89"/>
      <c r="T589" s="89"/>
    </row>
    <row r="590">
      <c r="E590" s="89"/>
      <c r="F590" s="89"/>
      <c r="G590" s="89"/>
      <c r="H590" s="89"/>
      <c r="I590" s="89"/>
      <c r="J590" s="89"/>
      <c r="K590" s="89"/>
      <c r="L590" s="89"/>
      <c r="R590" s="89"/>
      <c r="T590" s="89"/>
    </row>
    <row r="591">
      <c r="E591" s="89"/>
      <c r="F591" s="89"/>
      <c r="G591" s="89"/>
      <c r="H591" s="89"/>
      <c r="I591" s="89"/>
      <c r="J591" s="89"/>
      <c r="K591" s="89"/>
      <c r="L591" s="89"/>
      <c r="R591" s="89"/>
      <c r="T591" s="89"/>
    </row>
    <row r="592">
      <c r="E592" s="89"/>
      <c r="F592" s="89"/>
      <c r="G592" s="89"/>
      <c r="H592" s="89"/>
      <c r="I592" s="89"/>
      <c r="J592" s="89"/>
      <c r="K592" s="89"/>
      <c r="L592" s="89"/>
      <c r="R592" s="89"/>
      <c r="T592" s="89"/>
    </row>
    <row r="593">
      <c r="E593" s="89"/>
      <c r="F593" s="89"/>
      <c r="G593" s="89"/>
      <c r="H593" s="89"/>
      <c r="I593" s="89"/>
      <c r="J593" s="89"/>
      <c r="K593" s="89"/>
      <c r="L593" s="89"/>
      <c r="R593" s="89"/>
      <c r="T593" s="89"/>
    </row>
    <row r="594">
      <c r="E594" s="89"/>
      <c r="F594" s="89"/>
      <c r="G594" s="89"/>
      <c r="H594" s="89"/>
      <c r="I594" s="89"/>
      <c r="J594" s="89"/>
      <c r="K594" s="89"/>
      <c r="L594" s="89"/>
      <c r="R594" s="89"/>
      <c r="T594" s="89"/>
    </row>
    <row r="595">
      <c r="E595" s="89"/>
      <c r="F595" s="89"/>
      <c r="G595" s="89"/>
      <c r="H595" s="89"/>
      <c r="I595" s="89"/>
      <c r="J595" s="89"/>
      <c r="K595" s="89"/>
      <c r="L595" s="89"/>
      <c r="R595" s="89"/>
      <c r="T595" s="89"/>
    </row>
    <row r="596">
      <c r="E596" s="89"/>
      <c r="F596" s="89"/>
      <c r="G596" s="89"/>
      <c r="H596" s="89"/>
      <c r="I596" s="89"/>
      <c r="J596" s="89"/>
      <c r="K596" s="89"/>
      <c r="L596" s="89"/>
      <c r="R596" s="89"/>
      <c r="T596" s="89"/>
    </row>
    <row r="597">
      <c r="E597" s="89"/>
      <c r="F597" s="89"/>
      <c r="G597" s="89"/>
      <c r="H597" s="89"/>
      <c r="I597" s="89"/>
      <c r="J597" s="89"/>
      <c r="K597" s="89"/>
      <c r="L597" s="89"/>
      <c r="R597" s="89"/>
      <c r="T597" s="89"/>
    </row>
    <row r="598">
      <c r="E598" s="89"/>
      <c r="F598" s="89"/>
      <c r="G598" s="89"/>
      <c r="H598" s="89"/>
      <c r="I598" s="89"/>
      <c r="J598" s="89"/>
      <c r="K598" s="89"/>
      <c r="L598" s="89"/>
      <c r="R598" s="89"/>
      <c r="T598" s="89"/>
    </row>
    <row r="599">
      <c r="E599" s="89"/>
      <c r="F599" s="89"/>
      <c r="G599" s="89"/>
      <c r="H599" s="89"/>
      <c r="I599" s="89"/>
      <c r="J599" s="89"/>
      <c r="K599" s="89"/>
      <c r="L599" s="89"/>
      <c r="R599" s="89"/>
      <c r="T599" s="89"/>
    </row>
    <row r="600">
      <c r="E600" s="89"/>
      <c r="F600" s="89"/>
      <c r="G600" s="89"/>
      <c r="H600" s="89"/>
      <c r="I600" s="89"/>
      <c r="J600" s="89"/>
      <c r="K600" s="89"/>
      <c r="L600" s="89"/>
      <c r="R600" s="89"/>
      <c r="T600" s="89"/>
    </row>
    <row r="601">
      <c r="E601" s="89"/>
      <c r="F601" s="89"/>
      <c r="G601" s="89"/>
      <c r="H601" s="89"/>
      <c r="I601" s="89"/>
      <c r="J601" s="89"/>
      <c r="K601" s="89"/>
      <c r="L601" s="89"/>
      <c r="R601" s="89"/>
      <c r="T601" s="89"/>
    </row>
    <row r="602">
      <c r="E602" s="89"/>
      <c r="F602" s="89"/>
      <c r="G602" s="89"/>
      <c r="H602" s="89"/>
      <c r="I602" s="89"/>
      <c r="J602" s="89"/>
      <c r="K602" s="89"/>
      <c r="L602" s="89"/>
      <c r="R602" s="89"/>
      <c r="T602" s="89"/>
    </row>
    <row r="603">
      <c r="E603" s="89"/>
      <c r="F603" s="89"/>
      <c r="G603" s="89"/>
      <c r="H603" s="89"/>
      <c r="I603" s="89"/>
      <c r="J603" s="89"/>
      <c r="K603" s="89"/>
      <c r="L603" s="89"/>
      <c r="R603" s="89"/>
      <c r="T603" s="89"/>
    </row>
    <row r="604">
      <c r="E604" s="89"/>
      <c r="F604" s="89"/>
      <c r="G604" s="89"/>
      <c r="H604" s="89"/>
      <c r="I604" s="89"/>
      <c r="J604" s="89"/>
      <c r="K604" s="89"/>
      <c r="L604" s="89"/>
      <c r="R604" s="89"/>
      <c r="T604" s="89"/>
    </row>
    <row r="605">
      <c r="E605" s="89"/>
      <c r="F605" s="89"/>
      <c r="G605" s="89"/>
      <c r="H605" s="89"/>
      <c r="I605" s="89"/>
      <c r="J605" s="89"/>
      <c r="K605" s="89"/>
      <c r="L605" s="89"/>
      <c r="R605" s="89"/>
      <c r="T605" s="89"/>
    </row>
    <row r="606">
      <c r="E606" s="89"/>
      <c r="F606" s="89"/>
      <c r="G606" s="89"/>
      <c r="H606" s="89"/>
      <c r="I606" s="89"/>
      <c r="J606" s="89"/>
      <c r="K606" s="89"/>
      <c r="L606" s="89"/>
      <c r="R606" s="89"/>
      <c r="T606" s="89"/>
    </row>
    <row r="607">
      <c r="E607" s="89"/>
      <c r="F607" s="89"/>
      <c r="G607" s="89"/>
      <c r="H607" s="89"/>
      <c r="I607" s="89"/>
      <c r="J607" s="89"/>
      <c r="K607" s="89"/>
      <c r="L607" s="89"/>
      <c r="R607" s="89"/>
      <c r="T607" s="89"/>
    </row>
    <row r="608">
      <c r="E608" s="89"/>
      <c r="F608" s="89"/>
      <c r="G608" s="89"/>
      <c r="H608" s="89"/>
      <c r="I608" s="89"/>
      <c r="J608" s="89"/>
      <c r="K608" s="89"/>
      <c r="L608" s="89"/>
      <c r="R608" s="89"/>
      <c r="T608" s="89"/>
    </row>
    <row r="609">
      <c r="E609" s="89"/>
      <c r="F609" s="89"/>
      <c r="G609" s="89"/>
      <c r="H609" s="89"/>
      <c r="I609" s="89"/>
      <c r="J609" s="89"/>
      <c r="K609" s="89"/>
      <c r="L609" s="89"/>
      <c r="R609" s="89"/>
      <c r="T609" s="89"/>
    </row>
    <row r="610">
      <c r="E610" s="89"/>
      <c r="F610" s="89"/>
      <c r="G610" s="89"/>
      <c r="H610" s="89"/>
      <c r="I610" s="89"/>
      <c r="J610" s="89"/>
      <c r="K610" s="89"/>
      <c r="L610" s="89"/>
      <c r="R610" s="89"/>
      <c r="T610" s="89"/>
    </row>
    <row r="611">
      <c r="E611" s="89"/>
      <c r="F611" s="89"/>
      <c r="G611" s="89"/>
      <c r="H611" s="89"/>
      <c r="I611" s="89"/>
      <c r="J611" s="89"/>
      <c r="K611" s="89"/>
      <c r="L611" s="89"/>
      <c r="R611" s="89"/>
      <c r="T611" s="89"/>
    </row>
    <row r="612">
      <c r="E612" s="89"/>
      <c r="F612" s="89"/>
      <c r="G612" s="89"/>
      <c r="H612" s="89"/>
      <c r="I612" s="89"/>
      <c r="J612" s="89"/>
      <c r="K612" s="89"/>
      <c r="L612" s="89"/>
      <c r="R612" s="89"/>
      <c r="T612" s="89"/>
    </row>
    <row r="613">
      <c r="E613" s="89"/>
      <c r="F613" s="89"/>
      <c r="G613" s="89"/>
      <c r="H613" s="89"/>
      <c r="I613" s="89"/>
      <c r="J613" s="89"/>
      <c r="K613" s="89"/>
      <c r="L613" s="89"/>
      <c r="R613" s="89"/>
      <c r="T613" s="89"/>
    </row>
    <row r="614">
      <c r="E614" s="89"/>
      <c r="F614" s="89"/>
      <c r="G614" s="89"/>
      <c r="H614" s="89"/>
      <c r="I614" s="89"/>
      <c r="J614" s="89"/>
      <c r="K614" s="89"/>
      <c r="L614" s="89"/>
      <c r="R614" s="89"/>
      <c r="T614" s="89"/>
    </row>
    <row r="615">
      <c r="E615" s="89"/>
      <c r="F615" s="89"/>
      <c r="G615" s="89"/>
      <c r="H615" s="89"/>
      <c r="I615" s="89"/>
      <c r="J615" s="89"/>
      <c r="K615" s="89"/>
      <c r="L615" s="89"/>
      <c r="R615" s="89"/>
      <c r="T615" s="89"/>
    </row>
    <row r="616">
      <c r="E616" s="89"/>
      <c r="F616" s="89"/>
      <c r="G616" s="89"/>
      <c r="H616" s="89"/>
      <c r="I616" s="89"/>
      <c r="J616" s="89"/>
      <c r="K616" s="89"/>
      <c r="L616" s="89"/>
      <c r="R616" s="89"/>
      <c r="T616" s="89"/>
    </row>
    <row r="617">
      <c r="E617" s="89"/>
      <c r="F617" s="89"/>
      <c r="G617" s="89"/>
      <c r="H617" s="89"/>
      <c r="I617" s="89"/>
      <c r="J617" s="89"/>
      <c r="K617" s="89"/>
      <c r="L617" s="89"/>
      <c r="R617" s="89"/>
      <c r="T617" s="89"/>
    </row>
    <row r="618">
      <c r="E618" s="89"/>
      <c r="F618" s="89"/>
      <c r="G618" s="89"/>
      <c r="H618" s="89"/>
      <c r="I618" s="89"/>
      <c r="J618" s="89"/>
      <c r="K618" s="89"/>
      <c r="L618" s="89"/>
      <c r="R618" s="89"/>
      <c r="T618" s="89"/>
    </row>
    <row r="619">
      <c r="E619" s="89"/>
      <c r="F619" s="89"/>
      <c r="G619" s="89"/>
      <c r="H619" s="89"/>
      <c r="I619" s="89"/>
      <c r="J619" s="89"/>
      <c r="K619" s="89"/>
      <c r="L619" s="89"/>
      <c r="R619" s="89"/>
      <c r="T619" s="89"/>
    </row>
    <row r="620">
      <c r="E620" s="89"/>
      <c r="F620" s="89"/>
      <c r="G620" s="89"/>
      <c r="H620" s="89"/>
      <c r="I620" s="89"/>
      <c r="J620" s="89"/>
      <c r="K620" s="89"/>
      <c r="L620" s="89"/>
      <c r="R620" s="89"/>
      <c r="T620" s="89"/>
    </row>
    <row r="621">
      <c r="E621" s="89"/>
      <c r="F621" s="89"/>
      <c r="G621" s="89"/>
      <c r="H621" s="89"/>
      <c r="I621" s="89"/>
      <c r="J621" s="89"/>
      <c r="K621" s="89"/>
      <c r="L621" s="89"/>
      <c r="R621" s="89"/>
      <c r="T621" s="89"/>
    </row>
    <row r="622">
      <c r="E622" s="89"/>
      <c r="F622" s="89"/>
      <c r="G622" s="89"/>
      <c r="H622" s="89"/>
      <c r="I622" s="89"/>
      <c r="J622" s="89"/>
      <c r="K622" s="89"/>
      <c r="L622" s="89"/>
      <c r="R622" s="89"/>
      <c r="T622" s="89"/>
    </row>
    <row r="623">
      <c r="E623" s="89"/>
      <c r="F623" s="89"/>
      <c r="G623" s="89"/>
      <c r="H623" s="89"/>
      <c r="I623" s="89"/>
      <c r="J623" s="89"/>
      <c r="K623" s="89"/>
      <c r="L623" s="89"/>
      <c r="R623" s="89"/>
      <c r="T623" s="89"/>
    </row>
    <row r="624">
      <c r="E624" s="89"/>
      <c r="F624" s="89"/>
      <c r="G624" s="89"/>
      <c r="H624" s="89"/>
      <c r="I624" s="89"/>
      <c r="J624" s="89"/>
      <c r="K624" s="89"/>
      <c r="L624" s="89"/>
      <c r="R624" s="89"/>
      <c r="T624" s="89"/>
    </row>
    <row r="625">
      <c r="E625" s="89"/>
      <c r="F625" s="89"/>
      <c r="G625" s="89"/>
      <c r="H625" s="89"/>
      <c r="I625" s="89"/>
      <c r="J625" s="89"/>
      <c r="K625" s="89"/>
      <c r="L625" s="89"/>
      <c r="R625" s="89"/>
      <c r="T625" s="89"/>
    </row>
    <row r="626">
      <c r="E626" s="89"/>
      <c r="F626" s="89"/>
      <c r="G626" s="89"/>
      <c r="H626" s="89"/>
      <c r="I626" s="89"/>
      <c r="J626" s="89"/>
      <c r="K626" s="89"/>
      <c r="L626" s="89"/>
      <c r="R626" s="89"/>
      <c r="T626" s="89"/>
    </row>
    <row r="627">
      <c r="E627" s="89"/>
      <c r="F627" s="89"/>
      <c r="G627" s="89"/>
      <c r="H627" s="89"/>
      <c r="I627" s="89"/>
      <c r="J627" s="89"/>
      <c r="K627" s="89"/>
      <c r="L627" s="89"/>
      <c r="R627" s="89"/>
      <c r="T627" s="89"/>
    </row>
    <row r="628">
      <c r="E628" s="89"/>
      <c r="F628" s="89"/>
      <c r="G628" s="89"/>
      <c r="H628" s="89"/>
      <c r="I628" s="89"/>
      <c r="J628" s="89"/>
      <c r="K628" s="89"/>
      <c r="L628" s="89"/>
      <c r="R628" s="89"/>
      <c r="T628" s="89"/>
    </row>
    <row r="629">
      <c r="E629" s="89"/>
      <c r="F629" s="89"/>
      <c r="G629" s="89"/>
      <c r="H629" s="89"/>
      <c r="I629" s="89"/>
      <c r="J629" s="89"/>
      <c r="K629" s="89"/>
      <c r="L629" s="89"/>
      <c r="R629" s="89"/>
      <c r="T629" s="89"/>
    </row>
    <row r="630">
      <c r="E630" s="89"/>
      <c r="F630" s="89"/>
      <c r="G630" s="89"/>
      <c r="H630" s="89"/>
      <c r="I630" s="89"/>
      <c r="J630" s="89"/>
      <c r="K630" s="89"/>
      <c r="L630" s="89"/>
      <c r="R630" s="89"/>
      <c r="T630" s="89"/>
    </row>
    <row r="631">
      <c r="E631" s="89"/>
      <c r="F631" s="89"/>
      <c r="G631" s="89"/>
      <c r="H631" s="89"/>
      <c r="I631" s="89"/>
      <c r="J631" s="89"/>
      <c r="K631" s="89"/>
      <c r="L631" s="89"/>
      <c r="R631" s="89"/>
      <c r="T631" s="89"/>
    </row>
    <row r="632">
      <c r="E632" s="89"/>
      <c r="F632" s="89"/>
      <c r="G632" s="89"/>
      <c r="H632" s="89"/>
      <c r="I632" s="89"/>
      <c r="J632" s="89"/>
      <c r="K632" s="89"/>
      <c r="L632" s="89"/>
      <c r="R632" s="89"/>
      <c r="T632" s="89"/>
    </row>
    <row r="633">
      <c r="E633" s="89"/>
      <c r="F633" s="89"/>
      <c r="G633" s="89"/>
      <c r="H633" s="89"/>
      <c r="I633" s="89"/>
      <c r="J633" s="89"/>
      <c r="K633" s="89"/>
      <c r="L633" s="89"/>
      <c r="R633" s="89"/>
      <c r="T633" s="89"/>
    </row>
    <row r="634">
      <c r="E634" s="89"/>
      <c r="F634" s="89"/>
      <c r="G634" s="89"/>
      <c r="H634" s="89"/>
      <c r="I634" s="89"/>
      <c r="J634" s="89"/>
      <c r="K634" s="89"/>
      <c r="L634" s="89"/>
      <c r="R634" s="89"/>
      <c r="T634" s="89"/>
    </row>
    <row r="635">
      <c r="E635" s="89"/>
      <c r="F635" s="89"/>
      <c r="G635" s="89"/>
      <c r="H635" s="89"/>
      <c r="I635" s="89"/>
      <c r="J635" s="89"/>
      <c r="K635" s="89"/>
      <c r="L635" s="89"/>
      <c r="R635" s="89"/>
      <c r="T635" s="89"/>
    </row>
    <row r="636">
      <c r="E636" s="89"/>
      <c r="F636" s="89"/>
      <c r="G636" s="89"/>
      <c r="H636" s="89"/>
      <c r="I636" s="89"/>
      <c r="J636" s="89"/>
      <c r="K636" s="89"/>
      <c r="L636" s="89"/>
      <c r="R636" s="89"/>
      <c r="T636" s="89"/>
    </row>
    <row r="637">
      <c r="E637" s="89"/>
      <c r="F637" s="89"/>
      <c r="G637" s="89"/>
      <c r="H637" s="89"/>
      <c r="I637" s="89"/>
      <c r="J637" s="89"/>
      <c r="K637" s="89"/>
      <c r="L637" s="89"/>
      <c r="R637" s="89"/>
      <c r="T637" s="89"/>
    </row>
    <row r="638">
      <c r="E638" s="89"/>
      <c r="F638" s="89"/>
      <c r="G638" s="89"/>
      <c r="H638" s="89"/>
      <c r="I638" s="89"/>
      <c r="J638" s="89"/>
      <c r="K638" s="89"/>
      <c r="L638" s="89"/>
      <c r="R638" s="89"/>
      <c r="T638" s="89"/>
    </row>
    <row r="639">
      <c r="E639" s="89"/>
      <c r="F639" s="89"/>
      <c r="G639" s="89"/>
      <c r="H639" s="89"/>
      <c r="I639" s="89"/>
      <c r="J639" s="89"/>
      <c r="K639" s="89"/>
      <c r="L639" s="89"/>
      <c r="R639" s="89"/>
      <c r="T639" s="89"/>
    </row>
    <row r="640">
      <c r="E640" s="89"/>
      <c r="F640" s="89"/>
      <c r="G640" s="89"/>
      <c r="H640" s="89"/>
      <c r="I640" s="89"/>
      <c r="J640" s="89"/>
      <c r="K640" s="89"/>
      <c r="L640" s="89"/>
      <c r="R640" s="89"/>
      <c r="T640" s="89"/>
    </row>
    <row r="641">
      <c r="E641" s="89"/>
      <c r="F641" s="89"/>
      <c r="G641" s="89"/>
      <c r="H641" s="89"/>
      <c r="I641" s="89"/>
      <c r="J641" s="89"/>
      <c r="K641" s="89"/>
      <c r="L641" s="89"/>
      <c r="R641" s="89"/>
      <c r="T641" s="89"/>
    </row>
    <row r="642">
      <c r="E642" s="89"/>
      <c r="F642" s="89"/>
      <c r="G642" s="89"/>
      <c r="H642" s="89"/>
      <c r="I642" s="89"/>
      <c r="J642" s="89"/>
      <c r="K642" s="89"/>
      <c r="L642" s="89"/>
      <c r="R642" s="89"/>
      <c r="T642" s="89"/>
    </row>
    <row r="643">
      <c r="E643" s="89"/>
      <c r="F643" s="89"/>
      <c r="G643" s="89"/>
      <c r="H643" s="89"/>
      <c r="I643" s="89"/>
      <c r="J643" s="89"/>
      <c r="K643" s="89"/>
      <c r="L643" s="89"/>
      <c r="R643" s="89"/>
      <c r="T643" s="89"/>
    </row>
    <row r="644">
      <c r="E644" s="89"/>
      <c r="F644" s="89"/>
      <c r="G644" s="89"/>
      <c r="H644" s="89"/>
      <c r="I644" s="89"/>
      <c r="J644" s="89"/>
      <c r="K644" s="89"/>
      <c r="L644" s="89"/>
      <c r="R644" s="89"/>
      <c r="T644" s="89"/>
    </row>
    <row r="645">
      <c r="E645" s="89"/>
      <c r="F645" s="89"/>
      <c r="G645" s="89"/>
      <c r="H645" s="89"/>
      <c r="I645" s="89"/>
      <c r="J645" s="89"/>
      <c r="K645" s="89"/>
      <c r="L645" s="89"/>
      <c r="R645" s="89"/>
      <c r="T645" s="89"/>
    </row>
    <row r="646">
      <c r="E646" s="89"/>
      <c r="F646" s="89"/>
      <c r="G646" s="89"/>
      <c r="H646" s="89"/>
      <c r="I646" s="89"/>
      <c r="J646" s="89"/>
      <c r="K646" s="89"/>
      <c r="L646" s="89"/>
      <c r="R646" s="89"/>
      <c r="T646" s="89"/>
    </row>
    <row r="647">
      <c r="E647" s="89"/>
      <c r="F647" s="89"/>
      <c r="G647" s="89"/>
      <c r="H647" s="89"/>
      <c r="I647" s="89"/>
      <c r="J647" s="89"/>
      <c r="K647" s="89"/>
      <c r="L647" s="89"/>
      <c r="R647" s="89"/>
      <c r="T647" s="89"/>
    </row>
    <row r="648">
      <c r="E648" s="89"/>
      <c r="F648" s="89"/>
      <c r="G648" s="89"/>
      <c r="H648" s="89"/>
      <c r="I648" s="89"/>
      <c r="J648" s="89"/>
      <c r="K648" s="89"/>
      <c r="L648" s="89"/>
      <c r="R648" s="89"/>
      <c r="T648" s="89"/>
    </row>
    <row r="649">
      <c r="E649" s="89"/>
      <c r="F649" s="89"/>
      <c r="G649" s="89"/>
      <c r="H649" s="89"/>
      <c r="I649" s="89"/>
      <c r="J649" s="89"/>
      <c r="K649" s="89"/>
      <c r="L649" s="89"/>
      <c r="R649" s="89"/>
      <c r="T649" s="89"/>
    </row>
    <row r="650">
      <c r="E650" s="89"/>
      <c r="F650" s="89"/>
      <c r="G650" s="89"/>
      <c r="H650" s="89"/>
      <c r="I650" s="89"/>
      <c r="J650" s="89"/>
      <c r="K650" s="89"/>
      <c r="L650" s="89"/>
      <c r="R650" s="89"/>
      <c r="T650" s="89"/>
    </row>
    <row r="651">
      <c r="E651" s="89"/>
      <c r="F651" s="89"/>
      <c r="G651" s="89"/>
      <c r="H651" s="89"/>
      <c r="I651" s="89"/>
      <c r="J651" s="89"/>
      <c r="K651" s="89"/>
      <c r="L651" s="89"/>
      <c r="R651" s="89"/>
      <c r="T651" s="89"/>
    </row>
    <row r="652">
      <c r="E652" s="89"/>
      <c r="F652" s="89"/>
      <c r="G652" s="89"/>
      <c r="H652" s="89"/>
      <c r="I652" s="89"/>
      <c r="J652" s="89"/>
      <c r="K652" s="89"/>
      <c r="L652" s="89"/>
      <c r="R652" s="89"/>
      <c r="T652" s="89"/>
    </row>
    <row r="653">
      <c r="E653" s="89"/>
      <c r="F653" s="89"/>
      <c r="G653" s="89"/>
      <c r="H653" s="89"/>
      <c r="I653" s="89"/>
      <c r="J653" s="89"/>
      <c r="K653" s="89"/>
      <c r="L653" s="89"/>
      <c r="R653" s="89"/>
      <c r="T653" s="89"/>
    </row>
    <row r="654">
      <c r="E654" s="89"/>
      <c r="F654" s="89"/>
      <c r="G654" s="89"/>
      <c r="H654" s="89"/>
      <c r="I654" s="89"/>
      <c r="J654" s="89"/>
      <c r="K654" s="89"/>
      <c r="L654" s="89"/>
      <c r="R654" s="89"/>
      <c r="T654" s="89"/>
    </row>
    <row r="655">
      <c r="E655" s="89"/>
      <c r="F655" s="89"/>
      <c r="G655" s="89"/>
      <c r="H655" s="89"/>
      <c r="I655" s="89"/>
      <c r="J655" s="89"/>
      <c r="K655" s="89"/>
      <c r="L655" s="89"/>
      <c r="R655" s="89"/>
      <c r="T655" s="89"/>
    </row>
    <row r="656">
      <c r="E656" s="89"/>
      <c r="F656" s="89"/>
      <c r="G656" s="89"/>
      <c r="H656" s="89"/>
      <c r="I656" s="89"/>
      <c r="J656" s="89"/>
      <c r="K656" s="89"/>
      <c r="L656" s="89"/>
      <c r="R656" s="89"/>
      <c r="T656" s="89"/>
    </row>
    <row r="657">
      <c r="E657" s="89"/>
      <c r="F657" s="89"/>
      <c r="G657" s="89"/>
      <c r="H657" s="89"/>
      <c r="I657" s="89"/>
      <c r="J657" s="89"/>
      <c r="K657" s="89"/>
      <c r="L657" s="89"/>
      <c r="R657" s="89"/>
      <c r="T657" s="89"/>
    </row>
    <row r="658">
      <c r="E658" s="89"/>
      <c r="F658" s="89"/>
      <c r="G658" s="89"/>
      <c r="H658" s="89"/>
      <c r="I658" s="89"/>
      <c r="J658" s="89"/>
      <c r="K658" s="89"/>
      <c r="L658" s="89"/>
      <c r="R658" s="89"/>
      <c r="T658" s="89"/>
    </row>
    <row r="659">
      <c r="E659" s="89"/>
      <c r="F659" s="89"/>
      <c r="G659" s="89"/>
      <c r="H659" s="89"/>
      <c r="I659" s="89"/>
      <c r="J659" s="89"/>
      <c r="K659" s="89"/>
      <c r="L659" s="89"/>
      <c r="R659" s="89"/>
      <c r="T659" s="89"/>
    </row>
    <row r="660">
      <c r="E660" s="89"/>
      <c r="F660" s="89"/>
      <c r="G660" s="89"/>
      <c r="H660" s="89"/>
      <c r="I660" s="89"/>
      <c r="J660" s="89"/>
      <c r="K660" s="89"/>
      <c r="L660" s="89"/>
      <c r="R660" s="89"/>
      <c r="T660" s="89"/>
    </row>
    <row r="661">
      <c r="E661" s="89"/>
      <c r="F661" s="89"/>
      <c r="G661" s="89"/>
      <c r="H661" s="89"/>
      <c r="I661" s="89"/>
      <c r="J661" s="89"/>
      <c r="K661" s="89"/>
      <c r="L661" s="89"/>
      <c r="R661" s="89"/>
      <c r="T661" s="89"/>
    </row>
    <row r="662">
      <c r="E662" s="89"/>
      <c r="F662" s="89"/>
      <c r="G662" s="89"/>
      <c r="H662" s="89"/>
      <c r="I662" s="89"/>
      <c r="J662" s="89"/>
      <c r="K662" s="89"/>
      <c r="L662" s="89"/>
      <c r="R662" s="89"/>
      <c r="T662" s="89"/>
    </row>
    <row r="663">
      <c r="E663" s="89"/>
      <c r="F663" s="89"/>
      <c r="G663" s="89"/>
      <c r="H663" s="89"/>
      <c r="I663" s="89"/>
      <c r="J663" s="89"/>
      <c r="K663" s="89"/>
      <c r="L663" s="89"/>
      <c r="R663" s="89"/>
      <c r="T663" s="89"/>
    </row>
    <row r="664">
      <c r="E664" s="89"/>
      <c r="F664" s="89"/>
      <c r="G664" s="89"/>
      <c r="H664" s="89"/>
      <c r="I664" s="89"/>
      <c r="J664" s="89"/>
      <c r="K664" s="89"/>
      <c r="L664" s="89"/>
      <c r="R664" s="89"/>
      <c r="T664" s="89"/>
    </row>
    <row r="665">
      <c r="E665" s="89"/>
      <c r="F665" s="89"/>
      <c r="G665" s="89"/>
      <c r="H665" s="89"/>
      <c r="I665" s="89"/>
      <c r="J665" s="89"/>
      <c r="K665" s="89"/>
      <c r="L665" s="89"/>
      <c r="R665" s="89"/>
      <c r="T665" s="89"/>
    </row>
    <row r="666">
      <c r="E666" s="89"/>
      <c r="F666" s="89"/>
      <c r="G666" s="89"/>
      <c r="H666" s="89"/>
      <c r="I666" s="89"/>
      <c r="J666" s="89"/>
      <c r="K666" s="89"/>
      <c r="L666" s="89"/>
      <c r="R666" s="89"/>
      <c r="T666" s="89"/>
    </row>
    <row r="667">
      <c r="E667" s="89"/>
      <c r="F667" s="89"/>
      <c r="G667" s="89"/>
      <c r="H667" s="89"/>
      <c r="I667" s="89"/>
      <c r="J667" s="89"/>
      <c r="K667" s="89"/>
      <c r="L667" s="89"/>
      <c r="R667" s="89"/>
      <c r="T667" s="89"/>
    </row>
    <row r="668">
      <c r="E668" s="89"/>
      <c r="F668" s="89"/>
      <c r="G668" s="89"/>
      <c r="H668" s="89"/>
      <c r="I668" s="89"/>
      <c r="J668" s="89"/>
      <c r="K668" s="89"/>
      <c r="L668" s="89"/>
      <c r="R668" s="89"/>
      <c r="T668" s="89"/>
    </row>
    <row r="669">
      <c r="E669" s="89"/>
      <c r="F669" s="89"/>
      <c r="G669" s="89"/>
      <c r="H669" s="89"/>
      <c r="I669" s="89"/>
      <c r="J669" s="89"/>
      <c r="K669" s="89"/>
      <c r="L669" s="89"/>
      <c r="R669" s="89"/>
      <c r="T669" s="89"/>
    </row>
    <row r="670">
      <c r="E670" s="89"/>
      <c r="F670" s="89"/>
      <c r="G670" s="89"/>
      <c r="H670" s="89"/>
      <c r="I670" s="89"/>
      <c r="J670" s="89"/>
      <c r="K670" s="89"/>
      <c r="L670" s="89"/>
      <c r="R670" s="89"/>
      <c r="T670" s="89"/>
    </row>
    <row r="671">
      <c r="E671" s="89"/>
      <c r="F671" s="89"/>
      <c r="G671" s="89"/>
      <c r="H671" s="89"/>
      <c r="I671" s="89"/>
      <c r="J671" s="89"/>
      <c r="K671" s="89"/>
      <c r="L671" s="89"/>
      <c r="R671" s="89"/>
      <c r="T671" s="89"/>
    </row>
    <row r="672">
      <c r="E672" s="89"/>
      <c r="F672" s="89"/>
      <c r="G672" s="89"/>
      <c r="H672" s="89"/>
      <c r="I672" s="89"/>
      <c r="J672" s="89"/>
      <c r="K672" s="89"/>
      <c r="L672" s="89"/>
      <c r="R672" s="89"/>
      <c r="T672" s="89"/>
    </row>
    <row r="673">
      <c r="E673" s="89"/>
      <c r="F673" s="89"/>
      <c r="G673" s="89"/>
      <c r="H673" s="89"/>
      <c r="I673" s="89"/>
      <c r="J673" s="89"/>
      <c r="K673" s="89"/>
      <c r="L673" s="89"/>
      <c r="R673" s="89"/>
      <c r="T673" s="89"/>
    </row>
    <row r="674">
      <c r="E674" s="89"/>
      <c r="F674" s="89"/>
      <c r="G674" s="89"/>
      <c r="H674" s="89"/>
      <c r="I674" s="89"/>
      <c r="J674" s="89"/>
      <c r="K674" s="89"/>
      <c r="L674" s="89"/>
      <c r="R674" s="89"/>
      <c r="T674" s="89"/>
    </row>
    <row r="675">
      <c r="E675" s="89"/>
      <c r="F675" s="89"/>
      <c r="G675" s="89"/>
      <c r="H675" s="89"/>
      <c r="I675" s="89"/>
      <c r="J675" s="89"/>
      <c r="K675" s="89"/>
      <c r="L675" s="89"/>
      <c r="R675" s="89"/>
      <c r="T675" s="89"/>
    </row>
    <row r="676">
      <c r="E676" s="89"/>
      <c r="F676" s="89"/>
      <c r="G676" s="89"/>
      <c r="H676" s="89"/>
      <c r="I676" s="89"/>
      <c r="J676" s="89"/>
      <c r="K676" s="89"/>
      <c r="L676" s="89"/>
      <c r="R676" s="89"/>
      <c r="T676" s="89"/>
    </row>
    <row r="677">
      <c r="E677" s="89"/>
      <c r="F677" s="89"/>
      <c r="G677" s="89"/>
      <c r="H677" s="89"/>
      <c r="I677" s="89"/>
      <c r="J677" s="89"/>
      <c r="K677" s="89"/>
      <c r="L677" s="89"/>
      <c r="R677" s="89"/>
      <c r="T677" s="89"/>
    </row>
    <row r="678">
      <c r="E678" s="89"/>
      <c r="F678" s="89"/>
      <c r="G678" s="89"/>
      <c r="H678" s="89"/>
      <c r="I678" s="89"/>
      <c r="J678" s="89"/>
      <c r="K678" s="89"/>
      <c r="L678" s="89"/>
      <c r="R678" s="89"/>
      <c r="T678" s="89"/>
    </row>
    <row r="679">
      <c r="E679" s="89"/>
      <c r="F679" s="89"/>
      <c r="G679" s="89"/>
      <c r="H679" s="89"/>
      <c r="I679" s="89"/>
      <c r="J679" s="89"/>
      <c r="K679" s="89"/>
      <c r="L679" s="89"/>
      <c r="R679" s="89"/>
      <c r="T679" s="89"/>
    </row>
    <row r="680">
      <c r="E680" s="89"/>
      <c r="F680" s="89"/>
      <c r="G680" s="89"/>
      <c r="H680" s="89"/>
      <c r="I680" s="89"/>
      <c r="J680" s="89"/>
      <c r="K680" s="89"/>
      <c r="L680" s="89"/>
      <c r="R680" s="89"/>
      <c r="T680" s="89"/>
    </row>
    <row r="681">
      <c r="E681" s="89"/>
      <c r="F681" s="89"/>
      <c r="G681" s="89"/>
      <c r="H681" s="89"/>
      <c r="I681" s="89"/>
      <c r="J681" s="89"/>
      <c r="K681" s="89"/>
      <c r="L681" s="89"/>
      <c r="R681" s="89"/>
      <c r="T681" s="89"/>
    </row>
    <row r="682">
      <c r="E682" s="89"/>
      <c r="F682" s="89"/>
      <c r="G682" s="89"/>
      <c r="H682" s="89"/>
      <c r="I682" s="89"/>
      <c r="J682" s="89"/>
      <c r="K682" s="89"/>
      <c r="L682" s="89"/>
      <c r="R682" s="89"/>
      <c r="T682" s="89"/>
    </row>
    <row r="683">
      <c r="E683" s="89"/>
      <c r="F683" s="89"/>
      <c r="G683" s="89"/>
      <c r="H683" s="89"/>
      <c r="I683" s="89"/>
      <c r="J683" s="89"/>
      <c r="K683" s="89"/>
      <c r="L683" s="89"/>
      <c r="R683" s="89"/>
      <c r="T683" s="89"/>
    </row>
    <row r="684">
      <c r="E684" s="89"/>
      <c r="F684" s="89"/>
      <c r="G684" s="89"/>
      <c r="H684" s="89"/>
      <c r="I684" s="89"/>
      <c r="J684" s="89"/>
      <c r="K684" s="89"/>
      <c r="L684" s="89"/>
      <c r="R684" s="89"/>
      <c r="T684" s="89"/>
    </row>
    <row r="685">
      <c r="E685" s="89"/>
      <c r="F685" s="89"/>
      <c r="G685" s="89"/>
      <c r="H685" s="89"/>
      <c r="I685" s="89"/>
      <c r="J685" s="89"/>
      <c r="K685" s="89"/>
      <c r="L685" s="89"/>
      <c r="R685" s="89"/>
      <c r="T685" s="89"/>
    </row>
    <row r="686">
      <c r="E686" s="89"/>
      <c r="F686" s="89"/>
      <c r="G686" s="89"/>
      <c r="H686" s="89"/>
      <c r="I686" s="89"/>
      <c r="J686" s="89"/>
      <c r="K686" s="89"/>
      <c r="L686" s="89"/>
      <c r="R686" s="89"/>
      <c r="T686" s="89"/>
    </row>
    <row r="687">
      <c r="E687" s="89"/>
      <c r="F687" s="89"/>
      <c r="G687" s="89"/>
      <c r="H687" s="89"/>
      <c r="I687" s="89"/>
      <c r="J687" s="89"/>
      <c r="K687" s="89"/>
      <c r="L687" s="89"/>
      <c r="R687" s="89"/>
      <c r="T687" s="89"/>
    </row>
    <row r="688">
      <c r="E688" s="89"/>
      <c r="F688" s="89"/>
      <c r="G688" s="89"/>
      <c r="H688" s="89"/>
      <c r="I688" s="89"/>
      <c r="J688" s="89"/>
      <c r="K688" s="89"/>
      <c r="L688" s="89"/>
      <c r="R688" s="89"/>
      <c r="T688" s="89"/>
    </row>
    <row r="689">
      <c r="E689" s="89"/>
      <c r="F689" s="89"/>
      <c r="G689" s="89"/>
      <c r="H689" s="89"/>
      <c r="I689" s="89"/>
      <c r="J689" s="89"/>
      <c r="K689" s="89"/>
      <c r="L689" s="89"/>
      <c r="R689" s="89"/>
      <c r="T689" s="89"/>
    </row>
    <row r="690">
      <c r="E690" s="89"/>
      <c r="F690" s="89"/>
      <c r="G690" s="89"/>
      <c r="H690" s="89"/>
      <c r="I690" s="89"/>
      <c r="J690" s="89"/>
      <c r="K690" s="89"/>
      <c r="L690" s="89"/>
      <c r="R690" s="89"/>
      <c r="T690" s="89"/>
    </row>
    <row r="691">
      <c r="E691" s="89"/>
      <c r="F691" s="89"/>
      <c r="G691" s="89"/>
      <c r="H691" s="89"/>
      <c r="I691" s="89"/>
      <c r="J691" s="89"/>
      <c r="K691" s="89"/>
      <c r="L691" s="89"/>
      <c r="R691" s="89"/>
      <c r="T691" s="89"/>
    </row>
    <row r="692">
      <c r="E692" s="89"/>
      <c r="F692" s="89"/>
      <c r="G692" s="89"/>
      <c r="H692" s="89"/>
      <c r="I692" s="89"/>
      <c r="J692" s="89"/>
      <c r="K692" s="89"/>
      <c r="L692" s="89"/>
      <c r="R692" s="89"/>
      <c r="T692" s="89"/>
    </row>
    <row r="693">
      <c r="E693" s="89"/>
      <c r="F693" s="89"/>
      <c r="G693" s="89"/>
      <c r="H693" s="89"/>
      <c r="I693" s="89"/>
      <c r="J693" s="89"/>
      <c r="K693" s="89"/>
      <c r="L693" s="89"/>
      <c r="R693" s="89"/>
      <c r="T693" s="89"/>
    </row>
    <row r="694">
      <c r="E694" s="89"/>
      <c r="F694" s="89"/>
      <c r="G694" s="89"/>
      <c r="H694" s="89"/>
      <c r="I694" s="89"/>
      <c r="J694" s="89"/>
      <c r="K694" s="89"/>
      <c r="L694" s="89"/>
      <c r="R694" s="89"/>
      <c r="T694" s="89"/>
    </row>
    <row r="695">
      <c r="E695" s="89"/>
      <c r="F695" s="89"/>
      <c r="G695" s="89"/>
      <c r="H695" s="89"/>
      <c r="I695" s="89"/>
      <c r="J695" s="89"/>
      <c r="K695" s="89"/>
      <c r="L695" s="89"/>
      <c r="R695" s="89"/>
      <c r="T695" s="89"/>
    </row>
    <row r="696">
      <c r="E696" s="89"/>
      <c r="F696" s="89"/>
      <c r="G696" s="89"/>
      <c r="H696" s="89"/>
      <c r="I696" s="89"/>
      <c r="J696" s="89"/>
      <c r="K696" s="89"/>
      <c r="L696" s="89"/>
      <c r="R696" s="89"/>
      <c r="T696" s="89"/>
    </row>
    <row r="697">
      <c r="E697" s="89"/>
      <c r="F697" s="89"/>
      <c r="G697" s="89"/>
      <c r="H697" s="89"/>
      <c r="I697" s="89"/>
      <c r="J697" s="89"/>
      <c r="K697" s="89"/>
      <c r="L697" s="89"/>
      <c r="R697" s="89"/>
      <c r="T697" s="89"/>
    </row>
    <row r="698">
      <c r="E698" s="89"/>
      <c r="F698" s="89"/>
      <c r="G698" s="89"/>
      <c r="H698" s="89"/>
      <c r="I698" s="89"/>
      <c r="J698" s="89"/>
      <c r="K698" s="89"/>
      <c r="L698" s="89"/>
      <c r="R698" s="89"/>
      <c r="T698" s="89"/>
    </row>
    <row r="699">
      <c r="E699" s="89"/>
      <c r="F699" s="89"/>
      <c r="G699" s="89"/>
      <c r="H699" s="89"/>
      <c r="I699" s="89"/>
      <c r="J699" s="89"/>
      <c r="K699" s="89"/>
      <c r="L699" s="89"/>
      <c r="R699" s="89"/>
      <c r="T699" s="89"/>
    </row>
    <row r="700">
      <c r="E700" s="89"/>
      <c r="F700" s="89"/>
      <c r="G700" s="89"/>
      <c r="H700" s="89"/>
      <c r="I700" s="89"/>
      <c r="J700" s="89"/>
      <c r="K700" s="89"/>
      <c r="L700" s="89"/>
      <c r="R700" s="89"/>
      <c r="T700" s="89"/>
    </row>
    <row r="701">
      <c r="E701" s="89"/>
      <c r="F701" s="89"/>
      <c r="G701" s="89"/>
      <c r="H701" s="89"/>
      <c r="I701" s="89"/>
      <c r="J701" s="89"/>
      <c r="K701" s="89"/>
      <c r="L701" s="89"/>
      <c r="R701" s="89"/>
      <c r="T701" s="89"/>
    </row>
    <row r="702">
      <c r="E702" s="89"/>
      <c r="F702" s="89"/>
      <c r="G702" s="89"/>
      <c r="H702" s="89"/>
      <c r="I702" s="89"/>
      <c r="J702" s="89"/>
      <c r="K702" s="89"/>
      <c r="L702" s="89"/>
      <c r="R702" s="89"/>
      <c r="T702" s="89"/>
    </row>
    <row r="703">
      <c r="E703" s="89"/>
      <c r="F703" s="89"/>
      <c r="G703" s="89"/>
      <c r="H703" s="89"/>
      <c r="I703" s="89"/>
      <c r="J703" s="89"/>
      <c r="K703" s="89"/>
      <c r="L703" s="89"/>
      <c r="R703" s="89"/>
      <c r="T703" s="89"/>
    </row>
    <row r="704">
      <c r="E704" s="89"/>
      <c r="F704" s="89"/>
      <c r="G704" s="89"/>
      <c r="H704" s="89"/>
      <c r="I704" s="89"/>
      <c r="J704" s="89"/>
      <c r="K704" s="89"/>
      <c r="L704" s="89"/>
      <c r="R704" s="89"/>
      <c r="T704" s="89"/>
    </row>
    <row r="705">
      <c r="E705" s="89"/>
      <c r="F705" s="89"/>
      <c r="G705" s="89"/>
      <c r="H705" s="89"/>
      <c r="I705" s="89"/>
      <c r="J705" s="89"/>
      <c r="K705" s="89"/>
      <c r="L705" s="89"/>
      <c r="R705" s="89"/>
      <c r="T705" s="89"/>
    </row>
    <row r="706">
      <c r="E706" s="89"/>
      <c r="F706" s="89"/>
      <c r="G706" s="89"/>
      <c r="H706" s="89"/>
      <c r="I706" s="89"/>
      <c r="J706" s="89"/>
      <c r="K706" s="89"/>
      <c r="L706" s="89"/>
      <c r="R706" s="89"/>
      <c r="T706" s="89"/>
    </row>
    <row r="707">
      <c r="E707" s="89"/>
      <c r="F707" s="89"/>
      <c r="G707" s="89"/>
      <c r="H707" s="89"/>
      <c r="I707" s="89"/>
      <c r="J707" s="89"/>
      <c r="K707" s="89"/>
      <c r="L707" s="89"/>
      <c r="R707" s="89"/>
      <c r="T707" s="89"/>
    </row>
    <row r="708">
      <c r="E708" s="89"/>
      <c r="F708" s="89"/>
      <c r="G708" s="89"/>
      <c r="H708" s="89"/>
      <c r="I708" s="89"/>
      <c r="J708" s="89"/>
      <c r="K708" s="89"/>
      <c r="L708" s="89"/>
      <c r="R708" s="89"/>
      <c r="T708" s="89"/>
    </row>
    <row r="709">
      <c r="E709" s="89"/>
      <c r="F709" s="89"/>
      <c r="G709" s="89"/>
      <c r="H709" s="89"/>
      <c r="I709" s="89"/>
      <c r="J709" s="89"/>
      <c r="K709" s="89"/>
      <c r="L709" s="89"/>
      <c r="R709" s="89"/>
      <c r="T709" s="89"/>
    </row>
    <row r="710">
      <c r="E710" s="89"/>
      <c r="F710" s="89"/>
      <c r="G710" s="89"/>
      <c r="H710" s="89"/>
      <c r="I710" s="89"/>
      <c r="J710" s="89"/>
      <c r="K710" s="89"/>
      <c r="L710" s="89"/>
      <c r="R710" s="89"/>
      <c r="T710" s="89"/>
    </row>
    <row r="711">
      <c r="E711" s="89"/>
      <c r="F711" s="89"/>
      <c r="G711" s="89"/>
      <c r="H711" s="89"/>
      <c r="I711" s="89"/>
      <c r="J711" s="89"/>
      <c r="K711" s="89"/>
      <c r="L711" s="89"/>
      <c r="R711" s="89"/>
      <c r="T711" s="89"/>
    </row>
    <row r="712">
      <c r="E712" s="89"/>
      <c r="F712" s="89"/>
      <c r="G712" s="89"/>
      <c r="H712" s="89"/>
      <c r="I712" s="89"/>
      <c r="J712" s="89"/>
      <c r="K712" s="89"/>
      <c r="L712" s="89"/>
      <c r="R712" s="89"/>
      <c r="T712" s="89"/>
    </row>
    <row r="713">
      <c r="E713" s="89"/>
      <c r="F713" s="89"/>
      <c r="G713" s="89"/>
      <c r="H713" s="89"/>
      <c r="I713" s="89"/>
      <c r="J713" s="89"/>
      <c r="K713" s="89"/>
      <c r="L713" s="89"/>
      <c r="R713" s="89"/>
      <c r="T713" s="89"/>
    </row>
    <row r="714">
      <c r="E714" s="89"/>
      <c r="F714" s="89"/>
      <c r="G714" s="89"/>
      <c r="H714" s="89"/>
      <c r="I714" s="89"/>
      <c r="J714" s="89"/>
      <c r="K714" s="89"/>
      <c r="L714" s="89"/>
      <c r="R714" s="89"/>
      <c r="T714" s="89"/>
    </row>
    <row r="715">
      <c r="E715" s="89"/>
      <c r="F715" s="89"/>
      <c r="G715" s="89"/>
      <c r="H715" s="89"/>
      <c r="I715" s="89"/>
      <c r="J715" s="89"/>
      <c r="K715" s="89"/>
      <c r="L715" s="89"/>
      <c r="R715" s="89"/>
      <c r="T715" s="89"/>
    </row>
    <row r="716">
      <c r="E716" s="89"/>
      <c r="F716" s="89"/>
      <c r="G716" s="89"/>
      <c r="H716" s="89"/>
      <c r="I716" s="89"/>
      <c r="J716" s="89"/>
      <c r="K716" s="89"/>
      <c r="L716" s="89"/>
      <c r="R716" s="89"/>
      <c r="T716" s="89"/>
    </row>
    <row r="717">
      <c r="E717" s="89"/>
      <c r="F717" s="89"/>
      <c r="G717" s="89"/>
      <c r="H717" s="89"/>
      <c r="I717" s="89"/>
      <c r="J717" s="89"/>
      <c r="K717" s="89"/>
      <c r="L717" s="89"/>
      <c r="R717" s="89"/>
      <c r="T717" s="89"/>
    </row>
    <row r="718">
      <c r="E718" s="89"/>
      <c r="F718" s="89"/>
      <c r="G718" s="89"/>
      <c r="H718" s="89"/>
      <c r="I718" s="89"/>
      <c r="J718" s="89"/>
      <c r="K718" s="89"/>
      <c r="L718" s="89"/>
      <c r="R718" s="89"/>
      <c r="T718" s="89"/>
    </row>
    <row r="719">
      <c r="E719" s="89"/>
      <c r="F719" s="89"/>
      <c r="G719" s="89"/>
      <c r="H719" s="89"/>
      <c r="I719" s="89"/>
      <c r="J719" s="89"/>
      <c r="K719" s="89"/>
      <c r="L719" s="89"/>
      <c r="R719" s="89"/>
      <c r="T719" s="89"/>
    </row>
    <row r="720">
      <c r="E720" s="89"/>
      <c r="F720" s="89"/>
      <c r="G720" s="89"/>
      <c r="H720" s="89"/>
      <c r="I720" s="89"/>
      <c r="J720" s="89"/>
      <c r="K720" s="89"/>
      <c r="L720" s="89"/>
      <c r="R720" s="89"/>
      <c r="T720" s="89"/>
    </row>
    <row r="721">
      <c r="E721" s="89"/>
      <c r="F721" s="89"/>
      <c r="G721" s="89"/>
      <c r="H721" s="89"/>
      <c r="I721" s="89"/>
      <c r="J721" s="89"/>
      <c r="K721" s="89"/>
      <c r="L721" s="89"/>
      <c r="R721" s="89"/>
      <c r="T721" s="89"/>
    </row>
    <row r="722">
      <c r="E722" s="89"/>
      <c r="F722" s="89"/>
      <c r="G722" s="89"/>
      <c r="H722" s="89"/>
      <c r="I722" s="89"/>
      <c r="J722" s="89"/>
      <c r="K722" s="89"/>
      <c r="L722" s="89"/>
      <c r="R722" s="89"/>
      <c r="T722" s="89"/>
    </row>
    <row r="723">
      <c r="E723" s="89"/>
      <c r="F723" s="89"/>
      <c r="G723" s="89"/>
      <c r="H723" s="89"/>
      <c r="I723" s="89"/>
      <c r="J723" s="89"/>
      <c r="K723" s="89"/>
      <c r="L723" s="89"/>
      <c r="R723" s="89"/>
      <c r="T723" s="89"/>
    </row>
    <row r="724">
      <c r="E724" s="89"/>
      <c r="F724" s="89"/>
      <c r="G724" s="89"/>
      <c r="H724" s="89"/>
      <c r="I724" s="89"/>
      <c r="J724" s="89"/>
      <c r="K724" s="89"/>
      <c r="L724" s="89"/>
      <c r="R724" s="89"/>
      <c r="T724" s="89"/>
    </row>
    <row r="725">
      <c r="E725" s="89"/>
      <c r="F725" s="89"/>
      <c r="G725" s="89"/>
      <c r="H725" s="89"/>
      <c r="I725" s="89"/>
      <c r="J725" s="89"/>
      <c r="K725" s="89"/>
      <c r="L725" s="89"/>
      <c r="R725" s="89"/>
      <c r="T725" s="89"/>
    </row>
    <row r="726">
      <c r="E726" s="89"/>
      <c r="F726" s="89"/>
      <c r="G726" s="89"/>
      <c r="H726" s="89"/>
      <c r="I726" s="89"/>
      <c r="J726" s="89"/>
      <c r="K726" s="89"/>
      <c r="L726" s="89"/>
      <c r="R726" s="89"/>
      <c r="T726" s="89"/>
    </row>
    <row r="727">
      <c r="E727" s="89"/>
      <c r="F727" s="89"/>
      <c r="G727" s="89"/>
      <c r="H727" s="89"/>
      <c r="I727" s="89"/>
      <c r="J727" s="89"/>
      <c r="K727" s="89"/>
      <c r="L727" s="89"/>
      <c r="R727" s="89"/>
      <c r="T727" s="89"/>
    </row>
    <row r="728">
      <c r="E728" s="89"/>
      <c r="F728" s="89"/>
      <c r="G728" s="89"/>
      <c r="H728" s="89"/>
      <c r="I728" s="89"/>
      <c r="J728" s="89"/>
      <c r="K728" s="89"/>
      <c r="L728" s="89"/>
      <c r="R728" s="89"/>
      <c r="T728" s="89"/>
    </row>
    <row r="729">
      <c r="E729" s="89"/>
      <c r="F729" s="89"/>
      <c r="G729" s="89"/>
      <c r="H729" s="89"/>
      <c r="I729" s="89"/>
      <c r="J729" s="89"/>
      <c r="K729" s="89"/>
      <c r="L729" s="89"/>
      <c r="R729" s="89"/>
      <c r="T729" s="89"/>
    </row>
    <row r="730">
      <c r="E730" s="89"/>
      <c r="F730" s="89"/>
      <c r="G730" s="89"/>
      <c r="H730" s="89"/>
      <c r="I730" s="89"/>
      <c r="J730" s="89"/>
      <c r="K730" s="89"/>
      <c r="L730" s="89"/>
      <c r="R730" s="89"/>
      <c r="T730" s="89"/>
    </row>
    <row r="731">
      <c r="E731" s="89"/>
      <c r="F731" s="89"/>
      <c r="G731" s="89"/>
      <c r="H731" s="89"/>
      <c r="I731" s="89"/>
      <c r="J731" s="89"/>
      <c r="K731" s="89"/>
      <c r="L731" s="89"/>
      <c r="R731" s="89"/>
      <c r="T731" s="89"/>
    </row>
    <row r="732">
      <c r="E732" s="89"/>
      <c r="F732" s="89"/>
      <c r="G732" s="89"/>
      <c r="H732" s="89"/>
      <c r="I732" s="89"/>
      <c r="J732" s="89"/>
      <c r="K732" s="89"/>
      <c r="L732" s="89"/>
      <c r="R732" s="89"/>
      <c r="T732" s="89"/>
    </row>
    <row r="733">
      <c r="E733" s="89"/>
      <c r="F733" s="89"/>
      <c r="G733" s="89"/>
      <c r="H733" s="89"/>
      <c r="I733" s="89"/>
      <c r="J733" s="89"/>
      <c r="K733" s="89"/>
      <c r="L733" s="89"/>
      <c r="R733" s="89"/>
      <c r="T733" s="89"/>
    </row>
    <row r="734">
      <c r="E734" s="89"/>
      <c r="F734" s="89"/>
      <c r="G734" s="89"/>
      <c r="H734" s="89"/>
      <c r="I734" s="89"/>
      <c r="J734" s="89"/>
      <c r="K734" s="89"/>
      <c r="L734" s="89"/>
      <c r="R734" s="89"/>
      <c r="T734" s="89"/>
    </row>
    <row r="735">
      <c r="E735" s="89"/>
      <c r="F735" s="89"/>
      <c r="G735" s="89"/>
      <c r="H735" s="89"/>
      <c r="I735" s="89"/>
      <c r="J735" s="89"/>
      <c r="K735" s="89"/>
      <c r="L735" s="89"/>
      <c r="R735" s="89"/>
      <c r="T735" s="89"/>
    </row>
    <row r="736">
      <c r="E736" s="89"/>
      <c r="F736" s="89"/>
      <c r="G736" s="89"/>
      <c r="H736" s="89"/>
      <c r="I736" s="89"/>
      <c r="J736" s="89"/>
      <c r="K736" s="89"/>
      <c r="L736" s="89"/>
      <c r="R736" s="89"/>
      <c r="T736" s="89"/>
    </row>
    <row r="737">
      <c r="E737" s="89"/>
      <c r="F737" s="89"/>
      <c r="G737" s="89"/>
      <c r="H737" s="89"/>
      <c r="I737" s="89"/>
      <c r="J737" s="89"/>
      <c r="K737" s="89"/>
      <c r="L737" s="89"/>
      <c r="R737" s="89"/>
      <c r="T737" s="89"/>
    </row>
    <row r="738">
      <c r="E738" s="89"/>
      <c r="F738" s="89"/>
      <c r="G738" s="89"/>
      <c r="H738" s="89"/>
      <c r="I738" s="89"/>
      <c r="J738" s="89"/>
      <c r="K738" s="89"/>
      <c r="L738" s="89"/>
      <c r="R738" s="89"/>
      <c r="T738" s="89"/>
    </row>
    <row r="739">
      <c r="E739" s="89"/>
      <c r="F739" s="89"/>
      <c r="G739" s="89"/>
      <c r="H739" s="89"/>
      <c r="I739" s="89"/>
      <c r="J739" s="89"/>
      <c r="K739" s="89"/>
      <c r="L739" s="89"/>
      <c r="R739" s="89"/>
      <c r="T739" s="89"/>
    </row>
    <row r="740">
      <c r="E740" s="89"/>
      <c r="F740" s="89"/>
      <c r="G740" s="89"/>
      <c r="H740" s="89"/>
      <c r="I740" s="89"/>
      <c r="J740" s="89"/>
      <c r="K740" s="89"/>
      <c r="L740" s="89"/>
      <c r="R740" s="89"/>
      <c r="T740" s="89"/>
    </row>
    <row r="741">
      <c r="E741" s="89"/>
      <c r="F741" s="89"/>
      <c r="G741" s="89"/>
      <c r="H741" s="89"/>
      <c r="I741" s="89"/>
      <c r="J741" s="89"/>
      <c r="K741" s="89"/>
      <c r="L741" s="89"/>
      <c r="R741" s="89"/>
      <c r="T741" s="89"/>
    </row>
    <row r="742">
      <c r="E742" s="89"/>
      <c r="F742" s="89"/>
      <c r="G742" s="89"/>
      <c r="H742" s="89"/>
      <c r="I742" s="89"/>
      <c r="J742" s="89"/>
      <c r="K742" s="89"/>
      <c r="L742" s="89"/>
      <c r="R742" s="89"/>
      <c r="T742" s="89"/>
    </row>
    <row r="743">
      <c r="E743" s="89"/>
      <c r="F743" s="89"/>
      <c r="G743" s="89"/>
      <c r="H743" s="89"/>
      <c r="I743" s="89"/>
      <c r="J743" s="89"/>
      <c r="K743" s="89"/>
      <c r="L743" s="89"/>
      <c r="R743" s="89"/>
      <c r="T743" s="89"/>
    </row>
    <row r="744">
      <c r="E744" s="89"/>
      <c r="F744" s="89"/>
      <c r="G744" s="89"/>
      <c r="H744" s="89"/>
      <c r="I744" s="89"/>
      <c r="J744" s="89"/>
      <c r="K744" s="89"/>
      <c r="L744" s="89"/>
      <c r="R744" s="89"/>
      <c r="T744" s="89"/>
    </row>
    <row r="745">
      <c r="E745" s="89"/>
      <c r="F745" s="89"/>
      <c r="G745" s="89"/>
      <c r="H745" s="89"/>
      <c r="I745" s="89"/>
      <c r="J745" s="89"/>
      <c r="K745" s="89"/>
      <c r="L745" s="89"/>
      <c r="R745" s="89"/>
      <c r="T745" s="89"/>
    </row>
    <row r="746">
      <c r="E746" s="89"/>
      <c r="F746" s="89"/>
      <c r="G746" s="89"/>
      <c r="H746" s="89"/>
      <c r="I746" s="89"/>
      <c r="J746" s="89"/>
      <c r="K746" s="89"/>
      <c r="L746" s="89"/>
      <c r="R746" s="89"/>
      <c r="T746" s="89"/>
    </row>
    <row r="747">
      <c r="E747" s="89"/>
      <c r="F747" s="89"/>
      <c r="G747" s="89"/>
      <c r="H747" s="89"/>
      <c r="I747" s="89"/>
      <c r="J747" s="89"/>
      <c r="K747" s="89"/>
      <c r="L747" s="89"/>
      <c r="R747" s="89"/>
      <c r="T747" s="89"/>
    </row>
    <row r="748">
      <c r="E748" s="89"/>
      <c r="F748" s="89"/>
      <c r="G748" s="89"/>
      <c r="H748" s="89"/>
      <c r="I748" s="89"/>
      <c r="J748" s="89"/>
      <c r="K748" s="89"/>
      <c r="L748" s="89"/>
      <c r="R748" s="89"/>
      <c r="T748" s="89"/>
    </row>
    <row r="749">
      <c r="E749" s="89"/>
      <c r="F749" s="89"/>
      <c r="G749" s="89"/>
      <c r="H749" s="89"/>
      <c r="I749" s="89"/>
      <c r="J749" s="89"/>
      <c r="K749" s="89"/>
      <c r="L749" s="89"/>
      <c r="R749" s="89"/>
      <c r="T749" s="89"/>
    </row>
    <row r="750">
      <c r="E750" s="89"/>
      <c r="F750" s="89"/>
      <c r="G750" s="89"/>
      <c r="H750" s="89"/>
      <c r="I750" s="89"/>
      <c r="J750" s="89"/>
      <c r="K750" s="89"/>
      <c r="L750" s="89"/>
      <c r="R750" s="89"/>
      <c r="T750" s="89"/>
    </row>
    <row r="751">
      <c r="E751" s="89"/>
      <c r="F751" s="89"/>
      <c r="G751" s="89"/>
      <c r="H751" s="89"/>
      <c r="I751" s="89"/>
      <c r="J751" s="89"/>
      <c r="K751" s="89"/>
      <c r="L751" s="89"/>
      <c r="R751" s="89"/>
      <c r="T751" s="89"/>
    </row>
    <row r="752">
      <c r="E752" s="89"/>
      <c r="F752" s="89"/>
      <c r="G752" s="89"/>
      <c r="H752" s="89"/>
      <c r="I752" s="89"/>
      <c r="J752" s="89"/>
      <c r="K752" s="89"/>
      <c r="L752" s="89"/>
      <c r="R752" s="89"/>
      <c r="T752" s="89"/>
    </row>
    <row r="753">
      <c r="E753" s="89"/>
      <c r="F753" s="89"/>
      <c r="G753" s="89"/>
      <c r="H753" s="89"/>
      <c r="I753" s="89"/>
      <c r="J753" s="89"/>
      <c r="K753" s="89"/>
      <c r="L753" s="89"/>
      <c r="R753" s="89"/>
      <c r="T753" s="89"/>
    </row>
    <row r="754">
      <c r="E754" s="89"/>
      <c r="F754" s="89"/>
      <c r="G754" s="89"/>
      <c r="H754" s="89"/>
      <c r="I754" s="89"/>
      <c r="J754" s="89"/>
      <c r="K754" s="89"/>
      <c r="L754" s="89"/>
      <c r="R754" s="89"/>
      <c r="T754" s="89"/>
    </row>
    <row r="755">
      <c r="E755" s="89"/>
      <c r="F755" s="89"/>
      <c r="G755" s="89"/>
      <c r="H755" s="89"/>
      <c r="I755" s="89"/>
      <c r="J755" s="89"/>
      <c r="K755" s="89"/>
      <c r="L755" s="89"/>
      <c r="R755" s="89"/>
      <c r="T755" s="89"/>
    </row>
    <row r="756">
      <c r="E756" s="89"/>
      <c r="F756" s="89"/>
      <c r="G756" s="89"/>
      <c r="H756" s="89"/>
      <c r="I756" s="89"/>
      <c r="J756" s="89"/>
      <c r="K756" s="89"/>
      <c r="L756" s="89"/>
      <c r="R756" s="89"/>
      <c r="T756" s="89"/>
    </row>
    <row r="757">
      <c r="E757" s="89"/>
      <c r="F757" s="89"/>
      <c r="G757" s="89"/>
      <c r="H757" s="89"/>
      <c r="I757" s="89"/>
      <c r="J757" s="89"/>
      <c r="K757" s="89"/>
      <c r="L757" s="89"/>
      <c r="R757" s="89"/>
      <c r="T757" s="89"/>
    </row>
    <row r="758">
      <c r="E758" s="89"/>
      <c r="F758" s="89"/>
      <c r="G758" s="89"/>
      <c r="H758" s="89"/>
      <c r="I758" s="89"/>
      <c r="J758" s="89"/>
      <c r="K758" s="89"/>
      <c r="L758" s="89"/>
      <c r="R758" s="89"/>
      <c r="T758" s="89"/>
    </row>
    <row r="759">
      <c r="E759" s="89"/>
      <c r="F759" s="89"/>
      <c r="G759" s="89"/>
      <c r="H759" s="89"/>
      <c r="I759" s="89"/>
      <c r="J759" s="89"/>
      <c r="K759" s="89"/>
      <c r="L759" s="89"/>
      <c r="R759" s="89"/>
      <c r="T759" s="89"/>
    </row>
    <row r="760">
      <c r="E760" s="89"/>
      <c r="F760" s="89"/>
      <c r="G760" s="89"/>
      <c r="H760" s="89"/>
      <c r="I760" s="89"/>
      <c r="J760" s="89"/>
      <c r="K760" s="89"/>
      <c r="L760" s="89"/>
      <c r="R760" s="89"/>
      <c r="T760" s="89"/>
    </row>
    <row r="761">
      <c r="E761" s="89"/>
      <c r="F761" s="89"/>
      <c r="G761" s="89"/>
      <c r="H761" s="89"/>
      <c r="I761" s="89"/>
      <c r="J761" s="89"/>
      <c r="K761" s="89"/>
      <c r="L761" s="89"/>
      <c r="R761" s="89"/>
      <c r="T761" s="89"/>
    </row>
    <row r="762">
      <c r="E762" s="89"/>
      <c r="F762" s="89"/>
      <c r="G762" s="89"/>
      <c r="H762" s="89"/>
      <c r="I762" s="89"/>
      <c r="J762" s="89"/>
      <c r="K762" s="89"/>
      <c r="L762" s="89"/>
      <c r="R762" s="89"/>
      <c r="T762" s="89"/>
    </row>
    <row r="763">
      <c r="E763" s="89"/>
      <c r="F763" s="89"/>
      <c r="G763" s="89"/>
      <c r="H763" s="89"/>
      <c r="I763" s="89"/>
      <c r="J763" s="89"/>
      <c r="K763" s="89"/>
      <c r="L763" s="89"/>
      <c r="R763" s="89"/>
      <c r="T763" s="89"/>
    </row>
    <row r="764">
      <c r="E764" s="89"/>
      <c r="F764" s="89"/>
      <c r="G764" s="89"/>
      <c r="H764" s="89"/>
      <c r="I764" s="89"/>
      <c r="J764" s="89"/>
      <c r="K764" s="89"/>
      <c r="L764" s="89"/>
      <c r="R764" s="89"/>
      <c r="T764" s="89"/>
    </row>
    <row r="765">
      <c r="E765" s="89"/>
      <c r="F765" s="89"/>
      <c r="G765" s="89"/>
      <c r="H765" s="89"/>
      <c r="I765" s="89"/>
      <c r="J765" s="89"/>
      <c r="K765" s="89"/>
      <c r="L765" s="89"/>
      <c r="R765" s="89"/>
      <c r="T765" s="89"/>
    </row>
    <row r="766">
      <c r="E766" s="89"/>
      <c r="F766" s="89"/>
      <c r="G766" s="89"/>
      <c r="H766" s="89"/>
      <c r="I766" s="89"/>
      <c r="J766" s="89"/>
      <c r="K766" s="89"/>
      <c r="L766" s="89"/>
      <c r="R766" s="89"/>
      <c r="T766" s="89"/>
    </row>
    <row r="767">
      <c r="E767" s="89"/>
      <c r="F767" s="89"/>
      <c r="G767" s="89"/>
      <c r="H767" s="89"/>
      <c r="I767" s="89"/>
      <c r="J767" s="89"/>
      <c r="K767" s="89"/>
      <c r="L767" s="89"/>
      <c r="R767" s="89"/>
      <c r="T767" s="89"/>
    </row>
    <row r="768">
      <c r="E768" s="89"/>
      <c r="F768" s="89"/>
      <c r="G768" s="89"/>
      <c r="H768" s="89"/>
      <c r="I768" s="89"/>
      <c r="J768" s="89"/>
      <c r="K768" s="89"/>
      <c r="L768" s="89"/>
      <c r="R768" s="89"/>
      <c r="T768" s="89"/>
    </row>
    <row r="769">
      <c r="E769" s="89"/>
      <c r="F769" s="89"/>
      <c r="G769" s="89"/>
      <c r="H769" s="89"/>
      <c r="I769" s="89"/>
      <c r="J769" s="89"/>
      <c r="K769" s="89"/>
      <c r="L769" s="89"/>
      <c r="R769" s="89"/>
      <c r="T769" s="89"/>
    </row>
    <row r="770">
      <c r="E770" s="89"/>
      <c r="F770" s="89"/>
      <c r="G770" s="89"/>
      <c r="H770" s="89"/>
      <c r="I770" s="89"/>
      <c r="J770" s="89"/>
      <c r="K770" s="89"/>
      <c r="L770" s="89"/>
      <c r="R770" s="89"/>
      <c r="T770" s="89"/>
    </row>
    <row r="771">
      <c r="E771" s="89"/>
      <c r="F771" s="89"/>
      <c r="G771" s="89"/>
      <c r="H771" s="89"/>
      <c r="I771" s="89"/>
      <c r="J771" s="89"/>
      <c r="K771" s="89"/>
      <c r="L771" s="89"/>
      <c r="R771" s="89"/>
      <c r="T771" s="89"/>
    </row>
    <row r="772">
      <c r="E772" s="89"/>
      <c r="F772" s="89"/>
      <c r="G772" s="89"/>
      <c r="H772" s="89"/>
      <c r="I772" s="89"/>
      <c r="J772" s="89"/>
      <c r="K772" s="89"/>
      <c r="L772" s="89"/>
      <c r="R772" s="89"/>
      <c r="T772" s="89"/>
    </row>
    <row r="773">
      <c r="E773" s="89"/>
      <c r="F773" s="89"/>
      <c r="G773" s="89"/>
      <c r="H773" s="89"/>
      <c r="I773" s="89"/>
      <c r="J773" s="89"/>
      <c r="K773" s="89"/>
      <c r="L773" s="89"/>
      <c r="R773" s="89"/>
      <c r="T773" s="89"/>
    </row>
    <row r="774">
      <c r="E774" s="89"/>
      <c r="F774" s="89"/>
      <c r="G774" s="89"/>
      <c r="H774" s="89"/>
      <c r="I774" s="89"/>
      <c r="J774" s="89"/>
      <c r="K774" s="89"/>
      <c r="L774" s="89"/>
      <c r="R774" s="89"/>
      <c r="T774" s="89"/>
    </row>
    <row r="775">
      <c r="E775" s="89"/>
      <c r="F775" s="89"/>
      <c r="G775" s="89"/>
      <c r="H775" s="89"/>
      <c r="I775" s="89"/>
      <c r="J775" s="89"/>
      <c r="K775" s="89"/>
      <c r="L775" s="89"/>
      <c r="R775" s="89"/>
      <c r="T775" s="89"/>
    </row>
    <row r="776">
      <c r="E776" s="89"/>
      <c r="F776" s="89"/>
      <c r="G776" s="89"/>
      <c r="H776" s="89"/>
      <c r="I776" s="89"/>
      <c r="J776" s="89"/>
      <c r="K776" s="89"/>
      <c r="L776" s="89"/>
      <c r="R776" s="89"/>
      <c r="T776" s="89"/>
    </row>
    <row r="777">
      <c r="E777" s="89"/>
      <c r="F777" s="89"/>
      <c r="G777" s="89"/>
      <c r="H777" s="89"/>
      <c r="I777" s="89"/>
      <c r="J777" s="89"/>
      <c r="K777" s="89"/>
      <c r="L777" s="89"/>
      <c r="R777" s="89"/>
      <c r="T777" s="89"/>
    </row>
    <row r="778">
      <c r="E778" s="89"/>
      <c r="F778" s="89"/>
      <c r="G778" s="89"/>
      <c r="H778" s="89"/>
      <c r="I778" s="89"/>
      <c r="J778" s="89"/>
      <c r="K778" s="89"/>
      <c r="L778" s="89"/>
      <c r="R778" s="89"/>
      <c r="T778" s="89"/>
    </row>
    <row r="779">
      <c r="E779" s="89"/>
      <c r="F779" s="89"/>
      <c r="G779" s="89"/>
      <c r="H779" s="89"/>
      <c r="I779" s="89"/>
      <c r="J779" s="89"/>
      <c r="K779" s="89"/>
      <c r="L779" s="89"/>
      <c r="R779" s="89"/>
      <c r="T779" s="89"/>
    </row>
    <row r="780">
      <c r="E780" s="89"/>
      <c r="F780" s="89"/>
      <c r="G780" s="89"/>
      <c r="H780" s="89"/>
      <c r="I780" s="89"/>
      <c r="J780" s="89"/>
      <c r="K780" s="89"/>
      <c r="L780" s="89"/>
      <c r="R780" s="89"/>
      <c r="T780" s="89"/>
    </row>
    <row r="781">
      <c r="E781" s="89"/>
      <c r="F781" s="89"/>
      <c r="G781" s="89"/>
      <c r="H781" s="89"/>
      <c r="I781" s="89"/>
      <c r="J781" s="89"/>
      <c r="K781" s="89"/>
      <c r="L781" s="89"/>
      <c r="R781" s="89"/>
      <c r="T781" s="89"/>
    </row>
    <row r="782">
      <c r="E782" s="89"/>
      <c r="F782" s="89"/>
      <c r="G782" s="89"/>
      <c r="H782" s="89"/>
      <c r="I782" s="89"/>
      <c r="J782" s="89"/>
      <c r="K782" s="89"/>
      <c r="L782" s="89"/>
      <c r="R782" s="89"/>
      <c r="T782" s="89"/>
    </row>
    <row r="783">
      <c r="E783" s="89"/>
      <c r="F783" s="89"/>
      <c r="G783" s="89"/>
      <c r="H783" s="89"/>
      <c r="I783" s="89"/>
      <c r="J783" s="89"/>
      <c r="K783" s="89"/>
      <c r="L783" s="89"/>
      <c r="R783" s="89"/>
      <c r="T783" s="89"/>
    </row>
    <row r="784">
      <c r="E784" s="89"/>
      <c r="F784" s="89"/>
      <c r="G784" s="89"/>
      <c r="H784" s="89"/>
      <c r="I784" s="89"/>
      <c r="J784" s="89"/>
      <c r="K784" s="89"/>
      <c r="L784" s="89"/>
      <c r="R784" s="89"/>
      <c r="T784" s="89"/>
    </row>
    <row r="785">
      <c r="E785" s="89"/>
      <c r="F785" s="89"/>
      <c r="G785" s="89"/>
      <c r="H785" s="89"/>
      <c r="I785" s="89"/>
      <c r="J785" s="89"/>
      <c r="K785" s="89"/>
      <c r="L785" s="89"/>
      <c r="R785" s="89"/>
      <c r="T785" s="89"/>
    </row>
    <row r="786">
      <c r="E786" s="89"/>
      <c r="F786" s="89"/>
      <c r="G786" s="89"/>
      <c r="H786" s="89"/>
      <c r="I786" s="89"/>
      <c r="J786" s="89"/>
      <c r="K786" s="89"/>
      <c r="L786" s="89"/>
      <c r="R786" s="89"/>
      <c r="T786" s="89"/>
    </row>
    <row r="787">
      <c r="E787" s="89"/>
      <c r="F787" s="89"/>
      <c r="G787" s="89"/>
      <c r="H787" s="89"/>
      <c r="I787" s="89"/>
      <c r="J787" s="89"/>
      <c r="K787" s="89"/>
      <c r="L787" s="89"/>
      <c r="R787" s="89"/>
      <c r="T787" s="89"/>
    </row>
    <row r="788">
      <c r="E788" s="89"/>
      <c r="F788" s="89"/>
      <c r="G788" s="89"/>
      <c r="H788" s="89"/>
      <c r="I788" s="89"/>
      <c r="J788" s="89"/>
      <c r="K788" s="89"/>
      <c r="L788" s="89"/>
      <c r="R788" s="89"/>
      <c r="T788" s="89"/>
    </row>
    <row r="789">
      <c r="E789" s="89"/>
      <c r="F789" s="89"/>
      <c r="G789" s="89"/>
      <c r="H789" s="89"/>
      <c r="I789" s="89"/>
      <c r="J789" s="89"/>
      <c r="K789" s="89"/>
      <c r="L789" s="89"/>
      <c r="R789" s="89"/>
      <c r="T789" s="89"/>
    </row>
    <row r="790">
      <c r="E790" s="89"/>
      <c r="F790" s="89"/>
      <c r="G790" s="89"/>
      <c r="H790" s="89"/>
      <c r="I790" s="89"/>
      <c r="J790" s="89"/>
      <c r="K790" s="89"/>
      <c r="L790" s="89"/>
      <c r="R790" s="89"/>
      <c r="T790" s="89"/>
    </row>
    <row r="791">
      <c r="E791" s="89"/>
      <c r="F791" s="89"/>
      <c r="G791" s="89"/>
      <c r="H791" s="89"/>
      <c r="I791" s="89"/>
      <c r="J791" s="89"/>
      <c r="K791" s="89"/>
      <c r="L791" s="89"/>
      <c r="R791" s="89"/>
      <c r="T791" s="89"/>
    </row>
    <row r="792">
      <c r="E792" s="89"/>
      <c r="F792" s="89"/>
      <c r="G792" s="89"/>
      <c r="H792" s="89"/>
      <c r="I792" s="89"/>
      <c r="J792" s="89"/>
      <c r="K792" s="89"/>
      <c r="L792" s="89"/>
      <c r="R792" s="89"/>
      <c r="T792" s="89"/>
    </row>
    <row r="793">
      <c r="E793" s="89"/>
      <c r="F793" s="89"/>
      <c r="G793" s="89"/>
      <c r="H793" s="89"/>
      <c r="I793" s="89"/>
      <c r="J793" s="89"/>
      <c r="K793" s="89"/>
      <c r="L793" s="89"/>
      <c r="R793" s="89"/>
      <c r="T793" s="89"/>
    </row>
    <row r="794">
      <c r="E794" s="89"/>
      <c r="F794" s="89"/>
      <c r="G794" s="89"/>
      <c r="H794" s="89"/>
      <c r="I794" s="89"/>
      <c r="J794" s="89"/>
      <c r="K794" s="89"/>
      <c r="L794" s="89"/>
      <c r="R794" s="89"/>
      <c r="T794" s="89"/>
    </row>
    <row r="795">
      <c r="E795" s="89"/>
      <c r="F795" s="89"/>
      <c r="G795" s="89"/>
      <c r="H795" s="89"/>
      <c r="I795" s="89"/>
      <c r="J795" s="89"/>
      <c r="K795" s="89"/>
      <c r="L795" s="89"/>
      <c r="R795" s="89"/>
      <c r="T795" s="89"/>
    </row>
    <row r="796">
      <c r="E796" s="89"/>
      <c r="F796" s="89"/>
      <c r="G796" s="89"/>
      <c r="H796" s="89"/>
      <c r="I796" s="89"/>
      <c r="J796" s="89"/>
      <c r="K796" s="89"/>
      <c r="L796" s="89"/>
      <c r="R796" s="89"/>
      <c r="T796" s="89"/>
    </row>
    <row r="797">
      <c r="E797" s="89"/>
      <c r="F797" s="89"/>
      <c r="G797" s="89"/>
      <c r="H797" s="89"/>
      <c r="I797" s="89"/>
      <c r="J797" s="89"/>
      <c r="K797" s="89"/>
      <c r="L797" s="89"/>
      <c r="R797" s="89"/>
      <c r="T797" s="89"/>
    </row>
    <row r="798">
      <c r="E798" s="89"/>
      <c r="F798" s="89"/>
      <c r="G798" s="89"/>
      <c r="H798" s="89"/>
      <c r="I798" s="89"/>
      <c r="J798" s="89"/>
      <c r="K798" s="89"/>
      <c r="L798" s="89"/>
      <c r="R798" s="89"/>
      <c r="T798" s="89"/>
    </row>
    <row r="799">
      <c r="E799" s="89"/>
      <c r="F799" s="89"/>
      <c r="G799" s="89"/>
      <c r="H799" s="89"/>
      <c r="I799" s="89"/>
      <c r="J799" s="89"/>
      <c r="K799" s="89"/>
      <c r="L799" s="89"/>
      <c r="R799" s="89"/>
      <c r="T799" s="89"/>
    </row>
    <row r="800">
      <c r="E800" s="89"/>
      <c r="F800" s="89"/>
      <c r="G800" s="89"/>
      <c r="H800" s="89"/>
      <c r="I800" s="89"/>
      <c r="J800" s="89"/>
      <c r="K800" s="89"/>
      <c r="L800" s="89"/>
      <c r="R800" s="89"/>
      <c r="T800" s="89"/>
    </row>
    <row r="801">
      <c r="E801" s="89"/>
      <c r="F801" s="89"/>
      <c r="G801" s="89"/>
      <c r="H801" s="89"/>
      <c r="I801" s="89"/>
      <c r="J801" s="89"/>
      <c r="K801" s="89"/>
      <c r="L801" s="89"/>
      <c r="R801" s="89"/>
      <c r="T801" s="89"/>
    </row>
    <row r="802">
      <c r="E802" s="89"/>
      <c r="F802" s="89"/>
      <c r="G802" s="89"/>
      <c r="H802" s="89"/>
      <c r="I802" s="89"/>
      <c r="J802" s="89"/>
      <c r="K802" s="89"/>
      <c r="L802" s="89"/>
      <c r="R802" s="89"/>
      <c r="T802" s="89"/>
    </row>
    <row r="803">
      <c r="E803" s="89"/>
      <c r="F803" s="89"/>
      <c r="G803" s="89"/>
      <c r="H803" s="89"/>
      <c r="I803" s="89"/>
      <c r="J803" s="89"/>
      <c r="K803" s="89"/>
      <c r="L803" s="89"/>
      <c r="R803" s="89"/>
      <c r="T803" s="89"/>
    </row>
    <row r="804">
      <c r="E804" s="89"/>
      <c r="F804" s="89"/>
      <c r="G804" s="89"/>
      <c r="H804" s="89"/>
      <c r="I804" s="89"/>
      <c r="J804" s="89"/>
      <c r="K804" s="89"/>
      <c r="L804" s="89"/>
      <c r="R804" s="89"/>
      <c r="T804" s="89"/>
    </row>
    <row r="805">
      <c r="E805" s="89"/>
      <c r="F805" s="89"/>
      <c r="G805" s="89"/>
      <c r="H805" s="89"/>
      <c r="I805" s="89"/>
      <c r="J805" s="89"/>
      <c r="K805" s="89"/>
      <c r="L805" s="89"/>
      <c r="R805" s="89"/>
      <c r="T805" s="89"/>
    </row>
    <row r="806">
      <c r="E806" s="89"/>
      <c r="F806" s="89"/>
      <c r="G806" s="89"/>
      <c r="H806" s="89"/>
      <c r="I806" s="89"/>
      <c r="J806" s="89"/>
      <c r="K806" s="89"/>
      <c r="L806" s="89"/>
      <c r="R806" s="89"/>
      <c r="T806" s="89"/>
    </row>
    <row r="807">
      <c r="E807" s="89"/>
      <c r="F807" s="89"/>
      <c r="G807" s="89"/>
      <c r="H807" s="89"/>
      <c r="I807" s="89"/>
      <c r="J807" s="89"/>
      <c r="K807" s="89"/>
      <c r="L807" s="89"/>
      <c r="R807" s="89"/>
      <c r="T807" s="89"/>
    </row>
    <row r="808">
      <c r="E808" s="89"/>
      <c r="F808" s="89"/>
      <c r="G808" s="89"/>
      <c r="H808" s="89"/>
      <c r="I808" s="89"/>
      <c r="J808" s="89"/>
      <c r="K808" s="89"/>
      <c r="L808" s="89"/>
      <c r="R808" s="89"/>
      <c r="T808" s="89"/>
    </row>
    <row r="809">
      <c r="E809" s="89"/>
      <c r="F809" s="89"/>
      <c r="G809" s="89"/>
      <c r="H809" s="89"/>
      <c r="I809" s="89"/>
      <c r="J809" s="89"/>
      <c r="K809" s="89"/>
      <c r="L809" s="89"/>
      <c r="R809" s="89"/>
      <c r="T809" s="89"/>
    </row>
    <row r="810">
      <c r="E810" s="89"/>
      <c r="F810" s="89"/>
      <c r="G810" s="89"/>
      <c r="H810" s="89"/>
      <c r="I810" s="89"/>
      <c r="J810" s="89"/>
      <c r="K810" s="89"/>
      <c r="L810" s="89"/>
      <c r="R810" s="89"/>
      <c r="T810" s="89"/>
    </row>
    <row r="811">
      <c r="E811" s="89"/>
      <c r="F811" s="89"/>
      <c r="G811" s="89"/>
      <c r="H811" s="89"/>
      <c r="I811" s="89"/>
      <c r="J811" s="89"/>
      <c r="K811" s="89"/>
      <c r="L811" s="89"/>
      <c r="R811" s="89"/>
      <c r="T811" s="89"/>
    </row>
    <row r="812">
      <c r="E812" s="89"/>
      <c r="F812" s="89"/>
      <c r="G812" s="89"/>
      <c r="H812" s="89"/>
      <c r="I812" s="89"/>
      <c r="J812" s="89"/>
      <c r="K812" s="89"/>
      <c r="L812" s="89"/>
      <c r="R812" s="89"/>
      <c r="T812" s="89"/>
    </row>
    <row r="813">
      <c r="E813" s="89"/>
      <c r="F813" s="89"/>
      <c r="G813" s="89"/>
      <c r="H813" s="89"/>
      <c r="I813" s="89"/>
      <c r="J813" s="89"/>
      <c r="K813" s="89"/>
      <c r="L813" s="89"/>
      <c r="R813" s="89"/>
      <c r="T813" s="89"/>
    </row>
    <row r="814">
      <c r="E814" s="89"/>
      <c r="F814" s="89"/>
      <c r="G814" s="89"/>
      <c r="H814" s="89"/>
      <c r="I814" s="89"/>
      <c r="J814" s="89"/>
      <c r="K814" s="89"/>
      <c r="L814" s="89"/>
      <c r="R814" s="89"/>
      <c r="T814" s="89"/>
    </row>
    <row r="815">
      <c r="E815" s="89"/>
      <c r="F815" s="89"/>
      <c r="G815" s="89"/>
      <c r="H815" s="89"/>
      <c r="I815" s="89"/>
      <c r="J815" s="89"/>
      <c r="K815" s="89"/>
      <c r="L815" s="89"/>
      <c r="R815" s="89"/>
      <c r="T815" s="89"/>
    </row>
    <row r="816">
      <c r="E816" s="89"/>
      <c r="F816" s="89"/>
      <c r="G816" s="89"/>
      <c r="H816" s="89"/>
      <c r="I816" s="89"/>
      <c r="J816" s="89"/>
      <c r="K816" s="89"/>
      <c r="L816" s="89"/>
      <c r="R816" s="89"/>
      <c r="T816" s="89"/>
    </row>
    <row r="817">
      <c r="E817" s="89"/>
      <c r="F817" s="89"/>
      <c r="G817" s="89"/>
      <c r="H817" s="89"/>
      <c r="I817" s="89"/>
      <c r="J817" s="89"/>
      <c r="K817" s="89"/>
      <c r="L817" s="89"/>
      <c r="R817" s="89"/>
      <c r="T817" s="89"/>
    </row>
    <row r="818">
      <c r="E818" s="89"/>
      <c r="F818" s="89"/>
      <c r="G818" s="89"/>
      <c r="H818" s="89"/>
      <c r="I818" s="89"/>
      <c r="J818" s="89"/>
      <c r="K818" s="89"/>
      <c r="L818" s="89"/>
      <c r="R818" s="89"/>
      <c r="T818" s="89"/>
    </row>
    <row r="819">
      <c r="E819" s="89"/>
      <c r="F819" s="89"/>
      <c r="G819" s="89"/>
      <c r="H819" s="89"/>
      <c r="I819" s="89"/>
      <c r="J819" s="89"/>
      <c r="K819" s="89"/>
      <c r="L819" s="89"/>
      <c r="R819" s="89"/>
      <c r="T819" s="89"/>
    </row>
    <row r="820">
      <c r="E820" s="89"/>
      <c r="F820" s="89"/>
      <c r="G820" s="89"/>
      <c r="H820" s="89"/>
      <c r="I820" s="89"/>
      <c r="J820" s="89"/>
      <c r="K820" s="89"/>
      <c r="L820" s="89"/>
      <c r="R820" s="89"/>
      <c r="T820" s="89"/>
    </row>
    <row r="821">
      <c r="E821" s="89"/>
      <c r="F821" s="89"/>
      <c r="G821" s="89"/>
      <c r="H821" s="89"/>
      <c r="I821" s="89"/>
      <c r="J821" s="89"/>
      <c r="K821" s="89"/>
      <c r="L821" s="89"/>
      <c r="R821" s="89"/>
      <c r="T821" s="89"/>
    </row>
    <row r="822">
      <c r="E822" s="89"/>
      <c r="F822" s="89"/>
      <c r="G822" s="89"/>
      <c r="H822" s="89"/>
      <c r="I822" s="89"/>
      <c r="J822" s="89"/>
      <c r="K822" s="89"/>
      <c r="L822" s="89"/>
      <c r="R822" s="89"/>
      <c r="T822" s="89"/>
    </row>
    <row r="823">
      <c r="E823" s="89"/>
      <c r="F823" s="89"/>
      <c r="G823" s="89"/>
      <c r="H823" s="89"/>
      <c r="I823" s="89"/>
      <c r="J823" s="89"/>
      <c r="K823" s="89"/>
      <c r="L823" s="89"/>
      <c r="R823" s="89"/>
      <c r="T823" s="89"/>
    </row>
    <row r="824">
      <c r="E824" s="89"/>
      <c r="F824" s="89"/>
      <c r="G824" s="89"/>
      <c r="H824" s="89"/>
      <c r="I824" s="89"/>
      <c r="J824" s="89"/>
      <c r="K824" s="89"/>
      <c r="L824" s="89"/>
      <c r="R824" s="89"/>
      <c r="T824" s="89"/>
    </row>
    <row r="825">
      <c r="E825" s="89"/>
      <c r="F825" s="89"/>
      <c r="G825" s="89"/>
      <c r="H825" s="89"/>
      <c r="I825" s="89"/>
      <c r="J825" s="89"/>
      <c r="K825" s="89"/>
      <c r="L825" s="89"/>
      <c r="R825" s="89"/>
      <c r="T825" s="89"/>
    </row>
    <row r="826">
      <c r="E826" s="89"/>
      <c r="F826" s="89"/>
      <c r="G826" s="89"/>
      <c r="H826" s="89"/>
      <c r="I826" s="89"/>
      <c r="J826" s="89"/>
      <c r="K826" s="89"/>
      <c r="L826" s="89"/>
      <c r="R826" s="89"/>
      <c r="T826" s="89"/>
    </row>
    <row r="827">
      <c r="E827" s="89"/>
      <c r="F827" s="89"/>
      <c r="G827" s="89"/>
      <c r="H827" s="89"/>
      <c r="I827" s="89"/>
      <c r="J827" s="89"/>
      <c r="K827" s="89"/>
      <c r="L827" s="89"/>
      <c r="R827" s="89"/>
      <c r="T827" s="89"/>
    </row>
    <row r="828">
      <c r="E828" s="89"/>
      <c r="F828" s="89"/>
      <c r="G828" s="89"/>
      <c r="H828" s="89"/>
      <c r="I828" s="89"/>
      <c r="J828" s="89"/>
      <c r="K828" s="89"/>
      <c r="L828" s="89"/>
      <c r="R828" s="89"/>
      <c r="T828" s="89"/>
    </row>
    <row r="829">
      <c r="E829" s="89"/>
      <c r="F829" s="89"/>
      <c r="G829" s="89"/>
      <c r="H829" s="89"/>
      <c r="I829" s="89"/>
      <c r="J829" s="89"/>
      <c r="K829" s="89"/>
      <c r="L829" s="89"/>
      <c r="R829" s="89"/>
      <c r="T829" s="89"/>
    </row>
    <row r="830">
      <c r="E830" s="89"/>
      <c r="F830" s="89"/>
      <c r="G830" s="89"/>
      <c r="H830" s="89"/>
      <c r="I830" s="89"/>
      <c r="J830" s="89"/>
      <c r="K830" s="89"/>
      <c r="L830" s="89"/>
      <c r="R830" s="89"/>
      <c r="T830" s="89"/>
    </row>
    <row r="831">
      <c r="E831" s="89"/>
      <c r="F831" s="89"/>
      <c r="G831" s="89"/>
      <c r="H831" s="89"/>
      <c r="I831" s="89"/>
      <c r="J831" s="89"/>
      <c r="K831" s="89"/>
      <c r="L831" s="89"/>
      <c r="R831" s="89"/>
      <c r="T831" s="89"/>
    </row>
    <row r="832">
      <c r="E832" s="89"/>
      <c r="F832" s="89"/>
      <c r="G832" s="89"/>
      <c r="H832" s="89"/>
      <c r="I832" s="89"/>
      <c r="J832" s="89"/>
      <c r="K832" s="89"/>
      <c r="L832" s="89"/>
      <c r="R832" s="89"/>
      <c r="T832" s="89"/>
    </row>
    <row r="833">
      <c r="E833" s="89"/>
      <c r="F833" s="89"/>
      <c r="G833" s="89"/>
      <c r="H833" s="89"/>
      <c r="I833" s="89"/>
      <c r="J833" s="89"/>
      <c r="K833" s="89"/>
      <c r="L833" s="89"/>
      <c r="R833" s="89"/>
      <c r="T833" s="89"/>
    </row>
    <row r="834">
      <c r="E834" s="89"/>
      <c r="F834" s="89"/>
      <c r="G834" s="89"/>
      <c r="H834" s="89"/>
      <c r="I834" s="89"/>
      <c r="J834" s="89"/>
      <c r="K834" s="89"/>
      <c r="L834" s="89"/>
      <c r="R834" s="89"/>
      <c r="T834" s="89"/>
    </row>
    <row r="835">
      <c r="E835" s="89"/>
      <c r="F835" s="89"/>
      <c r="G835" s="89"/>
      <c r="H835" s="89"/>
      <c r="I835" s="89"/>
      <c r="J835" s="89"/>
      <c r="K835" s="89"/>
      <c r="L835" s="89"/>
      <c r="R835" s="89"/>
      <c r="T835" s="89"/>
    </row>
    <row r="836">
      <c r="E836" s="89"/>
      <c r="F836" s="89"/>
      <c r="G836" s="89"/>
      <c r="H836" s="89"/>
      <c r="I836" s="89"/>
      <c r="J836" s="89"/>
      <c r="K836" s="89"/>
      <c r="L836" s="89"/>
      <c r="R836" s="89"/>
      <c r="T836" s="89"/>
    </row>
    <row r="837">
      <c r="E837" s="89"/>
      <c r="F837" s="89"/>
      <c r="G837" s="89"/>
      <c r="H837" s="89"/>
      <c r="I837" s="89"/>
      <c r="J837" s="89"/>
      <c r="K837" s="89"/>
      <c r="L837" s="89"/>
      <c r="R837" s="89"/>
      <c r="T837" s="89"/>
    </row>
    <row r="838">
      <c r="E838" s="89"/>
      <c r="F838" s="89"/>
      <c r="G838" s="89"/>
      <c r="H838" s="89"/>
      <c r="I838" s="89"/>
      <c r="J838" s="89"/>
      <c r="K838" s="89"/>
      <c r="L838" s="89"/>
      <c r="R838" s="89"/>
      <c r="T838" s="89"/>
    </row>
    <row r="839">
      <c r="E839" s="89"/>
      <c r="F839" s="89"/>
      <c r="G839" s="89"/>
      <c r="H839" s="89"/>
      <c r="I839" s="89"/>
      <c r="J839" s="89"/>
      <c r="K839" s="89"/>
      <c r="L839" s="89"/>
      <c r="R839" s="89"/>
      <c r="T839" s="89"/>
    </row>
    <row r="840">
      <c r="E840" s="89"/>
      <c r="F840" s="89"/>
      <c r="G840" s="89"/>
      <c r="H840" s="89"/>
      <c r="I840" s="89"/>
      <c r="J840" s="89"/>
      <c r="K840" s="89"/>
      <c r="L840" s="89"/>
      <c r="R840" s="89"/>
      <c r="T840" s="89"/>
    </row>
    <row r="841">
      <c r="E841" s="89"/>
      <c r="F841" s="89"/>
      <c r="G841" s="89"/>
      <c r="H841" s="89"/>
      <c r="I841" s="89"/>
      <c r="J841" s="89"/>
      <c r="K841" s="89"/>
      <c r="L841" s="89"/>
      <c r="R841" s="89"/>
      <c r="T841" s="89"/>
    </row>
    <row r="842">
      <c r="E842" s="89"/>
      <c r="F842" s="89"/>
      <c r="G842" s="89"/>
      <c r="H842" s="89"/>
      <c r="I842" s="89"/>
      <c r="J842" s="89"/>
      <c r="K842" s="89"/>
      <c r="L842" s="89"/>
      <c r="R842" s="89"/>
      <c r="T842" s="89"/>
    </row>
    <row r="843">
      <c r="E843" s="89"/>
      <c r="F843" s="89"/>
      <c r="G843" s="89"/>
      <c r="H843" s="89"/>
      <c r="I843" s="89"/>
      <c r="J843" s="89"/>
      <c r="K843" s="89"/>
      <c r="L843" s="89"/>
      <c r="R843" s="89"/>
      <c r="T843" s="89"/>
    </row>
    <row r="844">
      <c r="E844" s="89"/>
      <c r="F844" s="89"/>
      <c r="G844" s="89"/>
      <c r="H844" s="89"/>
      <c r="I844" s="89"/>
      <c r="J844" s="89"/>
      <c r="K844" s="89"/>
      <c r="L844" s="89"/>
      <c r="R844" s="89"/>
      <c r="T844" s="89"/>
    </row>
    <row r="845">
      <c r="E845" s="89"/>
      <c r="F845" s="89"/>
      <c r="G845" s="89"/>
      <c r="H845" s="89"/>
      <c r="I845" s="89"/>
      <c r="J845" s="89"/>
      <c r="K845" s="89"/>
      <c r="L845" s="89"/>
      <c r="R845" s="89"/>
      <c r="T845" s="89"/>
    </row>
    <row r="846">
      <c r="E846" s="89"/>
      <c r="F846" s="89"/>
      <c r="G846" s="89"/>
      <c r="H846" s="89"/>
      <c r="I846" s="89"/>
      <c r="J846" s="89"/>
      <c r="K846" s="89"/>
      <c r="L846" s="89"/>
      <c r="R846" s="89"/>
      <c r="T846" s="89"/>
    </row>
    <row r="847">
      <c r="E847" s="89"/>
      <c r="F847" s="89"/>
      <c r="G847" s="89"/>
      <c r="H847" s="89"/>
      <c r="I847" s="89"/>
      <c r="J847" s="89"/>
      <c r="K847" s="89"/>
      <c r="L847" s="89"/>
      <c r="R847" s="89"/>
      <c r="T847" s="89"/>
    </row>
    <row r="848">
      <c r="E848" s="89"/>
      <c r="F848" s="89"/>
      <c r="G848" s="89"/>
      <c r="H848" s="89"/>
      <c r="I848" s="89"/>
      <c r="J848" s="89"/>
      <c r="K848" s="89"/>
      <c r="L848" s="89"/>
      <c r="R848" s="89"/>
      <c r="T848" s="89"/>
    </row>
    <row r="849">
      <c r="E849" s="89"/>
      <c r="F849" s="89"/>
      <c r="G849" s="89"/>
      <c r="H849" s="89"/>
      <c r="I849" s="89"/>
      <c r="J849" s="89"/>
      <c r="K849" s="89"/>
      <c r="L849" s="89"/>
      <c r="R849" s="89"/>
      <c r="T849" s="89"/>
    </row>
    <row r="850">
      <c r="E850" s="89"/>
      <c r="F850" s="89"/>
      <c r="G850" s="89"/>
      <c r="H850" s="89"/>
      <c r="I850" s="89"/>
      <c r="J850" s="89"/>
      <c r="K850" s="89"/>
      <c r="L850" s="89"/>
      <c r="R850" s="89"/>
      <c r="T850" s="89"/>
    </row>
    <row r="851">
      <c r="E851" s="89"/>
      <c r="F851" s="89"/>
      <c r="G851" s="89"/>
      <c r="H851" s="89"/>
      <c r="I851" s="89"/>
      <c r="J851" s="89"/>
      <c r="K851" s="89"/>
      <c r="L851" s="89"/>
      <c r="R851" s="89"/>
      <c r="T851" s="89"/>
    </row>
    <row r="852">
      <c r="E852" s="89"/>
      <c r="F852" s="89"/>
      <c r="G852" s="89"/>
      <c r="H852" s="89"/>
      <c r="I852" s="89"/>
      <c r="J852" s="89"/>
      <c r="K852" s="89"/>
      <c r="L852" s="89"/>
      <c r="R852" s="89"/>
      <c r="T852" s="89"/>
    </row>
    <row r="853">
      <c r="E853" s="89"/>
      <c r="F853" s="89"/>
      <c r="G853" s="89"/>
      <c r="H853" s="89"/>
      <c r="I853" s="89"/>
      <c r="J853" s="89"/>
      <c r="K853" s="89"/>
      <c r="L853" s="89"/>
      <c r="R853" s="89"/>
      <c r="T853" s="89"/>
    </row>
    <row r="854">
      <c r="E854" s="89"/>
      <c r="F854" s="89"/>
      <c r="G854" s="89"/>
      <c r="H854" s="89"/>
      <c r="I854" s="89"/>
      <c r="J854" s="89"/>
      <c r="K854" s="89"/>
      <c r="L854" s="89"/>
      <c r="R854" s="89"/>
      <c r="T854" s="89"/>
    </row>
    <row r="855">
      <c r="E855" s="89"/>
      <c r="F855" s="89"/>
      <c r="G855" s="89"/>
      <c r="H855" s="89"/>
      <c r="I855" s="89"/>
      <c r="J855" s="89"/>
      <c r="K855" s="89"/>
      <c r="L855" s="89"/>
      <c r="R855" s="89"/>
      <c r="T855" s="89"/>
    </row>
    <row r="856">
      <c r="E856" s="89"/>
      <c r="F856" s="89"/>
      <c r="G856" s="89"/>
      <c r="H856" s="89"/>
      <c r="I856" s="89"/>
      <c r="J856" s="89"/>
      <c r="K856" s="89"/>
      <c r="L856" s="89"/>
      <c r="R856" s="89"/>
      <c r="T856" s="89"/>
    </row>
    <row r="857">
      <c r="E857" s="89"/>
      <c r="F857" s="89"/>
      <c r="G857" s="89"/>
      <c r="H857" s="89"/>
      <c r="I857" s="89"/>
      <c r="J857" s="89"/>
      <c r="K857" s="89"/>
      <c r="L857" s="89"/>
      <c r="R857" s="89"/>
      <c r="T857" s="89"/>
    </row>
    <row r="858">
      <c r="E858" s="89"/>
      <c r="F858" s="89"/>
      <c r="G858" s="89"/>
      <c r="H858" s="89"/>
      <c r="I858" s="89"/>
      <c r="J858" s="89"/>
      <c r="K858" s="89"/>
      <c r="L858" s="89"/>
      <c r="R858" s="89"/>
      <c r="T858" s="89"/>
    </row>
    <row r="859">
      <c r="E859" s="89"/>
      <c r="F859" s="89"/>
      <c r="G859" s="89"/>
      <c r="H859" s="89"/>
      <c r="I859" s="89"/>
      <c r="J859" s="89"/>
      <c r="K859" s="89"/>
      <c r="L859" s="89"/>
      <c r="R859" s="89"/>
      <c r="T859" s="89"/>
    </row>
    <row r="860">
      <c r="E860" s="89"/>
      <c r="F860" s="89"/>
      <c r="G860" s="89"/>
      <c r="H860" s="89"/>
      <c r="I860" s="89"/>
      <c r="J860" s="89"/>
      <c r="K860" s="89"/>
      <c r="L860" s="89"/>
      <c r="R860" s="89"/>
      <c r="T860" s="89"/>
    </row>
    <row r="861">
      <c r="E861" s="89"/>
      <c r="F861" s="89"/>
      <c r="G861" s="89"/>
      <c r="H861" s="89"/>
      <c r="I861" s="89"/>
      <c r="J861" s="89"/>
      <c r="K861" s="89"/>
      <c r="L861" s="89"/>
      <c r="R861" s="89"/>
      <c r="T861" s="89"/>
    </row>
    <row r="862">
      <c r="E862" s="89"/>
      <c r="F862" s="89"/>
      <c r="G862" s="89"/>
      <c r="H862" s="89"/>
      <c r="I862" s="89"/>
      <c r="J862" s="89"/>
      <c r="K862" s="89"/>
      <c r="L862" s="89"/>
      <c r="R862" s="89"/>
      <c r="T862" s="89"/>
    </row>
    <row r="863">
      <c r="E863" s="89"/>
      <c r="F863" s="89"/>
      <c r="G863" s="89"/>
      <c r="H863" s="89"/>
      <c r="I863" s="89"/>
      <c r="J863" s="89"/>
      <c r="K863" s="89"/>
      <c r="L863" s="89"/>
      <c r="R863" s="89"/>
      <c r="T863" s="89"/>
    </row>
    <row r="864">
      <c r="E864" s="89"/>
      <c r="F864" s="89"/>
      <c r="G864" s="89"/>
      <c r="H864" s="89"/>
      <c r="I864" s="89"/>
      <c r="J864" s="89"/>
      <c r="K864" s="89"/>
      <c r="L864" s="89"/>
      <c r="R864" s="89"/>
      <c r="T864" s="89"/>
    </row>
    <row r="865">
      <c r="E865" s="89"/>
      <c r="F865" s="89"/>
      <c r="G865" s="89"/>
      <c r="H865" s="89"/>
      <c r="I865" s="89"/>
      <c r="J865" s="89"/>
      <c r="K865" s="89"/>
      <c r="L865" s="89"/>
      <c r="R865" s="89"/>
      <c r="T865" s="89"/>
    </row>
    <row r="866">
      <c r="E866" s="89"/>
      <c r="F866" s="89"/>
      <c r="G866" s="89"/>
      <c r="H866" s="89"/>
      <c r="I866" s="89"/>
      <c r="J866" s="89"/>
      <c r="K866" s="89"/>
      <c r="L866" s="89"/>
      <c r="R866" s="89"/>
      <c r="T866" s="89"/>
    </row>
    <row r="867">
      <c r="E867" s="89"/>
      <c r="F867" s="89"/>
      <c r="G867" s="89"/>
      <c r="H867" s="89"/>
      <c r="I867" s="89"/>
      <c r="J867" s="89"/>
      <c r="K867" s="89"/>
      <c r="L867" s="89"/>
      <c r="R867" s="89"/>
      <c r="T867" s="89"/>
    </row>
    <row r="868">
      <c r="E868" s="89"/>
      <c r="F868" s="89"/>
      <c r="G868" s="89"/>
      <c r="H868" s="89"/>
      <c r="I868" s="89"/>
      <c r="J868" s="89"/>
      <c r="K868" s="89"/>
      <c r="L868" s="89"/>
      <c r="R868" s="89"/>
      <c r="T868" s="89"/>
    </row>
    <row r="869">
      <c r="E869" s="89"/>
      <c r="F869" s="89"/>
      <c r="G869" s="89"/>
      <c r="H869" s="89"/>
      <c r="I869" s="89"/>
      <c r="J869" s="89"/>
      <c r="K869" s="89"/>
      <c r="L869" s="89"/>
      <c r="R869" s="89"/>
      <c r="T869" s="89"/>
    </row>
    <row r="870">
      <c r="E870" s="89"/>
      <c r="F870" s="89"/>
      <c r="G870" s="89"/>
      <c r="H870" s="89"/>
      <c r="I870" s="89"/>
      <c r="J870" s="89"/>
      <c r="K870" s="89"/>
      <c r="L870" s="89"/>
      <c r="R870" s="89"/>
      <c r="T870" s="89"/>
    </row>
    <row r="871">
      <c r="E871" s="89"/>
      <c r="F871" s="89"/>
      <c r="G871" s="89"/>
      <c r="H871" s="89"/>
      <c r="I871" s="89"/>
      <c r="J871" s="89"/>
      <c r="K871" s="89"/>
      <c r="L871" s="89"/>
      <c r="R871" s="89"/>
      <c r="T871" s="89"/>
    </row>
    <row r="872">
      <c r="E872" s="89"/>
      <c r="F872" s="89"/>
      <c r="G872" s="89"/>
      <c r="H872" s="89"/>
      <c r="I872" s="89"/>
      <c r="J872" s="89"/>
      <c r="K872" s="89"/>
      <c r="L872" s="89"/>
      <c r="R872" s="89"/>
      <c r="T872" s="89"/>
    </row>
    <row r="873">
      <c r="E873" s="89"/>
      <c r="F873" s="89"/>
      <c r="G873" s="89"/>
      <c r="H873" s="89"/>
      <c r="I873" s="89"/>
      <c r="J873" s="89"/>
      <c r="K873" s="89"/>
      <c r="L873" s="89"/>
      <c r="R873" s="89"/>
      <c r="T873" s="89"/>
    </row>
    <row r="874">
      <c r="E874" s="89"/>
      <c r="F874" s="89"/>
      <c r="G874" s="89"/>
      <c r="H874" s="89"/>
      <c r="I874" s="89"/>
      <c r="J874" s="89"/>
      <c r="K874" s="89"/>
      <c r="L874" s="89"/>
      <c r="R874" s="89"/>
      <c r="T874" s="89"/>
    </row>
    <row r="875">
      <c r="E875" s="89"/>
      <c r="F875" s="89"/>
      <c r="G875" s="89"/>
      <c r="H875" s="89"/>
      <c r="I875" s="89"/>
      <c r="J875" s="89"/>
      <c r="K875" s="89"/>
      <c r="L875" s="89"/>
      <c r="R875" s="89"/>
      <c r="T875" s="89"/>
    </row>
    <row r="876">
      <c r="E876" s="89"/>
      <c r="F876" s="89"/>
      <c r="G876" s="89"/>
      <c r="H876" s="89"/>
      <c r="I876" s="89"/>
      <c r="J876" s="89"/>
      <c r="K876" s="89"/>
      <c r="L876" s="89"/>
      <c r="R876" s="89"/>
      <c r="T876" s="89"/>
    </row>
    <row r="877">
      <c r="E877" s="89"/>
      <c r="F877" s="89"/>
      <c r="G877" s="89"/>
      <c r="H877" s="89"/>
      <c r="I877" s="89"/>
      <c r="J877" s="89"/>
      <c r="K877" s="89"/>
      <c r="L877" s="89"/>
      <c r="R877" s="89"/>
      <c r="T877" s="89"/>
    </row>
    <row r="878">
      <c r="E878" s="89"/>
      <c r="F878" s="89"/>
      <c r="G878" s="89"/>
      <c r="H878" s="89"/>
      <c r="I878" s="89"/>
      <c r="J878" s="89"/>
      <c r="K878" s="89"/>
      <c r="L878" s="89"/>
      <c r="R878" s="89"/>
      <c r="T878" s="89"/>
    </row>
    <row r="879">
      <c r="E879" s="89"/>
      <c r="F879" s="89"/>
      <c r="G879" s="89"/>
      <c r="H879" s="89"/>
      <c r="I879" s="89"/>
      <c r="J879" s="89"/>
      <c r="K879" s="89"/>
      <c r="L879" s="89"/>
      <c r="R879" s="89"/>
      <c r="T879" s="89"/>
    </row>
    <row r="880">
      <c r="E880" s="89"/>
      <c r="F880" s="89"/>
      <c r="G880" s="89"/>
      <c r="H880" s="89"/>
      <c r="I880" s="89"/>
      <c r="J880" s="89"/>
      <c r="K880" s="89"/>
      <c r="L880" s="89"/>
      <c r="R880" s="89"/>
      <c r="T880" s="89"/>
    </row>
    <row r="881">
      <c r="E881" s="89"/>
      <c r="F881" s="89"/>
      <c r="G881" s="89"/>
      <c r="H881" s="89"/>
      <c r="I881" s="89"/>
      <c r="J881" s="89"/>
      <c r="K881" s="89"/>
      <c r="L881" s="89"/>
      <c r="R881" s="89"/>
      <c r="T881" s="89"/>
    </row>
    <row r="882">
      <c r="E882" s="89"/>
      <c r="F882" s="89"/>
      <c r="G882" s="89"/>
      <c r="H882" s="89"/>
      <c r="I882" s="89"/>
      <c r="J882" s="89"/>
      <c r="K882" s="89"/>
      <c r="L882" s="89"/>
      <c r="R882" s="89"/>
      <c r="T882" s="89"/>
    </row>
    <row r="883">
      <c r="E883" s="89"/>
      <c r="F883" s="89"/>
      <c r="G883" s="89"/>
      <c r="H883" s="89"/>
      <c r="I883" s="89"/>
      <c r="J883" s="89"/>
      <c r="K883" s="89"/>
      <c r="L883" s="89"/>
      <c r="R883" s="89"/>
      <c r="T883" s="89"/>
    </row>
    <row r="884">
      <c r="E884" s="89"/>
      <c r="F884" s="89"/>
      <c r="G884" s="89"/>
      <c r="H884" s="89"/>
      <c r="I884" s="89"/>
      <c r="J884" s="89"/>
      <c r="K884" s="89"/>
      <c r="L884" s="89"/>
      <c r="R884" s="89"/>
      <c r="T884" s="89"/>
    </row>
    <row r="885">
      <c r="E885" s="89"/>
      <c r="F885" s="89"/>
      <c r="G885" s="89"/>
      <c r="H885" s="89"/>
      <c r="I885" s="89"/>
      <c r="J885" s="89"/>
      <c r="K885" s="89"/>
      <c r="L885" s="89"/>
      <c r="R885" s="89"/>
      <c r="T885" s="89"/>
    </row>
    <row r="886">
      <c r="E886" s="89"/>
      <c r="F886" s="89"/>
      <c r="G886" s="89"/>
      <c r="H886" s="89"/>
      <c r="I886" s="89"/>
      <c r="J886" s="89"/>
      <c r="K886" s="89"/>
      <c r="L886" s="89"/>
      <c r="R886" s="89"/>
      <c r="T886" s="89"/>
    </row>
    <row r="887">
      <c r="E887" s="89"/>
      <c r="F887" s="89"/>
      <c r="G887" s="89"/>
      <c r="H887" s="89"/>
      <c r="I887" s="89"/>
      <c r="J887" s="89"/>
      <c r="K887" s="89"/>
      <c r="L887" s="89"/>
      <c r="R887" s="89"/>
      <c r="T887" s="89"/>
    </row>
    <row r="888">
      <c r="E888" s="89"/>
      <c r="F888" s="89"/>
      <c r="G888" s="89"/>
      <c r="H888" s="89"/>
      <c r="I888" s="89"/>
      <c r="J888" s="89"/>
      <c r="K888" s="89"/>
      <c r="L888" s="89"/>
      <c r="R888" s="89"/>
      <c r="T888" s="89"/>
    </row>
    <row r="889">
      <c r="E889" s="89"/>
      <c r="F889" s="89"/>
      <c r="G889" s="89"/>
      <c r="H889" s="89"/>
      <c r="I889" s="89"/>
      <c r="J889" s="89"/>
      <c r="K889" s="89"/>
      <c r="L889" s="89"/>
      <c r="R889" s="89"/>
      <c r="T889" s="89"/>
    </row>
    <row r="890">
      <c r="E890" s="89"/>
      <c r="F890" s="89"/>
      <c r="G890" s="89"/>
      <c r="H890" s="89"/>
      <c r="I890" s="89"/>
      <c r="J890" s="89"/>
      <c r="K890" s="89"/>
      <c r="L890" s="89"/>
      <c r="R890" s="89"/>
      <c r="T890" s="89"/>
    </row>
    <row r="891">
      <c r="E891" s="89"/>
      <c r="F891" s="89"/>
      <c r="G891" s="89"/>
      <c r="H891" s="89"/>
      <c r="I891" s="89"/>
      <c r="J891" s="89"/>
      <c r="K891" s="89"/>
      <c r="L891" s="89"/>
      <c r="R891" s="89"/>
      <c r="T891" s="89"/>
    </row>
    <row r="892">
      <c r="E892" s="89"/>
      <c r="F892" s="89"/>
      <c r="G892" s="89"/>
      <c r="H892" s="89"/>
      <c r="I892" s="89"/>
      <c r="J892" s="89"/>
      <c r="K892" s="89"/>
      <c r="L892" s="89"/>
      <c r="R892" s="89"/>
      <c r="T892" s="89"/>
    </row>
    <row r="893">
      <c r="E893" s="89"/>
      <c r="F893" s="89"/>
      <c r="G893" s="89"/>
      <c r="H893" s="89"/>
      <c r="I893" s="89"/>
      <c r="J893" s="89"/>
      <c r="K893" s="89"/>
      <c r="L893" s="89"/>
      <c r="R893" s="89"/>
      <c r="T893" s="89"/>
    </row>
    <row r="894">
      <c r="E894" s="89"/>
      <c r="F894" s="89"/>
      <c r="G894" s="89"/>
      <c r="H894" s="89"/>
      <c r="I894" s="89"/>
      <c r="J894" s="89"/>
      <c r="K894" s="89"/>
      <c r="L894" s="89"/>
      <c r="R894" s="89"/>
      <c r="T894" s="89"/>
    </row>
    <row r="895">
      <c r="E895" s="89"/>
      <c r="F895" s="89"/>
      <c r="G895" s="89"/>
      <c r="H895" s="89"/>
      <c r="I895" s="89"/>
      <c r="J895" s="89"/>
      <c r="K895" s="89"/>
      <c r="L895" s="89"/>
      <c r="R895" s="89"/>
      <c r="T895" s="89"/>
    </row>
    <row r="896">
      <c r="E896" s="89"/>
      <c r="F896" s="89"/>
      <c r="G896" s="89"/>
      <c r="H896" s="89"/>
      <c r="I896" s="89"/>
      <c r="J896" s="89"/>
      <c r="K896" s="89"/>
      <c r="L896" s="89"/>
      <c r="R896" s="89"/>
      <c r="T896" s="89"/>
    </row>
    <row r="897">
      <c r="E897" s="89"/>
      <c r="F897" s="89"/>
      <c r="G897" s="89"/>
      <c r="H897" s="89"/>
      <c r="I897" s="89"/>
      <c r="J897" s="89"/>
      <c r="K897" s="89"/>
      <c r="L897" s="89"/>
      <c r="R897" s="89"/>
      <c r="T897" s="89"/>
    </row>
    <row r="898">
      <c r="E898" s="89"/>
      <c r="F898" s="89"/>
      <c r="G898" s="89"/>
      <c r="H898" s="89"/>
      <c r="I898" s="89"/>
      <c r="J898" s="89"/>
      <c r="K898" s="89"/>
      <c r="L898" s="89"/>
      <c r="R898" s="89"/>
      <c r="T898" s="89"/>
    </row>
    <row r="899">
      <c r="E899" s="89"/>
      <c r="F899" s="89"/>
      <c r="G899" s="89"/>
      <c r="H899" s="89"/>
      <c r="I899" s="89"/>
      <c r="J899" s="89"/>
      <c r="K899" s="89"/>
      <c r="L899" s="89"/>
      <c r="R899" s="89"/>
      <c r="T899" s="89"/>
    </row>
    <row r="900">
      <c r="E900" s="89"/>
      <c r="F900" s="89"/>
      <c r="G900" s="89"/>
      <c r="H900" s="89"/>
      <c r="I900" s="89"/>
      <c r="J900" s="89"/>
      <c r="K900" s="89"/>
      <c r="L900" s="89"/>
      <c r="R900" s="89"/>
      <c r="T900" s="89"/>
    </row>
    <row r="901">
      <c r="E901" s="89"/>
      <c r="F901" s="89"/>
      <c r="G901" s="89"/>
      <c r="H901" s="89"/>
      <c r="I901" s="89"/>
      <c r="J901" s="89"/>
      <c r="K901" s="89"/>
      <c r="L901" s="89"/>
      <c r="R901" s="89"/>
      <c r="T901" s="89"/>
    </row>
    <row r="902">
      <c r="E902" s="89"/>
      <c r="F902" s="89"/>
      <c r="G902" s="89"/>
      <c r="H902" s="89"/>
      <c r="I902" s="89"/>
      <c r="J902" s="89"/>
      <c r="K902" s="89"/>
      <c r="L902" s="89"/>
      <c r="R902" s="89"/>
      <c r="T902" s="89"/>
    </row>
    <row r="903">
      <c r="E903" s="89"/>
      <c r="F903" s="89"/>
      <c r="G903" s="89"/>
      <c r="H903" s="89"/>
      <c r="I903" s="89"/>
      <c r="J903" s="89"/>
      <c r="K903" s="89"/>
      <c r="L903" s="89"/>
      <c r="R903" s="89"/>
      <c r="T903" s="89"/>
    </row>
    <row r="904">
      <c r="E904" s="89"/>
      <c r="F904" s="89"/>
      <c r="G904" s="89"/>
      <c r="H904" s="89"/>
      <c r="I904" s="89"/>
      <c r="J904" s="89"/>
      <c r="K904" s="89"/>
      <c r="L904" s="89"/>
      <c r="R904" s="89"/>
      <c r="T904" s="89"/>
    </row>
    <row r="905">
      <c r="E905" s="89"/>
      <c r="F905" s="89"/>
      <c r="G905" s="89"/>
      <c r="H905" s="89"/>
      <c r="I905" s="89"/>
      <c r="J905" s="89"/>
      <c r="K905" s="89"/>
      <c r="L905" s="89"/>
      <c r="R905" s="89"/>
      <c r="T905" s="89"/>
    </row>
    <row r="906">
      <c r="E906" s="89"/>
      <c r="F906" s="89"/>
      <c r="G906" s="89"/>
      <c r="H906" s="89"/>
      <c r="I906" s="89"/>
      <c r="J906" s="89"/>
      <c r="K906" s="89"/>
      <c r="L906" s="89"/>
      <c r="R906" s="89"/>
      <c r="T906" s="89"/>
    </row>
    <row r="907">
      <c r="E907" s="89"/>
      <c r="F907" s="89"/>
      <c r="G907" s="89"/>
      <c r="H907" s="89"/>
      <c r="I907" s="89"/>
      <c r="J907" s="89"/>
      <c r="K907" s="89"/>
      <c r="L907" s="89"/>
      <c r="R907" s="89"/>
      <c r="T907" s="89"/>
    </row>
    <row r="908">
      <c r="E908" s="89"/>
      <c r="F908" s="89"/>
      <c r="G908" s="89"/>
      <c r="H908" s="89"/>
      <c r="I908" s="89"/>
      <c r="J908" s="89"/>
      <c r="K908" s="89"/>
      <c r="L908" s="89"/>
      <c r="R908" s="89"/>
      <c r="T908" s="89"/>
    </row>
    <row r="909">
      <c r="E909" s="89"/>
      <c r="F909" s="89"/>
      <c r="G909" s="89"/>
      <c r="H909" s="89"/>
      <c r="I909" s="89"/>
      <c r="J909" s="89"/>
      <c r="K909" s="89"/>
      <c r="L909" s="89"/>
      <c r="R909" s="89"/>
      <c r="T909" s="89"/>
    </row>
    <row r="910">
      <c r="E910" s="89"/>
      <c r="F910" s="89"/>
      <c r="G910" s="89"/>
      <c r="H910" s="89"/>
      <c r="I910" s="89"/>
      <c r="J910" s="89"/>
      <c r="K910" s="89"/>
      <c r="L910" s="89"/>
      <c r="R910" s="89"/>
      <c r="T910" s="89"/>
    </row>
    <row r="911">
      <c r="E911" s="89"/>
      <c r="F911" s="89"/>
      <c r="G911" s="89"/>
      <c r="H911" s="89"/>
      <c r="I911" s="89"/>
      <c r="J911" s="89"/>
      <c r="K911" s="89"/>
      <c r="L911" s="89"/>
      <c r="R911" s="89"/>
      <c r="T911" s="89"/>
    </row>
    <row r="912">
      <c r="E912" s="89"/>
      <c r="F912" s="89"/>
      <c r="G912" s="89"/>
      <c r="H912" s="89"/>
      <c r="I912" s="89"/>
      <c r="J912" s="89"/>
      <c r="K912" s="89"/>
      <c r="L912" s="89"/>
      <c r="R912" s="89"/>
      <c r="T912" s="89"/>
    </row>
    <row r="913">
      <c r="E913" s="89"/>
      <c r="F913" s="89"/>
      <c r="G913" s="89"/>
      <c r="H913" s="89"/>
      <c r="I913" s="89"/>
      <c r="J913" s="89"/>
      <c r="K913" s="89"/>
      <c r="L913" s="89"/>
      <c r="R913" s="89"/>
      <c r="T913" s="89"/>
    </row>
    <row r="914">
      <c r="E914" s="89"/>
      <c r="F914" s="89"/>
      <c r="G914" s="89"/>
      <c r="H914" s="89"/>
      <c r="I914" s="89"/>
      <c r="J914" s="89"/>
      <c r="K914" s="89"/>
      <c r="L914" s="89"/>
      <c r="R914" s="89"/>
      <c r="T914" s="89"/>
    </row>
    <row r="915">
      <c r="E915" s="89"/>
      <c r="F915" s="89"/>
      <c r="G915" s="89"/>
      <c r="H915" s="89"/>
      <c r="I915" s="89"/>
      <c r="J915" s="89"/>
      <c r="K915" s="89"/>
      <c r="L915" s="89"/>
      <c r="R915" s="89"/>
      <c r="T915" s="89"/>
    </row>
    <row r="916">
      <c r="E916" s="89"/>
      <c r="F916" s="89"/>
      <c r="G916" s="89"/>
      <c r="H916" s="89"/>
      <c r="I916" s="89"/>
      <c r="J916" s="89"/>
      <c r="K916" s="89"/>
      <c r="L916" s="89"/>
      <c r="R916" s="89"/>
      <c r="T916" s="89"/>
    </row>
    <row r="917">
      <c r="E917" s="89"/>
      <c r="F917" s="89"/>
      <c r="G917" s="89"/>
      <c r="H917" s="89"/>
      <c r="I917" s="89"/>
      <c r="J917" s="89"/>
      <c r="K917" s="89"/>
      <c r="L917" s="89"/>
      <c r="R917" s="89"/>
      <c r="T917" s="89"/>
    </row>
    <row r="918">
      <c r="E918" s="89"/>
      <c r="F918" s="89"/>
      <c r="G918" s="89"/>
      <c r="H918" s="89"/>
      <c r="I918" s="89"/>
      <c r="J918" s="89"/>
      <c r="K918" s="89"/>
      <c r="L918" s="89"/>
      <c r="R918" s="89"/>
      <c r="T918" s="89"/>
    </row>
    <row r="919">
      <c r="E919" s="89"/>
      <c r="F919" s="89"/>
      <c r="G919" s="89"/>
      <c r="H919" s="89"/>
      <c r="I919" s="89"/>
      <c r="J919" s="89"/>
      <c r="K919" s="89"/>
      <c r="L919" s="89"/>
      <c r="R919" s="89"/>
      <c r="T919" s="89"/>
    </row>
    <row r="920">
      <c r="E920" s="89"/>
      <c r="F920" s="89"/>
      <c r="G920" s="89"/>
      <c r="H920" s="89"/>
      <c r="I920" s="89"/>
      <c r="J920" s="89"/>
      <c r="K920" s="89"/>
      <c r="L920" s="89"/>
      <c r="R920" s="89"/>
      <c r="T920" s="89"/>
    </row>
    <row r="921">
      <c r="E921" s="89"/>
      <c r="F921" s="89"/>
      <c r="G921" s="89"/>
      <c r="H921" s="89"/>
      <c r="I921" s="89"/>
      <c r="J921" s="89"/>
      <c r="K921" s="89"/>
      <c r="L921" s="89"/>
      <c r="R921" s="89"/>
      <c r="T921" s="89"/>
    </row>
    <row r="922">
      <c r="E922" s="89"/>
      <c r="F922" s="89"/>
      <c r="G922" s="89"/>
      <c r="H922" s="89"/>
      <c r="I922" s="89"/>
      <c r="J922" s="89"/>
      <c r="K922" s="89"/>
      <c r="L922" s="89"/>
      <c r="R922" s="89"/>
      <c r="T922" s="89"/>
    </row>
    <row r="923">
      <c r="E923" s="89"/>
      <c r="F923" s="89"/>
      <c r="G923" s="89"/>
      <c r="H923" s="89"/>
      <c r="I923" s="89"/>
      <c r="J923" s="89"/>
      <c r="K923" s="89"/>
      <c r="L923" s="89"/>
      <c r="R923" s="89"/>
      <c r="T923" s="89"/>
    </row>
    <row r="924">
      <c r="E924" s="89"/>
      <c r="F924" s="89"/>
      <c r="G924" s="89"/>
      <c r="H924" s="89"/>
      <c r="I924" s="89"/>
      <c r="J924" s="89"/>
      <c r="K924" s="89"/>
      <c r="L924" s="89"/>
      <c r="R924" s="89"/>
      <c r="T924" s="89"/>
    </row>
    <row r="925">
      <c r="E925" s="89"/>
      <c r="F925" s="89"/>
      <c r="G925" s="89"/>
      <c r="H925" s="89"/>
      <c r="I925" s="89"/>
      <c r="J925" s="89"/>
      <c r="K925" s="89"/>
      <c r="L925" s="89"/>
      <c r="R925" s="89"/>
      <c r="T925" s="89"/>
    </row>
    <row r="926">
      <c r="E926" s="89"/>
      <c r="F926" s="89"/>
      <c r="G926" s="89"/>
      <c r="H926" s="89"/>
      <c r="I926" s="89"/>
      <c r="J926" s="89"/>
      <c r="K926" s="89"/>
      <c r="L926" s="89"/>
      <c r="R926" s="89"/>
      <c r="T926" s="89"/>
    </row>
    <row r="927">
      <c r="E927" s="89"/>
      <c r="F927" s="89"/>
      <c r="G927" s="89"/>
      <c r="H927" s="89"/>
      <c r="I927" s="89"/>
      <c r="J927" s="89"/>
      <c r="K927" s="89"/>
      <c r="L927" s="89"/>
      <c r="R927" s="89"/>
      <c r="T927" s="89"/>
    </row>
    <row r="928">
      <c r="E928" s="89"/>
      <c r="F928" s="89"/>
      <c r="G928" s="89"/>
      <c r="H928" s="89"/>
      <c r="I928" s="89"/>
      <c r="J928" s="89"/>
      <c r="K928" s="89"/>
      <c r="L928" s="89"/>
      <c r="R928" s="89"/>
      <c r="T928" s="89"/>
    </row>
    <row r="929">
      <c r="E929" s="89"/>
      <c r="F929" s="89"/>
      <c r="G929" s="89"/>
      <c r="H929" s="89"/>
      <c r="I929" s="89"/>
      <c r="J929" s="89"/>
      <c r="K929" s="89"/>
      <c r="L929" s="89"/>
      <c r="R929" s="89"/>
      <c r="T929" s="89"/>
    </row>
    <row r="930">
      <c r="E930" s="89"/>
      <c r="F930" s="89"/>
      <c r="G930" s="89"/>
      <c r="H930" s="89"/>
      <c r="I930" s="89"/>
      <c r="J930" s="89"/>
      <c r="K930" s="89"/>
      <c r="L930" s="89"/>
      <c r="R930" s="89"/>
      <c r="T930" s="89"/>
    </row>
    <row r="931">
      <c r="E931" s="89"/>
      <c r="F931" s="89"/>
      <c r="G931" s="89"/>
      <c r="H931" s="89"/>
      <c r="I931" s="89"/>
      <c r="J931" s="89"/>
      <c r="K931" s="89"/>
      <c r="L931" s="89"/>
      <c r="R931" s="89"/>
      <c r="T931" s="89"/>
    </row>
    <row r="932">
      <c r="E932" s="89"/>
      <c r="F932" s="89"/>
      <c r="G932" s="89"/>
      <c r="H932" s="89"/>
      <c r="I932" s="89"/>
      <c r="J932" s="89"/>
      <c r="K932" s="89"/>
      <c r="L932" s="89"/>
      <c r="R932" s="89"/>
      <c r="T932" s="89"/>
    </row>
    <row r="933">
      <c r="E933" s="89"/>
      <c r="F933" s="89"/>
      <c r="G933" s="89"/>
      <c r="H933" s="89"/>
      <c r="I933" s="89"/>
      <c r="J933" s="89"/>
      <c r="K933" s="89"/>
      <c r="L933" s="89"/>
      <c r="R933" s="89"/>
      <c r="T933" s="89"/>
    </row>
    <row r="934">
      <c r="E934" s="89"/>
      <c r="F934" s="89"/>
      <c r="G934" s="89"/>
      <c r="H934" s="89"/>
      <c r="I934" s="89"/>
      <c r="J934" s="89"/>
      <c r="K934" s="89"/>
      <c r="L934" s="89"/>
      <c r="R934" s="89"/>
      <c r="T934" s="89"/>
    </row>
    <row r="935">
      <c r="E935" s="89"/>
      <c r="F935" s="89"/>
      <c r="G935" s="89"/>
      <c r="H935" s="89"/>
      <c r="I935" s="89"/>
      <c r="J935" s="89"/>
      <c r="K935" s="89"/>
      <c r="L935" s="89"/>
      <c r="R935" s="89"/>
      <c r="T935" s="89"/>
    </row>
    <row r="936">
      <c r="E936" s="89"/>
      <c r="F936" s="89"/>
      <c r="G936" s="89"/>
      <c r="H936" s="89"/>
      <c r="I936" s="89"/>
      <c r="J936" s="89"/>
      <c r="K936" s="89"/>
      <c r="L936" s="89"/>
      <c r="R936" s="89"/>
      <c r="T936" s="89"/>
    </row>
    <row r="937">
      <c r="E937" s="89"/>
      <c r="F937" s="89"/>
      <c r="G937" s="89"/>
      <c r="H937" s="89"/>
      <c r="I937" s="89"/>
      <c r="J937" s="89"/>
      <c r="K937" s="89"/>
      <c r="L937" s="89"/>
      <c r="R937" s="89"/>
      <c r="T937" s="89"/>
    </row>
    <row r="938">
      <c r="E938" s="89"/>
      <c r="F938" s="89"/>
      <c r="G938" s="89"/>
      <c r="H938" s="89"/>
      <c r="I938" s="89"/>
      <c r="J938" s="89"/>
      <c r="K938" s="89"/>
      <c r="L938" s="89"/>
      <c r="R938" s="89"/>
      <c r="T938" s="89"/>
    </row>
    <row r="939">
      <c r="E939" s="89"/>
      <c r="F939" s="89"/>
      <c r="G939" s="89"/>
      <c r="H939" s="89"/>
      <c r="I939" s="89"/>
      <c r="J939" s="89"/>
      <c r="K939" s="89"/>
      <c r="L939" s="89"/>
      <c r="R939" s="89"/>
      <c r="T939" s="89"/>
    </row>
    <row r="940">
      <c r="E940" s="89"/>
      <c r="F940" s="89"/>
      <c r="G940" s="89"/>
      <c r="H940" s="89"/>
      <c r="I940" s="89"/>
      <c r="J940" s="89"/>
      <c r="K940" s="89"/>
      <c r="L940" s="89"/>
      <c r="R940" s="89"/>
      <c r="T940" s="89"/>
    </row>
    <row r="941">
      <c r="E941" s="89"/>
      <c r="F941" s="89"/>
      <c r="G941" s="89"/>
      <c r="H941" s="89"/>
      <c r="I941" s="89"/>
      <c r="J941" s="89"/>
      <c r="K941" s="89"/>
      <c r="L941" s="89"/>
      <c r="R941" s="89"/>
      <c r="T941" s="89"/>
    </row>
    <row r="942">
      <c r="E942" s="89"/>
      <c r="F942" s="89"/>
      <c r="G942" s="89"/>
      <c r="H942" s="89"/>
      <c r="I942" s="89"/>
      <c r="J942" s="89"/>
      <c r="K942" s="89"/>
      <c r="L942" s="89"/>
      <c r="R942" s="89"/>
      <c r="T942" s="89"/>
    </row>
    <row r="943">
      <c r="E943" s="89"/>
      <c r="F943" s="89"/>
      <c r="G943" s="89"/>
      <c r="H943" s="89"/>
      <c r="I943" s="89"/>
      <c r="J943" s="89"/>
      <c r="K943" s="89"/>
      <c r="L943" s="89"/>
      <c r="R943" s="89"/>
      <c r="T943" s="89"/>
    </row>
    <row r="944">
      <c r="E944" s="89"/>
      <c r="F944" s="89"/>
      <c r="G944" s="89"/>
      <c r="H944" s="89"/>
      <c r="I944" s="89"/>
      <c r="J944" s="89"/>
      <c r="K944" s="89"/>
      <c r="L944" s="89"/>
      <c r="R944" s="89"/>
      <c r="T944" s="89"/>
    </row>
    <row r="945">
      <c r="E945" s="89"/>
      <c r="F945" s="89"/>
      <c r="G945" s="89"/>
      <c r="H945" s="89"/>
      <c r="I945" s="89"/>
      <c r="J945" s="89"/>
      <c r="K945" s="89"/>
      <c r="L945" s="89"/>
      <c r="R945" s="89"/>
      <c r="T945" s="89"/>
    </row>
    <row r="946">
      <c r="E946" s="89"/>
      <c r="F946" s="89"/>
      <c r="G946" s="89"/>
      <c r="H946" s="89"/>
      <c r="I946" s="89"/>
      <c r="J946" s="89"/>
      <c r="K946" s="89"/>
      <c r="L946" s="89"/>
      <c r="R946" s="89"/>
      <c r="T946" s="89"/>
    </row>
    <row r="947">
      <c r="E947" s="89"/>
      <c r="F947" s="89"/>
      <c r="G947" s="89"/>
      <c r="H947" s="89"/>
      <c r="I947" s="89"/>
      <c r="J947" s="89"/>
      <c r="K947" s="89"/>
      <c r="L947" s="89"/>
      <c r="R947" s="89"/>
      <c r="T947" s="89"/>
    </row>
    <row r="948">
      <c r="E948" s="89"/>
      <c r="F948" s="89"/>
      <c r="G948" s="89"/>
      <c r="H948" s="89"/>
      <c r="I948" s="89"/>
      <c r="J948" s="89"/>
      <c r="K948" s="89"/>
      <c r="L948" s="89"/>
      <c r="R948" s="89"/>
      <c r="T948" s="89"/>
    </row>
    <row r="949">
      <c r="E949" s="89"/>
      <c r="F949" s="89"/>
      <c r="G949" s="89"/>
      <c r="H949" s="89"/>
      <c r="I949" s="89"/>
      <c r="J949" s="89"/>
      <c r="K949" s="89"/>
      <c r="L949" s="89"/>
      <c r="R949" s="89"/>
      <c r="T949" s="89"/>
    </row>
    <row r="950">
      <c r="E950" s="89"/>
      <c r="F950" s="89"/>
      <c r="G950" s="89"/>
      <c r="H950" s="89"/>
      <c r="I950" s="89"/>
      <c r="J950" s="89"/>
      <c r="K950" s="89"/>
      <c r="L950" s="89"/>
      <c r="R950" s="89"/>
      <c r="T950" s="89"/>
    </row>
    <row r="951">
      <c r="E951" s="89"/>
      <c r="F951" s="89"/>
      <c r="G951" s="89"/>
      <c r="H951" s="89"/>
      <c r="I951" s="89"/>
      <c r="J951" s="89"/>
      <c r="K951" s="89"/>
      <c r="L951" s="89"/>
      <c r="R951" s="89"/>
      <c r="T951" s="89"/>
    </row>
    <row r="952">
      <c r="E952" s="89"/>
      <c r="F952" s="89"/>
      <c r="G952" s="89"/>
      <c r="H952" s="89"/>
      <c r="I952" s="89"/>
      <c r="J952" s="89"/>
      <c r="K952" s="89"/>
      <c r="L952" s="89"/>
      <c r="R952" s="89"/>
      <c r="T952" s="89"/>
    </row>
    <row r="953">
      <c r="E953" s="89"/>
      <c r="F953" s="89"/>
      <c r="G953" s="89"/>
      <c r="H953" s="89"/>
      <c r="I953" s="89"/>
      <c r="J953" s="89"/>
      <c r="K953" s="89"/>
      <c r="L953" s="89"/>
      <c r="R953" s="89"/>
      <c r="T953" s="89"/>
    </row>
    <row r="954">
      <c r="E954" s="89"/>
      <c r="F954" s="89"/>
      <c r="G954" s="89"/>
      <c r="H954" s="89"/>
      <c r="I954" s="89"/>
      <c r="J954" s="89"/>
      <c r="K954" s="89"/>
      <c r="L954" s="89"/>
      <c r="R954" s="89"/>
      <c r="T954" s="89"/>
    </row>
    <row r="955">
      <c r="E955" s="89"/>
      <c r="F955" s="89"/>
      <c r="G955" s="89"/>
      <c r="H955" s="89"/>
      <c r="I955" s="89"/>
      <c r="J955" s="89"/>
      <c r="K955" s="89"/>
      <c r="L955" s="89"/>
      <c r="R955" s="89"/>
      <c r="T955" s="89"/>
    </row>
    <row r="956">
      <c r="E956" s="89"/>
      <c r="F956" s="89"/>
      <c r="G956" s="89"/>
      <c r="H956" s="89"/>
      <c r="I956" s="89"/>
      <c r="J956" s="89"/>
      <c r="K956" s="89"/>
      <c r="L956" s="89"/>
      <c r="R956" s="89"/>
      <c r="T956" s="89"/>
    </row>
    <row r="957">
      <c r="E957" s="89"/>
      <c r="F957" s="89"/>
      <c r="G957" s="89"/>
      <c r="H957" s="89"/>
      <c r="I957" s="89"/>
      <c r="J957" s="89"/>
      <c r="K957" s="89"/>
      <c r="L957" s="89"/>
      <c r="R957" s="89"/>
      <c r="T957" s="89"/>
    </row>
    <row r="958">
      <c r="E958" s="89"/>
      <c r="F958" s="89"/>
      <c r="G958" s="89"/>
      <c r="H958" s="89"/>
      <c r="I958" s="89"/>
      <c r="J958" s="89"/>
      <c r="K958" s="89"/>
      <c r="L958" s="89"/>
      <c r="R958" s="89"/>
      <c r="T958" s="89"/>
    </row>
    <row r="959">
      <c r="E959" s="89"/>
      <c r="F959" s="89"/>
      <c r="G959" s="89"/>
      <c r="H959" s="89"/>
      <c r="I959" s="89"/>
      <c r="J959" s="89"/>
      <c r="K959" s="89"/>
      <c r="L959" s="89"/>
      <c r="R959" s="89"/>
      <c r="T959" s="89"/>
    </row>
    <row r="960">
      <c r="E960" s="89"/>
      <c r="F960" s="89"/>
      <c r="G960" s="89"/>
      <c r="H960" s="89"/>
      <c r="I960" s="89"/>
      <c r="J960" s="89"/>
      <c r="K960" s="89"/>
      <c r="L960" s="89"/>
      <c r="R960" s="89"/>
      <c r="T960" s="89"/>
    </row>
    <row r="961">
      <c r="E961" s="89"/>
      <c r="F961" s="89"/>
      <c r="G961" s="89"/>
      <c r="H961" s="89"/>
      <c r="I961" s="89"/>
      <c r="J961" s="89"/>
      <c r="K961" s="89"/>
      <c r="L961" s="89"/>
      <c r="R961" s="89"/>
      <c r="T961" s="89"/>
    </row>
    <row r="962">
      <c r="E962" s="89"/>
      <c r="F962" s="89"/>
      <c r="G962" s="89"/>
      <c r="H962" s="89"/>
      <c r="I962" s="89"/>
      <c r="J962" s="89"/>
      <c r="K962" s="89"/>
      <c r="L962" s="89"/>
      <c r="R962" s="89"/>
      <c r="T962" s="89"/>
    </row>
    <row r="963">
      <c r="E963" s="89"/>
      <c r="F963" s="89"/>
      <c r="G963" s="89"/>
      <c r="H963" s="89"/>
      <c r="I963" s="89"/>
      <c r="J963" s="89"/>
      <c r="K963" s="89"/>
      <c r="L963" s="89"/>
      <c r="R963" s="89"/>
      <c r="T963" s="89"/>
    </row>
    <row r="964">
      <c r="E964" s="89"/>
      <c r="F964" s="89"/>
      <c r="G964" s="89"/>
      <c r="H964" s="89"/>
      <c r="I964" s="89"/>
      <c r="J964" s="89"/>
      <c r="K964" s="89"/>
      <c r="L964" s="89"/>
      <c r="R964" s="89"/>
      <c r="T964" s="89"/>
    </row>
    <row r="965">
      <c r="E965" s="89"/>
      <c r="F965" s="89"/>
      <c r="G965" s="89"/>
      <c r="H965" s="89"/>
      <c r="I965" s="89"/>
      <c r="J965" s="89"/>
      <c r="K965" s="89"/>
      <c r="L965" s="89"/>
      <c r="R965" s="89"/>
      <c r="T965" s="89"/>
    </row>
    <row r="966">
      <c r="E966" s="89"/>
      <c r="F966" s="89"/>
      <c r="G966" s="89"/>
      <c r="H966" s="89"/>
      <c r="I966" s="89"/>
      <c r="J966" s="89"/>
      <c r="K966" s="89"/>
      <c r="L966" s="89"/>
      <c r="R966" s="89"/>
      <c r="T966" s="89"/>
    </row>
    <row r="967">
      <c r="E967" s="89"/>
      <c r="F967" s="89"/>
      <c r="G967" s="89"/>
      <c r="H967" s="89"/>
      <c r="I967" s="89"/>
      <c r="J967" s="89"/>
      <c r="K967" s="89"/>
      <c r="L967" s="89"/>
      <c r="R967" s="89"/>
      <c r="T967" s="89"/>
    </row>
    <row r="968">
      <c r="E968" s="89"/>
      <c r="F968" s="89"/>
      <c r="G968" s="89"/>
      <c r="H968" s="89"/>
      <c r="I968" s="89"/>
      <c r="J968" s="89"/>
      <c r="K968" s="89"/>
      <c r="L968" s="89"/>
      <c r="R968" s="89"/>
      <c r="T968" s="89"/>
    </row>
    <row r="969">
      <c r="E969" s="89"/>
      <c r="F969" s="89"/>
      <c r="G969" s="89"/>
      <c r="H969" s="89"/>
      <c r="I969" s="89"/>
      <c r="J969" s="89"/>
      <c r="K969" s="89"/>
      <c r="L969" s="89"/>
      <c r="R969" s="89"/>
      <c r="T969" s="89"/>
    </row>
    <row r="970">
      <c r="E970" s="89"/>
      <c r="F970" s="89"/>
      <c r="G970" s="89"/>
      <c r="H970" s="89"/>
      <c r="I970" s="89"/>
      <c r="J970" s="89"/>
      <c r="K970" s="89"/>
      <c r="L970" s="89"/>
      <c r="R970" s="89"/>
      <c r="T970" s="89"/>
    </row>
    <row r="971">
      <c r="E971" s="89"/>
      <c r="F971" s="89"/>
      <c r="G971" s="89"/>
      <c r="H971" s="89"/>
      <c r="I971" s="89"/>
      <c r="J971" s="89"/>
      <c r="K971" s="89"/>
      <c r="L971" s="89"/>
      <c r="R971" s="89"/>
      <c r="T971" s="89"/>
    </row>
    <row r="972">
      <c r="E972" s="89"/>
      <c r="F972" s="89"/>
      <c r="G972" s="89"/>
      <c r="H972" s="89"/>
      <c r="I972" s="89"/>
      <c r="J972" s="89"/>
      <c r="K972" s="89"/>
      <c r="L972" s="89"/>
      <c r="R972" s="89"/>
      <c r="T972" s="89"/>
    </row>
    <row r="973">
      <c r="E973" s="89"/>
      <c r="F973" s="89"/>
      <c r="G973" s="89"/>
      <c r="H973" s="89"/>
      <c r="I973" s="89"/>
      <c r="J973" s="89"/>
      <c r="K973" s="89"/>
      <c r="L973" s="89"/>
      <c r="R973" s="89"/>
      <c r="T973" s="89"/>
    </row>
    <row r="974">
      <c r="E974" s="89"/>
      <c r="F974" s="89"/>
      <c r="G974" s="89"/>
      <c r="H974" s="89"/>
      <c r="I974" s="89"/>
      <c r="J974" s="89"/>
      <c r="K974" s="89"/>
      <c r="L974" s="89"/>
      <c r="R974" s="89"/>
      <c r="T974" s="89"/>
    </row>
    <row r="975">
      <c r="E975" s="89"/>
      <c r="F975" s="89"/>
      <c r="G975" s="89"/>
      <c r="H975" s="89"/>
      <c r="I975" s="89"/>
      <c r="J975" s="89"/>
      <c r="K975" s="89"/>
      <c r="L975" s="89"/>
      <c r="R975" s="89"/>
      <c r="T975" s="89"/>
    </row>
    <row r="976">
      <c r="E976" s="89"/>
      <c r="F976" s="89"/>
      <c r="G976" s="89"/>
      <c r="H976" s="89"/>
      <c r="I976" s="89"/>
      <c r="J976" s="89"/>
      <c r="K976" s="89"/>
      <c r="L976" s="89"/>
      <c r="R976" s="89"/>
      <c r="T976" s="89"/>
    </row>
    <row r="977">
      <c r="E977" s="89"/>
      <c r="F977" s="89"/>
      <c r="G977" s="89"/>
      <c r="H977" s="89"/>
      <c r="I977" s="89"/>
      <c r="J977" s="89"/>
      <c r="K977" s="89"/>
      <c r="L977" s="89"/>
      <c r="R977" s="89"/>
      <c r="T977" s="89"/>
    </row>
    <row r="978">
      <c r="E978" s="89"/>
      <c r="F978" s="89"/>
      <c r="G978" s="89"/>
      <c r="H978" s="89"/>
      <c r="I978" s="89"/>
      <c r="J978" s="89"/>
      <c r="K978" s="89"/>
      <c r="L978" s="89"/>
      <c r="R978" s="89"/>
      <c r="T978" s="89"/>
    </row>
    <row r="979">
      <c r="E979" s="89"/>
      <c r="F979" s="89"/>
      <c r="G979" s="89"/>
      <c r="H979" s="89"/>
      <c r="I979" s="89"/>
      <c r="J979" s="89"/>
      <c r="K979" s="89"/>
      <c r="L979" s="89"/>
      <c r="R979" s="89"/>
      <c r="T979" s="89"/>
    </row>
    <row r="980">
      <c r="E980" s="89"/>
      <c r="F980" s="89"/>
      <c r="G980" s="89"/>
      <c r="H980" s="89"/>
      <c r="I980" s="89"/>
      <c r="J980" s="89"/>
      <c r="K980" s="89"/>
      <c r="L980" s="89"/>
      <c r="R980" s="89"/>
      <c r="T980" s="89"/>
    </row>
    <row r="981">
      <c r="E981" s="89"/>
      <c r="F981" s="89"/>
      <c r="G981" s="89"/>
      <c r="H981" s="89"/>
      <c r="I981" s="89"/>
      <c r="J981" s="89"/>
      <c r="K981" s="89"/>
      <c r="L981" s="89"/>
      <c r="R981" s="89"/>
      <c r="T981" s="89"/>
    </row>
    <row r="982">
      <c r="E982" s="89"/>
      <c r="F982" s="89"/>
      <c r="G982" s="89"/>
      <c r="H982" s="89"/>
      <c r="I982" s="89"/>
      <c r="J982" s="89"/>
      <c r="K982" s="89"/>
      <c r="L982" s="89"/>
      <c r="R982" s="89"/>
      <c r="T982" s="89"/>
    </row>
    <row r="983">
      <c r="E983" s="89"/>
      <c r="F983" s="89"/>
      <c r="G983" s="89"/>
      <c r="H983" s="89"/>
      <c r="I983" s="89"/>
      <c r="J983" s="89"/>
      <c r="K983" s="89"/>
      <c r="L983" s="89"/>
      <c r="R983" s="89"/>
      <c r="T983" s="89"/>
    </row>
    <row r="984">
      <c r="E984" s="89"/>
      <c r="F984" s="89"/>
      <c r="G984" s="89"/>
      <c r="H984" s="89"/>
      <c r="I984" s="89"/>
      <c r="J984" s="89"/>
      <c r="K984" s="89"/>
      <c r="L984" s="89"/>
      <c r="R984" s="89"/>
      <c r="T984" s="89"/>
    </row>
    <row r="985">
      <c r="E985" s="89"/>
      <c r="F985" s="89"/>
      <c r="G985" s="89"/>
      <c r="H985" s="89"/>
      <c r="I985" s="89"/>
      <c r="J985" s="89"/>
      <c r="K985" s="89"/>
      <c r="L985" s="89"/>
      <c r="R985" s="89"/>
      <c r="T985" s="89"/>
    </row>
    <row r="986">
      <c r="E986" s="89"/>
      <c r="F986" s="89"/>
      <c r="G986" s="89"/>
      <c r="H986" s="89"/>
      <c r="I986" s="89"/>
      <c r="J986" s="89"/>
      <c r="K986" s="89"/>
      <c r="L986" s="89"/>
      <c r="R986" s="89"/>
      <c r="T986" s="89"/>
    </row>
    <row r="987">
      <c r="E987" s="89"/>
      <c r="F987" s="89"/>
      <c r="G987" s="89"/>
      <c r="H987" s="89"/>
      <c r="I987" s="89"/>
      <c r="J987" s="89"/>
      <c r="K987" s="89"/>
      <c r="L987" s="89"/>
      <c r="R987" s="89"/>
      <c r="T987" s="89"/>
    </row>
    <row r="988">
      <c r="E988" s="89"/>
      <c r="F988" s="89"/>
      <c r="G988" s="89"/>
      <c r="H988" s="89"/>
      <c r="I988" s="89"/>
      <c r="J988" s="89"/>
      <c r="K988" s="89"/>
      <c r="L988" s="89"/>
      <c r="R988" s="89"/>
      <c r="T988" s="89"/>
    </row>
    <row r="989">
      <c r="E989" s="89"/>
      <c r="F989" s="89"/>
      <c r="G989" s="89"/>
      <c r="H989" s="89"/>
      <c r="I989" s="89"/>
      <c r="J989" s="89"/>
      <c r="K989" s="89"/>
      <c r="L989" s="89"/>
      <c r="R989" s="89"/>
      <c r="T989" s="89"/>
    </row>
    <row r="990">
      <c r="E990" s="89"/>
      <c r="F990" s="89"/>
      <c r="G990" s="89"/>
      <c r="H990" s="89"/>
      <c r="I990" s="89"/>
      <c r="J990" s="89"/>
      <c r="K990" s="89"/>
      <c r="L990" s="89"/>
      <c r="R990" s="89"/>
      <c r="T990" s="89"/>
    </row>
    <row r="991">
      <c r="E991" s="89"/>
      <c r="F991" s="89"/>
      <c r="G991" s="89"/>
      <c r="H991" s="89"/>
      <c r="I991" s="89"/>
      <c r="J991" s="89"/>
      <c r="K991" s="89"/>
      <c r="L991" s="89"/>
      <c r="R991" s="89"/>
      <c r="T991" s="89"/>
    </row>
    <row r="992">
      <c r="E992" s="89"/>
      <c r="F992" s="89"/>
      <c r="G992" s="89"/>
      <c r="H992" s="89"/>
      <c r="I992" s="89"/>
      <c r="J992" s="89"/>
      <c r="K992" s="89"/>
      <c r="L992" s="89"/>
      <c r="R992" s="89"/>
      <c r="T992" s="89"/>
    </row>
    <row r="993">
      <c r="E993" s="89"/>
      <c r="F993" s="89"/>
      <c r="G993" s="89"/>
      <c r="H993" s="89"/>
      <c r="I993" s="89"/>
      <c r="J993" s="89"/>
      <c r="K993" s="89"/>
      <c r="L993" s="89"/>
      <c r="R993" s="89"/>
      <c r="T993" s="89"/>
    </row>
    <row r="994">
      <c r="E994" s="89"/>
      <c r="F994" s="89"/>
      <c r="G994" s="89"/>
      <c r="H994" s="89"/>
      <c r="I994" s="89"/>
      <c r="J994" s="89"/>
      <c r="K994" s="89"/>
      <c r="L994" s="89"/>
      <c r="R994" s="89"/>
      <c r="T994" s="89"/>
    </row>
    <row r="995">
      <c r="E995" s="89"/>
      <c r="F995" s="89"/>
      <c r="G995" s="89"/>
      <c r="H995" s="89"/>
      <c r="I995" s="89"/>
      <c r="J995" s="89"/>
      <c r="K995" s="89"/>
      <c r="L995" s="89"/>
      <c r="R995" s="89"/>
      <c r="T995" s="89"/>
    </row>
    <row r="996">
      <c r="E996" s="89"/>
      <c r="F996" s="89"/>
      <c r="G996" s="89"/>
      <c r="H996" s="89"/>
      <c r="I996" s="89"/>
      <c r="J996" s="89"/>
      <c r="K996" s="89"/>
      <c r="L996" s="89"/>
      <c r="R996" s="89"/>
      <c r="T996" s="89"/>
    </row>
    <row r="997">
      <c r="E997" s="89"/>
      <c r="F997" s="89"/>
      <c r="G997" s="89"/>
      <c r="H997" s="89"/>
      <c r="I997" s="89"/>
      <c r="J997" s="89"/>
      <c r="K997" s="89"/>
      <c r="L997" s="89"/>
      <c r="R997" s="89"/>
      <c r="T997" s="89"/>
    </row>
    <row r="998">
      <c r="E998" s="89"/>
      <c r="F998" s="89"/>
      <c r="G998" s="89"/>
      <c r="H998" s="89"/>
      <c r="I998" s="89"/>
      <c r="J998" s="89"/>
      <c r="K998" s="89"/>
      <c r="L998" s="89"/>
      <c r="R998" s="89"/>
      <c r="T998" s="89"/>
    </row>
    <row r="999">
      <c r="E999" s="89"/>
      <c r="F999" s="89"/>
      <c r="G999" s="89"/>
      <c r="H999" s="89"/>
      <c r="I999" s="89"/>
      <c r="J999" s="89"/>
      <c r="K999" s="89"/>
      <c r="L999" s="89"/>
      <c r="R999" s="89"/>
      <c r="T999" s="89"/>
    </row>
    <row r="1000">
      <c r="E1000" s="89"/>
      <c r="F1000" s="89"/>
      <c r="G1000" s="89"/>
      <c r="H1000" s="89"/>
      <c r="I1000" s="89"/>
      <c r="J1000" s="89"/>
      <c r="K1000" s="89"/>
      <c r="L1000" s="89"/>
      <c r="R1000" s="89"/>
      <c r="T1000" s="89"/>
    </row>
  </sheetData>
  <conditionalFormatting sqref="I7:I56">
    <cfRule type="expression" dxfId="0" priority="1">
      <formula>AE7</formula>
    </cfRule>
  </conditionalFormatting>
  <conditionalFormatting sqref="K7:K56">
    <cfRule type="expression" dxfId="0" priority="2">
      <formula>AF7</formula>
    </cfRule>
  </conditionalFormatting>
  <dataValidations>
    <dataValidation type="list" allowBlank="1" showInputMessage="1" showErrorMessage="1" promptTitle="Status" prompt="[mandatory]_x000a__x000a_Active: _x000a_identified risk, needs continuous attention_x000a_Occurred: _x000a_risk has already occurred_x000a_Cancelled: _x000a_risk cannot or is unlikely to occur any more_x000a_Problem: _x000a_risk is a problem (probability " sqref="E1:E1000">
      <formula1>$X$1:$X$4</formula1>
    </dataValidation>
    <dataValidation type="list" allowBlank="1" showInputMessage="1" showErrorMessage="1" prompt="Schedule impact - [optional] _x000a__x000a_Classify the schedule impact of the risk according to the thresholds defined in the worksheet &quot;Risk Classes&quot;._x000a__x000a_Note that cost impact or schedule impact must be specified." sqref="I7:I56">
      <formula1>$W$1:$W$4</formula1>
    </dataValidation>
    <dataValidation type="list" allowBlank="1" showInputMessage="1" showErrorMessage="1" prompt="Cost impact - [optional] _x000a__x000a_Classify the cost impact of the risk according to the thresholds defined in the worksheet &quot;Risk Classes&quot;._x000a__x000a_Note that cost impact or schedule impact must be specified." sqref="K7:K56">
      <formula1>$W$1:$W$4</formula1>
    </dataValidation>
    <dataValidation type="date" operator="greaterThanOrEqual" allowBlank="1" showInputMessage="1" showErrorMessage="1" prompt="Planned date - [optional]_x000a__x000a_Set the end date for the planned countermeasure to be completed._x000a__x000a_If the countermeasure has been included in the project work break down structure, the  planned date may be omitted here." sqref="R14:R56 R100:R1000">
      <formula1>37622.0</formula1>
    </dataValidation>
    <dataValidation type="decimal" operator="greaterThanOrEqual" allowBlank="1" showInputMessage="1" showErrorMessage="1" promptTitle="Schedule impact [days]" prompt="[optional] _x000a__x000a_The estimated schedule delay in working days if the risk occurs._x000a__x000a_If countermeasures are defined, then the residual risk should be assessed._x000a__x000a_No scientific accuracy is needed !_x000a__x000a_Note that cost i" sqref="J7:J56">
      <formula1>0.0</formula1>
    </dataValidation>
    <dataValidation type="list" allowBlank="1" showInputMessage="1" showErrorMessage="1" promptTitle="Probability" prompt="[mandatory]_x000a__x000a_The probability is a rough estimate, therefore only rough classes are possible inputs._x000a_A risk with a probability of 90% is a problem. The PL decides whether to handle this risk in this plan or to transfer it to a problem lis" sqref="H1:H1000">
      <formula1>$Y$1:$Y$4</formula1>
    </dataValidation>
    <dataValidation type="list" allowBlank="1" showInputMessage="1" showErrorMessage="1" promptTitle="Status" prompt="[mandatory]_x000a__x000a_Set the status of the countermeasure._x000a__x000a_Open : Not decided yet, or nothing will be done._x000a_Planned : Activities have been planned._x000a_Active : Activities are being performed._x000a_Complete : Activities have been" sqref="T100:T1000">
      <formula1>"Open,Planned,Active,Complete"</formula1>
    </dataValidation>
    <dataValidation type="list" allowBlank="1" showInputMessage="1" showErrorMessage="1" promptTitle="Status" prompt="[mandatory]_x000a__x000a_Set the status of the countermeasure._x000a__x000a_Open : Not decided yet._x000a_Accepted : Nothing will be done._x000a_Planned : Activities have been planned._x000a_Active : Activities are being performed._x000a_Completed : Activ" sqref="T7:T56">
      <formula1>"Open,Accepted,Planned,Active,Completed"</formula1>
    </dataValidation>
    <dataValidation type="decimal" operator="greaterThanOrEqual" allowBlank="1" showInputMessage="1" showErrorMessage="1" promptTitle="Schedule impact" prompt="[optional] _x000a__x000a_The estimated schedule delay in working days if the risk occurs._x000a__x000a_If countermeasures are defined, then the residual risk should be assessed._x000a__x000a_No scientific accuracy is needed !_x000a__x000a_Note that cost i" sqref="I100:J1000">
      <formula1>0.0</formula1>
    </dataValidation>
    <dataValidation type="decimal" operator="greaterThanOrEqual" allowBlank="1" showInputMessage="1" showErrorMessage="1" promptTitle="Cost impact" prompt="[optional] _x000a__x000a_The estimated project cost increase in Euro if the risk occurs._x000a__x000a_If countermeasures are defined, then the residual risk should be assessed._x000a__x000a_No scientific accuracy is needed !_x000a__x000a_Note that cost im" sqref="L7:L56 K100:L1000">
      <formula1>0.0</formula1>
    </dataValidation>
    <dataValidation type="date" operator="greaterThanOrEqual" allowBlank="1" showInputMessage="1" showErrorMessage="1" prompt="Date - [mandatory]_x000a__x000a_Specify the date when the risk has been identified._x000a__x000a_Whenever the assessment of the risk impact changes during the course of the project, the date attribute should be updated accordingly." sqref="F100:G1000">
      <formula1>37622.0</formula1>
    </dataValidation>
  </dataValidations>
  <printOptions/>
  <pageMargins bottom="0.75" footer="0.0" header="0.0" left="0.7" right="0.7" top="0.75"/>
  <pageSetup orientation="landscape"/>
  <headerFooter>
    <oddHeader>&amp;RInformation and Communication Mobile Mobile Phones</oddHeader>
    <oddFooter>&amp;Cpage &amp;P of</oddFooter>
  </headerFooter>
  <drawing r:id="rId1"/>
</worksheet>
</file>