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haziqj/SynologyDrive/GitHub/bruneimap/datasrc/"/>
    </mc:Choice>
  </mc:AlternateContent>
  <xr:revisionPtr revIDLastSave="0" documentId="13_ncr:1_{07AD3F6F-0F4E-F142-8652-14A53D133733}" xr6:coauthVersionLast="47" xr6:coauthVersionMax="47" xr10:uidLastSave="{00000000-0000-0000-0000-000000000000}"/>
  <bookViews>
    <workbookView xWindow="32980" yWindow="3220" windowWidth="11140" windowHeight="7800" xr2:uid="{00000000-000D-0000-FFFF-FFFF00000000}"/>
  </bookViews>
  <sheets>
    <sheet name="Sheet1" sheetId="1" r:id="rId1"/>
    <sheet name="Sheet2" sheetId="3" r:id="rId2"/>
  </sheets>
  <externalReferences>
    <externalReference r:id="rId3"/>
  </externalReferences>
  <definedNames>
    <definedName name="_xlnm._FilterDatabase" localSheetId="0" hidden="1">Sheet1!$A$1:$R$453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L263" i="1" l="1"/>
  <c r="AL21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42" i="1"/>
  <c r="AL443" i="1"/>
  <c r="AL444" i="1"/>
  <c r="AL445" i="1"/>
  <c r="AL446" i="1"/>
  <c r="AL447" i="1"/>
  <c r="AL448" i="1"/>
  <c r="AL449" i="1"/>
  <c r="AL450" i="1"/>
  <c r="AL451" i="1"/>
  <c r="AL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42" i="1"/>
  <c r="AI443" i="1"/>
  <c r="AI444" i="1"/>
  <c r="AI445" i="1"/>
  <c r="AI446" i="1"/>
  <c r="AI447" i="1"/>
  <c r="AI448" i="1"/>
  <c r="AI449" i="1"/>
  <c r="AI450" i="1"/>
  <c r="AI45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42" i="1"/>
  <c r="AF443" i="1"/>
  <c r="AF444" i="1"/>
  <c r="AF445" i="1"/>
  <c r="AF446" i="1"/>
  <c r="AF447" i="1"/>
  <c r="AF448" i="1"/>
  <c r="AF449" i="1"/>
  <c r="AF450" i="1"/>
  <c r="AF45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42" i="1"/>
  <c r="AC443" i="1"/>
  <c r="AC444" i="1"/>
  <c r="AC445" i="1"/>
  <c r="AC446" i="1"/>
  <c r="AC447" i="1"/>
  <c r="AC448" i="1"/>
  <c r="AC449" i="1"/>
  <c r="AC450" i="1"/>
  <c r="AC451" i="1"/>
  <c r="Z2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42" i="1"/>
  <c r="Z443" i="1"/>
  <c r="Z444" i="1"/>
  <c r="Z445" i="1"/>
  <c r="Z446" i="1"/>
  <c r="Z447" i="1"/>
  <c r="Z448" i="1"/>
  <c r="Z449" i="1"/>
  <c r="Z450" i="1"/>
  <c r="Z451" i="1"/>
  <c r="I453" i="1" l="1"/>
  <c r="I169" i="1"/>
  <c r="I153" i="1"/>
  <c r="I146" i="1"/>
  <c r="I136" i="1"/>
  <c r="I135" i="1"/>
  <c r="I48" i="1"/>
  <c r="I47" i="1"/>
  <c r="I173" i="1"/>
  <c r="I132" i="1"/>
  <c r="I126" i="1"/>
  <c r="I175" i="1"/>
  <c r="I64" i="1"/>
  <c r="I160" i="1"/>
  <c r="I155" i="1"/>
  <c r="I112" i="1"/>
  <c r="I102" i="1"/>
  <c r="I93" i="1"/>
  <c r="I79" i="1"/>
  <c r="I72" i="1"/>
  <c r="I65" i="1"/>
  <c r="I62" i="1"/>
  <c r="I131" i="1"/>
  <c r="I130" i="1"/>
  <c r="I129" i="1"/>
  <c r="I125" i="1"/>
  <c r="I124" i="1"/>
  <c r="I123" i="1"/>
  <c r="I122" i="1"/>
  <c r="I121" i="1"/>
  <c r="I137" i="1"/>
  <c r="I113" i="1"/>
  <c r="I104" i="1"/>
  <c r="I83" i="1"/>
  <c r="I36" i="1"/>
  <c r="I35" i="1"/>
  <c r="I34" i="1"/>
  <c r="I176" i="1"/>
  <c r="I171" i="1"/>
  <c r="I96" i="1"/>
  <c r="I87" i="1"/>
  <c r="I77" i="1"/>
  <c r="I99" i="1"/>
  <c r="I63" i="1"/>
  <c r="I59" i="1"/>
  <c r="I236" i="1"/>
  <c r="I42" i="1"/>
  <c r="I41" i="1"/>
  <c r="I39" i="1"/>
  <c r="I38" i="1"/>
  <c r="I37" i="1"/>
  <c r="I178" i="1"/>
  <c r="I444" i="1"/>
  <c r="I260" i="1"/>
  <c r="I128" i="1"/>
  <c r="I101" i="1"/>
  <c r="I91" i="1"/>
  <c r="I40" i="1"/>
  <c r="I31" i="1"/>
  <c r="I30" i="1"/>
  <c r="I256" i="1"/>
  <c r="I257" i="1"/>
  <c r="I258" i="1"/>
  <c r="I259" i="1"/>
  <c r="I254" i="1"/>
  <c r="I161" i="1"/>
  <c r="I142" i="1"/>
  <c r="I118" i="1"/>
  <c r="I51" i="1"/>
  <c r="I49" i="1"/>
  <c r="I81" i="1"/>
  <c r="I80" i="1"/>
  <c r="R251" i="1" l="1"/>
  <c r="I251" i="1"/>
  <c r="I111" i="1"/>
  <c r="I107" i="1"/>
  <c r="I106" i="1"/>
  <c r="I157" i="1"/>
  <c r="I156" i="1"/>
  <c r="I159" i="1"/>
  <c r="I149" i="1"/>
  <c r="I138" i="1"/>
  <c r="I140" i="1"/>
  <c r="I133" i="1"/>
  <c r="I120" i="1"/>
  <c r="I105" i="1"/>
  <c r="I92" i="1"/>
  <c r="I70" i="1"/>
  <c r="I57" i="1"/>
  <c r="I50" i="1"/>
  <c r="I43" i="1"/>
  <c r="I115" i="1"/>
  <c r="I114" i="1"/>
  <c r="I144" i="1"/>
  <c r="I143" i="1"/>
  <c r="I158" i="1"/>
  <c r="I139" i="1"/>
  <c r="I85" i="1"/>
  <c r="I68" i="1"/>
  <c r="I60" i="1"/>
  <c r="I164" i="1"/>
  <c r="I163" i="1"/>
  <c r="I44" i="1"/>
  <c r="I54" i="1"/>
  <c r="I53" i="1"/>
  <c r="I52" i="1"/>
  <c r="I162" i="1"/>
  <c r="I117" i="1"/>
  <c r="I89" i="1"/>
  <c r="I73" i="1"/>
  <c r="I66" i="1"/>
  <c r="I45" i="1"/>
  <c r="I253" i="1"/>
  <c r="I179" i="1"/>
  <c r="I177" i="1"/>
  <c r="I167" i="1"/>
  <c r="I166" i="1"/>
  <c r="I243" i="1" l="1"/>
  <c r="I245" i="1"/>
  <c r="I244" i="1"/>
  <c r="I100" i="1"/>
  <c r="I90" i="1"/>
  <c r="I88" i="1"/>
  <c r="I69" i="1"/>
  <c r="I67" i="1"/>
  <c r="I46" i="1"/>
  <c r="I242" i="1"/>
  <c r="I250" i="1"/>
  <c r="I248" i="1"/>
  <c r="I249" i="1"/>
  <c r="I247" i="1"/>
  <c r="I442" i="1"/>
  <c r="I119" i="1"/>
  <c r="I16" i="1"/>
  <c r="I29" i="1"/>
  <c r="I26" i="1"/>
  <c r="I19" i="1"/>
  <c r="I24" i="1"/>
  <c r="I23" i="1"/>
  <c r="I109" i="1"/>
  <c r="I103" i="1"/>
  <c r="I98" i="1"/>
  <c r="I97" i="1"/>
  <c r="I82" i="1"/>
  <c r="I55" i="1"/>
  <c r="I152" i="1"/>
  <c r="I151" i="1"/>
  <c r="I154" i="1"/>
  <c r="I150" i="1"/>
  <c r="I145" i="1"/>
  <c r="I141" i="1"/>
  <c r="I127" i="1"/>
  <c r="I86" i="1"/>
  <c r="I84" i="1"/>
  <c r="I28" i="1"/>
  <c r="I27" i="1"/>
  <c r="I25" i="1"/>
  <c r="I22" i="1"/>
  <c r="I18" i="1"/>
  <c r="I174" i="1"/>
  <c r="I110" i="1"/>
  <c r="I443" i="1"/>
  <c r="I32" i="1"/>
  <c r="I165" i="1"/>
  <c r="I134" i="1"/>
  <c r="I116" i="1"/>
  <c r="I61" i="1"/>
  <c r="I56" i="1"/>
  <c r="I33" i="1"/>
  <c r="I17" i="1"/>
  <c r="I95" i="1"/>
  <c r="I94" i="1"/>
  <c r="I76" i="1"/>
  <c r="I75" i="1"/>
  <c r="I74" i="1"/>
  <c r="I400" i="1"/>
  <c r="I401" i="1"/>
  <c r="I402" i="1"/>
  <c r="I395" i="1"/>
  <c r="I394" i="1"/>
  <c r="I399" i="1"/>
  <c r="I359" i="1"/>
  <c r="I358" i="1"/>
  <c r="I342" i="1"/>
  <c r="I451" i="1"/>
  <c r="I337" i="1"/>
  <c r="I319" i="1"/>
  <c r="I450" i="1"/>
  <c r="I340" i="1"/>
  <c r="I392" i="1"/>
  <c r="I357" i="1"/>
  <c r="I355" i="1"/>
  <c r="I354" i="1"/>
  <c r="I353" i="1"/>
  <c r="I352" i="1"/>
  <c r="I351" i="1"/>
  <c r="I349" i="1"/>
  <c r="I348" i="1"/>
  <c r="I350" i="1"/>
  <c r="I393" i="1"/>
  <c r="I396" i="1"/>
  <c r="I397" i="1"/>
  <c r="I398" i="1"/>
  <c r="I403" i="1"/>
  <c r="I449" i="1"/>
  <c r="I448" i="1"/>
  <c r="I447" i="1"/>
  <c r="I446" i="1"/>
  <c r="I331" i="1"/>
  <c r="I330" i="1"/>
  <c r="I329" i="1"/>
  <c r="I328" i="1"/>
  <c r="I327" i="1"/>
  <c r="I326" i="1"/>
  <c r="I325" i="1"/>
  <c r="I324" i="1"/>
  <c r="I405" i="1"/>
  <c r="I404" i="1"/>
  <c r="I347" i="1"/>
  <c r="I346" i="1"/>
  <c r="I345" i="1"/>
  <c r="I276" i="1"/>
  <c r="I275" i="1"/>
  <c r="I271" i="1"/>
  <c r="I270" i="1"/>
  <c r="I269" i="1"/>
  <c r="I268" i="1"/>
  <c r="I344" i="1"/>
  <c r="I343" i="1"/>
  <c r="I336" i="1"/>
  <c r="I335" i="1"/>
  <c r="I334" i="1"/>
  <c r="I333" i="1"/>
  <c r="I261" i="1"/>
  <c r="I241" i="1"/>
  <c r="I240" i="1"/>
  <c r="I445" i="1"/>
  <c r="I323" i="1"/>
  <c r="I322" i="1"/>
  <c r="I321" i="1"/>
  <c r="I320" i="1"/>
  <c r="I239" i="1"/>
  <c r="I238" i="1"/>
  <c r="I237" i="1"/>
  <c r="I15" i="1"/>
  <c r="I406" i="1"/>
  <c r="I409" i="1"/>
  <c r="I262" i="1"/>
  <c r="I379" i="1"/>
  <c r="I386" i="1"/>
  <c r="I380" i="1"/>
  <c r="I378" i="1"/>
  <c r="I377" i="1"/>
  <c r="I376" i="1"/>
  <c r="I407" i="1"/>
  <c r="I390" i="1"/>
  <c r="I389" i="1"/>
  <c r="I385" i="1"/>
  <c r="I384" i="1"/>
  <c r="I375" i="1"/>
  <c r="I374" i="1"/>
  <c r="I373" i="1"/>
  <c r="I372" i="1"/>
  <c r="I371" i="1"/>
  <c r="I370" i="1"/>
  <c r="I369" i="1"/>
  <c r="I368" i="1"/>
  <c r="I367" i="1"/>
  <c r="I366" i="1"/>
  <c r="I364" i="1"/>
  <c r="I363" i="1"/>
  <c r="I362" i="1"/>
  <c r="I361" i="1"/>
  <c r="I412" i="1"/>
  <c r="I411" i="1"/>
  <c r="I307" i="1"/>
  <c r="I306" i="1"/>
  <c r="I305" i="1"/>
  <c r="I304" i="1"/>
  <c r="I303" i="1"/>
  <c r="I301" i="1"/>
  <c r="I300" i="1"/>
  <c r="I299" i="1"/>
  <c r="I298" i="1"/>
  <c r="I297" i="1"/>
  <c r="I296" i="1"/>
  <c r="I272" i="1"/>
  <c r="I388" i="1"/>
  <c r="I282" i="1"/>
  <c r="I281" i="1"/>
  <c r="I280" i="1"/>
  <c r="I279" i="1"/>
  <c r="I278" i="1"/>
  <c r="I277" i="1"/>
  <c r="I317" i="1"/>
  <c r="I316" i="1"/>
  <c r="I315" i="1"/>
  <c r="I313" i="1"/>
  <c r="I312" i="1"/>
  <c r="I311" i="1"/>
  <c r="I310" i="1"/>
  <c r="I292" i="1" l="1"/>
  <c r="I234" i="1"/>
  <c r="I233" i="1"/>
  <c r="I231" i="1"/>
  <c r="I229" i="1"/>
  <c r="I228" i="1"/>
  <c r="I227" i="1"/>
  <c r="I226" i="1"/>
  <c r="I225" i="1"/>
  <c r="I224" i="1"/>
  <c r="I223" i="1"/>
  <c r="I222" i="1"/>
  <c r="I221" i="1"/>
  <c r="I220" i="1"/>
  <c r="I13" i="1"/>
  <c r="I11" i="1"/>
  <c r="I10" i="1"/>
  <c r="I218" i="1"/>
  <c r="I217" i="1"/>
  <c r="I216" i="1"/>
  <c r="I215" i="1"/>
  <c r="I214" i="1"/>
  <c r="I213" i="1"/>
  <c r="I212" i="1"/>
  <c r="I211" i="1"/>
  <c r="I209" i="1"/>
  <c r="I208" i="1"/>
  <c r="I207" i="1"/>
  <c r="I206" i="1"/>
  <c r="I9" i="1"/>
  <c r="I205" i="1"/>
  <c r="I204" i="1"/>
  <c r="I203" i="1"/>
  <c r="I202" i="1"/>
  <c r="I201" i="1"/>
  <c r="I200" i="1"/>
  <c r="I197" i="1"/>
  <c r="I196" i="1"/>
  <c r="I195" i="1"/>
  <c r="I194" i="1"/>
  <c r="I193" i="1"/>
  <c r="I192" i="1"/>
  <c r="I191" i="1"/>
  <c r="I190" i="1"/>
  <c r="I189" i="1"/>
  <c r="I187" i="1"/>
  <c r="I185" i="1"/>
  <c r="I183" i="1"/>
  <c r="I182" i="1"/>
  <c r="I181" i="1"/>
  <c r="I180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<sst xmlns="http://schemas.openxmlformats.org/spreadsheetml/2006/main" count="2340" uniqueCount="496">
  <si>
    <t>id</t>
  </si>
  <si>
    <t>kampong</t>
  </si>
  <si>
    <t>mukim</t>
  </si>
  <si>
    <t>district</t>
  </si>
  <si>
    <t>area</t>
  </si>
  <si>
    <t>Kg. Biang</t>
  </si>
  <si>
    <t>Mukim Amo</t>
  </si>
  <si>
    <t>Temburong</t>
  </si>
  <si>
    <t>Kg. Amo</t>
  </si>
  <si>
    <t>Kg. Sibut</t>
  </si>
  <si>
    <t>Kg. Sumbiling Baru</t>
  </si>
  <si>
    <t>Kg. Batang Duri</t>
  </si>
  <si>
    <t>Kg. Sumbiling Lama</t>
  </si>
  <si>
    <t>Hutan Simpan Batu Apoi</t>
  </si>
  <si>
    <t>Kg. Selapon</t>
  </si>
  <si>
    <t>Mukim Batu Apoi</t>
  </si>
  <si>
    <t>Kg. Lepong</t>
  </si>
  <si>
    <t>Mukim Bokok</t>
  </si>
  <si>
    <t>Kg. Semabat</t>
  </si>
  <si>
    <t>Kawasan Bahaya</t>
  </si>
  <si>
    <t>Kg. Temada</t>
  </si>
  <si>
    <t>Kg. Ikas</t>
  </si>
  <si>
    <t>Mukim Keriam</t>
  </si>
  <si>
    <t>Tutong</t>
  </si>
  <si>
    <t>Kg. Katok</t>
  </si>
  <si>
    <t>Mukim Gadong A</t>
  </si>
  <si>
    <t>Brunei Muara</t>
  </si>
  <si>
    <t>Kg. Jaya Bakti</t>
  </si>
  <si>
    <t>Mukim Berakas A</t>
  </si>
  <si>
    <t>Perumahan Negara Lambak Kanan Kawasan 2</t>
  </si>
  <si>
    <t>Mukim Berakas B</t>
  </si>
  <si>
    <t>Perumahan Negara Rimba Kawasan 4</t>
  </si>
  <si>
    <t>Lapangan Terbang Antarabangsa Brunei</t>
  </si>
  <si>
    <t>Hutan Simpan</t>
  </si>
  <si>
    <t>Perumahan Negara Lambak Kanan Kawasan 1</t>
  </si>
  <si>
    <t>Perumahan Negara Rimba Kawasan 1</t>
  </si>
  <si>
    <t>Perumahan Negara Rimba Kawasan 2</t>
  </si>
  <si>
    <t>Perumahan Negara Lambak Kanan Kawasan 3</t>
  </si>
  <si>
    <t>Perumahan Negara Rimba Kawasan 3</t>
  </si>
  <si>
    <t>Perumahan Negara Lambak Kanan Kawasan 4</t>
  </si>
  <si>
    <t>Perumahan Negara Lambak Kanan Kawasan 5</t>
  </si>
  <si>
    <t>Perumahan Negara Rimba Kawasan 5</t>
  </si>
  <si>
    <t>Perumahan Negara Mentiri Kawasan A</t>
  </si>
  <si>
    <t>Mukim Mentiri</t>
  </si>
  <si>
    <t>Perumahan Negara Mentiri Kawasan B</t>
  </si>
  <si>
    <t>Kawasan Jabatan-Jabatan Dan Perumahan Kerajaan</t>
  </si>
  <si>
    <t>Kg. Anggerek Desa</t>
  </si>
  <si>
    <t>Kg. Bakut Berumput</t>
  </si>
  <si>
    <t>Mukim Peramu</t>
  </si>
  <si>
    <t>Kg. Bakut Pengiran Siraja Muda A</t>
  </si>
  <si>
    <t>Kg. Bakut Pengiran Siraja Muda B</t>
  </si>
  <si>
    <t>Kg. Batang Perhentian</t>
  </si>
  <si>
    <t>Mukim Pangkalan Batu</t>
  </si>
  <si>
    <t>Kg. Batong</t>
  </si>
  <si>
    <t>Kg. Batu Ampar</t>
  </si>
  <si>
    <t>Kg. Batu Marang</t>
  </si>
  <si>
    <t>Kg. Bebatik</t>
  </si>
  <si>
    <t>Kg. Bebuloh</t>
  </si>
  <si>
    <t>Kg. Belimbing</t>
  </si>
  <si>
    <t>Mukim Kota Batu</t>
  </si>
  <si>
    <t>Kg. Bengkurong</t>
  </si>
  <si>
    <t>Mukim Kilanas</t>
  </si>
  <si>
    <t>Kg. Berangan</t>
  </si>
  <si>
    <t>Mukim Kianggeh</t>
  </si>
  <si>
    <t>Kg. Beribi</t>
  </si>
  <si>
    <t>Mukim Gadong B</t>
  </si>
  <si>
    <t>Kg. Bolkiah A</t>
  </si>
  <si>
    <t>Mukim Sungai Kebun</t>
  </si>
  <si>
    <t>Kg. Bolkiah B</t>
  </si>
  <si>
    <t>Kg. Buang Sakar</t>
  </si>
  <si>
    <t>Mukim Lumapas</t>
  </si>
  <si>
    <t>Kg. Buang Tawar</t>
  </si>
  <si>
    <t>Kg. Buang Tekurok</t>
  </si>
  <si>
    <t>Kg. Bunut</t>
  </si>
  <si>
    <t>Kg. Bunut Perpindahan</t>
  </si>
  <si>
    <t>Kg. Burong Lepas</t>
  </si>
  <si>
    <t>Kg. Burong Pingai Ayer</t>
  </si>
  <si>
    <t>Mukim Burong Pingai Ayer</t>
  </si>
  <si>
    <t>Kg. Burong Pingai Berakas</t>
  </si>
  <si>
    <t>Kg. Dato Gandi</t>
  </si>
  <si>
    <t>Kg. Gadong Batu</t>
  </si>
  <si>
    <t>Kg. Imang</t>
  </si>
  <si>
    <t>Kg. Jangsak</t>
  </si>
  <si>
    <t>Kg. Jaya Setia</t>
  </si>
  <si>
    <t>Kg. Jerudong</t>
  </si>
  <si>
    <t>Mukim Sengkurong</t>
  </si>
  <si>
    <t>Kg. Junjongan</t>
  </si>
  <si>
    <t>Kg. Kapok</t>
  </si>
  <si>
    <t>Mukim Serasa</t>
  </si>
  <si>
    <t>Kg. Katimahar</t>
  </si>
  <si>
    <t>Kg. Kianggeh</t>
  </si>
  <si>
    <t>Kg. Kiarong</t>
  </si>
  <si>
    <t>Kg. Kilanas</t>
  </si>
  <si>
    <t>Kg. Kiulap</t>
  </si>
  <si>
    <t>Kg. Kota Batu</t>
  </si>
  <si>
    <t>Kg. Kuala Peminyak</t>
  </si>
  <si>
    <t>Mukim Sungai Kedayan</t>
  </si>
  <si>
    <t>Kg. Kulapis</t>
  </si>
  <si>
    <t>Kg. Kumbang Pasang</t>
  </si>
  <si>
    <t>Kg. Lambak A</t>
  </si>
  <si>
    <t>Kg. Lambak B</t>
  </si>
  <si>
    <t>Kg. Lambak Kiri</t>
  </si>
  <si>
    <t>Kg. Limau Manis</t>
  </si>
  <si>
    <t>Kg. Limbongan</t>
  </si>
  <si>
    <t>Mukim Tamoi</t>
  </si>
  <si>
    <t>Kg. Lugu</t>
  </si>
  <si>
    <t>Kg. Lumapas</t>
  </si>
  <si>
    <t>Kg. Lupak Luas</t>
  </si>
  <si>
    <t>Kg. Lurong Dalam</t>
  </si>
  <si>
    <t>Kg. Lurong Sikuna</t>
  </si>
  <si>
    <t>Kg. Madang</t>
  </si>
  <si>
    <t>Kg. Madewa</t>
  </si>
  <si>
    <t>Kg. Manggis</t>
  </si>
  <si>
    <t>Kg. Masin</t>
  </si>
  <si>
    <t>Kg. Mata-Mata</t>
  </si>
  <si>
    <t>Kg. Melabau</t>
  </si>
  <si>
    <t>Kg. Menglait</t>
  </si>
  <si>
    <t>Kg. Mentiri</t>
  </si>
  <si>
    <t>Kg. Menunggul</t>
  </si>
  <si>
    <t>Kg. Mulaut</t>
  </si>
  <si>
    <t>Kg. Orang Kaya Besar Imas</t>
  </si>
  <si>
    <t>Kg. Pancha Delima</t>
  </si>
  <si>
    <t>Kg. Panchor Murai</t>
  </si>
  <si>
    <t>Kg. Pandai Besi A</t>
  </si>
  <si>
    <t>Kg. Pandai Besi B</t>
  </si>
  <si>
    <t>Kg. Pangkalan Batu</t>
  </si>
  <si>
    <t>Kg. Pangkalan Gadong</t>
  </si>
  <si>
    <t>Kg. Pangkalan Sibabau</t>
  </si>
  <si>
    <t>Kg. Pasai</t>
  </si>
  <si>
    <t>Kg. Pekan Lama</t>
  </si>
  <si>
    <t>Kg. Pekilong Muara</t>
  </si>
  <si>
    <t>Kg. Pelambaian</t>
  </si>
  <si>
    <t>Kg. Pengiran Bendahara Lama</t>
  </si>
  <si>
    <t>Kg. Pengiran Kerma Indera Lama</t>
  </si>
  <si>
    <t>Kg. Pengiran Pemancha Lama</t>
  </si>
  <si>
    <t>Kg. Pengiran Setia Negara</t>
  </si>
  <si>
    <t>Kg. Pengiran Siraja Muda Delima Satu</t>
  </si>
  <si>
    <t>Kg. Pengiran Tajuddin Hitam</t>
  </si>
  <si>
    <t>Kg. Peninjau</t>
  </si>
  <si>
    <t>Kg. Peramu</t>
  </si>
  <si>
    <t>Kg. Pintu Malim</t>
  </si>
  <si>
    <t>Kg. Pudak</t>
  </si>
  <si>
    <t>Kg. Pulaie</t>
  </si>
  <si>
    <t>Kg. Pusar Ulak</t>
  </si>
  <si>
    <t>Kg. Putat</t>
  </si>
  <si>
    <t>Kg. Rimba</t>
  </si>
  <si>
    <t>Kg. Riong</t>
  </si>
  <si>
    <t>Kg. Saba Darat A</t>
  </si>
  <si>
    <t>Mukim Saba</t>
  </si>
  <si>
    <t>Kg. Saba Darat B</t>
  </si>
  <si>
    <t>Kg. Saba Laut</t>
  </si>
  <si>
    <t>Kg. Saba Tengah</t>
  </si>
  <si>
    <t>Kg. Saba Ujong</t>
  </si>
  <si>
    <t>Kg. Sabun</t>
  </si>
  <si>
    <t>Kg. Salambigar</t>
  </si>
  <si>
    <t>Kg. Salar</t>
  </si>
  <si>
    <t>Kg. Selayun</t>
  </si>
  <si>
    <t>Kg. Sengkurong A</t>
  </si>
  <si>
    <t>Kg. Sengkurong B</t>
  </si>
  <si>
    <t>Kg. Serasa</t>
  </si>
  <si>
    <t>Kg. Serdang</t>
  </si>
  <si>
    <t>Kg. Serusop</t>
  </si>
  <si>
    <t>Kg. Setia A</t>
  </si>
  <si>
    <t>Kg. Setia B</t>
  </si>
  <si>
    <t>Kg. Setia Pahlawan</t>
  </si>
  <si>
    <t>Kg. Sungai Lampai</t>
  </si>
  <si>
    <t>Kg. Sinarubai</t>
  </si>
  <si>
    <t>Kg. Subok</t>
  </si>
  <si>
    <t>Kg. Sungai Akar</t>
  </si>
  <si>
    <t>Kg. Sungai Asam</t>
  </si>
  <si>
    <t>Kg. Sungai Belukut</t>
  </si>
  <si>
    <t>Kg. Sungai Besar</t>
  </si>
  <si>
    <t>Kg. Sungai Hanching</t>
  </si>
  <si>
    <t>Kg. Sungai Kebun</t>
  </si>
  <si>
    <t>Kg. Sungai Kedayan A</t>
  </si>
  <si>
    <t>Kg. Sungai Kedayan B</t>
  </si>
  <si>
    <t>Kg. Sungai Matan</t>
  </si>
  <si>
    <t>Kg. Sungai Orok</t>
  </si>
  <si>
    <t>Kg. Sungai Pandan A</t>
  </si>
  <si>
    <t>Kg. Sungai Pandan B</t>
  </si>
  <si>
    <t>Kg. Sungai Siamas</t>
  </si>
  <si>
    <t>Kg. Sungai Tilong</t>
  </si>
  <si>
    <t>Kg. Tagap</t>
  </si>
  <si>
    <t>Kg. Tamoi Tengah</t>
  </si>
  <si>
    <t>Kg. Tamoi Ujong</t>
  </si>
  <si>
    <t>Kg. Tanjong Bunut</t>
  </si>
  <si>
    <t>Kg. Tanjong Kindana</t>
  </si>
  <si>
    <t>Kg. Tanjong Nangka</t>
  </si>
  <si>
    <t>Kg. Tarap Bau</t>
  </si>
  <si>
    <t>Kg. Tasek Lama</t>
  </si>
  <si>
    <t>Kg. Tasek Meradun</t>
  </si>
  <si>
    <t>Kg. Telanai</t>
  </si>
  <si>
    <t>Kg. Terunjing</t>
  </si>
  <si>
    <t>Kg. Tumasek</t>
  </si>
  <si>
    <t>Kg. Tungkadeh</t>
  </si>
  <si>
    <t>Kg. Ujong Bukit</t>
  </si>
  <si>
    <t>Kg. Ujong Kelinik</t>
  </si>
  <si>
    <t>Kg. Ujong Tanjong</t>
  </si>
  <si>
    <t>Kg. Wasan</t>
  </si>
  <si>
    <t>Mengkubau</t>
  </si>
  <si>
    <t>Pekan Muara</t>
  </si>
  <si>
    <t>STKRJ Lambak Kiri</t>
  </si>
  <si>
    <t>Kg. Meragang</t>
  </si>
  <si>
    <t>Kg. Parit</t>
  </si>
  <si>
    <t>Kg. Panchor</t>
  </si>
  <si>
    <t>Lingkungan Diplomatik</t>
  </si>
  <si>
    <t>Kg. Belaban</t>
  </si>
  <si>
    <t>Kg. Sibulu</t>
  </si>
  <si>
    <t>Kg. Selangan</t>
  </si>
  <si>
    <t>Kg. Kastam Lama</t>
  </si>
  <si>
    <t>Mukim Bangar</t>
  </si>
  <si>
    <t>Kg. Parit Belayang</t>
  </si>
  <si>
    <t>Kg. Peliunan</t>
  </si>
  <si>
    <t>Kg. Sungai Sulok</t>
  </si>
  <si>
    <t>Kg. Sungai Getahan</t>
  </si>
  <si>
    <t>Kg. Seri Tanjong Belayang</t>
  </si>
  <si>
    <t>Kg. Menengah</t>
  </si>
  <si>
    <t>Kg. Sungai Tanit</t>
  </si>
  <si>
    <t>Pekan Bangar</t>
  </si>
  <si>
    <t>Kg. Batang Tuau</t>
  </si>
  <si>
    <t>Kg. Sungai Tanam</t>
  </si>
  <si>
    <t>Kg. Gadong</t>
  </si>
  <si>
    <t>Kg. Batu Bejarah</t>
  </si>
  <si>
    <t>Kg. Puni</t>
  </si>
  <si>
    <t>Kg. Semamang</t>
  </si>
  <si>
    <t>Kg. Kinalong</t>
  </si>
  <si>
    <t>Kg. Ujong Jalan</t>
  </si>
  <si>
    <t>Kg. Bang Bulan</t>
  </si>
  <si>
    <t>Kg. Piungan</t>
  </si>
  <si>
    <t>Kg. Belingos</t>
  </si>
  <si>
    <t>Kg. Lagau</t>
  </si>
  <si>
    <t>Kg. Luagan</t>
  </si>
  <si>
    <t>Kg. Negalang Unat</t>
  </si>
  <si>
    <t>Kg. Lakiun</t>
  </si>
  <si>
    <t>Kg. Negalang Ering</t>
  </si>
  <si>
    <t>Kg. Selilit</t>
  </si>
  <si>
    <t>Kg. Batu Apoi</t>
  </si>
  <si>
    <t>Kg. Tanjong Bungar</t>
  </si>
  <si>
    <t>Kg. Rebada</t>
  </si>
  <si>
    <t>Kg. Lamaling</t>
  </si>
  <si>
    <t>Kg. Sungai Radang</t>
  </si>
  <si>
    <t>Kg. Gadong Baru</t>
  </si>
  <si>
    <t>Kg. Simbatang</t>
  </si>
  <si>
    <t>Kg. Sekurop</t>
  </si>
  <si>
    <t>Kg. Buda-Buda</t>
  </si>
  <si>
    <t>Kg. Belais Kecil</t>
  </si>
  <si>
    <t>Kg. Belais Besar</t>
  </si>
  <si>
    <t>Kg. Rataie</t>
  </si>
  <si>
    <t>Kg. Paya Bagangan</t>
  </si>
  <si>
    <t>Kg. Bokok</t>
  </si>
  <si>
    <t>Kg. Maniup</t>
  </si>
  <si>
    <t>Kg. Bakarut</t>
  </si>
  <si>
    <t>Kg. Kenua</t>
  </si>
  <si>
    <t>Hutan Simpan Labu</t>
  </si>
  <si>
    <t>Mukim Labu</t>
  </si>
  <si>
    <t>Kg. Piasau-Piasau</t>
  </si>
  <si>
    <t>Kg. Perdayan</t>
  </si>
  <si>
    <t>Kg. Labu Estate</t>
  </si>
  <si>
    <t>Kg. Senukoh</t>
  </si>
  <si>
    <t>Hutan Simpan Perdayan</t>
  </si>
  <si>
    <t>Kg. Kuala Lurah</t>
  </si>
  <si>
    <t>Kg. Maraburong</t>
  </si>
  <si>
    <t>Kg. Kupang</t>
  </si>
  <si>
    <t>Kg. Sungai Kelugos</t>
  </si>
  <si>
    <t>Kg. Birau</t>
  </si>
  <si>
    <t>Mukim Kiudang</t>
  </si>
  <si>
    <t>Kg. Batang Mitus</t>
  </si>
  <si>
    <t>STKRJ Mata-Mata Kawasan 2</t>
  </si>
  <si>
    <t>Kg. Perpindahan Mata-Mata</t>
  </si>
  <si>
    <t>STKRJ Mata-Mata Kawasan 3</t>
  </si>
  <si>
    <t>STKRJ Mata-Mata Kawasan 1</t>
  </si>
  <si>
    <t>NA</t>
  </si>
  <si>
    <t>STKRJ Tungku Kawasan 1</t>
  </si>
  <si>
    <t>STKRJ Tungku Kawasan 3</t>
  </si>
  <si>
    <t>STKRJ Tungku Kawasan 2</t>
  </si>
  <si>
    <t>STKRJ Rimba</t>
  </si>
  <si>
    <t>Kg. Bukit Salat</t>
  </si>
  <si>
    <t>Pusat Bandar</t>
  </si>
  <si>
    <t>STKRJ Lumapas Kawasan 1</t>
  </si>
  <si>
    <t>Kg. Kilugus</t>
  </si>
  <si>
    <t>Kg. Kasat</t>
  </si>
  <si>
    <t>Kg. Baong</t>
  </si>
  <si>
    <t>Kg. Sungai Buloh</t>
  </si>
  <si>
    <t>Kg. Luagan Timbaran</t>
  </si>
  <si>
    <t>Kg. Kukub</t>
  </si>
  <si>
    <t>Mukim Sukang</t>
  </si>
  <si>
    <t>Belait</t>
  </si>
  <si>
    <t>Hutan Simpan Bukit Ladan</t>
  </si>
  <si>
    <t>Mukim Rambai</t>
  </si>
  <si>
    <t>Kg. Lalipo</t>
  </si>
  <si>
    <t>Kg. Supon Kechil</t>
  </si>
  <si>
    <t>Kg. Bedawan</t>
  </si>
  <si>
    <t>Kg. Belabau</t>
  </si>
  <si>
    <t>Kg. Layong</t>
  </si>
  <si>
    <t>Mukim Lamunin</t>
  </si>
  <si>
    <t>Kg. Biong</t>
  </si>
  <si>
    <t>Kg. Bintudoh</t>
  </si>
  <si>
    <t>Kg. Bukit Bang Dalam</t>
  </si>
  <si>
    <t>Kg. Bukit Puan</t>
  </si>
  <si>
    <t>Mukim Labi</t>
  </si>
  <si>
    <t>Kg. Apak-Apak</t>
  </si>
  <si>
    <t>Kg. Sungai Hilir</t>
  </si>
  <si>
    <t>Kg. Bukit Sulang</t>
  </si>
  <si>
    <t>Kg. Mumong A</t>
  </si>
  <si>
    <t>Mukim Kuala Belait</t>
  </si>
  <si>
    <t>Kg. Mumong B</t>
  </si>
  <si>
    <t>Pekan Kuala Belait</t>
  </si>
  <si>
    <t>Kg. Pandan A</t>
  </si>
  <si>
    <t>Kg. Pandan B</t>
  </si>
  <si>
    <t>Kg. Pandan C</t>
  </si>
  <si>
    <t>Kg. Kajitan</t>
  </si>
  <si>
    <t>Mukim Kuala Balai</t>
  </si>
  <si>
    <t>Kg. Kuala Balai</t>
  </si>
  <si>
    <t>Kg. Lubok Tapang</t>
  </si>
  <si>
    <t>Kg. Lubok Lanyap</t>
  </si>
  <si>
    <t>Kg. Pangalayan</t>
  </si>
  <si>
    <t>Kg. Penyarap</t>
  </si>
  <si>
    <t>Kg. Sungai Damit</t>
  </si>
  <si>
    <t>Kg. Sungai Lutong</t>
  </si>
  <si>
    <t>Kg. Sungai Mendaram</t>
  </si>
  <si>
    <t>Kg. Tanjong Rangas</t>
  </si>
  <si>
    <t>Kg. Tanjong Sudai</t>
  </si>
  <si>
    <t>Kg. Tugong</t>
  </si>
  <si>
    <t>Kg. Kenapol</t>
  </si>
  <si>
    <t>Kg. Labi</t>
  </si>
  <si>
    <t>Kg. Labi Lama</t>
  </si>
  <si>
    <t>Kg. Rampayoh</t>
  </si>
  <si>
    <t>Kg. Ratan</t>
  </si>
  <si>
    <t>Kg. Simpang Tiga</t>
  </si>
  <si>
    <t>Kg. Sungai Petai</t>
  </si>
  <si>
    <t>Kg. Tanajor</t>
  </si>
  <si>
    <t>Kg. Tapang Lupak</t>
  </si>
  <si>
    <t>Kg. Terawan</t>
  </si>
  <si>
    <t>Kg. Terunan</t>
  </si>
  <si>
    <t>Kg. Bisut</t>
  </si>
  <si>
    <t>Mukim Bukit Sawat</t>
  </si>
  <si>
    <t>Kg. Bukit Kandol</t>
  </si>
  <si>
    <t>Kg. Bukit Sawat</t>
  </si>
  <si>
    <t>Kg. Merangking</t>
  </si>
  <si>
    <t>Kg. Merangking Hilir</t>
  </si>
  <si>
    <t>Kg. Merangking Ulu</t>
  </si>
  <si>
    <t>Kg. Pangkalan Siong</t>
  </si>
  <si>
    <t>Kg. Pulau Apil</t>
  </si>
  <si>
    <t>Kg. Sungai Mau</t>
  </si>
  <si>
    <t>Kg. Tarap</t>
  </si>
  <si>
    <t>Kg. Pangkalan Dalai</t>
  </si>
  <si>
    <t>Mukim Telisai</t>
  </si>
  <si>
    <t>Kg. Telisai</t>
  </si>
  <si>
    <t>Kg. Luagan Dudok</t>
  </si>
  <si>
    <t>Kg. Bukit Panggal</t>
  </si>
  <si>
    <t>Kg. Sinaut</t>
  </si>
  <si>
    <t>Kg. Keriam</t>
  </si>
  <si>
    <t>Kg. Kandang</t>
  </si>
  <si>
    <t>Mukim Pekan Tutong</t>
  </si>
  <si>
    <t>Kg. Serambangun</t>
  </si>
  <si>
    <t>Kg. Petani</t>
  </si>
  <si>
    <t>Kg. Panchor Dulit</t>
  </si>
  <si>
    <t>Kg. Sengkarai</t>
  </si>
  <si>
    <t>Bukit Bendera</t>
  </si>
  <si>
    <t>Kg. Panchor Papan</t>
  </si>
  <si>
    <t>Kg. Tanah Burok</t>
  </si>
  <si>
    <t>Paya Pekan Tutong</t>
  </si>
  <si>
    <t>Kg. Bakiau</t>
  </si>
  <si>
    <t>Kg. Kiudang</t>
  </si>
  <si>
    <t>Kg. Pad Nunok</t>
  </si>
  <si>
    <t>Kg. Mungkom</t>
  </si>
  <si>
    <t>Kg. Panapar-Danau</t>
  </si>
  <si>
    <t>Kg. Penyatang</t>
  </si>
  <si>
    <t>Kg. Binchaya</t>
  </si>
  <si>
    <t>Kg. Bukit Beruang</t>
  </si>
  <si>
    <t>Kg. Bukit Pasir</t>
  </si>
  <si>
    <t>Kg. Telamba</t>
  </si>
  <si>
    <t>Kg. Pangkalan Mau</t>
  </si>
  <si>
    <t>Kg. Kebia</t>
  </si>
  <si>
    <t>Kg. Kuala Abang</t>
  </si>
  <si>
    <t>Kg. Lamunin</t>
  </si>
  <si>
    <t>Kg. Bukit Barun</t>
  </si>
  <si>
    <t>Kg. Tanjong Panjang</t>
  </si>
  <si>
    <t>Mukim Tanjong Maya</t>
  </si>
  <si>
    <t>Kg. Liulon</t>
  </si>
  <si>
    <t>Kg. Bangunggos</t>
  </si>
  <si>
    <t>Kg. Sebakit</t>
  </si>
  <si>
    <t>Kg. Penapar</t>
  </si>
  <si>
    <t>Kg. Pemadang</t>
  </si>
  <si>
    <t>Kg. Lubok Pulau</t>
  </si>
  <si>
    <t>Kg. Tanjong Maya</t>
  </si>
  <si>
    <t>Kg. Padang</t>
  </si>
  <si>
    <t>Kg. Bukit Sibut</t>
  </si>
  <si>
    <t>Kg. Sungai Paku</t>
  </si>
  <si>
    <t>Kg. Keramut</t>
  </si>
  <si>
    <t>Mukim Liang</t>
  </si>
  <si>
    <t>Perkhemahan Lumut</t>
  </si>
  <si>
    <t>Kg. Sungai Tali</t>
  </si>
  <si>
    <t>Perumahan Negara Lumut Kawasan 2</t>
  </si>
  <si>
    <t>Kg. Lumut</t>
  </si>
  <si>
    <t>Hutan Simpan Andulau</t>
  </si>
  <si>
    <t>Kg. Sungai Kang</t>
  </si>
  <si>
    <t>Kg. Sungai Liang</t>
  </si>
  <si>
    <t>Kg. Perumpong</t>
  </si>
  <si>
    <t>Kg. Sungai Gana</t>
  </si>
  <si>
    <t>Kg. Lilas</t>
  </si>
  <si>
    <t>Kg. Tunggulian</t>
  </si>
  <si>
    <t>Kg. Keluyoh</t>
  </si>
  <si>
    <t>Kg. Agis-Agis</t>
  </si>
  <si>
    <t>Kg. Sungai Lalit</t>
  </si>
  <si>
    <t>Kg. Sungai Taring</t>
  </si>
  <si>
    <t>Pekan Seria Kawasan 1</t>
  </si>
  <si>
    <t>Mukim Seria</t>
  </si>
  <si>
    <t>Kg. Panaga</t>
  </si>
  <si>
    <t>Kg. Lorong Tiga Selatan</t>
  </si>
  <si>
    <t>Perumahan Negara Lorong Tengah Seria</t>
  </si>
  <si>
    <t>Kg. Sungai Bera</t>
  </si>
  <si>
    <t>Kg. Anduki</t>
  </si>
  <si>
    <t>Badas</t>
  </si>
  <si>
    <t>STKRJ Lumut</t>
  </si>
  <si>
    <t>Kg. Lumut Tersusun</t>
  </si>
  <si>
    <t>Kg. Sungai Kuru</t>
  </si>
  <si>
    <t>Pekan Seria Kawasan 2</t>
  </si>
  <si>
    <t>Kg. Sungai Melilit</t>
  </si>
  <si>
    <t>Kg. Sungai Teraban</t>
  </si>
  <si>
    <t>Kg. Sungai Bakong</t>
  </si>
  <si>
    <t>Perumahan Negara Lumut Kawasan 1</t>
  </si>
  <si>
    <t>Mukim Ukong</t>
  </si>
  <si>
    <t>Kg. Bukit Udal</t>
  </si>
  <si>
    <t>Kg. Supon Besar</t>
  </si>
  <si>
    <t>Kg. Long Mayan</t>
  </si>
  <si>
    <t>Kg. Pak Bidang</t>
  </si>
  <si>
    <t>Kg. Merimbun</t>
  </si>
  <si>
    <t>Kg. Rambai</t>
  </si>
  <si>
    <t>Kg. Kuala Ungar</t>
  </si>
  <si>
    <t>Kg. Bukit</t>
  </si>
  <si>
    <t>Kg. Ukong</t>
  </si>
  <si>
    <t>Kg. Sungai Damit Pemadang</t>
  </si>
  <si>
    <t>Kg. Pangkalan Ra'an</t>
  </si>
  <si>
    <t>Kg. Benutan</t>
  </si>
  <si>
    <t>Kg. Panchung</t>
  </si>
  <si>
    <t>Kg. Sukang</t>
  </si>
  <si>
    <t>Kg. Melilas</t>
  </si>
  <si>
    <t>Mukim Melilas</t>
  </si>
  <si>
    <t>Kg. Bang Garang</t>
  </si>
  <si>
    <t>Kg. Dungun</t>
  </si>
  <si>
    <t>Kg. Bukit Tuding</t>
  </si>
  <si>
    <t>Kg. Mendaram Kecil</t>
  </si>
  <si>
    <t>Kg. Teraja</t>
  </si>
  <si>
    <t>Kg. Tungku</t>
  </si>
  <si>
    <t>Perkhemahan Berakas</t>
  </si>
  <si>
    <t>Kg. Tanah Jambu</t>
  </si>
  <si>
    <t>Kawasan Padang Tembak Binturan</t>
  </si>
  <si>
    <t>Kg. Penanjong</t>
  </si>
  <si>
    <t>Tutong Kem</t>
  </si>
  <si>
    <t>Kg. Penabai</t>
  </si>
  <si>
    <t>Kg. Kuala Tutong</t>
  </si>
  <si>
    <t>Kg. Danau</t>
  </si>
  <si>
    <t>Kg. Tumpuan Ugas</t>
  </si>
  <si>
    <t>population</t>
  </si>
  <si>
    <t>male</t>
  </si>
  <si>
    <t>female</t>
  </si>
  <si>
    <t>ratio</t>
  </si>
  <si>
    <t>brunei citizen</t>
  </si>
  <si>
    <t>permanent residents</t>
  </si>
  <si>
    <t>household</t>
  </si>
  <si>
    <t>occupied living</t>
  </si>
  <si>
    <t>mosque</t>
  </si>
  <si>
    <t>university</t>
  </si>
  <si>
    <t>hospital</t>
  </si>
  <si>
    <t>median rental price</t>
  </si>
  <si>
    <t>median house price</t>
  </si>
  <si>
    <t>Pulau Baru-Baru</t>
  </si>
  <si>
    <t>inf</t>
  </si>
  <si>
    <t>Kg. Gatas</t>
  </si>
  <si>
    <t>longitude</t>
  </si>
  <si>
    <t>latitude</t>
  </si>
  <si>
    <t>d1</t>
  </si>
  <si>
    <t>d2</t>
  </si>
  <si>
    <t>d3</t>
  </si>
  <si>
    <t>d4</t>
  </si>
  <si>
    <t>d5</t>
  </si>
  <si>
    <t>xri</t>
  </si>
  <si>
    <t>yri</t>
  </si>
  <si>
    <t>xjp</t>
  </si>
  <si>
    <t>yjp</t>
  </si>
  <si>
    <t>ytt</t>
  </si>
  <si>
    <t>xtt</t>
  </si>
  <si>
    <t>xbl</t>
  </si>
  <si>
    <t>ybl</t>
  </si>
  <si>
    <t>xtm</t>
  </si>
  <si>
    <t>ytm</t>
  </si>
  <si>
    <t>d</t>
  </si>
  <si>
    <t>RIPAS</t>
  </si>
  <si>
    <t>JPMC</t>
  </si>
  <si>
    <t>HAJJAH MARIAM</t>
  </si>
  <si>
    <t>SURI SERI</t>
  </si>
  <si>
    <t>AL-MUHTADEE BILLAH</t>
  </si>
  <si>
    <t>longitude.h</t>
  </si>
  <si>
    <t>latitude.h</t>
  </si>
  <si>
    <t>hospital_data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</si>
</sst>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;[Red]#,##0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34" borderId="0" xfId="0" applyFill="1"/>
    <xf numFmtId="0" fontId="0" fillId="36" borderId="0" xfId="0" applyFill="1"/>
    <xf numFmtId="0" fontId="0" fillId="0" borderId="0" xfId="0" applyAlignment="1">
      <alignment horizontal="center" vertical="center"/>
    </xf>
    <xf numFmtId="0" fontId="0" fillId="35" borderId="0" xfId="0" applyFill="1"/>
    <xf numFmtId="0" fontId="0" fillId="38" borderId="0" xfId="0" applyFill="1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3" fontId="0" fillId="3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19" fillId="0" borderId="0" xfId="0" applyNumberFormat="1" applyFont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3" fontId="0" fillId="43" borderId="0" xfId="0" applyNumberFormat="1" applyFill="1" applyAlignment="1">
      <alignment horizontal="center" vertical="center"/>
    </xf>
    <xf numFmtId="166" fontId="0" fillId="43" borderId="0" xfId="0" applyNumberFormat="1" applyFill="1" applyAlignment="1">
      <alignment horizontal="center" vertical="center"/>
    </xf>
    <xf numFmtId="3" fontId="18" fillId="43" borderId="0" xfId="0" applyNumberFormat="1" applyFont="1" applyFill="1" applyAlignment="1">
      <alignment horizontal="center" vertical="center"/>
    </xf>
    <xf numFmtId="165" fontId="18" fillId="43" borderId="0" xfId="0" applyNumberFormat="1" applyFont="1" applyFill="1" applyAlignment="1">
      <alignment horizontal="center" vertical="center"/>
    </xf>
    <xf numFmtId="4" fontId="0" fillId="43" borderId="0" xfId="0" applyNumberForma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4" fontId="19" fillId="43" borderId="0" xfId="0" applyNumberFormat="1" applyFont="1" applyFill="1" applyAlignment="1">
      <alignment horizontal="center" vertical="center"/>
    </xf>
    <xf numFmtId="2" fontId="0" fillId="43" borderId="0" xfId="0" applyNumberFormat="1" applyFill="1" applyAlignment="1">
      <alignment horizontal="center" vertical="center"/>
    </xf>
    <xf numFmtId="4" fontId="0" fillId="43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43" borderId="0" xfId="0" applyFill="1" applyAlignment="1">
      <alignment wrapText="1"/>
    </xf>
    <xf numFmtId="11" fontId="0" fillId="0" borderId="0" xfId="0" applyNumberFormat="1"/>
    <xf numFmtId="11" fontId="0" fillId="43" borderId="0" xfId="0" applyNumberFormat="1" applyFill="1"/>
    <xf numFmtId="11" fontId="0" fillId="0" borderId="0" xfId="0" applyNumberFormat="1" applyAlignment="1">
      <alignment wrapText="1"/>
    </xf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99"/>
      <color rgb="FFFFCCFF"/>
      <color rgb="FFFF99FF"/>
      <color rgb="FFCC66FF"/>
      <color rgb="FFFF7575"/>
      <color rgb="FFF569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YP/bruhom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uhome"/>
      <sheetName val="Sheet1"/>
      <sheetName val="Sheet2"/>
    </sheetNames>
    <sheetDataSet>
      <sheetData sheetId="0"/>
      <sheetData sheetId="1">
        <row r="1">
          <cell r="AE1">
            <v>400</v>
          </cell>
        </row>
        <row r="2">
          <cell r="AE2">
            <v>1500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3"/>
  <sheetViews>
    <sheetView tabSelected="1" zoomScale="89" workbookViewId="0">
      <pane xSplit="2" topLeftCell="C1" activePane="topRight" state="frozen"/>
      <selection activeCell="A18" sqref="A18"/>
      <selection pane="topRight" activeCell="A454" sqref="A454"/>
    </sheetView>
  </sheetViews>
  <sheetFormatPr baseColWidth="10" defaultColWidth="8.83203125" defaultRowHeight="15" x14ac:dyDescent="0.2"/>
  <cols>
    <col min="2" max="2" width="41" bestFit="1" customWidth="1"/>
    <col min="3" max="3" width="21.5" bestFit="1" customWidth="1"/>
    <col min="4" max="4" width="11.33203125" bestFit="1" customWidth="1"/>
    <col min="5" max="5" width="11" bestFit="1" customWidth="1"/>
    <col min="6" max="6" width="11.5" style="3" customWidth="1"/>
    <col min="7" max="8" width="9" style="16" bestFit="1" customWidth="1"/>
    <col min="9" max="9" width="9" style="17" bestFit="1" customWidth="1"/>
    <col min="10" max="10" width="11.5" style="3" customWidth="1"/>
    <col min="11" max="11" width="18" style="3" customWidth="1"/>
    <col min="12" max="12" width="10.1640625" style="3" customWidth="1"/>
    <col min="13" max="13" width="13.1640625" style="3" customWidth="1"/>
    <col min="14" max="16" width="9" bestFit="1" customWidth="1"/>
    <col min="17" max="17" width="17.5" style="7" customWidth="1"/>
    <col min="18" max="18" width="17.6640625" style="7" customWidth="1"/>
    <col min="21" max="21" width="33.83203125" customWidth="1"/>
    <col min="22" max="22" width="11.5" customWidth="1"/>
    <col min="23" max="23" width="12" customWidth="1"/>
    <col min="26" max="26" width="8.83203125" style="23"/>
    <col min="29" max="29" width="8.83203125" style="24" customWidth="1"/>
    <col min="32" max="32" width="8.83203125" style="22"/>
    <col min="35" max="35" width="8.83203125" style="4"/>
    <col min="38" max="38" width="8.83203125" style="1"/>
    <col min="39" max="39" width="19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454</v>
      </c>
      <c r="G1" s="16" t="s">
        <v>455</v>
      </c>
      <c r="H1" s="16" t="s">
        <v>456</v>
      </c>
      <c r="I1" s="17" t="s">
        <v>457</v>
      </c>
      <c r="J1" s="3" t="s">
        <v>458</v>
      </c>
      <c r="K1" s="3" t="s">
        <v>459</v>
      </c>
      <c r="L1" s="3" t="s">
        <v>460</v>
      </c>
      <c r="M1" s="3" t="s">
        <v>461</v>
      </c>
      <c r="N1" t="s">
        <v>462</v>
      </c>
      <c r="O1" t="s">
        <v>463</v>
      </c>
      <c r="P1" t="s">
        <v>464</v>
      </c>
      <c r="Q1" s="7" t="s">
        <v>466</v>
      </c>
      <c r="R1" s="7" t="s">
        <v>465</v>
      </c>
      <c r="S1" t="s">
        <v>470</v>
      </c>
      <c r="T1" t="s">
        <v>471</v>
      </c>
      <c r="U1" t="s">
        <v>495</v>
      </c>
      <c r="V1" t="s">
        <v>493</v>
      </c>
      <c r="W1" t="s">
        <v>494</v>
      </c>
      <c r="X1" t="s">
        <v>477</v>
      </c>
      <c r="Y1" t="s">
        <v>478</v>
      </c>
      <c r="Z1" s="23" t="s">
        <v>472</v>
      </c>
      <c r="AA1" t="s">
        <v>479</v>
      </c>
      <c r="AB1" t="s">
        <v>480</v>
      </c>
      <c r="AC1" s="24" t="s">
        <v>473</v>
      </c>
      <c r="AD1" t="s">
        <v>483</v>
      </c>
      <c r="AE1" t="s">
        <v>484</v>
      </c>
      <c r="AF1" s="22" t="s">
        <v>474</v>
      </c>
      <c r="AG1" t="s">
        <v>482</v>
      </c>
      <c r="AH1" t="s">
        <v>481</v>
      </c>
      <c r="AI1" s="4" t="s">
        <v>475</v>
      </c>
      <c r="AJ1" t="s">
        <v>485</v>
      </c>
      <c r="AK1" t="s">
        <v>486</v>
      </c>
      <c r="AL1" s="1" t="s">
        <v>476</v>
      </c>
      <c r="AM1" t="s">
        <v>487</v>
      </c>
    </row>
    <row r="2" spans="1:39" ht="16" x14ac:dyDescent="0.2">
      <c r="A2">
        <v>1</v>
      </c>
      <c r="B2" t="s">
        <v>5</v>
      </c>
      <c r="C2" t="s">
        <v>6</v>
      </c>
      <c r="D2" t="s">
        <v>7</v>
      </c>
      <c r="E2">
        <v>19191702</v>
      </c>
      <c r="F2" s="6">
        <v>75</v>
      </c>
      <c r="G2" s="6">
        <v>46</v>
      </c>
      <c r="H2" s="6">
        <v>29</v>
      </c>
      <c r="I2" s="15">
        <f t="shared" ref="I2:I7" si="0">G2/H2</f>
        <v>1.5862068965517242</v>
      </c>
      <c r="J2" s="9">
        <v>37</v>
      </c>
      <c r="K2" s="9">
        <v>33</v>
      </c>
      <c r="L2" s="10">
        <v>13</v>
      </c>
      <c r="M2" s="10">
        <v>13</v>
      </c>
      <c r="N2" s="6">
        <v>0</v>
      </c>
      <c r="O2" s="6">
        <v>0</v>
      </c>
      <c r="P2" s="6">
        <v>0</v>
      </c>
      <c r="Q2" s="7" t="s">
        <v>271</v>
      </c>
      <c r="R2" s="7" t="s">
        <v>271</v>
      </c>
      <c r="S2">
        <v>115.1244427</v>
      </c>
      <c r="T2">
        <v>4.6661798970000001</v>
      </c>
      <c r="U2" t="s">
        <v>488</v>
      </c>
      <c r="V2">
        <v>114.931283938009</v>
      </c>
      <c r="W2">
        <v>4.89277965146744</v>
      </c>
      <c r="X2">
        <v>114.931283938009</v>
      </c>
      <c r="Y2">
        <v>4.89277965146744</v>
      </c>
      <c r="Z2" s="23">
        <f xml:space="preserve"> SQRT((X2-S2)^2 + (Y2-T2)^2)</f>
        <v>0.29775452315388928</v>
      </c>
      <c r="AA2">
        <v>114.830891893827</v>
      </c>
      <c r="AB2">
        <v>4.9493228047245701</v>
      </c>
      <c r="AC2" s="24">
        <f xml:space="preserve"> SQRT((AA2-S2)^2 + (AB2-T2)^2)</f>
        <v>0.40785044072495941</v>
      </c>
      <c r="AD2">
        <v>114.19901139568</v>
      </c>
      <c r="AE2">
        <v>4.5837062584718398</v>
      </c>
      <c r="AF2" s="22">
        <f xml:space="preserve"> SQRT((AD2-S2)^2 + (AE2-T2)^2)</f>
        <v>0.92909902597489047</v>
      </c>
      <c r="AG2">
        <v>114.663273964989</v>
      </c>
      <c r="AH2">
        <v>4.8174513051443997</v>
      </c>
      <c r="AI2" s="4">
        <f xml:space="preserve"> SQRT((AG2-S2)^2 + (AH2-T2)^2)</f>
        <v>0.48534486818512435</v>
      </c>
      <c r="AJ2">
        <v>115.077238338008</v>
      </c>
      <c r="AK2">
        <v>4.7110827692954498</v>
      </c>
      <c r="AL2" s="1">
        <f xml:space="preserve"> SQRT((AJ2-S2)^2 + (AK2-T2)^2)</f>
        <v>6.5149978752516685E-2</v>
      </c>
      <c r="AM2">
        <v>7.2316310000000001</v>
      </c>
    </row>
    <row r="3" spans="1:39" ht="16" x14ac:dyDescent="0.2">
      <c r="A3">
        <v>2</v>
      </c>
      <c r="B3" t="s">
        <v>8</v>
      </c>
      <c r="C3" t="s">
        <v>6</v>
      </c>
      <c r="D3" t="s">
        <v>7</v>
      </c>
      <c r="E3">
        <v>51795888</v>
      </c>
      <c r="F3" s="6">
        <v>394</v>
      </c>
      <c r="G3" s="6">
        <v>218</v>
      </c>
      <c r="H3" s="6">
        <v>176</v>
      </c>
      <c r="I3" s="15">
        <f t="shared" si="0"/>
        <v>1.2386363636363635</v>
      </c>
      <c r="J3" s="9">
        <v>280</v>
      </c>
      <c r="K3" s="9">
        <v>83</v>
      </c>
      <c r="L3" s="10">
        <v>83</v>
      </c>
      <c r="M3" s="10">
        <v>62</v>
      </c>
      <c r="N3" s="6">
        <v>0</v>
      </c>
      <c r="O3" s="6">
        <v>0</v>
      </c>
      <c r="P3" s="6">
        <v>0</v>
      </c>
      <c r="Q3" s="7" t="s">
        <v>271</v>
      </c>
      <c r="R3" s="7" t="s">
        <v>271</v>
      </c>
      <c r="S3">
        <v>115.15119540000001</v>
      </c>
      <c r="T3">
        <v>4.6315064259999996</v>
      </c>
      <c r="U3" t="s">
        <v>489</v>
      </c>
      <c r="V3">
        <v>114.830891893827</v>
      </c>
      <c r="W3">
        <v>4.9493228047245701</v>
      </c>
      <c r="X3">
        <v>114.931283938009</v>
      </c>
      <c r="Y3">
        <v>4.89277965146744</v>
      </c>
      <c r="Z3" s="23">
        <f t="shared" ref="Z3:Z66" si="1" xml:space="preserve"> SQRT((X3-S3)^2 + (Y3-T3)^2)</f>
        <v>0.34150365951359946</v>
      </c>
      <c r="AA3">
        <v>114.830891893827</v>
      </c>
      <c r="AB3">
        <v>4.9493228047245701</v>
      </c>
      <c r="AC3" s="24">
        <f t="shared" ref="AC3:AC66" si="2" xml:space="preserve"> SQRT((AA3-S3)^2 + (AB3-T3)^2)</f>
        <v>0.45122232508190435</v>
      </c>
      <c r="AD3">
        <v>114.19901139568</v>
      </c>
      <c r="AE3">
        <v>4.5837062584718398</v>
      </c>
      <c r="AF3" s="22">
        <f t="shared" ref="AF3:AF66" si="3" xml:space="preserve"> SQRT((AD3-S3)^2 + (AE3-T3)^2)</f>
        <v>0.95338304689070041</v>
      </c>
      <c r="AG3">
        <v>114.663273964989</v>
      </c>
      <c r="AH3">
        <v>4.8174513051443997</v>
      </c>
      <c r="AI3" s="4">
        <f t="shared" ref="AI3:AI66" si="4" xml:space="preserve"> SQRT((AG3-S3)^2 + (AH3-T3)^2)</f>
        <v>0.52215210889473784</v>
      </c>
      <c r="AJ3">
        <v>115.077238338008</v>
      </c>
      <c r="AK3">
        <v>4.7110827692954498</v>
      </c>
      <c r="AL3" s="1">
        <f t="shared" ref="AL3:AL66" si="5" xml:space="preserve"> SQRT((AJ3-S3)^2 + (AK3-T3)^2)</f>
        <v>0.10863720095236497</v>
      </c>
      <c r="AM3">
        <v>12.061325999999999</v>
      </c>
    </row>
    <row r="4" spans="1:39" ht="16" x14ac:dyDescent="0.2">
      <c r="A4">
        <v>3</v>
      </c>
      <c r="B4" t="s">
        <v>9</v>
      </c>
      <c r="C4" t="s">
        <v>6</v>
      </c>
      <c r="D4" t="s">
        <v>7</v>
      </c>
      <c r="E4">
        <v>7562336</v>
      </c>
      <c r="F4" s="6">
        <v>192</v>
      </c>
      <c r="G4" s="6">
        <v>98</v>
      </c>
      <c r="H4" s="6">
        <v>94</v>
      </c>
      <c r="I4" s="15">
        <f t="shared" si="0"/>
        <v>1.0425531914893618</v>
      </c>
      <c r="J4" s="9">
        <v>174</v>
      </c>
      <c r="K4" s="9">
        <v>17</v>
      </c>
      <c r="L4" s="10">
        <v>37</v>
      </c>
      <c r="M4" s="10">
        <v>27</v>
      </c>
      <c r="N4" s="6">
        <v>0</v>
      </c>
      <c r="O4" s="6">
        <v>0</v>
      </c>
      <c r="P4" s="6">
        <v>0</v>
      </c>
      <c r="Q4" s="7" t="s">
        <v>271</v>
      </c>
      <c r="R4" s="7" t="s">
        <v>271</v>
      </c>
      <c r="S4">
        <v>115.1080151</v>
      </c>
      <c r="T4">
        <v>4.6117628870000003</v>
      </c>
      <c r="U4" t="s">
        <v>491</v>
      </c>
      <c r="V4">
        <v>114.19901139568</v>
      </c>
      <c r="W4">
        <v>4.5837062584718398</v>
      </c>
      <c r="X4">
        <v>114.931283938009</v>
      </c>
      <c r="Y4">
        <v>4.89277965146744</v>
      </c>
      <c r="Z4" s="23">
        <f xml:space="preserve"> SQRT((X4-S4)^2 + (Y4-T4)^2)</f>
        <v>0.33197036845242334</v>
      </c>
      <c r="AA4">
        <v>114.830891893827</v>
      </c>
      <c r="AB4">
        <v>4.9493228047245701</v>
      </c>
      <c r="AC4" s="24">
        <f t="shared" si="2"/>
        <v>0.43674245208569135</v>
      </c>
      <c r="AD4">
        <v>114.19901139568</v>
      </c>
      <c r="AE4">
        <v>4.5837062584718398</v>
      </c>
      <c r="AF4" s="22">
        <f t="shared" si="3"/>
        <v>0.90943658870305466</v>
      </c>
      <c r="AG4">
        <v>114.663273964989</v>
      </c>
      <c r="AH4">
        <v>4.8174513051443997</v>
      </c>
      <c r="AI4" s="4">
        <f t="shared" si="4"/>
        <v>0.4900024515547019</v>
      </c>
      <c r="AJ4">
        <v>115.077238338008</v>
      </c>
      <c r="AK4">
        <v>4.7110827692954498</v>
      </c>
      <c r="AL4" s="1">
        <f t="shared" si="5"/>
        <v>0.10397907528870533</v>
      </c>
      <c r="AM4">
        <v>11.5586</v>
      </c>
    </row>
    <row r="5" spans="1:39" ht="16" x14ac:dyDescent="0.2">
      <c r="A5">
        <v>4</v>
      </c>
      <c r="B5" t="s">
        <v>10</v>
      </c>
      <c r="C5" t="s">
        <v>6</v>
      </c>
      <c r="D5" t="s">
        <v>7</v>
      </c>
      <c r="E5">
        <v>6621619</v>
      </c>
      <c r="F5" s="6">
        <v>91</v>
      </c>
      <c r="G5" s="6">
        <v>48</v>
      </c>
      <c r="H5" s="6">
        <v>43</v>
      </c>
      <c r="I5" s="15">
        <f t="shared" si="0"/>
        <v>1.1162790697674418</v>
      </c>
      <c r="J5" s="9">
        <v>55</v>
      </c>
      <c r="K5" s="9">
        <v>24</v>
      </c>
      <c r="L5" s="10">
        <v>23</v>
      </c>
      <c r="M5" s="10">
        <v>16</v>
      </c>
      <c r="N5" s="6">
        <v>0</v>
      </c>
      <c r="O5" s="6">
        <v>0</v>
      </c>
      <c r="P5" s="6">
        <v>0</v>
      </c>
      <c r="Q5" s="7" t="s">
        <v>271</v>
      </c>
      <c r="R5" s="7" t="s">
        <v>271</v>
      </c>
      <c r="S5">
        <v>115.10709009999999</v>
      </c>
      <c r="T5">
        <v>4.5976768760000004</v>
      </c>
      <c r="U5" t="s">
        <v>492</v>
      </c>
      <c r="V5">
        <v>114.663273964989</v>
      </c>
      <c r="W5">
        <v>4.8174513051443997</v>
      </c>
      <c r="X5">
        <v>114.931283938009</v>
      </c>
      <c r="Y5">
        <v>4.89277965146744</v>
      </c>
      <c r="Z5" s="23">
        <f t="shared" si="1"/>
        <v>0.3435017535364101</v>
      </c>
      <c r="AA5">
        <v>114.830891893827</v>
      </c>
      <c r="AB5">
        <v>4.9493228047245701</v>
      </c>
      <c r="AC5" s="24">
        <f t="shared" si="2"/>
        <v>0.44714685314977221</v>
      </c>
      <c r="AD5">
        <v>114.19901139568</v>
      </c>
      <c r="AE5">
        <v>4.5837062584718398</v>
      </c>
      <c r="AF5" s="22">
        <f t="shared" si="3"/>
        <v>0.90818616560350163</v>
      </c>
      <c r="AG5">
        <v>114.663273964989</v>
      </c>
      <c r="AH5">
        <v>4.8174513051443997</v>
      </c>
      <c r="AI5" s="4">
        <f t="shared" si="4"/>
        <v>0.49525100848139686</v>
      </c>
      <c r="AJ5">
        <v>115.077238338008</v>
      </c>
      <c r="AK5">
        <v>4.7110827692954498</v>
      </c>
      <c r="AL5" s="1">
        <f t="shared" si="5"/>
        <v>0.11726902544220869</v>
      </c>
      <c r="AM5">
        <v>13.036937999999999</v>
      </c>
    </row>
    <row r="6" spans="1:39" ht="16" x14ac:dyDescent="0.2">
      <c r="A6">
        <v>5</v>
      </c>
      <c r="B6" t="s">
        <v>11</v>
      </c>
      <c r="C6" t="s">
        <v>6</v>
      </c>
      <c r="D6" t="s">
        <v>7</v>
      </c>
      <c r="E6">
        <v>34466940</v>
      </c>
      <c r="F6" s="6">
        <v>108</v>
      </c>
      <c r="G6" s="6">
        <v>60</v>
      </c>
      <c r="H6" s="6">
        <v>48</v>
      </c>
      <c r="I6" s="15">
        <f t="shared" si="0"/>
        <v>1.25</v>
      </c>
      <c r="J6" s="9">
        <v>57</v>
      </c>
      <c r="K6" s="9">
        <v>41</v>
      </c>
      <c r="L6" s="10">
        <v>23</v>
      </c>
      <c r="M6" s="10">
        <v>22</v>
      </c>
      <c r="N6" s="6">
        <v>0</v>
      </c>
      <c r="O6" s="6">
        <v>0</v>
      </c>
      <c r="P6" s="6">
        <v>0</v>
      </c>
      <c r="Q6" s="7" t="s">
        <v>271</v>
      </c>
      <c r="R6" s="7" t="s">
        <v>271</v>
      </c>
      <c r="S6">
        <v>115.15997249999999</v>
      </c>
      <c r="T6">
        <v>4.5741725039999999</v>
      </c>
      <c r="U6" t="s">
        <v>490</v>
      </c>
      <c r="V6">
        <v>115.077238338008</v>
      </c>
      <c r="W6">
        <v>4.7110827692954498</v>
      </c>
      <c r="X6">
        <v>114.931283938009</v>
      </c>
      <c r="Y6">
        <v>4.89277965146744</v>
      </c>
      <c r="Z6" s="23">
        <f t="shared" si="1"/>
        <v>0.39218487069601132</v>
      </c>
      <c r="AA6">
        <v>114.830891893827</v>
      </c>
      <c r="AB6">
        <v>4.9493228047245701</v>
      </c>
      <c r="AC6" s="24">
        <f t="shared" si="2"/>
        <v>0.49903085424943472</v>
      </c>
      <c r="AD6">
        <v>114.19901139568</v>
      </c>
      <c r="AE6">
        <v>4.5837062584718398</v>
      </c>
      <c r="AF6" s="22">
        <f t="shared" si="3"/>
        <v>0.96100839563982365</v>
      </c>
      <c r="AG6">
        <v>114.663273964989</v>
      </c>
      <c r="AH6">
        <v>4.8174513051443997</v>
      </c>
      <c r="AI6" s="4">
        <f t="shared" si="4"/>
        <v>0.55307685701746945</v>
      </c>
      <c r="AJ6">
        <v>115.077238338008</v>
      </c>
      <c r="AK6">
        <v>4.7110827692954498</v>
      </c>
      <c r="AL6" s="1">
        <f t="shared" si="5"/>
        <v>0.15996675374523261</v>
      </c>
      <c r="AM6">
        <v>17.771898</v>
      </c>
    </row>
    <row r="7" spans="1:39" ht="16" x14ac:dyDescent="0.2">
      <c r="A7">
        <v>6</v>
      </c>
      <c r="B7" t="s">
        <v>12</v>
      </c>
      <c r="C7" t="s">
        <v>6</v>
      </c>
      <c r="D7" t="s">
        <v>7</v>
      </c>
      <c r="E7">
        <v>6270626</v>
      </c>
      <c r="F7" s="6">
        <v>143</v>
      </c>
      <c r="G7" s="6">
        <v>68</v>
      </c>
      <c r="H7" s="6">
        <v>75</v>
      </c>
      <c r="I7" s="15">
        <f t="shared" si="0"/>
        <v>0.90666666666666662</v>
      </c>
      <c r="J7" s="9">
        <v>64</v>
      </c>
      <c r="K7" s="9">
        <v>64</v>
      </c>
      <c r="L7" s="10">
        <v>23</v>
      </c>
      <c r="M7" s="10">
        <v>21</v>
      </c>
      <c r="N7" s="6">
        <v>0</v>
      </c>
      <c r="O7" s="6">
        <v>0</v>
      </c>
      <c r="P7" s="6">
        <v>0</v>
      </c>
      <c r="Q7" s="7" t="s">
        <v>271</v>
      </c>
      <c r="R7" s="7" t="s">
        <v>271</v>
      </c>
      <c r="S7">
        <v>115.1246872</v>
      </c>
      <c r="T7">
        <v>4.587969481</v>
      </c>
      <c r="X7">
        <v>114.931283938009</v>
      </c>
      <c r="Y7">
        <v>4.89277965146744</v>
      </c>
      <c r="Z7" s="23">
        <f t="shared" si="1"/>
        <v>0.36099039013406847</v>
      </c>
      <c r="AA7">
        <v>114.830891893827</v>
      </c>
      <c r="AB7">
        <v>4.9493228047245701</v>
      </c>
      <c r="AC7" s="24">
        <f t="shared" si="2"/>
        <v>0.46571655166643822</v>
      </c>
      <c r="AD7">
        <v>114.19901139568</v>
      </c>
      <c r="AE7">
        <v>4.5837062584718398</v>
      </c>
      <c r="AF7" s="22">
        <f t="shared" si="3"/>
        <v>0.9256856214556819</v>
      </c>
      <c r="AG7">
        <v>114.663273964989</v>
      </c>
      <c r="AH7">
        <v>4.8174513051443997</v>
      </c>
      <c r="AI7" s="4">
        <f t="shared" si="4"/>
        <v>0.51532909975660401</v>
      </c>
      <c r="AJ7">
        <v>115.077238338008</v>
      </c>
      <c r="AK7">
        <v>4.7110827692954498</v>
      </c>
      <c r="AL7" s="1">
        <f t="shared" si="5"/>
        <v>0.13194042693296829</v>
      </c>
      <c r="AM7">
        <v>14.664871</v>
      </c>
    </row>
    <row r="8" spans="1:39" x14ac:dyDescent="0.2">
      <c r="A8">
        <v>7</v>
      </c>
      <c r="B8" s="1" t="s">
        <v>13</v>
      </c>
      <c r="C8" t="s">
        <v>6</v>
      </c>
      <c r="D8" t="s">
        <v>7</v>
      </c>
      <c r="E8">
        <v>421443136</v>
      </c>
      <c r="F8" s="6">
        <v>0</v>
      </c>
      <c r="G8" s="6">
        <v>0</v>
      </c>
      <c r="H8" s="6">
        <v>0</v>
      </c>
      <c r="I8" s="1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 t="s">
        <v>271</v>
      </c>
      <c r="R8" s="7" t="s">
        <v>271</v>
      </c>
      <c r="S8">
        <v>115.2265306</v>
      </c>
      <c r="T8">
        <v>4.4404256679999996</v>
      </c>
      <c r="X8">
        <v>114.931283938009</v>
      </c>
      <c r="Y8">
        <v>4.89277965146744</v>
      </c>
      <c r="Z8" s="23">
        <f t="shared" si="1"/>
        <v>0.54018026414863574</v>
      </c>
      <c r="AA8">
        <v>114.830891893827</v>
      </c>
      <c r="AB8">
        <v>4.9493228047245701</v>
      </c>
      <c r="AC8" s="24">
        <f t="shared" si="2"/>
        <v>0.64459776728492768</v>
      </c>
      <c r="AD8">
        <v>114.19901139568</v>
      </c>
      <c r="AE8">
        <v>4.5837062584718398</v>
      </c>
      <c r="AF8" s="22">
        <f t="shared" si="3"/>
        <v>1.0374608632870768</v>
      </c>
      <c r="AG8">
        <v>114.663273964989</v>
      </c>
      <c r="AH8">
        <v>4.8174513051443997</v>
      </c>
      <c r="AI8" s="4">
        <f t="shared" si="4"/>
        <v>0.6777952256751717</v>
      </c>
      <c r="AJ8">
        <v>115.077238338008</v>
      </c>
      <c r="AK8">
        <v>4.7110827692954498</v>
      </c>
      <c r="AL8" s="1">
        <f t="shared" si="5"/>
        <v>0.30910102874682288</v>
      </c>
      <c r="AM8">
        <v>34.344935</v>
      </c>
    </row>
    <row r="9" spans="1:39" ht="16" x14ac:dyDescent="0.2">
      <c r="A9">
        <v>8</v>
      </c>
      <c r="B9" t="s">
        <v>14</v>
      </c>
      <c r="C9" t="s">
        <v>15</v>
      </c>
      <c r="D9" t="s">
        <v>7</v>
      </c>
      <c r="E9">
        <v>145718064</v>
      </c>
      <c r="F9" s="6">
        <v>199</v>
      </c>
      <c r="G9" s="6">
        <v>115</v>
      </c>
      <c r="H9" s="6">
        <v>84</v>
      </c>
      <c r="I9" s="15">
        <f>G9/H9</f>
        <v>1.3690476190476191</v>
      </c>
      <c r="J9" s="9">
        <v>114</v>
      </c>
      <c r="K9" s="9">
        <v>64</v>
      </c>
      <c r="L9" s="11">
        <v>38</v>
      </c>
      <c r="M9" s="10">
        <v>37</v>
      </c>
      <c r="N9" s="6">
        <v>0</v>
      </c>
      <c r="O9" s="6">
        <v>0</v>
      </c>
      <c r="P9" s="6">
        <v>0</v>
      </c>
      <c r="Q9" s="7" t="s">
        <v>271</v>
      </c>
      <c r="R9" s="7" t="s">
        <v>271</v>
      </c>
      <c r="S9">
        <v>115.2318294</v>
      </c>
      <c r="T9">
        <v>4.6260483050000003</v>
      </c>
      <c r="X9">
        <v>114.931283938009</v>
      </c>
      <c r="Y9">
        <v>4.89277965146744</v>
      </c>
      <c r="Z9" s="23">
        <f t="shared" si="1"/>
        <v>0.40183726297061173</v>
      </c>
      <c r="AA9">
        <v>114.830891893827</v>
      </c>
      <c r="AB9">
        <v>4.9493228047245701</v>
      </c>
      <c r="AC9" s="24">
        <f t="shared" si="2"/>
        <v>0.51503134470475731</v>
      </c>
      <c r="AD9">
        <v>114.19901139568</v>
      </c>
      <c r="AE9">
        <v>4.5837062584718398</v>
      </c>
      <c r="AF9" s="22">
        <f t="shared" si="3"/>
        <v>1.0336855803152738</v>
      </c>
      <c r="AG9">
        <v>114.663273964989</v>
      </c>
      <c r="AH9">
        <v>4.8174513051443997</v>
      </c>
      <c r="AI9" s="4">
        <f t="shared" si="4"/>
        <v>0.59990865233368307</v>
      </c>
      <c r="AJ9">
        <v>115.077238338008</v>
      </c>
      <c r="AK9">
        <v>4.7110827692954498</v>
      </c>
      <c r="AL9" s="1">
        <f t="shared" si="5"/>
        <v>0.17643485076885038</v>
      </c>
      <c r="AM9">
        <v>19.568707</v>
      </c>
    </row>
    <row r="10" spans="1:39" ht="16" x14ac:dyDescent="0.2">
      <c r="A10">
        <v>9</v>
      </c>
      <c r="B10" t="s">
        <v>16</v>
      </c>
      <c r="C10" t="s">
        <v>17</v>
      </c>
      <c r="D10" t="s">
        <v>7</v>
      </c>
      <c r="E10">
        <v>11152877</v>
      </c>
      <c r="F10" s="6">
        <v>123</v>
      </c>
      <c r="G10" s="6">
        <v>65</v>
      </c>
      <c r="H10" s="6">
        <v>58</v>
      </c>
      <c r="I10" s="15">
        <f>G10/H10</f>
        <v>1.1206896551724137</v>
      </c>
      <c r="J10" s="9">
        <v>88</v>
      </c>
      <c r="K10" s="9">
        <v>28</v>
      </c>
      <c r="L10" s="10">
        <v>26</v>
      </c>
      <c r="M10" s="10">
        <v>22</v>
      </c>
      <c r="N10" s="6">
        <v>0</v>
      </c>
      <c r="O10" s="6">
        <v>0</v>
      </c>
      <c r="P10" s="6">
        <v>0</v>
      </c>
      <c r="Q10" s="7" t="s">
        <v>271</v>
      </c>
      <c r="R10" s="7" t="s">
        <v>271</v>
      </c>
      <c r="S10">
        <v>115.07411860000001</v>
      </c>
      <c r="T10">
        <v>4.5958510050000001</v>
      </c>
      <c r="X10">
        <v>114.931283938009</v>
      </c>
      <c r="Y10">
        <v>4.89277965146744</v>
      </c>
      <c r="Z10" s="23">
        <f t="shared" si="1"/>
        <v>0.32949713467505293</v>
      </c>
      <c r="AA10">
        <v>114.830891893827</v>
      </c>
      <c r="AB10">
        <v>4.9493228047245701</v>
      </c>
      <c r="AC10" s="24">
        <f t="shared" si="2"/>
        <v>0.42907055806276845</v>
      </c>
      <c r="AD10">
        <v>114.19901139568</v>
      </c>
      <c r="AE10">
        <v>4.5837062584718398</v>
      </c>
      <c r="AF10" s="22">
        <f t="shared" si="3"/>
        <v>0.87519147271954378</v>
      </c>
      <c r="AG10">
        <v>114.663273964989</v>
      </c>
      <c r="AH10">
        <v>4.8174513051443997</v>
      </c>
      <c r="AI10" s="4">
        <f t="shared" si="4"/>
        <v>0.46679760832871903</v>
      </c>
      <c r="AJ10">
        <v>115.077238338008</v>
      </c>
      <c r="AK10">
        <v>4.7110827692954498</v>
      </c>
      <c r="AL10" s="1">
        <f t="shared" si="5"/>
        <v>0.11527398781980523</v>
      </c>
      <c r="AM10">
        <v>12.817852</v>
      </c>
    </row>
    <row r="11" spans="1:39" ht="16" x14ac:dyDescent="0.2">
      <c r="A11">
        <v>10</v>
      </c>
      <c r="B11" t="s">
        <v>18</v>
      </c>
      <c r="C11" t="s">
        <v>17</v>
      </c>
      <c r="D11" t="s">
        <v>7</v>
      </c>
      <c r="E11">
        <v>12574491</v>
      </c>
      <c r="F11" s="6">
        <v>95</v>
      </c>
      <c r="G11" s="6">
        <v>52</v>
      </c>
      <c r="H11" s="6">
        <v>43</v>
      </c>
      <c r="I11" s="15">
        <f>G11/H11</f>
        <v>1.2093023255813953</v>
      </c>
      <c r="J11" s="9">
        <v>63</v>
      </c>
      <c r="K11" s="9">
        <v>29</v>
      </c>
      <c r="L11" s="10">
        <v>26</v>
      </c>
      <c r="M11" s="10">
        <v>12</v>
      </c>
      <c r="N11" s="6">
        <v>0</v>
      </c>
      <c r="O11" s="6">
        <v>0</v>
      </c>
      <c r="P11" s="6">
        <v>0</v>
      </c>
      <c r="Q11" s="7" t="s">
        <v>271</v>
      </c>
      <c r="R11" s="7" t="s">
        <v>271</v>
      </c>
      <c r="S11">
        <v>115.0907708</v>
      </c>
      <c r="T11">
        <v>4.56841892</v>
      </c>
      <c r="X11">
        <v>114.931283938009</v>
      </c>
      <c r="Y11">
        <v>4.89277965146744</v>
      </c>
      <c r="Z11" s="23">
        <f t="shared" si="1"/>
        <v>0.36144977972856557</v>
      </c>
      <c r="AA11">
        <v>114.830891893827</v>
      </c>
      <c r="AB11">
        <v>4.9493228047245701</v>
      </c>
      <c r="AC11" s="24">
        <f t="shared" si="2"/>
        <v>0.46111258416133427</v>
      </c>
      <c r="AD11">
        <v>114.19901139568</v>
      </c>
      <c r="AE11">
        <v>4.5837062584718398</v>
      </c>
      <c r="AF11" s="22">
        <f t="shared" si="3"/>
        <v>0.89189042931893314</v>
      </c>
      <c r="AG11">
        <v>114.663273964989</v>
      </c>
      <c r="AH11">
        <v>4.8174513051443997</v>
      </c>
      <c r="AI11" s="4">
        <f t="shared" si="4"/>
        <v>0.49474303713658224</v>
      </c>
      <c r="AJ11">
        <v>115.077238338008</v>
      </c>
      <c r="AK11">
        <v>4.7110827692954498</v>
      </c>
      <c r="AL11" s="1">
        <f t="shared" si="5"/>
        <v>0.14330422681609817</v>
      </c>
      <c r="AM11">
        <v>15.934238000000001</v>
      </c>
    </row>
    <row r="12" spans="1:39" x14ac:dyDescent="0.2">
      <c r="A12">
        <v>11</v>
      </c>
      <c r="B12" s="1" t="s">
        <v>19</v>
      </c>
      <c r="C12" t="s">
        <v>17</v>
      </c>
      <c r="D12" t="s">
        <v>7</v>
      </c>
      <c r="E12">
        <v>9094477</v>
      </c>
      <c r="F12" s="3">
        <v>0</v>
      </c>
      <c r="G12" s="3">
        <v>0</v>
      </c>
      <c r="H12" s="3">
        <v>0</v>
      </c>
      <c r="I12" s="15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7" t="s">
        <v>271</v>
      </c>
      <c r="R12" s="7" t="s">
        <v>271</v>
      </c>
      <c r="S12">
        <v>115.1126424</v>
      </c>
      <c r="T12">
        <v>4.5487714380000002</v>
      </c>
      <c r="X12">
        <v>114.931283938009</v>
      </c>
      <c r="Y12">
        <v>4.89277965146744</v>
      </c>
      <c r="Z12" s="23">
        <f t="shared" si="1"/>
        <v>0.38888628500989741</v>
      </c>
      <c r="AA12">
        <v>114.830891893827</v>
      </c>
      <c r="AB12">
        <v>4.9493228047245701</v>
      </c>
      <c r="AC12" s="24">
        <f t="shared" si="2"/>
        <v>0.48971904712157277</v>
      </c>
      <c r="AD12">
        <v>114.19901139568</v>
      </c>
      <c r="AE12">
        <v>4.5837062584718398</v>
      </c>
      <c r="AF12" s="22">
        <f t="shared" si="3"/>
        <v>0.91429866768806101</v>
      </c>
      <c r="AG12">
        <v>114.663273964989</v>
      </c>
      <c r="AH12">
        <v>4.8174513051443997</v>
      </c>
      <c r="AI12" s="4">
        <f t="shared" si="4"/>
        <v>0.52356552731531492</v>
      </c>
      <c r="AJ12">
        <v>115.077238338008</v>
      </c>
      <c r="AK12">
        <v>4.7110827692954498</v>
      </c>
      <c r="AL12" s="1">
        <f t="shared" si="5"/>
        <v>0.16612770952623881</v>
      </c>
      <c r="AM12">
        <v>18.469825</v>
      </c>
    </row>
    <row r="13" spans="1:39" ht="16" x14ac:dyDescent="0.2">
      <c r="A13">
        <v>12</v>
      </c>
      <c r="B13" t="s">
        <v>20</v>
      </c>
      <c r="C13" t="s">
        <v>17</v>
      </c>
      <c r="D13" t="s">
        <v>7</v>
      </c>
      <c r="E13">
        <v>42809232</v>
      </c>
      <c r="F13" s="6">
        <v>90</v>
      </c>
      <c r="G13" s="6">
        <v>46</v>
      </c>
      <c r="H13" s="6">
        <v>44</v>
      </c>
      <c r="I13" s="15">
        <f>G13/H13</f>
        <v>1.0454545454545454</v>
      </c>
      <c r="J13" s="9">
        <v>35</v>
      </c>
      <c r="K13" s="9">
        <v>32</v>
      </c>
      <c r="L13" s="10">
        <v>23</v>
      </c>
      <c r="M13" s="10">
        <v>23</v>
      </c>
      <c r="N13" s="6">
        <v>0</v>
      </c>
      <c r="O13" s="6">
        <v>0</v>
      </c>
      <c r="P13" s="6">
        <v>0</v>
      </c>
      <c r="Q13" s="7" t="s">
        <v>271</v>
      </c>
      <c r="R13" s="7" t="s">
        <v>271</v>
      </c>
      <c r="S13">
        <v>115.1097067</v>
      </c>
      <c r="T13">
        <v>4.5191915229999999</v>
      </c>
      <c r="X13">
        <v>114.931283938009</v>
      </c>
      <c r="Y13">
        <v>4.89277965146744</v>
      </c>
      <c r="Z13" s="23">
        <f t="shared" si="1"/>
        <v>0.41400817833504444</v>
      </c>
      <c r="AA13">
        <v>114.830891893827</v>
      </c>
      <c r="AB13">
        <v>4.9493228047245701</v>
      </c>
      <c r="AC13" s="24">
        <f t="shared" si="2"/>
        <v>0.51259205579028488</v>
      </c>
      <c r="AD13">
        <v>114.19901139568</v>
      </c>
      <c r="AE13">
        <v>4.5837062584718398</v>
      </c>
      <c r="AF13" s="22">
        <f t="shared" si="3"/>
        <v>0.91297759468866502</v>
      </c>
      <c r="AG13">
        <v>114.663273964989</v>
      </c>
      <c r="AH13">
        <v>4.8174513051443997</v>
      </c>
      <c r="AI13" s="4">
        <f t="shared" si="4"/>
        <v>0.53689951064815433</v>
      </c>
      <c r="AJ13">
        <v>115.077238338008</v>
      </c>
      <c r="AK13">
        <v>4.7110827692954498</v>
      </c>
      <c r="AL13" s="1">
        <f t="shared" si="5"/>
        <v>0.19461871681640666</v>
      </c>
      <c r="AM13">
        <v>21.638663999999999</v>
      </c>
    </row>
    <row r="14" spans="1:39" x14ac:dyDescent="0.2">
      <c r="A14">
        <v>13</v>
      </c>
      <c r="B14" s="1" t="s">
        <v>13</v>
      </c>
      <c r="C14" t="s">
        <v>17</v>
      </c>
      <c r="D14" t="s">
        <v>7</v>
      </c>
      <c r="E14">
        <v>43206468</v>
      </c>
      <c r="F14" s="3">
        <v>0</v>
      </c>
      <c r="G14" s="3">
        <v>0</v>
      </c>
      <c r="H14" s="3">
        <v>0</v>
      </c>
      <c r="I14" s="15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7" t="s">
        <v>271</v>
      </c>
      <c r="R14" s="7" t="s">
        <v>271</v>
      </c>
      <c r="S14">
        <v>115.1155945</v>
      </c>
      <c r="T14">
        <v>4.4206826220000002</v>
      </c>
      <c r="X14">
        <v>114.931283938009</v>
      </c>
      <c r="Y14">
        <v>4.89277965146744</v>
      </c>
      <c r="Z14" s="23">
        <f t="shared" si="1"/>
        <v>0.50679975186795245</v>
      </c>
      <c r="AA14">
        <v>114.830891893827</v>
      </c>
      <c r="AB14">
        <v>4.9493228047245701</v>
      </c>
      <c r="AC14" s="24">
        <f t="shared" si="2"/>
        <v>0.60042985997763687</v>
      </c>
      <c r="AD14">
        <v>114.19901139568</v>
      </c>
      <c r="AE14">
        <v>4.5837062584718398</v>
      </c>
      <c r="AF14" s="22">
        <f t="shared" si="3"/>
        <v>0.93096793348288076</v>
      </c>
      <c r="AG14">
        <v>114.663273964989</v>
      </c>
      <c r="AH14">
        <v>4.8174513051443997</v>
      </c>
      <c r="AI14" s="4">
        <f t="shared" si="4"/>
        <v>0.60168035892554772</v>
      </c>
      <c r="AJ14">
        <v>115.077238338008</v>
      </c>
      <c r="AK14">
        <v>4.7110827692954498</v>
      </c>
      <c r="AL14" s="1">
        <f t="shared" si="5"/>
        <v>0.29292224345715928</v>
      </c>
      <c r="AM14">
        <v>32.569696999999998</v>
      </c>
    </row>
    <row r="15" spans="1:39" ht="16" x14ac:dyDescent="0.2">
      <c r="A15">
        <v>14</v>
      </c>
      <c r="B15" t="s">
        <v>21</v>
      </c>
      <c r="C15" t="s">
        <v>22</v>
      </c>
      <c r="D15" t="s">
        <v>23</v>
      </c>
      <c r="E15">
        <v>5583832</v>
      </c>
      <c r="F15" s="6">
        <v>92</v>
      </c>
      <c r="G15" s="6">
        <v>73</v>
      </c>
      <c r="H15" s="6">
        <v>19</v>
      </c>
      <c r="I15" s="15">
        <f>G15/H15</f>
        <v>3.8421052631578947</v>
      </c>
      <c r="J15" s="9">
        <v>37</v>
      </c>
      <c r="K15" s="9">
        <v>2</v>
      </c>
      <c r="L15" s="11">
        <v>14</v>
      </c>
      <c r="M15" s="11">
        <v>14</v>
      </c>
      <c r="N15" s="6">
        <v>0</v>
      </c>
      <c r="O15" s="6">
        <v>0</v>
      </c>
      <c r="P15" s="6">
        <v>0</v>
      </c>
      <c r="Q15" s="7" t="s">
        <v>271</v>
      </c>
      <c r="R15" s="7" t="s">
        <v>271</v>
      </c>
      <c r="S15">
        <v>114.79092199999999</v>
      </c>
      <c r="T15">
        <v>4.8721469720000004</v>
      </c>
      <c r="X15">
        <v>114.931283938009</v>
      </c>
      <c r="Y15">
        <v>4.89277965146744</v>
      </c>
      <c r="Z15" s="23">
        <f t="shared" si="1"/>
        <v>0.14187029676310203</v>
      </c>
      <c r="AA15">
        <v>114.830891893827</v>
      </c>
      <c r="AB15">
        <v>4.9493228047245701</v>
      </c>
      <c r="AC15" s="24">
        <f t="shared" si="2"/>
        <v>8.691203351247126E-2</v>
      </c>
      <c r="AD15">
        <v>114.19901139568</v>
      </c>
      <c r="AE15">
        <v>4.5837062584718398</v>
      </c>
      <c r="AF15" s="22">
        <f t="shared" si="3"/>
        <v>0.65844985285676261</v>
      </c>
      <c r="AG15">
        <v>114.663273964989</v>
      </c>
      <c r="AH15">
        <v>4.8174513051443997</v>
      </c>
      <c r="AI15" s="4">
        <f t="shared" si="4"/>
        <v>0.13887273603895878</v>
      </c>
      <c r="AJ15">
        <v>115.077238338008</v>
      </c>
      <c r="AK15">
        <v>4.7110827692954498</v>
      </c>
      <c r="AL15" s="1">
        <f t="shared" si="5"/>
        <v>0.32850985191188359</v>
      </c>
      <c r="AM15">
        <v>9.6566849999999995</v>
      </c>
    </row>
    <row r="16" spans="1:39" s="25" customFormat="1" ht="16" x14ac:dyDescent="0.2">
      <c r="A16" s="25">
        <v>15</v>
      </c>
      <c r="B16" s="25" t="s">
        <v>24</v>
      </c>
      <c r="C16" s="25" t="s">
        <v>25</v>
      </c>
      <c r="D16" s="25" t="s">
        <v>26</v>
      </c>
      <c r="E16" s="25">
        <v>5380744</v>
      </c>
      <c r="F16" s="26">
        <v>2427</v>
      </c>
      <c r="G16" s="26">
        <v>1219</v>
      </c>
      <c r="H16" s="26">
        <v>1208</v>
      </c>
      <c r="I16" s="27">
        <f>G16/H16</f>
        <v>1.0091059602649006</v>
      </c>
      <c r="J16" s="28">
        <v>1557</v>
      </c>
      <c r="K16" s="28">
        <v>179</v>
      </c>
      <c r="L16" s="29">
        <v>517</v>
      </c>
      <c r="M16" s="29">
        <v>492</v>
      </c>
      <c r="N16" s="26">
        <v>0</v>
      </c>
      <c r="O16" s="26">
        <v>0</v>
      </c>
      <c r="P16" s="26">
        <v>0</v>
      </c>
      <c r="Q16" s="30">
        <v>331500</v>
      </c>
      <c r="R16" s="30">
        <v>1300</v>
      </c>
      <c r="S16" s="25">
        <v>114.8788208</v>
      </c>
      <c r="T16" s="25">
        <v>4.9140322159999998</v>
      </c>
      <c r="X16" s="25">
        <v>114.931283938009</v>
      </c>
      <c r="Y16" s="25">
        <v>4.89277965146744</v>
      </c>
      <c r="Z16" s="25">
        <f t="shared" si="1"/>
        <v>5.660434920535963E-2</v>
      </c>
      <c r="AA16" s="25">
        <v>114.830891893827</v>
      </c>
      <c r="AB16" s="25">
        <v>4.9493228047245701</v>
      </c>
      <c r="AC16" s="25">
        <f t="shared" si="2"/>
        <v>5.951979250188015E-2</v>
      </c>
      <c r="AD16" s="25">
        <v>114.19901139568</v>
      </c>
      <c r="AE16" s="25">
        <v>4.5837062584718398</v>
      </c>
      <c r="AF16" s="25">
        <f t="shared" si="3"/>
        <v>0.75581483474380462</v>
      </c>
      <c r="AG16" s="25">
        <v>114.663273964989</v>
      </c>
      <c r="AH16" s="25">
        <v>4.8174513051443997</v>
      </c>
      <c r="AI16" s="25">
        <f t="shared" si="4"/>
        <v>0.23619549196577685</v>
      </c>
      <c r="AJ16" s="25">
        <v>115.077238338008</v>
      </c>
      <c r="AK16" s="25">
        <v>4.7110827692954498</v>
      </c>
      <c r="AL16" s="25">
        <f t="shared" si="5"/>
        <v>0.2838274076033529</v>
      </c>
      <c r="AM16" s="25">
        <v>6.2743336999999997</v>
      </c>
    </row>
    <row r="17" spans="1:39" s="25" customFormat="1" ht="16" x14ac:dyDescent="0.2">
      <c r="A17" s="25">
        <v>16</v>
      </c>
      <c r="B17" s="25" t="s">
        <v>27</v>
      </c>
      <c r="C17" s="25" t="s">
        <v>28</v>
      </c>
      <c r="D17" s="25" t="s">
        <v>26</v>
      </c>
      <c r="E17" s="25">
        <v>189973.2188</v>
      </c>
      <c r="F17" s="26">
        <v>402</v>
      </c>
      <c r="G17" s="26">
        <v>252</v>
      </c>
      <c r="H17" s="26">
        <v>150</v>
      </c>
      <c r="I17" s="27">
        <f>G17/H17</f>
        <v>1.68</v>
      </c>
      <c r="J17" s="28">
        <v>235</v>
      </c>
      <c r="K17" s="28">
        <v>3</v>
      </c>
      <c r="L17" s="29">
        <v>76</v>
      </c>
      <c r="M17" s="29">
        <v>71</v>
      </c>
      <c r="N17" s="26">
        <v>0</v>
      </c>
      <c r="O17" s="26">
        <v>0</v>
      </c>
      <c r="P17" s="26">
        <v>0</v>
      </c>
      <c r="Q17" s="30" t="s">
        <v>271</v>
      </c>
      <c r="R17" s="30">
        <v>1500</v>
      </c>
      <c r="S17" s="25">
        <v>114.93185630000001</v>
      </c>
      <c r="T17" s="25">
        <v>4.9291298240000003</v>
      </c>
      <c r="X17" s="25">
        <v>114.931283938009</v>
      </c>
      <c r="Y17" s="25">
        <v>4.89277965146744</v>
      </c>
      <c r="Z17" s="25">
        <f t="shared" si="1"/>
        <v>3.6354678397637501E-2</v>
      </c>
      <c r="AA17" s="25">
        <v>114.830891893827</v>
      </c>
      <c r="AB17" s="25">
        <v>4.9493228047245701</v>
      </c>
      <c r="AC17" s="25">
        <f t="shared" si="2"/>
        <v>0.10296391496252716</v>
      </c>
      <c r="AD17" s="25">
        <v>114.19901139568</v>
      </c>
      <c r="AE17" s="25">
        <v>4.5837062584718398</v>
      </c>
      <c r="AF17" s="25">
        <f t="shared" si="3"/>
        <v>0.81017226156539268</v>
      </c>
      <c r="AG17" s="25">
        <v>114.663273964989</v>
      </c>
      <c r="AH17" s="25">
        <v>4.8174513051443997</v>
      </c>
      <c r="AI17" s="25">
        <f t="shared" si="4"/>
        <v>0.29087550988995964</v>
      </c>
      <c r="AJ17" s="25">
        <v>115.077238338008</v>
      </c>
      <c r="AK17" s="25">
        <v>4.7110827692954498</v>
      </c>
      <c r="AL17" s="25">
        <f t="shared" si="5"/>
        <v>0.26206956145399118</v>
      </c>
      <c r="AM17" s="25">
        <v>4.0424521000000002</v>
      </c>
    </row>
    <row r="18" spans="1:39" ht="16" x14ac:dyDescent="0.2">
      <c r="A18">
        <v>17</v>
      </c>
      <c r="B18" t="s">
        <v>29</v>
      </c>
      <c r="C18" t="s">
        <v>30</v>
      </c>
      <c r="D18" t="s">
        <v>26</v>
      </c>
      <c r="E18">
        <v>1994734.375</v>
      </c>
      <c r="F18" s="6">
        <v>4771</v>
      </c>
      <c r="G18" s="6">
        <v>2314</v>
      </c>
      <c r="H18" s="6">
        <v>2457</v>
      </c>
      <c r="I18" s="15">
        <f>G18/H18</f>
        <v>0.94179894179894175</v>
      </c>
      <c r="J18" s="9">
        <v>4568</v>
      </c>
      <c r="K18" s="9">
        <v>67</v>
      </c>
      <c r="L18" s="11">
        <v>691</v>
      </c>
      <c r="M18" s="11">
        <v>681</v>
      </c>
      <c r="N18" s="6">
        <v>0</v>
      </c>
      <c r="O18" s="6">
        <v>0</v>
      </c>
      <c r="P18" s="6">
        <v>0</v>
      </c>
      <c r="Q18" s="7" t="s">
        <v>271</v>
      </c>
      <c r="R18" s="7" t="s">
        <v>271</v>
      </c>
      <c r="S18">
        <v>114.9691136</v>
      </c>
      <c r="T18">
        <v>4.984124542</v>
      </c>
      <c r="X18">
        <v>114.931283938009</v>
      </c>
      <c r="Y18">
        <v>4.89277965146744</v>
      </c>
      <c r="Z18" s="23">
        <f t="shared" si="1"/>
        <v>9.8868459848216961E-2</v>
      </c>
      <c r="AA18">
        <v>114.830891893827</v>
      </c>
      <c r="AB18">
        <v>4.9493228047245701</v>
      </c>
      <c r="AC18" s="24">
        <f t="shared" si="2"/>
        <v>0.14253561300518158</v>
      </c>
      <c r="AD18">
        <v>114.19901139568</v>
      </c>
      <c r="AE18">
        <v>4.5837062584718398</v>
      </c>
      <c r="AF18" s="22">
        <f t="shared" si="3"/>
        <v>0.86798168579881707</v>
      </c>
      <c r="AG18">
        <v>114.663273964989</v>
      </c>
      <c r="AH18">
        <v>4.8174513051443997</v>
      </c>
      <c r="AI18" s="4">
        <f t="shared" si="4"/>
        <v>0.34830712055251339</v>
      </c>
      <c r="AJ18">
        <v>115.077238338008</v>
      </c>
      <c r="AK18">
        <v>4.7110827692954498</v>
      </c>
      <c r="AL18" s="1">
        <f t="shared" si="5"/>
        <v>0.29367119131937719</v>
      </c>
      <c r="AM18">
        <v>10.9877056</v>
      </c>
    </row>
    <row r="19" spans="1:39" ht="16" x14ac:dyDescent="0.2">
      <c r="A19">
        <v>18</v>
      </c>
      <c r="B19" t="s">
        <v>31</v>
      </c>
      <c r="C19" t="s">
        <v>25</v>
      </c>
      <c r="D19" t="s">
        <v>26</v>
      </c>
      <c r="E19">
        <v>1507586.625</v>
      </c>
      <c r="F19" s="6">
        <v>2294</v>
      </c>
      <c r="G19" s="6">
        <v>1112</v>
      </c>
      <c r="H19" s="6">
        <v>1182</v>
      </c>
      <c r="I19" s="15">
        <f>G19/H19</f>
        <v>0.94077834179357023</v>
      </c>
      <c r="J19" s="9">
        <v>2190</v>
      </c>
      <c r="K19" s="9">
        <v>32</v>
      </c>
      <c r="L19" s="11">
        <v>363</v>
      </c>
      <c r="M19" s="11">
        <v>352</v>
      </c>
      <c r="N19" s="6">
        <v>0</v>
      </c>
      <c r="O19" s="6">
        <v>0</v>
      </c>
      <c r="P19" s="6">
        <v>0</v>
      </c>
      <c r="Q19" s="7" t="s">
        <v>271</v>
      </c>
      <c r="R19" s="7" t="s">
        <v>271</v>
      </c>
      <c r="S19">
        <v>114.9111217</v>
      </c>
      <c r="T19">
        <v>4.9494558949999998</v>
      </c>
      <c r="X19">
        <v>114.931283938009</v>
      </c>
      <c r="Y19">
        <v>4.89277965146744</v>
      </c>
      <c r="Z19" s="23">
        <f t="shared" si="1"/>
        <v>6.0155734743197055E-2</v>
      </c>
      <c r="AA19">
        <v>114.830891893827</v>
      </c>
      <c r="AB19">
        <v>4.9493228047245701</v>
      </c>
      <c r="AC19" s="24">
        <f t="shared" si="2"/>
        <v>8.022991656220041E-2</v>
      </c>
      <c r="AD19">
        <v>114.19901139568</v>
      </c>
      <c r="AE19">
        <v>4.5837062584718398</v>
      </c>
      <c r="AF19" s="22">
        <f t="shared" si="3"/>
        <v>0.80054599002130622</v>
      </c>
      <c r="AG19">
        <v>114.663273964989</v>
      </c>
      <c r="AH19">
        <v>4.8174513051443997</v>
      </c>
      <c r="AI19" s="4">
        <f t="shared" si="4"/>
        <v>0.28080903029109383</v>
      </c>
      <c r="AJ19">
        <v>115.077238338008</v>
      </c>
      <c r="AK19">
        <v>4.7110827692954498</v>
      </c>
      <c r="AL19" s="1">
        <f t="shared" si="5"/>
        <v>0.29054515050373869</v>
      </c>
      <c r="AM19">
        <v>6.6862471000000001</v>
      </c>
    </row>
    <row r="20" spans="1:39" ht="16" x14ac:dyDescent="0.2">
      <c r="A20">
        <v>19</v>
      </c>
      <c r="B20" t="s">
        <v>32</v>
      </c>
      <c r="C20" t="s">
        <v>28</v>
      </c>
      <c r="D20" t="s">
        <v>26</v>
      </c>
      <c r="E20">
        <v>9241854</v>
      </c>
      <c r="F20" s="6">
        <v>20</v>
      </c>
      <c r="G20" s="6">
        <v>20</v>
      </c>
      <c r="H20" s="6">
        <v>0</v>
      </c>
      <c r="I20" s="15" t="s">
        <v>468</v>
      </c>
      <c r="J20" s="9">
        <v>20</v>
      </c>
      <c r="K20" s="9">
        <v>0</v>
      </c>
      <c r="L20" s="11">
        <v>3</v>
      </c>
      <c r="M20" s="11">
        <v>2</v>
      </c>
      <c r="N20" s="6">
        <v>0</v>
      </c>
      <c r="O20" s="6">
        <v>0</v>
      </c>
      <c r="P20" s="6">
        <v>0</v>
      </c>
      <c r="Q20" s="7" t="s">
        <v>271</v>
      </c>
      <c r="R20" s="7" t="s">
        <v>271</v>
      </c>
      <c r="S20">
        <v>114.9260208</v>
      </c>
      <c r="T20">
        <v>4.9445550840000001</v>
      </c>
      <c r="X20">
        <v>114.931283938009</v>
      </c>
      <c r="Y20">
        <v>4.89277965146744</v>
      </c>
      <c r="Z20" s="23">
        <f t="shared" si="1"/>
        <v>5.2042252407399278E-2</v>
      </c>
      <c r="AA20">
        <v>114.830891893827</v>
      </c>
      <c r="AB20">
        <v>4.9493228047245701</v>
      </c>
      <c r="AC20" s="24">
        <f t="shared" si="2"/>
        <v>9.5248306812139014E-2</v>
      </c>
      <c r="AD20">
        <v>114.19901139568</v>
      </c>
      <c r="AE20">
        <v>4.5837062584718398</v>
      </c>
      <c r="AF20" s="22">
        <f t="shared" si="3"/>
        <v>0.81163695631407429</v>
      </c>
      <c r="AG20">
        <v>114.663273964989</v>
      </c>
      <c r="AH20">
        <v>4.8174513051443997</v>
      </c>
      <c r="AI20" s="4">
        <f t="shared" si="4"/>
        <v>0.29187543560168161</v>
      </c>
      <c r="AJ20">
        <v>115.077238338008</v>
      </c>
      <c r="AK20">
        <v>4.7110827692954498</v>
      </c>
      <c r="AL20" s="1">
        <f t="shared" si="5"/>
        <v>0.27816553620946816</v>
      </c>
      <c r="AM20">
        <v>5.7866169000000003</v>
      </c>
    </row>
    <row r="21" spans="1:39" x14ac:dyDescent="0.2">
      <c r="A21">
        <v>20</v>
      </c>
      <c r="B21" s="5" t="s">
        <v>33</v>
      </c>
      <c r="C21" t="s">
        <v>25</v>
      </c>
      <c r="D21" t="s">
        <v>26</v>
      </c>
      <c r="E21">
        <v>4911623.5</v>
      </c>
      <c r="F21" s="3">
        <v>0</v>
      </c>
      <c r="G21" s="3">
        <v>0</v>
      </c>
      <c r="H21" s="3">
        <v>0</v>
      </c>
      <c r="I21" s="15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7" t="s">
        <v>271</v>
      </c>
      <c r="R21" s="7" t="s">
        <v>271</v>
      </c>
      <c r="S21">
        <v>114.9193013</v>
      </c>
      <c r="T21">
        <v>4.9785171070000001</v>
      </c>
      <c r="X21">
        <v>114.931283938009</v>
      </c>
      <c r="Y21">
        <v>4.89277965146744</v>
      </c>
      <c r="Z21" s="23">
        <f t="shared" si="1"/>
        <v>8.6570750804486438E-2</v>
      </c>
      <c r="AA21">
        <v>114.830891893827</v>
      </c>
      <c r="AB21">
        <v>4.9493228047245701</v>
      </c>
      <c r="AC21" s="24">
        <f t="shared" si="2"/>
        <v>9.310494286133042E-2</v>
      </c>
      <c r="AD21">
        <v>114.19901139568</v>
      </c>
      <c r="AE21">
        <v>4.5837062584718398</v>
      </c>
      <c r="AF21" s="22">
        <f t="shared" si="3"/>
        <v>0.82139707351611468</v>
      </c>
      <c r="AG21">
        <v>114.663273964989</v>
      </c>
      <c r="AH21">
        <v>4.8174513051443997</v>
      </c>
      <c r="AI21" s="4">
        <f t="shared" si="4"/>
        <v>0.30247675745455443</v>
      </c>
      <c r="AJ21">
        <v>115.077238338008</v>
      </c>
      <c r="AK21">
        <v>4.7110827692954498</v>
      </c>
      <c r="AL21" s="1">
        <f t="shared" si="5"/>
        <v>0.31058852676525595</v>
      </c>
      <c r="AM21">
        <v>9.6255457</v>
      </c>
    </row>
    <row r="22" spans="1:39" ht="16" x14ac:dyDescent="0.2">
      <c r="A22">
        <v>21</v>
      </c>
      <c r="B22" t="s">
        <v>34</v>
      </c>
      <c r="C22" t="s">
        <v>30</v>
      </c>
      <c r="D22" t="s">
        <v>26</v>
      </c>
      <c r="E22">
        <v>1700968</v>
      </c>
      <c r="F22" s="6">
        <v>4223</v>
      </c>
      <c r="G22" s="6">
        <v>2078</v>
      </c>
      <c r="H22" s="6">
        <v>2145</v>
      </c>
      <c r="I22" s="15">
        <f t="shared" ref="I22:I57" si="6">G22/H22</f>
        <v>0.96876456876456873</v>
      </c>
      <c r="J22" s="9">
        <v>3925</v>
      </c>
      <c r="K22" s="9">
        <v>120</v>
      </c>
      <c r="L22" s="11">
        <v>612</v>
      </c>
      <c r="M22" s="11">
        <v>607</v>
      </c>
      <c r="N22" s="12">
        <v>1</v>
      </c>
      <c r="O22" s="6">
        <v>0</v>
      </c>
      <c r="P22" s="6">
        <v>0</v>
      </c>
      <c r="Q22" s="7" t="s">
        <v>271</v>
      </c>
      <c r="R22" s="7" t="s">
        <v>271</v>
      </c>
      <c r="S22">
        <v>114.97142270000001</v>
      </c>
      <c r="T22">
        <v>4.9746721330000003</v>
      </c>
      <c r="X22">
        <v>114.931283938009</v>
      </c>
      <c r="Y22">
        <v>4.89277965146744</v>
      </c>
      <c r="Z22" s="23">
        <f t="shared" si="1"/>
        <v>9.1200322070325426E-2</v>
      </c>
      <c r="AA22">
        <v>114.830891893827</v>
      </c>
      <c r="AB22">
        <v>4.9493228047245701</v>
      </c>
      <c r="AC22" s="24">
        <f t="shared" si="2"/>
        <v>0.14279879525979877</v>
      </c>
      <c r="AD22">
        <v>114.19901139568</v>
      </c>
      <c r="AE22">
        <v>4.5837062584718398</v>
      </c>
      <c r="AF22" s="22">
        <f t="shared" si="3"/>
        <v>0.86572139749858101</v>
      </c>
      <c r="AG22">
        <v>114.663273964989</v>
      </c>
      <c r="AH22">
        <v>4.8174513051443997</v>
      </c>
      <c r="AI22" s="4">
        <f t="shared" si="4"/>
        <v>0.3459393467076004</v>
      </c>
      <c r="AJ22">
        <v>115.077238338008</v>
      </c>
      <c r="AK22">
        <v>4.7110827692954498</v>
      </c>
      <c r="AL22" s="1">
        <f t="shared" si="5"/>
        <v>0.28403574054194158</v>
      </c>
      <c r="AM22" s="35">
        <v>10.133745599999999</v>
      </c>
    </row>
    <row r="23" spans="1:39" s="25" customFormat="1" ht="16" x14ac:dyDescent="0.2">
      <c r="A23" s="25">
        <v>22</v>
      </c>
      <c r="B23" s="25" t="s">
        <v>35</v>
      </c>
      <c r="C23" s="25" t="s">
        <v>25</v>
      </c>
      <c r="D23" s="25" t="s">
        <v>26</v>
      </c>
      <c r="E23" s="25">
        <v>1193015.625</v>
      </c>
      <c r="F23" s="26">
        <v>1594</v>
      </c>
      <c r="G23" s="26">
        <v>777</v>
      </c>
      <c r="H23" s="26">
        <v>817</v>
      </c>
      <c r="I23" s="27">
        <f t="shared" si="6"/>
        <v>0.9510403916768666</v>
      </c>
      <c r="J23" s="28">
        <v>1477</v>
      </c>
      <c r="K23" s="28">
        <v>71</v>
      </c>
      <c r="L23" s="29">
        <v>240</v>
      </c>
      <c r="M23" s="29">
        <v>238</v>
      </c>
      <c r="N23" s="26">
        <v>0</v>
      </c>
      <c r="O23" s="26">
        <v>0</v>
      </c>
      <c r="P23" s="26">
        <v>0</v>
      </c>
      <c r="Q23" s="30">
        <v>350000</v>
      </c>
      <c r="R23" s="30" t="s">
        <v>271</v>
      </c>
      <c r="S23" s="25">
        <v>114.89989300000001</v>
      </c>
      <c r="T23" s="25">
        <v>4.9615054479999996</v>
      </c>
      <c r="X23" s="25">
        <v>114.931283938009</v>
      </c>
      <c r="Y23" s="25">
        <v>4.89277965146744</v>
      </c>
      <c r="Z23" s="25">
        <f t="shared" si="1"/>
        <v>7.5555450485848191E-2</v>
      </c>
      <c r="AA23" s="25">
        <v>114.830891893827</v>
      </c>
      <c r="AB23" s="25">
        <v>4.9493228047245701</v>
      </c>
      <c r="AC23" s="25">
        <f t="shared" si="2"/>
        <v>7.0068319876208221E-2</v>
      </c>
      <c r="AD23" s="25">
        <v>114.19901139568</v>
      </c>
      <c r="AE23" s="25">
        <v>4.5837062584718398</v>
      </c>
      <c r="AF23" s="25">
        <f t="shared" si="3"/>
        <v>0.79622060440704201</v>
      </c>
      <c r="AG23" s="25">
        <v>114.663273964989</v>
      </c>
      <c r="AH23" s="25">
        <v>4.8174513051443997</v>
      </c>
      <c r="AI23" s="25">
        <f t="shared" si="4"/>
        <v>0.27702015053674328</v>
      </c>
      <c r="AJ23" s="25">
        <v>115.077238338008</v>
      </c>
      <c r="AK23" s="25">
        <v>4.7110827692954498</v>
      </c>
      <c r="AL23" s="25">
        <f t="shared" si="5"/>
        <v>0.30685971863822792</v>
      </c>
      <c r="AM23" s="25">
        <v>7.7630020000000002</v>
      </c>
    </row>
    <row r="24" spans="1:39" s="25" customFormat="1" ht="16" x14ac:dyDescent="0.2">
      <c r="A24" s="25">
        <v>23</v>
      </c>
      <c r="B24" s="25" t="s">
        <v>36</v>
      </c>
      <c r="C24" s="25" t="s">
        <v>25</v>
      </c>
      <c r="D24" s="25" t="s">
        <v>26</v>
      </c>
      <c r="E24" s="25">
        <v>1618196</v>
      </c>
      <c r="F24" s="26">
        <v>4151</v>
      </c>
      <c r="G24" s="26">
        <v>2073</v>
      </c>
      <c r="H24" s="26">
        <v>2078</v>
      </c>
      <c r="I24" s="27">
        <f t="shared" si="6"/>
        <v>0.99759384023099129</v>
      </c>
      <c r="J24" s="28">
        <v>4006</v>
      </c>
      <c r="K24" s="28">
        <v>67</v>
      </c>
      <c r="L24" s="29">
        <v>573</v>
      </c>
      <c r="M24" s="29">
        <v>569</v>
      </c>
      <c r="N24" s="26">
        <v>0</v>
      </c>
      <c r="O24" s="26">
        <v>0</v>
      </c>
      <c r="P24" s="26">
        <v>0</v>
      </c>
      <c r="Q24" s="30">
        <v>267000</v>
      </c>
      <c r="R24" s="30" t="s">
        <v>271</v>
      </c>
      <c r="S24" s="25">
        <v>114.9107281</v>
      </c>
      <c r="T24" s="25">
        <v>4.9586830820000003</v>
      </c>
      <c r="X24" s="25">
        <v>114.931283938009</v>
      </c>
      <c r="Y24" s="25">
        <v>4.89277965146744</v>
      </c>
      <c r="Z24" s="25">
        <f t="shared" si="1"/>
        <v>6.9034807396069084E-2</v>
      </c>
      <c r="AA24" s="25">
        <v>114.830891893827</v>
      </c>
      <c r="AB24" s="25">
        <v>4.9493228047245701</v>
      </c>
      <c r="AC24" s="25">
        <f t="shared" si="2"/>
        <v>8.0383049250264973E-2</v>
      </c>
      <c r="AD24" s="25">
        <v>114.19901139568</v>
      </c>
      <c r="AE24" s="25">
        <v>4.5837062584718398</v>
      </c>
      <c r="AF24" s="25">
        <f t="shared" si="3"/>
        <v>0.8044552724616747</v>
      </c>
      <c r="AG24" s="25">
        <v>114.663273964989</v>
      </c>
      <c r="AH24" s="25">
        <v>4.8174513051443997</v>
      </c>
      <c r="AI24" s="25">
        <f t="shared" si="4"/>
        <v>0.28492097804098432</v>
      </c>
      <c r="AJ24" s="25">
        <v>115.077238338008</v>
      </c>
      <c r="AK24" s="25">
        <v>4.7110827692954498</v>
      </c>
      <c r="AL24" s="25">
        <f t="shared" si="5"/>
        <v>0.29838159161193656</v>
      </c>
      <c r="AM24" s="36">
        <v>7.6738109999999997</v>
      </c>
    </row>
    <row r="25" spans="1:39" ht="16" x14ac:dyDescent="0.2">
      <c r="A25">
        <v>24</v>
      </c>
      <c r="B25" t="s">
        <v>37</v>
      </c>
      <c r="C25" t="s">
        <v>30</v>
      </c>
      <c r="D25" t="s">
        <v>26</v>
      </c>
      <c r="E25">
        <v>1396574.5</v>
      </c>
      <c r="F25" s="6">
        <v>2338</v>
      </c>
      <c r="G25" s="6">
        <v>1135</v>
      </c>
      <c r="H25" s="6">
        <v>1203</v>
      </c>
      <c r="I25" s="15">
        <f t="shared" si="6"/>
        <v>0.94347464671654202</v>
      </c>
      <c r="J25" s="9">
        <v>2248</v>
      </c>
      <c r="K25" s="9">
        <v>27</v>
      </c>
      <c r="L25" s="11">
        <v>324</v>
      </c>
      <c r="M25" s="11">
        <v>317</v>
      </c>
      <c r="N25" s="6">
        <v>0</v>
      </c>
      <c r="O25" s="6">
        <v>0</v>
      </c>
      <c r="P25" s="6">
        <v>0</v>
      </c>
      <c r="Q25" s="7" t="s">
        <v>271</v>
      </c>
      <c r="R25" s="7" t="s">
        <v>271</v>
      </c>
      <c r="S25">
        <v>114.9613264</v>
      </c>
      <c r="T25">
        <v>4.9625838120000001</v>
      </c>
      <c r="X25">
        <v>114.931283938009</v>
      </c>
      <c r="Y25">
        <v>4.89277965146744</v>
      </c>
      <c r="Z25" s="23">
        <f t="shared" si="1"/>
        <v>7.5994541581196548E-2</v>
      </c>
      <c r="AA25">
        <v>114.830891893827</v>
      </c>
      <c r="AB25">
        <v>4.9493228047245701</v>
      </c>
      <c r="AC25" s="24">
        <f t="shared" si="2"/>
        <v>0.13110688278864013</v>
      </c>
      <c r="AD25">
        <v>114.19901139568</v>
      </c>
      <c r="AE25">
        <v>4.5837062584718398</v>
      </c>
      <c r="AF25" s="22">
        <f t="shared" si="3"/>
        <v>0.85127690346848217</v>
      </c>
      <c r="AG25">
        <v>114.663273964989</v>
      </c>
      <c r="AH25">
        <v>4.8174513051443997</v>
      </c>
      <c r="AI25" s="4">
        <f t="shared" si="4"/>
        <v>0.331509726195444</v>
      </c>
      <c r="AJ25">
        <v>115.077238338008</v>
      </c>
      <c r="AK25">
        <v>4.7110827692954498</v>
      </c>
      <c r="AL25" s="1">
        <f t="shared" si="5"/>
        <v>0.27692661817572867</v>
      </c>
      <c r="AM25">
        <v>8.4453338999999996</v>
      </c>
    </row>
    <row r="26" spans="1:39" ht="16" x14ac:dyDescent="0.2">
      <c r="A26">
        <v>25</v>
      </c>
      <c r="B26" t="s">
        <v>38</v>
      </c>
      <c r="C26" t="s">
        <v>25</v>
      </c>
      <c r="D26" t="s">
        <v>26</v>
      </c>
      <c r="E26">
        <v>1377746.625</v>
      </c>
      <c r="F26" s="6">
        <v>2861</v>
      </c>
      <c r="G26" s="6">
        <v>1431</v>
      </c>
      <c r="H26" s="6">
        <v>1430</v>
      </c>
      <c r="I26" s="15">
        <f t="shared" si="6"/>
        <v>1.0006993006993008</v>
      </c>
      <c r="J26" s="9">
        <v>2667</v>
      </c>
      <c r="K26" s="9">
        <v>96</v>
      </c>
      <c r="L26" s="11">
        <v>418</v>
      </c>
      <c r="M26" s="11">
        <v>411</v>
      </c>
      <c r="N26" s="6">
        <v>0</v>
      </c>
      <c r="O26" s="6">
        <v>0</v>
      </c>
      <c r="P26" s="6">
        <v>0</v>
      </c>
      <c r="Q26" s="7" t="s">
        <v>271</v>
      </c>
      <c r="R26" s="7" t="s">
        <v>271</v>
      </c>
      <c r="S26">
        <v>114.91974070000001</v>
      </c>
      <c r="T26">
        <v>4.963641902</v>
      </c>
      <c r="X26">
        <v>114.931283938009</v>
      </c>
      <c r="Y26">
        <v>4.89277965146744</v>
      </c>
      <c r="Z26" s="23">
        <f t="shared" si="1"/>
        <v>7.1796273540286587E-2</v>
      </c>
      <c r="AA26">
        <v>114.830891893827</v>
      </c>
      <c r="AB26">
        <v>4.9493228047245701</v>
      </c>
      <c r="AC26" s="24">
        <f t="shared" si="2"/>
        <v>8.9995260459378237E-2</v>
      </c>
      <c r="AD26">
        <v>114.19901139568</v>
      </c>
      <c r="AE26">
        <v>4.5837062584718398</v>
      </c>
      <c r="AF26" s="22">
        <f t="shared" si="3"/>
        <v>0.81474034104661341</v>
      </c>
      <c r="AG26">
        <v>114.663273964989</v>
      </c>
      <c r="AH26">
        <v>4.8174513051443997</v>
      </c>
      <c r="AI26" s="4">
        <f t="shared" si="4"/>
        <v>0.29520649853314646</v>
      </c>
      <c r="AJ26">
        <v>115.077238338008</v>
      </c>
      <c r="AK26">
        <v>4.7110827692954498</v>
      </c>
      <c r="AL26" s="1">
        <f t="shared" si="5"/>
        <v>0.29764344691353839</v>
      </c>
      <c r="AM26">
        <v>7.9826198000000002</v>
      </c>
    </row>
    <row r="27" spans="1:39" ht="16" x14ac:dyDescent="0.2">
      <c r="A27">
        <v>26</v>
      </c>
      <c r="B27" t="s">
        <v>39</v>
      </c>
      <c r="C27" t="s">
        <v>30</v>
      </c>
      <c r="D27" t="s">
        <v>26</v>
      </c>
      <c r="E27">
        <v>1301815.125</v>
      </c>
      <c r="F27" s="6">
        <v>4157</v>
      </c>
      <c r="G27" s="6">
        <v>2038</v>
      </c>
      <c r="H27" s="6">
        <v>2119</v>
      </c>
      <c r="I27" s="15">
        <f t="shared" si="6"/>
        <v>0.96177442189712126</v>
      </c>
      <c r="J27" s="9">
        <v>3945</v>
      </c>
      <c r="K27" s="9">
        <v>76</v>
      </c>
      <c r="L27" s="11">
        <v>598</v>
      </c>
      <c r="M27" s="11">
        <v>572</v>
      </c>
      <c r="N27" s="6">
        <v>0</v>
      </c>
      <c r="O27" s="6">
        <v>0</v>
      </c>
      <c r="P27" s="6">
        <v>0</v>
      </c>
      <c r="Q27" s="7" t="s">
        <v>271</v>
      </c>
      <c r="R27" s="7" t="s">
        <v>271</v>
      </c>
      <c r="S27">
        <v>114.9579835</v>
      </c>
      <c r="T27">
        <v>4.9686162999999999</v>
      </c>
      <c r="X27">
        <v>114.931283938009</v>
      </c>
      <c r="Y27">
        <v>4.89277965146744</v>
      </c>
      <c r="Z27" s="23">
        <f t="shared" si="1"/>
        <v>8.0399402181620713E-2</v>
      </c>
      <c r="AA27">
        <v>114.830891893827</v>
      </c>
      <c r="AB27">
        <v>4.9493228047245701</v>
      </c>
      <c r="AC27" s="24">
        <f t="shared" si="2"/>
        <v>0.12854771611963794</v>
      </c>
      <c r="AD27">
        <v>114.19901139568</v>
      </c>
      <c r="AE27">
        <v>4.5837062584718398</v>
      </c>
      <c r="AF27" s="22">
        <f t="shared" si="3"/>
        <v>0.85099611938312059</v>
      </c>
      <c r="AG27">
        <v>114.663273964989</v>
      </c>
      <c r="AH27">
        <v>4.8174513051443997</v>
      </c>
      <c r="AI27" s="4">
        <f t="shared" si="4"/>
        <v>0.33121679561291933</v>
      </c>
      <c r="AJ27">
        <v>115.077238338008</v>
      </c>
      <c r="AK27">
        <v>4.7110827692954498</v>
      </c>
      <c r="AL27" s="1">
        <f t="shared" si="5"/>
        <v>0.2838049256539899</v>
      </c>
      <c r="AM27">
        <v>8.9363630999999994</v>
      </c>
    </row>
    <row r="28" spans="1:39" ht="16" x14ac:dyDescent="0.2">
      <c r="A28">
        <v>27</v>
      </c>
      <c r="B28" t="s">
        <v>40</v>
      </c>
      <c r="C28" t="s">
        <v>30</v>
      </c>
      <c r="D28" t="s">
        <v>26</v>
      </c>
      <c r="E28">
        <v>654616.3125</v>
      </c>
      <c r="F28" s="6">
        <v>1719</v>
      </c>
      <c r="G28" s="6">
        <v>848</v>
      </c>
      <c r="H28" s="6">
        <v>871</v>
      </c>
      <c r="I28" s="15">
        <f t="shared" si="6"/>
        <v>0.97359357060849594</v>
      </c>
      <c r="J28" s="9">
        <v>1642</v>
      </c>
      <c r="K28" s="9">
        <v>23</v>
      </c>
      <c r="L28" s="11">
        <v>253</v>
      </c>
      <c r="M28" s="11">
        <v>246</v>
      </c>
      <c r="N28" s="6">
        <v>0</v>
      </c>
      <c r="O28" s="6">
        <v>0</v>
      </c>
      <c r="P28" s="6">
        <v>0</v>
      </c>
      <c r="Q28" s="7" t="s">
        <v>271</v>
      </c>
      <c r="R28" s="7" t="s">
        <v>271</v>
      </c>
      <c r="S28">
        <v>114.95944470000001</v>
      </c>
      <c r="T28">
        <v>4.9774131869999998</v>
      </c>
      <c r="X28">
        <v>114.931283938009</v>
      </c>
      <c r="Y28">
        <v>4.89277965146744</v>
      </c>
      <c r="Z28" s="23">
        <f t="shared" si="1"/>
        <v>8.919564929218804E-2</v>
      </c>
      <c r="AA28">
        <v>114.830891893827</v>
      </c>
      <c r="AB28">
        <v>4.9493228047245701</v>
      </c>
      <c r="AC28" s="24">
        <f t="shared" si="2"/>
        <v>0.13158606898655312</v>
      </c>
      <c r="AD28">
        <v>114.19901139568</v>
      </c>
      <c r="AE28">
        <v>4.5837062584718398</v>
      </c>
      <c r="AF28" s="22">
        <f t="shared" si="3"/>
        <v>0.85630832991984596</v>
      </c>
      <c r="AG28">
        <v>114.663273964989</v>
      </c>
      <c r="AH28">
        <v>4.8174513051443997</v>
      </c>
      <c r="AI28" s="4">
        <f t="shared" si="4"/>
        <v>0.33660794394033972</v>
      </c>
      <c r="AJ28">
        <v>115.077238338008</v>
      </c>
      <c r="AK28">
        <v>4.7110827692954498</v>
      </c>
      <c r="AL28" s="1">
        <f t="shared" si="5"/>
        <v>0.29121681364550156</v>
      </c>
      <c r="AM28">
        <v>9.9144447000000007</v>
      </c>
    </row>
    <row r="29" spans="1:39" ht="16" x14ac:dyDescent="0.2">
      <c r="A29">
        <v>28</v>
      </c>
      <c r="B29" t="s">
        <v>41</v>
      </c>
      <c r="C29" t="s">
        <v>25</v>
      </c>
      <c r="D29" t="s">
        <v>26</v>
      </c>
      <c r="E29">
        <v>1697312.375</v>
      </c>
      <c r="F29" s="6">
        <v>4877</v>
      </c>
      <c r="G29" s="6">
        <v>2405</v>
      </c>
      <c r="H29" s="6">
        <v>2472</v>
      </c>
      <c r="I29" s="15">
        <f t="shared" si="6"/>
        <v>0.97289644012944987</v>
      </c>
      <c r="J29" s="9">
        <v>4615</v>
      </c>
      <c r="K29" s="9">
        <v>138</v>
      </c>
      <c r="L29" s="11">
        <v>753</v>
      </c>
      <c r="M29" s="11">
        <v>747</v>
      </c>
      <c r="N29" s="6">
        <v>0</v>
      </c>
      <c r="O29" s="6">
        <v>0</v>
      </c>
      <c r="P29" s="6">
        <v>0</v>
      </c>
      <c r="Q29" s="7" t="s">
        <v>271</v>
      </c>
      <c r="R29" s="7" t="s">
        <v>271</v>
      </c>
      <c r="S29">
        <v>114.9061265</v>
      </c>
      <c r="T29">
        <v>4.968950779</v>
      </c>
      <c r="X29">
        <v>114.931283938009</v>
      </c>
      <c r="Y29">
        <v>4.89277965146744</v>
      </c>
      <c r="Z29" s="23">
        <f t="shared" si="1"/>
        <v>8.0218061287707379E-2</v>
      </c>
      <c r="AA29">
        <v>114.830891893827</v>
      </c>
      <c r="AB29">
        <v>4.9493228047245701</v>
      </c>
      <c r="AC29" s="24">
        <f t="shared" si="2"/>
        <v>7.775283493328751E-2</v>
      </c>
      <c r="AD29">
        <v>114.19901139568</v>
      </c>
      <c r="AE29">
        <v>4.5837062584718398</v>
      </c>
      <c r="AF29" s="22">
        <f t="shared" si="3"/>
        <v>0.8052484780205742</v>
      </c>
      <c r="AG29">
        <v>114.663273964989</v>
      </c>
      <c r="AH29">
        <v>4.8174513051443997</v>
      </c>
      <c r="AI29" s="4">
        <f t="shared" si="4"/>
        <v>0.28623319922711793</v>
      </c>
      <c r="AJ29">
        <v>115.077238338008</v>
      </c>
      <c r="AK29">
        <v>4.7110827692954498</v>
      </c>
      <c r="AL29" s="1">
        <f t="shared" si="5"/>
        <v>0.30947563964787739</v>
      </c>
      <c r="AM29">
        <v>8.6154220000000006</v>
      </c>
    </row>
    <row r="30" spans="1:39" ht="16" x14ac:dyDescent="0.2">
      <c r="A30">
        <v>29</v>
      </c>
      <c r="B30" t="s">
        <v>42</v>
      </c>
      <c r="C30" t="s">
        <v>43</v>
      </c>
      <c r="D30" t="s">
        <v>26</v>
      </c>
      <c r="E30">
        <v>2850799.25</v>
      </c>
      <c r="F30" s="6">
        <v>2597</v>
      </c>
      <c r="G30" s="6">
        <v>1309</v>
      </c>
      <c r="H30" s="6">
        <v>1288</v>
      </c>
      <c r="I30" s="15">
        <f t="shared" si="6"/>
        <v>1.0163043478260869</v>
      </c>
      <c r="J30" s="9">
        <v>2443</v>
      </c>
      <c r="K30" s="9">
        <v>57</v>
      </c>
      <c r="L30" s="11">
        <v>371</v>
      </c>
      <c r="M30" s="11">
        <v>344</v>
      </c>
      <c r="N30" s="12">
        <v>1</v>
      </c>
      <c r="O30" s="6">
        <v>0</v>
      </c>
      <c r="P30" s="6">
        <v>0</v>
      </c>
      <c r="Q30" s="7" t="s">
        <v>271</v>
      </c>
      <c r="R30" s="7" t="s">
        <v>271</v>
      </c>
      <c r="S30">
        <v>115.0368084</v>
      </c>
      <c r="T30">
        <v>4.9709809290000004</v>
      </c>
      <c r="X30">
        <v>114.931283938009</v>
      </c>
      <c r="Y30">
        <v>4.89277965146744</v>
      </c>
      <c r="Z30" s="23">
        <f t="shared" si="1"/>
        <v>0.13134249840098836</v>
      </c>
      <c r="AA30">
        <v>114.830891893827</v>
      </c>
      <c r="AB30">
        <v>4.9493228047245701</v>
      </c>
      <c r="AC30" s="24">
        <f t="shared" si="2"/>
        <v>0.20705236502301519</v>
      </c>
      <c r="AD30">
        <v>114.19901139568</v>
      </c>
      <c r="AE30">
        <v>4.5837062584718398</v>
      </c>
      <c r="AF30" s="22">
        <f t="shared" si="3"/>
        <v>0.92297643029508258</v>
      </c>
      <c r="AG30">
        <v>114.663273964989</v>
      </c>
      <c r="AH30">
        <v>4.8174513051443997</v>
      </c>
      <c r="AI30" s="4">
        <f t="shared" si="4"/>
        <v>0.40385556767268399</v>
      </c>
      <c r="AJ30">
        <v>115.077238338008</v>
      </c>
      <c r="AK30">
        <v>4.7110827692954498</v>
      </c>
      <c r="AL30" s="1">
        <f t="shared" si="5"/>
        <v>0.2630240165938143</v>
      </c>
      <c r="AM30">
        <v>14.569738299999999</v>
      </c>
    </row>
    <row r="31" spans="1:39" ht="16" x14ac:dyDescent="0.2">
      <c r="A31">
        <v>30</v>
      </c>
      <c r="B31" t="s">
        <v>44</v>
      </c>
      <c r="C31" t="s">
        <v>43</v>
      </c>
      <c r="D31" t="s">
        <v>26</v>
      </c>
      <c r="E31">
        <v>926182.25</v>
      </c>
      <c r="F31" s="6">
        <v>2854</v>
      </c>
      <c r="G31" s="6">
        <v>1448</v>
      </c>
      <c r="H31" s="6">
        <v>1406</v>
      </c>
      <c r="I31" s="15">
        <f t="shared" si="6"/>
        <v>1.0298719772403984</v>
      </c>
      <c r="J31" s="9">
        <v>2683</v>
      </c>
      <c r="K31" s="9">
        <v>94</v>
      </c>
      <c r="L31" s="11">
        <v>424</v>
      </c>
      <c r="M31" s="11">
        <v>415</v>
      </c>
      <c r="N31" s="6">
        <v>0</v>
      </c>
      <c r="O31" s="6">
        <v>0</v>
      </c>
      <c r="P31" s="6">
        <v>0</v>
      </c>
      <c r="Q31" s="7" t="s">
        <v>271</v>
      </c>
      <c r="R31" s="7" t="s">
        <v>271</v>
      </c>
      <c r="S31">
        <v>115.02691710000001</v>
      </c>
      <c r="T31">
        <v>4.9702720969999996</v>
      </c>
      <c r="X31">
        <v>114.931283938009</v>
      </c>
      <c r="Y31">
        <v>4.89277965146744</v>
      </c>
      <c r="Z31" s="23">
        <f t="shared" si="1"/>
        <v>0.12308850794048228</v>
      </c>
      <c r="AA31">
        <v>114.830891893827</v>
      </c>
      <c r="AB31">
        <v>4.9493228047245701</v>
      </c>
      <c r="AC31" s="24">
        <f t="shared" si="2"/>
        <v>0.19714145759329851</v>
      </c>
      <c r="AD31">
        <v>114.19901139568</v>
      </c>
      <c r="AE31">
        <v>4.5837062584718398</v>
      </c>
      <c r="AF31" s="22">
        <f t="shared" si="3"/>
        <v>0.91370728505499998</v>
      </c>
      <c r="AG31">
        <v>114.663273964989</v>
      </c>
      <c r="AH31">
        <v>4.8174513051443997</v>
      </c>
      <c r="AI31" s="4">
        <f t="shared" si="4"/>
        <v>0.39444964705777485</v>
      </c>
      <c r="AJ31">
        <v>115.077238338008</v>
      </c>
      <c r="AK31">
        <v>4.7110827692954498</v>
      </c>
      <c r="AL31" s="1">
        <f t="shared" si="5"/>
        <v>0.26402904118788506</v>
      </c>
      <c r="AM31">
        <v>13.656254799999999</v>
      </c>
    </row>
    <row r="32" spans="1:39" ht="16" x14ac:dyDescent="0.2">
      <c r="A32">
        <v>31</v>
      </c>
      <c r="B32" t="s">
        <v>45</v>
      </c>
      <c r="C32" t="s">
        <v>28</v>
      </c>
      <c r="D32" t="s">
        <v>26</v>
      </c>
      <c r="E32">
        <v>4115267.5</v>
      </c>
      <c r="F32" s="6">
        <v>734</v>
      </c>
      <c r="G32" s="6">
        <v>371</v>
      </c>
      <c r="H32" s="6">
        <v>363</v>
      </c>
      <c r="I32" s="15">
        <f t="shared" si="6"/>
        <v>1.0220385674931129</v>
      </c>
      <c r="J32" s="9">
        <v>432</v>
      </c>
      <c r="K32" s="9">
        <v>16</v>
      </c>
      <c r="L32" s="11">
        <v>230</v>
      </c>
      <c r="M32" s="11">
        <v>229</v>
      </c>
      <c r="N32" s="6">
        <v>0</v>
      </c>
      <c r="O32" s="6">
        <v>0</v>
      </c>
      <c r="P32" s="6">
        <v>0</v>
      </c>
      <c r="Q32" s="7" t="s">
        <v>271</v>
      </c>
      <c r="R32" s="7" t="s">
        <v>271</v>
      </c>
      <c r="S32">
        <v>114.93992609999999</v>
      </c>
      <c r="T32">
        <v>4.9247049660000002</v>
      </c>
      <c r="X32">
        <v>114.931283938009</v>
      </c>
      <c r="Y32">
        <v>4.89277965146744</v>
      </c>
      <c r="Z32" s="23">
        <f t="shared" si="1"/>
        <v>3.3074350664547211E-2</v>
      </c>
      <c r="AA32">
        <v>114.830891893827</v>
      </c>
      <c r="AB32">
        <v>4.9493228047245701</v>
      </c>
      <c r="AC32" s="24">
        <f t="shared" si="2"/>
        <v>0.11177878197244602</v>
      </c>
      <c r="AD32">
        <v>114.19901139568</v>
      </c>
      <c r="AE32">
        <v>4.5837062584718398</v>
      </c>
      <c r="AF32" s="22">
        <f t="shared" si="3"/>
        <v>0.81561922342074267</v>
      </c>
      <c r="AG32">
        <v>114.663273964989</v>
      </c>
      <c r="AH32">
        <v>4.8174513051443997</v>
      </c>
      <c r="AI32" s="4">
        <f t="shared" si="4"/>
        <v>0.29671493318177949</v>
      </c>
      <c r="AJ32">
        <v>115.077238338008</v>
      </c>
      <c r="AK32">
        <v>4.7110827692954498</v>
      </c>
      <c r="AL32" s="1">
        <f t="shared" si="5"/>
        <v>0.25394702918452378</v>
      </c>
      <c r="AM32">
        <v>3.6767805999999998</v>
      </c>
    </row>
    <row r="33" spans="1:39" s="25" customFormat="1" ht="16" x14ac:dyDescent="0.2">
      <c r="A33" s="25">
        <v>32</v>
      </c>
      <c r="B33" s="25" t="s">
        <v>46</v>
      </c>
      <c r="C33" s="25" t="s">
        <v>28</v>
      </c>
      <c r="D33" s="25" t="s">
        <v>26</v>
      </c>
      <c r="E33" s="25">
        <v>902883.4375</v>
      </c>
      <c r="F33" s="26">
        <v>1726</v>
      </c>
      <c r="G33" s="26">
        <v>919</v>
      </c>
      <c r="H33" s="26">
        <v>807</v>
      </c>
      <c r="I33" s="27">
        <f t="shared" si="6"/>
        <v>1.1387856257744733</v>
      </c>
      <c r="J33" s="28">
        <v>1140</v>
      </c>
      <c r="K33" s="28">
        <v>42</v>
      </c>
      <c r="L33" s="29">
        <v>374</v>
      </c>
      <c r="M33" s="29">
        <v>356</v>
      </c>
      <c r="N33" s="26">
        <v>0</v>
      </c>
      <c r="O33" s="26">
        <v>0</v>
      </c>
      <c r="P33" s="26">
        <v>0</v>
      </c>
      <c r="Q33" s="30" t="s">
        <v>271</v>
      </c>
      <c r="R33" s="30">
        <v>1550</v>
      </c>
      <c r="S33" s="25">
        <v>114.94723159999999</v>
      </c>
      <c r="T33" s="25">
        <v>4.9361631529999999</v>
      </c>
      <c r="X33" s="25">
        <v>114.931283938009</v>
      </c>
      <c r="Y33" s="25">
        <v>4.89277965146744</v>
      </c>
      <c r="Z33" s="25">
        <f t="shared" si="1"/>
        <v>4.6221814419217348E-2</v>
      </c>
      <c r="AA33" s="25">
        <v>114.830891893827</v>
      </c>
      <c r="AB33" s="25">
        <v>4.9493228047245701</v>
      </c>
      <c r="AC33" s="25">
        <f t="shared" si="2"/>
        <v>0.11708161113484269</v>
      </c>
      <c r="AD33" s="25">
        <v>114.19901139568</v>
      </c>
      <c r="AE33" s="25">
        <v>4.5837062584718398</v>
      </c>
      <c r="AF33" s="25">
        <f t="shared" si="3"/>
        <v>0.82707879712460597</v>
      </c>
      <c r="AG33" s="25">
        <v>114.663273964989</v>
      </c>
      <c r="AH33" s="25">
        <v>4.8174513051443997</v>
      </c>
      <c r="AI33" s="25">
        <f t="shared" si="4"/>
        <v>0.30777336028696028</v>
      </c>
      <c r="AJ33" s="25">
        <v>115.077238338008</v>
      </c>
      <c r="AK33" s="25">
        <v>4.7110827692954498</v>
      </c>
      <c r="AL33" s="25">
        <f t="shared" si="5"/>
        <v>0.25992870379407879</v>
      </c>
      <c r="AM33" s="25">
        <v>5.1373856</v>
      </c>
    </row>
    <row r="34" spans="1:39" ht="16" x14ac:dyDescent="0.2">
      <c r="A34">
        <v>33</v>
      </c>
      <c r="B34" t="s">
        <v>47</v>
      </c>
      <c r="C34" t="s">
        <v>48</v>
      </c>
      <c r="D34" t="s">
        <v>26</v>
      </c>
      <c r="E34">
        <v>29340.890630000002</v>
      </c>
      <c r="F34" s="6">
        <v>53</v>
      </c>
      <c r="G34" s="6">
        <v>25</v>
      </c>
      <c r="H34" s="6">
        <v>28</v>
      </c>
      <c r="I34" s="15">
        <f t="shared" si="6"/>
        <v>0.8928571428571429</v>
      </c>
      <c r="J34" s="9">
        <v>49</v>
      </c>
      <c r="K34" s="9">
        <v>2</v>
      </c>
      <c r="L34" s="11">
        <v>9</v>
      </c>
      <c r="M34" s="11">
        <v>9</v>
      </c>
      <c r="N34" s="6">
        <v>0</v>
      </c>
      <c r="O34" s="6">
        <v>0</v>
      </c>
      <c r="P34" s="6">
        <v>0</v>
      </c>
      <c r="Q34" s="7" t="s">
        <v>271</v>
      </c>
      <c r="R34" s="7" t="s">
        <v>271</v>
      </c>
      <c r="S34">
        <v>114.9425493</v>
      </c>
      <c r="T34">
        <v>4.8843870059999999</v>
      </c>
      <c r="X34">
        <v>114.931283938009</v>
      </c>
      <c r="Y34">
        <v>4.89277965146744</v>
      </c>
      <c r="Z34" s="23">
        <f t="shared" si="1"/>
        <v>1.4047949271344335E-2</v>
      </c>
      <c r="AA34">
        <v>114.830891893827</v>
      </c>
      <c r="AB34">
        <v>4.9493228047245701</v>
      </c>
      <c r="AC34" s="24">
        <f t="shared" si="2"/>
        <v>0.12916669194989494</v>
      </c>
      <c r="AD34">
        <v>114.19901139568</v>
      </c>
      <c r="AE34">
        <v>4.5837062584718398</v>
      </c>
      <c r="AF34" s="22">
        <f t="shared" si="3"/>
        <v>0.80203337031239552</v>
      </c>
      <c r="AG34">
        <v>114.663273964989</v>
      </c>
      <c r="AH34">
        <v>4.8174513051443997</v>
      </c>
      <c r="AI34" s="4">
        <f t="shared" si="4"/>
        <v>0.28718478510278528</v>
      </c>
      <c r="AJ34">
        <v>115.077238338008</v>
      </c>
      <c r="AK34">
        <v>4.7110827692954498</v>
      </c>
      <c r="AL34" s="1">
        <f t="shared" si="5"/>
        <v>0.21948916925276443</v>
      </c>
      <c r="AM34">
        <v>1.5584089000000001</v>
      </c>
    </row>
    <row r="35" spans="1:39" s="25" customFormat="1" ht="16" x14ac:dyDescent="0.2">
      <c r="A35" s="25">
        <v>34</v>
      </c>
      <c r="B35" s="25" t="s">
        <v>49</v>
      </c>
      <c r="C35" s="25" t="s">
        <v>48</v>
      </c>
      <c r="D35" s="25" t="s">
        <v>26</v>
      </c>
      <c r="E35" s="25">
        <v>24014.714840000001</v>
      </c>
      <c r="F35" s="26">
        <v>73</v>
      </c>
      <c r="G35" s="26">
        <v>38</v>
      </c>
      <c r="H35" s="26">
        <v>35</v>
      </c>
      <c r="I35" s="27">
        <f t="shared" si="6"/>
        <v>1.0857142857142856</v>
      </c>
      <c r="J35" s="28">
        <v>66</v>
      </c>
      <c r="K35" s="28">
        <v>7</v>
      </c>
      <c r="L35" s="29">
        <v>11</v>
      </c>
      <c r="M35" s="29">
        <v>11</v>
      </c>
      <c r="N35" s="26">
        <v>0</v>
      </c>
      <c r="O35" s="26">
        <v>0</v>
      </c>
      <c r="P35" s="26">
        <v>0</v>
      </c>
      <c r="Q35" s="30" t="s">
        <v>271</v>
      </c>
      <c r="R35" s="30">
        <v>400</v>
      </c>
      <c r="S35" s="25">
        <v>114.94137600000001</v>
      </c>
      <c r="T35" s="25">
        <v>4.8841783059999999</v>
      </c>
      <c r="X35" s="25">
        <v>114.931283938009</v>
      </c>
      <c r="Y35" s="25">
        <v>4.89277965146744</v>
      </c>
      <c r="Z35" s="25">
        <f t="shared" si="1"/>
        <v>1.3260198304719825E-2</v>
      </c>
      <c r="AA35" s="25">
        <v>114.830891893827</v>
      </c>
      <c r="AB35" s="25">
        <v>4.9493228047245701</v>
      </c>
      <c r="AC35" s="25">
        <f t="shared" si="2"/>
        <v>0.12825967188061566</v>
      </c>
      <c r="AD35" s="25">
        <v>114.19901139568</v>
      </c>
      <c r="AE35" s="25">
        <v>4.5837062584718398</v>
      </c>
      <c r="AF35" s="25">
        <f t="shared" si="3"/>
        <v>0.8008674404000693</v>
      </c>
      <c r="AG35" s="25">
        <v>114.663273964989</v>
      </c>
      <c r="AH35" s="25">
        <v>4.8174513051443997</v>
      </c>
      <c r="AI35" s="25">
        <f t="shared" si="4"/>
        <v>0.285995165204666</v>
      </c>
      <c r="AJ35" s="25">
        <v>115.077238338008</v>
      </c>
      <c r="AK35" s="25">
        <v>4.7110827692954498</v>
      </c>
      <c r="AL35" s="25">
        <f t="shared" si="5"/>
        <v>0.22004690344568648</v>
      </c>
      <c r="AM35" s="25">
        <v>1.4713624000000001</v>
      </c>
    </row>
    <row r="36" spans="1:39" ht="16" x14ac:dyDescent="0.2">
      <c r="A36">
        <v>35</v>
      </c>
      <c r="B36" t="s">
        <v>50</v>
      </c>
      <c r="C36" t="s">
        <v>48</v>
      </c>
      <c r="D36" t="s">
        <v>26</v>
      </c>
      <c r="E36">
        <v>17717.785159999999</v>
      </c>
      <c r="F36" s="6">
        <v>110</v>
      </c>
      <c r="G36" s="6">
        <v>57</v>
      </c>
      <c r="H36" s="6">
        <v>53</v>
      </c>
      <c r="I36" s="15">
        <f t="shared" si="6"/>
        <v>1.0754716981132075</v>
      </c>
      <c r="J36" s="9">
        <v>92</v>
      </c>
      <c r="K36" s="9">
        <v>12</v>
      </c>
      <c r="L36" s="11">
        <v>12</v>
      </c>
      <c r="M36" s="11">
        <v>12</v>
      </c>
      <c r="N36" s="6">
        <v>0</v>
      </c>
      <c r="O36" s="6">
        <v>0</v>
      </c>
      <c r="P36" s="6">
        <v>0</v>
      </c>
      <c r="Q36" s="7" t="s">
        <v>271</v>
      </c>
      <c r="R36" s="7" t="s">
        <v>271</v>
      </c>
      <c r="S36">
        <v>114.941785</v>
      </c>
      <c r="T36">
        <v>4.882743445</v>
      </c>
      <c r="X36">
        <v>114.931283938009</v>
      </c>
      <c r="Y36">
        <v>4.89277965146744</v>
      </c>
      <c r="Z36" s="23">
        <f t="shared" si="1"/>
        <v>1.4525761363720954E-2</v>
      </c>
      <c r="AA36">
        <v>114.830891893827</v>
      </c>
      <c r="AB36">
        <v>4.9493228047245701</v>
      </c>
      <c r="AC36" s="24">
        <f t="shared" si="2"/>
        <v>0.1293448574085139</v>
      </c>
      <c r="AD36">
        <v>114.19901139568</v>
      </c>
      <c r="AE36">
        <v>4.5837062584718398</v>
      </c>
      <c r="AF36" s="22">
        <f t="shared" si="3"/>
        <v>0.80070960166666605</v>
      </c>
      <c r="AG36">
        <v>114.663273964989</v>
      </c>
      <c r="AH36">
        <v>4.8174513051443997</v>
      </c>
      <c r="AI36" s="4">
        <f t="shared" si="4"/>
        <v>0.28606198655154785</v>
      </c>
      <c r="AJ36">
        <v>115.077238338008</v>
      </c>
      <c r="AK36">
        <v>4.7110827692954498</v>
      </c>
      <c r="AL36" s="1">
        <f t="shared" si="5"/>
        <v>0.21866639970707386</v>
      </c>
      <c r="AM36">
        <v>1.6121239999999999</v>
      </c>
    </row>
    <row r="37" spans="1:39" ht="16" x14ac:dyDescent="0.2">
      <c r="A37">
        <v>36</v>
      </c>
      <c r="B37" t="s">
        <v>51</v>
      </c>
      <c r="C37" t="s">
        <v>52</v>
      </c>
      <c r="D37" t="s">
        <v>26</v>
      </c>
      <c r="E37">
        <v>1165012.75</v>
      </c>
      <c r="F37" s="6">
        <v>346</v>
      </c>
      <c r="G37" s="6">
        <v>159</v>
      </c>
      <c r="H37" s="6">
        <v>187</v>
      </c>
      <c r="I37" s="15">
        <f t="shared" si="6"/>
        <v>0.85026737967914434</v>
      </c>
      <c r="J37" s="9">
        <v>295</v>
      </c>
      <c r="K37" s="9">
        <v>33</v>
      </c>
      <c r="L37" s="11">
        <v>48</v>
      </c>
      <c r="M37" s="11">
        <v>42</v>
      </c>
      <c r="N37" s="6">
        <v>0</v>
      </c>
      <c r="O37" s="6">
        <v>0</v>
      </c>
      <c r="P37" s="6">
        <v>0</v>
      </c>
      <c r="Q37" s="7" t="s">
        <v>271</v>
      </c>
      <c r="R37" s="7" t="s">
        <v>271</v>
      </c>
      <c r="S37">
        <v>114.8118362</v>
      </c>
      <c r="T37">
        <v>4.7617817970000003</v>
      </c>
      <c r="X37">
        <v>114.931283938009</v>
      </c>
      <c r="Y37">
        <v>4.89277965146744</v>
      </c>
      <c r="Z37" s="23">
        <f t="shared" si="1"/>
        <v>0.1772800044859526</v>
      </c>
      <c r="AA37">
        <v>114.830891893827</v>
      </c>
      <c r="AB37">
        <v>4.9493228047245701</v>
      </c>
      <c r="AC37" s="24">
        <f t="shared" si="2"/>
        <v>0.18850662865155562</v>
      </c>
      <c r="AD37">
        <v>114.19901139568</v>
      </c>
      <c r="AE37">
        <v>4.5837062584718398</v>
      </c>
      <c r="AF37" s="22">
        <f t="shared" si="3"/>
        <v>0.63817328227679615</v>
      </c>
      <c r="AG37">
        <v>114.663273964989</v>
      </c>
      <c r="AH37">
        <v>4.8174513051443997</v>
      </c>
      <c r="AI37" s="4">
        <f t="shared" si="4"/>
        <v>0.1586500293365958</v>
      </c>
      <c r="AJ37">
        <v>115.077238338008</v>
      </c>
      <c r="AK37">
        <v>4.7110827692954498</v>
      </c>
      <c r="AL37" s="1">
        <f t="shared" si="5"/>
        <v>0.27020119590668734</v>
      </c>
      <c r="AM37">
        <v>19.680922500000001</v>
      </c>
    </row>
    <row r="38" spans="1:39" s="25" customFormat="1" ht="16" x14ac:dyDescent="0.2">
      <c r="A38" s="25">
        <v>37</v>
      </c>
      <c r="B38" s="25" t="s">
        <v>53</v>
      </c>
      <c r="C38" s="25" t="s">
        <v>52</v>
      </c>
      <c r="D38" s="25" t="s">
        <v>26</v>
      </c>
      <c r="E38" s="25">
        <v>9780677</v>
      </c>
      <c r="F38" s="26">
        <v>1319</v>
      </c>
      <c r="G38" s="26">
        <v>719</v>
      </c>
      <c r="H38" s="26">
        <v>600</v>
      </c>
      <c r="I38" s="27">
        <f t="shared" si="6"/>
        <v>1.1983333333333333</v>
      </c>
      <c r="J38" s="28">
        <v>1143</v>
      </c>
      <c r="K38" s="28">
        <v>29</v>
      </c>
      <c r="L38" s="29">
        <v>235</v>
      </c>
      <c r="M38" s="29">
        <v>229</v>
      </c>
      <c r="N38" s="26">
        <v>1</v>
      </c>
      <c r="O38" s="26">
        <v>0</v>
      </c>
      <c r="P38" s="26">
        <v>0</v>
      </c>
      <c r="Q38" s="30">
        <v>168000</v>
      </c>
      <c r="R38" s="30">
        <v>1800</v>
      </c>
      <c r="S38" s="25">
        <v>114.8119019</v>
      </c>
      <c r="T38" s="25">
        <v>4.8257913649999997</v>
      </c>
      <c r="X38" s="25">
        <v>114.931283938009</v>
      </c>
      <c r="Y38" s="25">
        <v>4.89277965146744</v>
      </c>
      <c r="Z38" s="25">
        <f t="shared" si="1"/>
        <v>0.13689229899095098</v>
      </c>
      <c r="AA38" s="25">
        <v>114.830891893827</v>
      </c>
      <c r="AB38" s="25">
        <v>4.9493228047245701</v>
      </c>
      <c r="AC38" s="25">
        <f t="shared" si="2"/>
        <v>0.12498254464514189</v>
      </c>
      <c r="AD38" s="25">
        <v>114.19901139568</v>
      </c>
      <c r="AE38" s="25">
        <v>4.5837062584718398</v>
      </c>
      <c r="AF38" s="25">
        <f t="shared" si="3"/>
        <v>0.65896886807220634</v>
      </c>
      <c r="AG38" s="25">
        <v>114.663273964989</v>
      </c>
      <c r="AH38" s="25">
        <v>4.8174513051443997</v>
      </c>
      <c r="AI38" s="25">
        <f t="shared" si="4"/>
        <v>0.14886174681235873</v>
      </c>
      <c r="AJ38" s="25">
        <v>115.077238338008</v>
      </c>
      <c r="AK38" s="25">
        <v>4.7110827692954498</v>
      </c>
      <c r="AL38" s="25">
        <f t="shared" si="5"/>
        <v>0.28907003868143527</v>
      </c>
      <c r="AM38" s="25">
        <v>13.89626</v>
      </c>
    </row>
    <row r="39" spans="1:39" ht="16" x14ac:dyDescent="0.2">
      <c r="A39">
        <v>38</v>
      </c>
      <c r="B39" t="s">
        <v>54</v>
      </c>
      <c r="C39" t="s">
        <v>52</v>
      </c>
      <c r="D39" t="s">
        <v>26</v>
      </c>
      <c r="E39">
        <v>2502916.5</v>
      </c>
      <c r="F39" s="6">
        <v>799</v>
      </c>
      <c r="G39" s="6">
        <v>456</v>
      </c>
      <c r="H39" s="6">
        <v>343</v>
      </c>
      <c r="I39" s="15">
        <f t="shared" si="6"/>
        <v>1.3294460641399417</v>
      </c>
      <c r="J39" s="9">
        <v>620</v>
      </c>
      <c r="K39" s="9">
        <v>13</v>
      </c>
      <c r="L39" s="11">
        <v>122</v>
      </c>
      <c r="M39" s="11">
        <v>116</v>
      </c>
      <c r="N39" s="6">
        <v>0</v>
      </c>
      <c r="O39" s="6">
        <v>0</v>
      </c>
      <c r="P39" s="6">
        <v>0</v>
      </c>
      <c r="Q39" s="7" t="s">
        <v>271</v>
      </c>
      <c r="R39" s="7" t="s">
        <v>271</v>
      </c>
      <c r="S39">
        <v>114.8246458</v>
      </c>
      <c r="T39">
        <v>4.779464731</v>
      </c>
      <c r="X39">
        <v>114.931283938009</v>
      </c>
      <c r="Y39">
        <v>4.89277965146744</v>
      </c>
      <c r="Z39" s="23">
        <f t="shared" si="1"/>
        <v>0.15560193982907006</v>
      </c>
      <c r="AA39">
        <v>114.830891893827</v>
      </c>
      <c r="AB39">
        <v>4.9493228047245701</v>
      </c>
      <c r="AC39" s="24">
        <f t="shared" si="2"/>
        <v>0.16997287694663873</v>
      </c>
      <c r="AD39">
        <v>114.19901139568</v>
      </c>
      <c r="AE39">
        <v>4.5837062584718398</v>
      </c>
      <c r="AF39" s="22">
        <f t="shared" si="3"/>
        <v>0.65554541218392692</v>
      </c>
      <c r="AG39">
        <v>114.663273964989</v>
      </c>
      <c r="AH39">
        <v>4.8174513051443997</v>
      </c>
      <c r="AI39" s="4">
        <f t="shared" si="4"/>
        <v>0.16578253511767813</v>
      </c>
      <c r="AJ39">
        <v>115.077238338008</v>
      </c>
      <c r="AK39">
        <v>4.7110827692954498</v>
      </c>
      <c r="AL39" s="1">
        <f t="shared" si="5"/>
        <v>0.26168508353340808</v>
      </c>
      <c r="AM39">
        <v>17.273241800000001</v>
      </c>
    </row>
    <row r="40" spans="1:39" s="25" customFormat="1" ht="16" x14ac:dyDescent="0.2">
      <c r="A40" s="25">
        <v>39</v>
      </c>
      <c r="B40" s="25" t="s">
        <v>55</v>
      </c>
      <c r="C40" s="25" t="s">
        <v>43</v>
      </c>
      <c r="D40" s="25" t="s">
        <v>26</v>
      </c>
      <c r="E40" s="25">
        <v>2768003.5</v>
      </c>
      <c r="F40" s="26">
        <v>748</v>
      </c>
      <c r="G40" s="26">
        <v>366</v>
      </c>
      <c r="H40" s="26">
        <v>382</v>
      </c>
      <c r="I40" s="27">
        <f t="shared" si="6"/>
        <v>0.95811518324607325</v>
      </c>
      <c r="J40" s="28">
        <v>685</v>
      </c>
      <c r="K40" s="28">
        <v>44</v>
      </c>
      <c r="L40" s="29">
        <v>126</v>
      </c>
      <c r="M40" s="29">
        <v>117</v>
      </c>
      <c r="N40" s="26">
        <v>1</v>
      </c>
      <c r="O40" s="26">
        <v>0</v>
      </c>
      <c r="P40" s="26">
        <v>0</v>
      </c>
      <c r="Q40" s="30" t="s">
        <v>271</v>
      </c>
      <c r="R40" s="30">
        <v>500</v>
      </c>
      <c r="S40" s="25">
        <v>115.03284309999999</v>
      </c>
      <c r="T40" s="25">
        <v>4.9872200859999998</v>
      </c>
      <c r="X40" s="25">
        <v>114.931283938009</v>
      </c>
      <c r="Y40" s="25">
        <v>4.89277965146744</v>
      </c>
      <c r="Z40" s="25">
        <f t="shared" si="1"/>
        <v>0.13868402596914725</v>
      </c>
      <c r="AA40" s="25">
        <v>114.830891893827</v>
      </c>
      <c r="AB40" s="25">
        <v>4.9493228047245701</v>
      </c>
      <c r="AC40" s="25">
        <f t="shared" si="2"/>
        <v>0.20547626043607964</v>
      </c>
      <c r="AD40" s="25">
        <v>114.19901139568</v>
      </c>
      <c r="AE40" s="25">
        <v>4.5837062584718398</v>
      </c>
      <c r="AF40" s="25">
        <f t="shared" si="3"/>
        <v>0.92633618094923087</v>
      </c>
      <c r="AG40" s="25">
        <v>114.663273964989</v>
      </c>
      <c r="AH40" s="25">
        <v>4.8174513051443997</v>
      </c>
      <c r="AI40" s="25">
        <f t="shared" si="4"/>
        <v>0.40669741148176602</v>
      </c>
      <c r="AJ40" s="25">
        <v>115.077238338008</v>
      </c>
      <c r="AK40" s="25">
        <v>4.7110827692954498</v>
      </c>
      <c r="AL40" s="25">
        <f t="shared" si="5"/>
        <v>0.27968331168408422</v>
      </c>
      <c r="AM40" s="25">
        <v>15.3902667</v>
      </c>
    </row>
    <row r="41" spans="1:39" s="25" customFormat="1" ht="16" x14ac:dyDescent="0.2">
      <c r="A41" s="25">
        <v>40</v>
      </c>
      <c r="B41" s="25" t="s">
        <v>56</v>
      </c>
      <c r="C41" s="25" t="s">
        <v>52</v>
      </c>
      <c r="D41" s="25" t="s">
        <v>26</v>
      </c>
      <c r="E41" s="25">
        <v>3161866.75</v>
      </c>
      <c r="F41" s="26">
        <v>1726</v>
      </c>
      <c r="G41" s="26">
        <v>879</v>
      </c>
      <c r="H41" s="26">
        <v>847</v>
      </c>
      <c r="I41" s="27">
        <f t="shared" si="6"/>
        <v>1.0377804014167651</v>
      </c>
      <c r="J41" s="28">
        <v>1340</v>
      </c>
      <c r="K41" s="28">
        <v>59</v>
      </c>
      <c r="L41" s="29">
        <v>347</v>
      </c>
      <c r="M41" s="29">
        <v>334</v>
      </c>
      <c r="N41" s="26">
        <v>0</v>
      </c>
      <c r="O41" s="26">
        <v>0</v>
      </c>
      <c r="P41" s="26">
        <v>0</v>
      </c>
      <c r="Q41" s="30">
        <v>238000</v>
      </c>
      <c r="R41" s="30">
        <v>850</v>
      </c>
      <c r="S41" s="25">
        <v>114.8361917</v>
      </c>
      <c r="T41" s="25">
        <v>4.8482246179999997</v>
      </c>
      <c r="X41" s="25">
        <v>114.931283938009</v>
      </c>
      <c r="Y41" s="25">
        <v>4.89277965146744</v>
      </c>
      <c r="Z41" s="25">
        <f t="shared" si="1"/>
        <v>0.105012783682966</v>
      </c>
      <c r="AA41" s="25">
        <v>114.830891893827</v>
      </c>
      <c r="AB41" s="25">
        <v>4.9493228047245701</v>
      </c>
      <c r="AC41" s="25">
        <f t="shared" si="2"/>
        <v>0.1012370056079666</v>
      </c>
      <c r="AD41" s="25">
        <v>114.19901139568</v>
      </c>
      <c r="AE41" s="25">
        <v>4.5837062584718398</v>
      </c>
      <c r="AF41" s="25">
        <f t="shared" si="3"/>
        <v>0.68990485049809114</v>
      </c>
      <c r="AG41" s="25">
        <v>114.663273964989</v>
      </c>
      <c r="AH41" s="25">
        <v>4.8174513051443997</v>
      </c>
      <c r="AI41" s="25">
        <f t="shared" si="4"/>
        <v>0.1756346772862418</v>
      </c>
      <c r="AJ41" s="25">
        <v>115.077238338008</v>
      </c>
      <c r="AK41" s="25">
        <v>4.7110827692954498</v>
      </c>
      <c r="AL41" s="25">
        <f t="shared" si="5"/>
        <v>0.27732898939898426</v>
      </c>
      <c r="AM41" s="25">
        <v>11.256929</v>
      </c>
    </row>
    <row r="42" spans="1:39" ht="16" x14ac:dyDescent="0.2">
      <c r="A42">
        <v>41</v>
      </c>
      <c r="B42" t="s">
        <v>57</v>
      </c>
      <c r="C42" t="s">
        <v>52</v>
      </c>
      <c r="D42" t="s">
        <v>26</v>
      </c>
      <c r="E42">
        <v>6289628.5</v>
      </c>
      <c r="F42" s="6">
        <v>687</v>
      </c>
      <c r="G42" s="6">
        <v>351</v>
      </c>
      <c r="H42" s="6">
        <v>336</v>
      </c>
      <c r="I42" s="15">
        <f t="shared" si="6"/>
        <v>1.0446428571428572</v>
      </c>
      <c r="J42" s="9">
        <v>631</v>
      </c>
      <c r="K42" s="9">
        <v>41</v>
      </c>
      <c r="L42" s="11">
        <v>121</v>
      </c>
      <c r="M42" s="11">
        <v>114</v>
      </c>
      <c r="N42" s="6">
        <v>0</v>
      </c>
      <c r="O42" s="6">
        <v>0</v>
      </c>
      <c r="P42" s="6">
        <v>0</v>
      </c>
      <c r="Q42" s="7" t="s">
        <v>271</v>
      </c>
      <c r="R42" s="7" t="s">
        <v>271</v>
      </c>
      <c r="S42">
        <v>114.7865405</v>
      </c>
      <c r="T42">
        <v>4.746995257</v>
      </c>
      <c r="X42">
        <v>114.931283938009</v>
      </c>
      <c r="Y42">
        <v>4.89277965146744</v>
      </c>
      <c r="Z42" s="23">
        <f t="shared" si="1"/>
        <v>0.20543551912194694</v>
      </c>
      <c r="AA42">
        <v>114.830891893827</v>
      </c>
      <c r="AB42">
        <v>4.9493228047245701</v>
      </c>
      <c r="AC42" s="24">
        <f t="shared" si="2"/>
        <v>0.20713155892484333</v>
      </c>
      <c r="AD42">
        <v>114.19901139568</v>
      </c>
      <c r="AE42">
        <v>4.5837062584718398</v>
      </c>
      <c r="AF42" s="22">
        <f t="shared" si="3"/>
        <v>0.60979811861253608</v>
      </c>
      <c r="AG42">
        <v>114.663273964989</v>
      </c>
      <c r="AH42">
        <v>4.8174513051443997</v>
      </c>
      <c r="AI42" s="4">
        <f t="shared" si="4"/>
        <v>0.14198131346675036</v>
      </c>
      <c r="AJ42">
        <v>115.077238338008</v>
      </c>
      <c r="AK42">
        <v>4.7110827692954498</v>
      </c>
      <c r="AL42" s="1">
        <f t="shared" si="5"/>
        <v>0.29290773256378055</v>
      </c>
      <c r="AM42">
        <v>15.74619</v>
      </c>
    </row>
    <row r="43" spans="1:39" s="25" customFormat="1" ht="16" x14ac:dyDescent="0.2">
      <c r="A43" s="25">
        <v>42</v>
      </c>
      <c r="B43" s="25" t="s">
        <v>58</v>
      </c>
      <c r="C43" s="25" t="s">
        <v>59</v>
      </c>
      <c r="D43" s="25" t="s">
        <v>26</v>
      </c>
      <c r="E43" s="25">
        <v>9098328</v>
      </c>
      <c r="F43" s="26">
        <v>2789</v>
      </c>
      <c r="G43" s="26">
        <v>1389</v>
      </c>
      <c r="H43" s="26">
        <v>1400</v>
      </c>
      <c r="I43" s="27">
        <f t="shared" si="6"/>
        <v>0.9921428571428571</v>
      </c>
      <c r="J43" s="28">
        <v>2029</v>
      </c>
      <c r="K43" s="28">
        <v>283</v>
      </c>
      <c r="L43" s="29">
        <v>497</v>
      </c>
      <c r="M43" s="29">
        <v>488</v>
      </c>
      <c r="N43" s="26">
        <v>1</v>
      </c>
      <c r="O43" s="26">
        <v>0</v>
      </c>
      <c r="P43" s="26">
        <v>0</v>
      </c>
      <c r="Q43" s="30">
        <v>300000</v>
      </c>
      <c r="R43" s="30">
        <v>1500</v>
      </c>
      <c r="S43" s="25">
        <v>114.9849909</v>
      </c>
      <c r="T43" s="25">
        <v>4.9188465179999996</v>
      </c>
      <c r="X43" s="25">
        <v>114.931283938009</v>
      </c>
      <c r="Y43" s="25">
        <v>4.89277965146744</v>
      </c>
      <c r="Z43" s="25">
        <f t="shared" si="1"/>
        <v>5.9698570310591913E-2</v>
      </c>
      <c r="AA43" s="25">
        <v>114.830891893827</v>
      </c>
      <c r="AB43" s="25">
        <v>4.9493228047245701</v>
      </c>
      <c r="AC43" s="25">
        <f t="shared" si="2"/>
        <v>0.15708376031921337</v>
      </c>
      <c r="AD43" s="25">
        <v>114.19901139568</v>
      </c>
      <c r="AE43" s="25">
        <v>4.5837062584718398</v>
      </c>
      <c r="AF43" s="25">
        <f t="shared" si="3"/>
        <v>0.85444881342752765</v>
      </c>
      <c r="AG43" s="25">
        <v>114.663273964989</v>
      </c>
      <c r="AH43" s="25">
        <v>4.8174513051443997</v>
      </c>
      <c r="AI43" s="25">
        <f t="shared" si="4"/>
        <v>0.33731702516016365</v>
      </c>
      <c r="AJ43" s="25">
        <v>115.077238338008</v>
      </c>
      <c r="AK43" s="25">
        <v>4.7110827692954498</v>
      </c>
      <c r="AL43" s="25">
        <f t="shared" si="5"/>
        <v>0.22732216146871265</v>
      </c>
      <c r="AM43" s="25">
        <v>6.6185032000000001</v>
      </c>
    </row>
    <row r="44" spans="1:39" s="25" customFormat="1" ht="16" x14ac:dyDescent="0.2">
      <c r="A44" s="25">
        <v>43</v>
      </c>
      <c r="B44" s="25" t="s">
        <v>60</v>
      </c>
      <c r="C44" s="25" t="s">
        <v>61</v>
      </c>
      <c r="D44" s="25" t="s">
        <v>26</v>
      </c>
      <c r="E44" s="25">
        <v>3253259</v>
      </c>
      <c r="F44" s="26">
        <v>3357</v>
      </c>
      <c r="G44" s="26">
        <v>1861</v>
      </c>
      <c r="H44" s="26">
        <v>1496</v>
      </c>
      <c r="I44" s="27">
        <f t="shared" si="6"/>
        <v>1.2439839572192513</v>
      </c>
      <c r="J44" s="28">
        <v>2194</v>
      </c>
      <c r="K44" s="28">
        <v>182</v>
      </c>
      <c r="L44" s="29">
        <v>692</v>
      </c>
      <c r="M44" s="29">
        <v>680</v>
      </c>
      <c r="N44" s="26">
        <v>1</v>
      </c>
      <c r="O44" s="26">
        <v>0</v>
      </c>
      <c r="P44" s="26">
        <v>0</v>
      </c>
      <c r="Q44" s="30">
        <v>243500</v>
      </c>
      <c r="R44" s="30">
        <v>800</v>
      </c>
      <c r="S44" s="25">
        <v>114.8712661</v>
      </c>
      <c r="T44" s="25">
        <v>4.8481410110000001</v>
      </c>
      <c r="X44" s="25">
        <v>114.931283938009</v>
      </c>
      <c r="Y44" s="25">
        <v>4.89277965146744</v>
      </c>
      <c r="Z44" s="25">
        <f t="shared" si="1"/>
        <v>7.4798055469753169E-2</v>
      </c>
      <c r="AA44" s="25">
        <v>114.830891893827</v>
      </c>
      <c r="AB44" s="25">
        <v>4.9493228047245701</v>
      </c>
      <c r="AC44" s="25">
        <f t="shared" si="2"/>
        <v>0.10893957915019334</v>
      </c>
      <c r="AD44" s="25">
        <v>114.19901139568</v>
      </c>
      <c r="AE44" s="25">
        <v>4.5837062584718398</v>
      </c>
      <c r="AF44" s="25">
        <f t="shared" si="3"/>
        <v>0.7223933317971557</v>
      </c>
      <c r="AG44" s="25">
        <v>114.663273964989</v>
      </c>
      <c r="AH44" s="25">
        <v>4.8174513051443997</v>
      </c>
      <c r="AI44" s="25">
        <f t="shared" si="4"/>
        <v>0.21024411114686681</v>
      </c>
      <c r="AJ44" s="25">
        <v>115.077238338008</v>
      </c>
      <c r="AK44" s="25">
        <v>4.7110827692954498</v>
      </c>
      <c r="AL44" s="25">
        <f t="shared" si="5"/>
        <v>0.2474055869400848</v>
      </c>
      <c r="AM44" s="25">
        <v>8.297841</v>
      </c>
    </row>
    <row r="45" spans="1:39" s="25" customFormat="1" ht="16" x14ac:dyDescent="0.2">
      <c r="A45" s="25">
        <v>44</v>
      </c>
      <c r="B45" s="25" t="s">
        <v>62</v>
      </c>
      <c r="C45" s="25" t="s">
        <v>63</v>
      </c>
      <c r="D45" s="25" t="s">
        <v>26</v>
      </c>
      <c r="E45" s="25">
        <v>1451312.625</v>
      </c>
      <c r="F45" s="26">
        <v>456</v>
      </c>
      <c r="G45" s="26">
        <v>229</v>
      </c>
      <c r="H45" s="26">
        <v>227</v>
      </c>
      <c r="I45" s="27">
        <f t="shared" si="6"/>
        <v>1.0088105726872247</v>
      </c>
      <c r="J45" s="28">
        <v>86</v>
      </c>
      <c r="K45" s="28">
        <v>66</v>
      </c>
      <c r="L45" s="29">
        <v>134</v>
      </c>
      <c r="M45" s="29">
        <v>132</v>
      </c>
      <c r="N45" s="26">
        <v>0</v>
      </c>
      <c r="O45" s="26">
        <v>0</v>
      </c>
      <c r="P45" s="26">
        <v>0</v>
      </c>
      <c r="Q45" s="30" t="s">
        <v>271</v>
      </c>
      <c r="R45" s="30">
        <v>650</v>
      </c>
      <c r="S45" s="25">
        <v>114.9548064</v>
      </c>
      <c r="T45" s="25">
        <v>4.9011922400000003</v>
      </c>
      <c r="X45" s="25">
        <v>114.931283938009</v>
      </c>
      <c r="Y45" s="25">
        <v>4.89277965146744</v>
      </c>
      <c r="Z45" s="25">
        <f t="shared" si="1"/>
        <v>2.4981550471014972E-2</v>
      </c>
      <c r="AA45" s="25">
        <v>114.830891893827</v>
      </c>
      <c r="AB45" s="25">
        <v>4.9493228047245701</v>
      </c>
      <c r="AC45" s="25">
        <f t="shared" si="2"/>
        <v>0.13293365300330476</v>
      </c>
      <c r="AD45" s="25">
        <v>114.19901139568</v>
      </c>
      <c r="AE45" s="25">
        <v>4.5837062584718398</v>
      </c>
      <c r="AF45" s="25">
        <f t="shared" si="3"/>
        <v>0.8197703562717773</v>
      </c>
      <c r="AG45" s="25">
        <v>114.663273964989</v>
      </c>
      <c r="AH45" s="25">
        <v>4.8174513051443997</v>
      </c>
      <c r="AI45" s="25">
        <f t="shared" si="4"/>
        <v>0.30332112493845304</v>
      </c>
      <c r="AJ45" s="25">
        <v>115.077238338008</v>
      </c>
      <c r="AK45" s="25">
        <v>4.7110827692954498</v>
      </c>
      <c r="AL45" s="25">
        <f t="shared" si="5"/>
        <v>0.22612206945798238</v>
      </c>
      <c r="AM45" s="25">
        <v>2.7688337999999999</v>
      </c>
    </row>
    <row r="46" spans="1:39" s="25" customFormat="1" ht="16" x14ac:dyDescent="0.2">
      <c r="A46" s="25">
        <v>45</v>
      </c>
      <c r="B46" s="25" t="s">
        <v>64</v>
      </c>
      <c r="C46" s="25" t="s">
        <v>65</v>
      </c>
      <c r="D46" s="25" t="s">
        <v>26</v>
      </c>
      <c r="E46" s="25">
        <v>6343288.5</v>
      </c>
      <c r="F46" s="26">
        <v>6490</v>
      </c>
      <c r="G46" s="26">
        <v>3397</v>
      </c>
      <c r="H46" s="26">
        <v>3093</v>
      </c>
      <c r="I46" s="27">
        <f t="shared" si="6"/>
        <v>1.0982864532816037</v>
      </c>
      <c r="J46" s="28">
        <v>4101</v>
      </c>
      <c r="K46" s="28">
        <v>413</v>
      </c>
      <c r="L46" s="29">
        <v>1406</v>
      </c>
      <c r="M46" s="29">
        <v>1357</v>
      </c>
      <c r="N46" s="26">
        <v>1</v>
      </c>
      <c r="O46" s="26">
        <v>1</v>
      </c>
      <c r="P46" s="26">
        <v>0</v>
      </c>
      <c r="Q46" s="30">
        <v>298000</v>
      </c>
      <c r="R46" s="30">
        <v>1800</v>
      </c>
      <c r="S46" s="25">
        <v>114.89564420000001</v>
      </c>
      <c r="T46" s="25">
        <v>4.8860763120000001</v>
      </c>
      <c r="X46" s="25">
        <v>114.931283938009</v>
      </c>
      <c r="Y46" s="25">
        <v>4.89277965146744</v>
      </c>
      <c r="Z46" s="25">
        <f t="shared" si="1"/>
        <v>3.62646616607077E-2</v>
      </c>
      <c r="AA46" s="25">
        <v>114.830891893827</v>
      </c>
      <c r="AB46" s="25">
        <v>4.9493228047245701</v>
      </c>
      <c r="AC46" s="25">
        <f t="shared" si="2"/>
        <v>9.0515081597939959E-2</v>
      </c>
      <c r="AD46" s="25">
        <v>114.19901139568</v>
      </c>
      <c r="AE46" s="25">
        <v>4.5837062584718398</v>
      </c>
      <c r="AF46" s="25">
        <f t="shared" si="3"/>
        <v>0.75942406685946884</v>
      </c>
      <c r="AG46" s="25">
        <v>114.663273964989</v>
      </c>
      <c r="AH46" s="25">
        <v>4.8174513051443997</v>
      </c>
      <c r="AI46" s="25">
        <f t="shared" si="4"/>
        <v>0.24229180276063905</v>
      </c>
      <c r="AJ46" s="25">
        <v>115.077238338008</v>
      </c>
      <c r="AK46" s="25">
        <v>4.7110827692954498</v>
      </c>
      <c r="AL46" s="25">
        <f t="shared" si="5"/>
        <v>0.25218876054883171</v>
      </c>
      <c r="AM46" s="25">
        <v>4.0182747000000001</v>
      </c>
    </row>
    <row r="47" spans="1:39" ht="16" x14ac:dyDescent="0.2">
      <c r="A47">
        <v>46</v>
      </c>
      <c r="B47" t="s">
        <v>66</v>
      </c>
      <c r="C47" t="s">
        <v>67</v>
      </c>
      <c r="D47" t="s">
        <v>26</v>
      </c>
      <c r="E47">
        <v>369634.46879999997</v>
      </c>
      <c r="F47" s="6">
        <v>979</v>
      </c>
      <c r="G47" s="6">
        <v>527</v>
      </c>
      <c r="H47" s="6">
        <v>452</v>
      </c>
      <c r="I47" s="15">
        <f t="shared" si="6"/>
        <v>1.165929203539823</v>
      </c>
      <c r="J47" s="9">
        <v>877</v>
      </c>
      <c r="K47" s="9">
        <v>83</v>
      </c>
      <c r="L47" s="11">
        <v>165</v>
      </c>
      <c r="M47" s="11">
        <v>165</v>
      </c>
      <c r="N47" s="6">
        <v>0</v>
      </c>
      <c r="O47" s="6">
        <v>0</v>
      </c>
      <c r="P47" s="6">
        <v>0</v>
      </c>
      <c r="Q47" s="7" t="s">
        <v>271</v>
      </c>
      <c r="R47" s="7" t="s">
        <v>271</v>
      </c>
      <c r="S47">
        <v>114.95603269999999</v>
      </c>
      <c r="T47">
        <v>4.8553600479999997</v>
      </c>
      <c r="X47">
        <v>114.931283938009</v>
      </c>
      <c r="Y47">
        <v>4.89277965146744</v>
      </c>
      <c r="Z47" s="23">
        <f t="shared" si="1"/>
        <v>4.486343660206199E-2</v>
      </c>
      <c r="AA47">
        <v>114.830891893827</v>
      </c>
      <c r="AB47">
        <v>4.9493228047245701</v>
      </c>
      <c r="AC47" s="24">
        <f t="shared" si="2"/>
        <v>0.15649032245128605</v>
      </c>
      <c r="AD47">
        <v>114.19901139568</v>
      </c>
      <c r="AE47">
        <v>4.5837062584718398</v>
      </c>
      <c r="AF47" s="22">
        <f t="shared" si="3"/>
        <v>0.80428666317386532</v>
      </c>
      <c r="AG47">
        <v>114.663273964989</v>
      </c>
      <c r="AH47">
        <v>4.8174513051443997</v>
      </c>
      <c r="AI47" s="4">
        <f t="shared" si="4"/>
        <v>0.29520289583628417</v>
      </c>
      <c r="AJ47">
        <v>115.077238338008</v>
      </c>
      <c r="AK47">
        <v>4.7110827692954498</v>
      </c>
      <c r="AL47" s="1">
        <f t="shared" si="5"/>
        <v>0.18843232163118517</v>
      </c>
      <c r="AM47">
        <v>4.9831038000000003</v>
      </c>
    </row>
    <row r="48" spans="1:39" ht="16" x14ac:dyDescent="0.2">
      <c r="A48">
        <v>47</v>
      </c>
      <c r="B48" t="s">
        <v>68</v>
      </c>
      <c r="C48" t="s">
        <v>67</v>
      </c>
      <c r="D48" t="s">
        <v>26</v>
      </c>
      <c r="E48">
        <v>483312.0625</v>
      </c>
      <c r="F48" s="6">
        <v>1159</v>
      </c>
      <c r="G48" s="6">
        <v>635</v>
      </c>
      <c r="H48" s="6">
        <v>524</v>
      </c>
      <c r="I48" s="15">
        <f t="shared" si="6"/>
        <v>1.2118320610687023</v>
      </c>
      <c r="J48" s="9">
        <v>1038</v>
      </c>
      <c r="K48" s="9">
        <v>78</v>
      </c>
      <c r="L48" s="11">
        <v>175</v>
      </c>
      <c r="M48" s="11">
        <v>174</v>
      </c>
      <c r="N48" s="6">
        <v>0</v>
      </c>
      <c r="O48" s="6">
        <v>0</v>
      </c>
      <c r="P48" s="6">
        <v>0</v>
      </c>
      <c r="Q48" s="7" t="s">
        <v>271</v>
      </c>
      <c r="R48" s="7" t="s">
        <v>271</v>
      </c>
      <c r="S48">
        <v>114.9587537</v>
      </c>
      <c r="T48">
        <v>4.8571684230000001</v>
      </c>
      <c r="X48">
        <v>114.931283938009</v>
      </c>
      <c r="Y48">
        <v>4.89277965146744</v>
      </c>
      <c r="Z48" s="23">
        <f t="shared" si="1"/>
        <v>4.4974964333531091E-2</v>
      </c>
      <c r="AA48">
        <v>114.830891893827</v>
      </c>
      <c r="AB48">
        <v>4.9493228047245701</v>
      </c>
      <c r="AC48" s="24">
        <f t="shared" si="2"/>
        <v>0.1576105058327647</v>
      </c>
      <c r="AD48">
        <v>114.19901139568</v>
      </c>
      <c r="AE48">
        <v>4.5837062584718398</v>
      </c>
      <c r="AF48" s="22">
        <f t="shared" si="3"/>
        <v>0.8074589304737978</v>
      </c>
      <c r="AG48">
        <v>114.663273964989</v>
      </c>
      <c r="AH48">
        <v>4.8174513051443997</v>
      </c>
      <c r="AI48" s="4">
        <f t="shared" si="4"/>
        <v>0.29813708801980066</v>
      </c>
      <c r="AJ48">
        <v>115.077238338008</v>
      </c>
      <c r="AK48">
        <v>4.7110827692954498</v>
      </c>
      <c r="AL48" s="1">
        <f t="shared" si="5"/>
        <v>0.18809473055397466</v>
      </c>
      <c r="AM48">
        <v>4.9942466000000003</v>
      </c>
    </row>
    <row r="49" spans="1:39" ht="16" x14ac:dyDescent="0.2">
      <c r="A49">
        <v>48</v>
      </c>
      <c r="B49" t="s">
        <v>69</v>
      </c>
      <c r="C49" t="s">
        <v>70</v>
      </c>
      <c r="D49" t="s">
        <v>26</v>
      </c>
      <c r="E49">
        <v>2417071</v>
      </c>
      <c r="F49" s="6">
        <v>28</v>
      </c>
      <c r="G49" s="6">
        <v>18</v>
      </c>
      <c r="H49" s="6">
        <v>10</v>
      </c>
      <c r="I49" s="15">
        <f t="shared" si="6"/>
        <v>1.8</v>
      </c>
      <c r="J49" s="9">
        <v>28</v>
      </c>
      <c r="K49" s="9">
        <v>0</v>
      </c>
      <c r="L49" s="11">
        <v>5</v>
      </c>
      <c r="M49" s="11">
        <v>5</v>
      </c>
      <c r="N49" s="12">
        <v>1</v>
      </c>
      <c r="O49" s="6">
        <v>0</v>
      </c>
      <c r="P49" s="6">
        <v>0</v>
      </c>
      <c r="Q49" s="7" t="s">
        <v>271</v>
      </c>
      <c r="R49" s="7" t="s">
        <v>271</v>
      </c>
      <c r="S49">
        <v>114.9460768</v>
      </c>
      <c r="T49">
        <v>4.8564036189999999</v>
      </c>
      <c r="X49">
        <v>114.931283938009</v>
      </c>
      <c r="Y49">
        <v>4.89277965146744</v>
      </c>
      <c r="Z49" s="23">
        <f t="shared" si="1"/>
        <v>3.926887449312691E-2</v>
      </c>
      <c r="AA49">
        <v>114.830891893827</v>
      </c>
      <c r="AB49">
        <v>4.9493228047245701</v>
      </c>
      <c r="AC49" s="24">
        <f t="shared" si="2"/>
        <v>0.14799168113714956</v>
      </c>
      <c r="AD49">
        <v>114.19901139568</v>
      </c>
      <c r="AE49">
        <v>4.5837062584718398</v>
      </c>
      <c r="AF49" s="22">
        <f t="shared" si="3"/>
        <v>0.7952801825588427</v>
      </c>
      <c r="AG49">
        <v>114.663273964989</v>
      </c>
      <c r="AH49">
        <v>4.8174513051443997</v>
      </c>
      <c r="AI49" s="4">
        <f t="shared" si="4"/>
        <v>0.28547281174389033</v>
      </c>
      <c r="AJ49">
        <v>115.077238338008</v>
      </c>
      <c r="AK49">
        <v>4.7110827692954498</v>
      </c>
      <c r="AL49" s="1">
        <f t="shared" si="5"/>
        <v>0.19575877607779643</v>
      </c>
      <c r="AM49">
        <v>4.3642618999999998</v>
      </c>
    </row>
    <row r="50" spans="1:39" ht="16" x14ac:dyDescent="0.2">
      <c r="A50">
        <v>49</v>
      </c>
      <c r="B50" t="s">
        <v>71</v>
      </c>
      <c r="C50" t="s">
        <v>59</v>
      </c>
      <c r="D50" t="s">
        <v>26</v>
      </c>
      <c r="E50">
        <v>902222.25</v>
      </c>
      <c r="F50" s="6">
        <v>7</v>
      </c>
      <c r="G50" s="6">
        <v>5</v>
      </c>
      <c r="H50" s="6">
        <v>2</v>
      </c>
      <c r="I50" s="15">
        <f t="shared" si="6"/>
        <v>2.5</v>
      </c>
      <c r="J50" s="9">
        <v>4</v>
      </c>
      <c r="K50" s="9">
        <v>0</v>
      </c>
      <c r="L50" s="11">
        <v>4</v>
      </c>
      <c r="M50" s="11">
        <v>4</v>
      </c>
      <c r="N50" s="6">
        <v>0</v>
      </c>
      <c r="O50" s="6">
        <v>0</v>
      </c>
      <c r="P50" s="6">
        <v>0</v>
      </c>
      <c r="Q50" s="7" t="s">
        <v>271</v>
      </c>
      <c r="R50" s="7" t="s">
        <v>271</v>
      </c>
      <c r="S50">
        <v>114.9779553</v>
      </c>
      <c r="T50">
        <v>4.8769689119999997</v>
      </c>
      <c r="X50">
        <v>114.931283938009</v>
      </c>
      <c r="Y50">
        <v>4.89277965146744</v>
      </c>
      <c r="Z50" s="23">
        <f t="shared" si="1"/>
        <v>4.927672384201752E-2</v>
      </c>
      <c r="AA50">
        <v>114.830891893827</v>
      </c>
      <c r="AB50">
        <v>4.9493228047245701</v>
      </c>
      <c r="AC50" s="24">
        <f t="shared" si="2"/>
        <v>0.16389853943096791</v>
      </c>
      <c r="AD50">
        <v>114.19901139568</v>
      </c>
      <c r="AE50">
        <v>4.5837062584718398</v>
      </c>
      <c r="AF50" s="22">
        <f t="shared" si="3"/>
        <v>0.83232000458457434</v>
      </c>
      <c r="AG50">
        <v>114.663273964989</v>
      </c>
      <c r="AH50">
        <v>4.8174513051443997</v>
      </c>
      <c r="AI50" s="4">
        <f t="shared" si="4"/>
        <v>0.32026034429839173</v>
      </c>
      <c r="AJ50">
        <v>115.077238338008</v>
      </c>
      <c r="AK50">
        <v>4.7110827692954498</v>
      </c>
      <c r="AL50" s="1">
        <f t="shared" si="5"/>
        <v>0.19332701305687106</v>
      </c>
      <c r="AM50">
        <v>5.4614719999999997</v>
      </c>
    </row>
    <row r="51" spans="1:39" s="25" customFormat="1" ht="16" x14ac:dyDescent="0.2">
      <c r="A51" s="25">
        <v>50</v>
      </c>
      <c r="B51" s="25" t="s">
        <v>72</v>
      </c>
      <c r="C51" s="25" t="s">
        <v>70</v>
      </c>
      <c r="D51" s="25" t="s">
        <v>26</v>
      </c>
      <c r="E51" s="25">
        <v>2727944.75</v>
      </c>
      <c r="F51" s="26">
        <v>208</v>
      </c>
      <c r="G51" s="26">
        <v>99</v>
      </c>
      <c r="H51" s="26">
        <v>109</v>
      </c>
      <c r="I51" s="27">
        <f t="shared" si="6"/>
        <v>0.90825688073394495</v>
      </c>
      <c r="J51" s="28">
        <v>192</v>
      </c>
      <c r="K51" s="28">
        <v>7</v>
      </c>
      <c r="L51" s="29">
        <v>30</v>
      </c>
      <c r="M51" s="29">
        <v>30</v>
      </c>
      <c r="N51" s="26">
        <v>0</v>
      </c>
      <c r="O51" s="26">
        <v>0</v>
      </c>
      <c r="P51" s="26">
        <v>0</v>
      </c>
      <c r="Q51" s="30">
        <v>198000</v>
      </c>
      <c r="R51" s="30" t="s">
        <v>271</v>
      </c>
      <c r="S51" s="25">
        <v>114.9287099</v>
      </c>
      <c r="T51" s="25">
        <v>4.8626044720000001</v>
      </c>
      <c r="X51" s="25">
        <v>114.931283938009</v>
      </c>
      <c r="Y51" s="25">
        <v>4.89277965146744</v>
      </c>
      <c r="Z51" s="25">
        <f t="shared" si="1"/>
        <v>3.0284767252927464E-2</v>
      </c>
      <c r="AA51" s="25">
        <v>114.830891893827</v>
      </c>
      <c r="AB51" s="25">
        <v>4.9493228047245701</v>
      </c>
      <c r="AC51" s="25">
        <f t="shared" si="2"/>
        <v>0.13072272779509422</v>
      </c>
      <c r="AD51" s="25">
        <v>114.19901139568</v>
      </c>
      <c r="AE51" s="25">
        <v>4.5837062584718398</v>
      </c>
      <c r="AF51" s="25">
        <f t="shared" si="3"/>
        <v>0.78118123423187891</v>
      </c>
      <c r="AG51" s="25">
        <v>114.663273964989</v>
      </c>
      <c r="AH51" s="25">
        <v>4.8174513051443997</v>
      </c>
      <c r="AI51" s="25">
        <f t="shared" si="4"/>
        <v>0.26924903727265709</v>
      </c>
      <c r="AJ51" s="25">
        <v>115.077238338008</v>
      </c>
      <c r="AK51" s="25">
        <v>4.7110827692954498</v>
      </c>
      <c r="AL51" s="25">
        <f t="shared" si="5"/>
        <v>0.21217804619607217</v>
      </c>
      <c r="AM51" s="25">
        <v>3.3674244999999998</v>
      </c>
    </row>
    <row r="52" spans="1:39" s="25" customFormat="1" ht="16" x14ac:dyDescent="0.2">
      <c r="A52" s="25">
        <v>51</v>
      </c>
      <c r="B52" s="25" t="s">
        <v>73</v>
      </c>
      <c r="C52" s="25" t="s">
        <v>61</v>
      </c>
      <c r="D52" s="25" t="s">
        <v>26</v>
      </c>
      <c r="E52" s="25">
        <v>962722.8125</v>
      </c>
      <c r="F52" s="26">
        <v>1378</v>
      </c>
      <c r="G52" s="26">
        <v>832</v>
      </c>
      <c r="H52" s="26">
        <v>546</v>
      </c>
      <c r="I52" s="27">
        <f t="shared" si="6"/>
        <v>1.5238095238095237</v>
      </c>
      <c r="J52" s="28">
        <v>534</v>
      </c>
      <c r="K52" s="28">
        <v>74</v>
      </c>
      <c r="L52" s="29">
        <v>352</v>
      </c>
      <c r="M52" s="29">
        <v>322</v>
      </c>
      <c r="N52" s="26">
        <v>0</v>
      </c>
      <c r="O52" s="26">
        <v>0</v>
      </c>
      <c r="P52" s="26">
        <v>0</v>
      </c>
      <c r="Q52" s="30" t="s">
        <v>271</v>
      </c>
      <c r="R52" s="30">
        <v>1000</v>
      </c>
      <c r="S52" s="25">
        <v>114.8862173</v>
      </c>
      <c r="T52" s="25">
        <v>4.8551220690000001</v>
      </c>
      <c r="X52" s="25">
        <v>114.931283938009</v>
      </c>
      <c r="Y52" s="25">
        <v>4.89277965146744</v>
      </c>
      <c r="Z52" s="25">
        <f t="shared" si="1"/>
        <v>5.8728999469824544E-2</v>
      </c>
      <c r="AA52" s="25">
        <v>114.830891893827</v>
      </c>
      <c r="AB52" s="25">
        <v>4.9493228047245701</v>
      </c>
      <c r="AC52" s="25">
        <f t="shared" si="2"/>
        <v>0.10924595726733967</v>
      </c>
      <c r="AD52" s="25">
        <v>114.19901139568</v>
      </c>
      <c r="AE52" s="25">
        <v>4.5837062584718398</v>
      </c>
      <c r="AF52" s="25">
        <f t="shared" si="3"/>
        <v>0.7388629758872215</v>
      </c>
      <c r="AG52" s="25">
        <v>114.663273964989</v>
      </c>
      <c r="AH52" s="25">
        <v>4.8174513051443997</v>
      </c>
      <c r="AI52" s="25">
        <f t="shared" si="4"/>
        <v>0.22610355387585018</v>
      </c>
      <c r="AJ52" s="25">
        <v>115.077238338008</v>
      </c>
      <c r="AK52" s="25">
        <v>4.7110827692954498</v>
      </c>
      <c r="AL52" s="25">
        <f t="shared" si="5"/>
        <v>0.23924121054081007</v>
      </c>
      <c r="AM52" s="25">
        <v>6.5164721999999999</v>
      </c>
    </row>
    <row r="53" spans="1:39" ht="16" x14ac:dyDescent="0.2">
      <c r="A53">
        <v>52</v>
      </c>
      <c r="B53" t="s">
        <v>74</v>
      </c>
      <c r="C53" t="s">
        <v>61</v>
      </c>
      <c r="D53" t="s">
        <v>26</v>
      </c>
      <c r="E53">
        <v>1218430.875</v>
      </c>
      <c r="F53" s="6">
        <v>1524</v>
      </c>
      <c r="G53" s="6">
        <v>798</v>
      </c>
      <c r="H53" s="6">
        <v>726</v>
      </c>
      <c r="I53" s="15">
        <f t="shared" si="6"/>
        <v>1.0991735537190082</v>
      </c>
      <c r="J53" s="9">
        <v>1141</v>
      </c>
      <c r="K53" s="9">
        <v>52</v>
      </c>
      <c r="L53" s="11">
        <v>292</v>
      </c>
      <c r="M53" s="11">
        <v>282</v>
      </c>
      <c r="N53" s="12">
        <v>1</v>
      </c>
      <c r="O53" s="6">
        <v>0</v>
      </c>
      <c r="P53" s="6">
        <v>0</v>
      </c>
      <c r="Q53" s="7" t="s">
        <v>271</v>
      </c>
      <c r="R53" s="7" t="s">
        <v>271</v>
      </c>
      <c r="S53">
        <v>114.8892347</v>
      </c>
      <c r="T53">
        <v>4.8490457190000003</v>
      </c>
      <c r="X53">
        <v>114.931283938009</v>
      </c>
      <c r="Y53">
        <v>4.89277965146744</v>
      </c>
      <c r="Z53" s="23">
        <f t="shared" si="1"/>
        <v>6.0669557985896662E-2</v>
      </c>
      <c r="AA53">
        <v>114.830891893827</v>
      </c>
      <c r="AB53">
        <v>4.9493228047245701</v>
      </c>
      <c r="AC53" s="24">
        <f t="shared" si="2"/>
        <v>0.11601455492115283</v>
      </c>
      <c r="AD53">
        <v>114.19901139568</v>
      </c>
      <c r="AE53">
        <v>4.5837062584718398</v>
      </c>
      <c r="AF53" s="22">
        <f t="shared" si="3"/>
        <v>0.73946821374538774</v>
      </c>
      <c r="AG53">
        <v>114.663273964989</v>
      </c>
      <c r="AH53">
        <v>4.8174513051443997</v>
      </c>
      <c r="AI53" s="4">
        <f t="shared" si="4"/>
        <v>0.22815884982527071</v>
      </c>
      <c r="AJ53">
        <v>115.077238338008</v>
      </c>
      <c r="AK53">
        <v>4.7110827692954498</v>
      </c>
      <c r="AL53" s="1">
        <f t="shared" si="5"/>
        <v>0.23319336053031806</v>
      </c>
      <c r="AM53">
        <v>6.7344545</v>
      </c>
    </row>
    <row r="54" spans="1:39" s="25" customFormat="1" ht="16" x14ac:dyDescent="0.2">
      <c r="A54" s="25">
        <v>53</v>
      </c>
      <c r="B54" s="25" t="s">
        <v>75</v>
      </c>
      <c r="C54" s="25" t="s">
        <v>61</v>
      </c>
      <c r="D54" s="25" t="s">
        <v>26</v>
      </c>
      <c r="E54" s="25">
        <v>1388292.5</v>
      </c>
      <c r="F54" s="26">
        <v>473</v>
      </c>
      <c r="G54" s="26">
        <v>283</v>
      </c>
      <c r="H54" s="26">
        <v>190</v>
      </c>
      <c r="I54" s="27">
        <f t="shared" si="6"/>
        <v>1.4894736842105263</v>
      </c>
      <c r="J54" s="28">
        <v>315</v>
      </c>
      <c r="K54" s="28">
        <v>19</v>
      </c>
      <c r="L54" s="29">
        <v>89</v>
      </c>
      <c r="M54" s="29">
        <v>86</v>
      </c>
      <c r="N54" s="26">
        <v>0</v>
      </c>
      <c r="O54" s="26">
        <v>0</v>
      </c>
      <c r="P54" s="26">
        <v>0</v>
      </c>
      <c r="Q54" s="30" t="s">
        <v>271</v>
      </c>
      <c r="R54" s="30">
        <v>700</v>
      </c>
      <c r="S54" s="25">
        <v>114.8649375</v>
      </c>
      <c r="T54" s="25">
        <v>4.8268685790000001</v>
      </c>
      <c r="X54" s="25">
        <v>114.931283938009</v>
      </c>
      <c r="Y54" s="25">
        <v>4.89277965146744</v>
      </c>
      <c r="Z54" s="25">
        <f t="shared" si="1"/>
        <v>9.3520689209880242E-2</v>
      </c>
      <c r="AA54" s="25">
        <v>114.830891893827</v>
      </c>
      <c r="AB54" s="25">
        <v>4.9493228047245701</v>
      </c>
      <c r="AC54" s="25">
        <f t="shared" si="2"/>
        <v>0.12709894058366744</v>
      </c>
      <c r="AD54" s="25">
        <v>114.19901139568</v>
      </c>
      <c r="AE54" s="25">
        <v>4.5837062584718398</v>
      </c>
      <c r="AF54" s="25">
        <f t="shared" si="3"/>
        <v>0.70893264175057036</v>
      </c>
      <c r="AG54" s="25">
        <v>114.663273964989</v>
      </c>
      <c r="AH54" s="25">
        <v>4.8174513051443997</v>
      </c>
      <c r="AI54" s="25">
        <f t="shared" si="4"/>
        <v>0.20188329896254825</v>
      </c>
      <c r="AJ54" s="25">
        <v>115.077238338008</v>
      </c>
      <c r="AK54" s="25">
        <v>4.7110827692954498</v>
      </c>
      <c r="AL54" s="25">
        <f t="shared" si="5"/>
        <v>0.24182224783472586</v>
      </c>
      <c r="AM54" s="25">
        <v>10.380227100000001</v>
      </c>
    </row>
    <row r="55" spans="1:39" ht="16" x14ac:dyDescent="0.2">
      <c r="A55">
        <v>54</v>
      </c>
      <c r="B55" t="s">
        <v>76</v>
      </c>
      <c r="C55" t="s">
        <v>77</v>
      </c>
      <c r="D55" t="s">
        <v>26</v>
      </c>
      <c r="E55">
        <v>251780.26560000001</v>
      </c>
      <c r="F55" s="6">
        <v>431</v>
      </c>
      <c r="G55" s="6">
        <v>214</v>
      </c>
      <c r="H55" s="6">
        <v>217</v>
      </c>
      <c r="I55" s="15">
        <f t="shared" si="6"/>
        <v>0.98617511520737322</v>
      </c>
      <c r="J55" s="9">
        <v>380</v>
      </c>
      <c r="K55" s="9">
        <v>36</v>
      </c>
      <c r="L55" s="11">
        <v>69</v>
      </c>
      <c r="M55" s="11">
        <v>69</v>
      </c>
      <c r="N55" s="12">
        <v>1</v>
      </c>
      <c r="O55" s="6">
        <v>0</v>
      </c>
      <c r="P55" s="6">
        <v>0</v>
      </c>
      <c r="Q55" s="18" t="s">
        <v>271</v>
      </c>
      <c r="R55" s="18" t="s">
        <v>271</v>
      </c>
      <c r="S55">
        <v>114.9338353</v>
      </c>
      <c r="T55">
        <v>4.8760566980000002</v>
      </c>
      <c r="X55">
        <v>114.931283938009</v>
      </c>
      <c r="Y55">
        <v>4.89277965146744</v>
      </c>
      <c r="Z55" s="23">
        <f t="shared" si="1"/>
        <v>1.691646005177368E-2</v>
      </c>
      <c r="AA55">
        <v>114.830891893827</v>
      </c>
      <c r="AB55">
        <v>4.9493228047245701</v>
      </c>
      <c r="AC55" s="24">
        <f t="shared" si="2"/>
        <v>0.12635373864304433</v>
      </c>
      <c r="AD55">
        <v>114.19901139568</v>
      </c>
      <c r="AE55">
        <v>4.5837062584718398</v>
      </c>
      <c r="AF55" s="22">
        <f t="shared" si="3"/>
        <v>0.79084445363951961</v>
      </c>
      <c r="AG55">
        <v>114.663273964989</v>
      </c>
      <c r="AH55">
        <v>4.8174513051443997</v>
      </c>
      <c r="AI55" s="4">
        <f t="shared" si="4"/>
        <v>0.27683574204696093</v>
      </c>
      <c r="AJ55">
        <v>115.077238338008</v>
      </c>
      <c r="AK55">
        <v>4.7110827692954498</v>
      </c>
      <c r="AL55" s="1">
        <f t="shared" si="5"/>
        <v>0.21858826240706264</v>
      </c>
      <c r="AM55">
        <v>1.8808693999999999</v>
      </c>
    </row>
    <row r="56" spans="1:39" s="25" customFormat="1" ht="16" x14ac:dyDescent="0.2">
      <c r="A56" s="25">
        <v>55</v>
      </c>
      <c r="B56" s="25" t="s">
        <v>78</v>
      </c>
      <c r="C56" s="25" t="s">
        <v>28</v>
      </c>
      <c r="D56" s="25" t="s">
        <v>26</v>
      </c>
      <c r="E56" s="25">
        <v>171406.51560000001</v>
      </c>
      <c r="F56" s="26">
        <v>586</v>
      </c>
      <c r="G56" s="26">
        <v>318</v>
      </c>
      <c r="H56" s="26">
        <v>268</v>
      </c>
      <c r="I56" s="27">
        <f t="shared" si="6"/>
        <v>1.1865671641791045</v>
      </c>
      <c r="J56" s="28">
        <v>440</v>
      </c>
      <c r="K56" s="28">
        <v>12</v>
      </c>
      <c r="L56" s="29">
        <v>88</v>
      </c>
      <c r="M56" s="29">
        <v>81</v>
      </c>
      <c r="N56" s="26">
        <v>0</v>
      </c>
      <c r="O56" s="26">
        <v>0</v>
      </c>
      <c r="P56" s="26">
        <v>0</v>
      </c>
      <c r="Q56" s="30" t="s">
        <v>271</v>
      </c>
      <c r="R56" s="30">
        <v>800</v>
      </c>
      <c r="S56" s="25">
        <v>114.92813219999999</v>
      </c>
      <c r="T56" s="25">
        <v>4.9292852370000002</v>
      </c>
      <c r="X56" s="25">
        <v>114.931283938009</v>
      </c>
      <c r="Y56" s="25">
        <v>4.89277965146744</v>
      </c>
      <c r="Z56" s="25">
        <f t="shared" si="1"/>
        <v>3.6641386812626305E-2</v>
      </c>
      <c r="AA56" s="25">
        <v>114.830891893827</v>
      </c>
      <c r="AB56" s="25">
        <v>4.9493228047245701</v>
      </c>
      <c r="AC56" s="25">
        <f t="shared" si="2"/>
        <v>9.9283338304742563E-2</v>
      </c>
      <c r="AD56" s="25">
        <v>114.19901139568</v>
      </c>
      <c r="AE56" s="25">
        <v>4.5837062584718398</v>
      </c>
      <c r="AF56" s="25">
        <f t="shared" si="3"/>
        <v>0.80687172319569866</v>
      </c>
      <c r="AG56" s="25">
        <v>114.663273964989</v>
      </c>
      <c r="AH56" s="25">
        <v>4.8174513051443997</v>
      </c>
      <c r="AI56" s="25">
        <f t="shared" si="4"/>
        <v>0.2875008051596033</v>
      </c>
      <c r="AJ56" s="25">
        <v>115.077238338008</v>
      </c>
      <c r="AK56" s="25">
        <v>4.7110827692954498</v>
      </c>
      <c r="AL56" s="25">
        <f t="shared" si="5"/>
        <v>0.26428196552927824</v>
      </c>
      <c r="AM56" s="25">
        <v>4.0742259000000001</v>
      </c>
    </row>
    <row r="57" spans="1:39" ht="16" x14ac:dyDescent="0.2">
      <c r="A57">
        <v>56</v>
      </c>
      <c r="B57" t="s">
        <v>79</v>
      </c>
      <c r="C57" t="s">
        <v>59</v>
      </c>
      <c r="D57" t="s">
        <v>26</v>
      </c>
      <c r="E57">
        <v>484490.4375</v>
      </c>
      <c r="F57" s="6">
        <v>332</v>
      </c>
      <c r="G57" s="6">
        <v>161</v>
      </c>
      <c r="H57" s="6">
        <v>171</v>
      </c>
      <c r="I57" s="15">
        <f t="shared" si="6"/>
        <v>0.94152046783625731</v>
      </c>
      <c r="J57" s="9">
        <v>255</v>
      </c>
      <c r="K57" s="9">
        <v>17</v>
      </c>
      <c r="L57" s="11">
        <v>71</v>
      </c>
      <c r="M57" s="11">
        <v>63</v>
      </c>
      <c r="N57" s="6">
        <v>0</v>
      </c>
      <c r="O57" s="6">
        <v>0</v>
      </c>
      <c r="P57" s="6">
        <v>0</v>
      </c>
      <c r="Q57" s="7" t="s">
        <v>271</v>
      </c>
      <c r="R57" s="7" t="s">
        <v>271</v>
      </c>
      <c r="S57">
        <v>114.98026849999999</v>
      </c>
      <c r="T57">
        <v>4.8953798309999996</v>
      </c>
      <c r="X57">
        <v>114.931283938009</v>
      </c>
      <c r="Y57">
        <v>4.89277965146744</v>
      </c>
      <c r="Z57" s="23">
        <f t="shared" si="1"/>
        <v>4.9053524308155731E-2</v>
      </c>
      <c r="AA57">
        <v>114.830891893827</v>
      </c>
      <c r="AB57">
        <v>4.9493228047245701</v>
      </c>
      <c r="AC57" s="24">
        <f t="shared" si="2"/>
        <v>0.15881818184959526</v>
      </c>
      <c r="AD57">
        <v>114.19901139568</v>
      </c>
      <c r="AE57">
        <v>4.5837062584718398</v>
      </c>
      <c r="AF57" s="22">
        <f t="shared" si="3"/>
        <v>0.84113202225508177</v>
      </c>
      <c r="AG57">
        <v>114.663273964989</v>
      </c>
      <c r="AH57">
        <v>4.8174513051443997</v>
      </c>
      <c r="AI57" s="4">
        <f t="shared" si="4"/>
        <v>0.32643282673294594</v>
      </c>
      <c r="AJ57">
        <v>115.077238338008</v>
      </c>
      <c r="AK57">
        <v>4.7110827692954498</v>
      </c>
      <c r="AL57" s="1">
        <f t="shared" si="5"/>
        <v>0.2082511859179435</v>
      </c>
      <c r="AM57">
        <v>5.4346724999999996</v>
      </c>
    </row>
    <row r="58" spans="1:39" x14ac:dyDescent="0.2">
      <c r="A58">
        <v>57</v>
      </c>
      <c r="B58" s="5" t="s">
        <v>80</v>
      </c>
      <c r="C58" t="s">
        <v>59</v>
      </c>
      <c r="D58" t="s">
        <v>26</v>
      </c>
      <c r="E58">
        <v>885710.375</v>
      </c>
      <c r="F58" s="6">
        <v>0</v>
      </c>
      <c r="G58" s="6">
        <v>0</v>
      </c>
      <c r="H58" s="6">
        <v>0</v>
      </c>
      <c r="I58" s="1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7" t="s">
        <v>271</v>
      </c>
      <c r="R58" s="7" t="s">
        <v>271</v>
      </c>
      <c r="S58">
        <v>114.9697879</v>
      </c>
      <c r="T58">
        <v>4.8704751679999996</v>
      </c>
      <c r="X58">
        <v>114.931283938009</v>
      </c>
      <c r="Y58">
        <v>4.89277965146744</v>
      </c>
      <c r="Z58" s="23">
        <f t="shared" si="1"/>
        <v>4.4497697375858687E-2</v>
      </c>
      <c r="AA58">
        <v>114.830891893827</v>
      </c>
      <c r="AB58">
        <v>4.9493228047245701</v>
      </c>
      <c r="AC58" s="24">
        <f t="shared" si="2"/>
        <v>0.15971552945114509</v>
      </c>
      <c r="AD58">
        <v>114.19901139568</v>
      </c>
      <c r="AE58">
        <v>4.5837062584718398</v>
      </c>
      <c r="AF58" s="22">
        <f t="shared" si="3"/>
        <v>0.82239456897752206</v>
      </c>
      <c r="AG58">
        <v>114.663273964989</v>
      </c>
      <c r="AH58">
        <v>4.8174513051443997</v>
      </c>
      <c r="AI58" s="4">
        <f t="shared" si="4"/>
        <v>0.31106642761322761</v>
      </c>
      <c r="AJ58">
        <v>115.077238338008</v>
      </c>
      <c r="AK58">
        <v>4.7110827692954498</v>
      </c>
      <c r="AL58" s="1">
        <f t="shared" si="5"/>
        <v>0.19222781638696709</v>
      </c>
      <c r="AM58">
        <v>4.9344859000000003</v>
      </c>
    </row>
    <row r="59" spans="1:39" ht="16" x14ac:dyDescent="0.2">
      <c r="A59">
        <v>58</v>
      </c>
      <c r="B59" t="s">
        <v>81</v>
      </c>
      <c r="C59" t="s">
        <v>52</v>
      </c>
      <c r="D59" t="s">
        <v>26</v>
      </c>
      <c r="E59">
        <v>8159675</v>
      </c>
      <c r="F59" s="6">
        <v>123</v>
      </c>
      <c r="G59" s="6">
        <v>58</v>
      </c>
      <c r="H59" s="6">
        <v>65</v>
      </c>
      <c r="I59" s="15">
        <f t="shared" ref="I59:I70" si="7">G59/H59</f>
        <v>0.89230769230769236</v>
      </c>
      <c r="J59" s="9">
        <v>79</v>
      </c>
      <c r="K59" s="9">
        <v>13</v>
      </c>
      <c r="L59" s="11">
        <v>34</v>
      </c>
      <c r="M59" s="11">
        <v>33</v>
      </c>
      <c r="N59" s="6">
        <v>0</v>
      </c>
      <c r="O59" s="6">
        <v>0</v>
      </c>
      <c r="P59" s="6">
        <v>0</v>
      </c>
      <c r="Q59" s="7" t="s">
        <v>271</v>
      </c>
      <c r="R59" s="7" t="s">
        <v>271</v>
      </c>
      <c r="S59">
        <v>114.79213970000001</v>
      </c>
      <c r="T59">
        <v>4.7918441080000003</v>
      </c>
      <c r="X59">
        <v>114.931283938009</v>
      </c>
      <c r="Y59">
        <v>4.89277965146744</v>
      </c>
      <c r="Z59" s="23">
        <f t="shared" si="1"/>
        <v>0.17189852502616598</v>
      </c>
      <c r="AA59">
        <v>114.830891893827</v>
      </c>
      <c r="AB59">
        <v>4.9493228047245701</v>
      </c>
      <c r="AC59" s="24">
        <f t="shared" si="2"/>
        <v>0.16217667048152751</v>
      </c>
      <c r="AD59">
        <v>114.19901139568</v>
      </c>
      <c r="AE59">
        <v>4.5837062584718398</v>
      </c>
      <c r="AF59" s="22">
        <f t="shared" si="3"/>
        <v>0.62858774231743531</v>
      </c>
      <c r="AG59">
        <v>114.663273964989</v>
      </c>
      <c r="AH59">
        <v>4.8174513051443997</v>
      </c>
      <c r="AI59" s="4">
        <f t="shared" si="4"/>
        <v>0.13138533481906767</v>
      </c>
      <c r="AJ59">
        <v>115.077238338008</v>
      </c>
      <c r="AK59">
        <v>4.7110827692954498</v>
      </c>
      <c r="AL59" s="1">
        <f t="shared" si="5"/>
        <v>0.29631676838033422</v>
      </c>
      <c r="AM59">
        <v>14.56</v>
      </c>
    </row>
    <row r="60" spans="1:39" s="25" customFormat="1" ht="16" x14ac:dyDescent="0.2">
      <c r="A60" s="25">
        <v>59</v>
      </c>
      <c r="B60" s="25" t="s">
        <v>82</v>
      </c>
      <c r="C60" s="25" t="s">
        <v>61</v>
      </c>
      <c r="D60" s="25" t="s">
        <v>26</v>
      </c>
      <c r="E60" s="25">
        <v>3004746.25</v>
      </c>
      <c r="F60" s="26">
        <v>3950</v>
      </c>
      <c r="G60" s="26">
        <v>2066</v>
      </c>
      <c r="H60" s="26">
        <v>1884</v>
      </c>
      <c r="I60" s="27">
        <f t="shared" si="7"/>
        <v>1.0966029723991508</v>
      </c>
      <c r="J60" s="28">
        <v>2400</v>
      </c>
      <c r="K60" s="28">
        <v>321</v>
      </c>
      <c r="L60" s="29">
        <v>935</v>
      </c>
      <c r="M60" s="29">
        <v>852</v>
      </c>
      <c r="N60" s="26">
        <v>1</v>
      </c>
      <c r="O60" s="26">
        <v>0</v>
      </c>
      <c r="P60" s="26">
        <v>0</v>
      </c>
      <c r="Q60" s="30">
        <v>343000</v>
      </c>
      <c r="R60" s="30">
        <v>800</v>
      </c>
      <c r="S60" s="25">
        <v>114.87207189999999</v>
      </c>
      <c r="T60" s="25">
        <v>4.8828029920000002</v>
      </c>
      <c r="X60" s="25">
        <v>114.931283938009</v>
      </c>
      <c r="Y60" s="25">
        <v>4.89277965146744</v>
      </c>
      <c r="Z60" s="25">
        <f t="shared" si="1"/>
        <v>6.0046641698844917E-2</v>
      </c>
      <c r="AA60" s="25">
        <v>114.830891893827</v>
      </c>
      <c r="AB60" s="25">
        <v>4.9493228047245701</v>
      </c>
      <c r="AC60" s="25">
        <f t="shared" si="2"/>
        <v>7.823476460832246E-2</v>
      </c>
      <c r="AD60" s="25">
        <v>114.19901139568</v>
      </c>
      <c r="AE60" s="25">
        <v>4.5837062584718398</v>
      </c>
      <c r="AF60" s="25">
        <f t="shared" si="3"/>
        <v>0.73652515128995888</v>
      </c>
      <c r="AG60" s="25">
        <v>114.663273964989</v>
      </c>
      <c r="AH60" s="25">
        <v>4.8174513051443997</v>
      </c>
      <c r="AI60" s="25">
        <f t="shared" si="4"/>
        <v>0.21878624417391249</v>
      </c>
      <c r="AJ60" s="25">
        <v>115.077238338008</v>
      </c>
      <c r="AK60" s="25">
        <v>4.7110827692954498</v>
      </c>
      <c r="AL60" s="25">
        <f t="shared" si="5"/>
        <v>0.2675464486226527</v>
      </c>
      <c r="AM60" s="25">
        <v>6.6532726999999996</v>
      </c>
    </row>
    <row r="61" spans="1:39" s="25" customFormat="1" ht="16" x14ac:dyDescent="0.2">
      <c r="A61" s="25">
        <v>60</v>
      </c>
      <c r="B61" s="25" t="s">
        <v>83</v>
      </c>
      <c r="C61" s="25" t="s">
        <v>28</v>
      </c>
      <c r="D61" s="25" t="s">
        <v>26</v>
      </c>
      <c r="E61" s="25">
        <v>902437.4375</v>
      </c>
      <c r="F61" s="26">
        <v>939</v>
      </c>
      <c r="G61" s="26">
        <v>505</v>
      </c>
      <c r="H61" s="26">
        <v>434</v>
      </c>
      <c r="I61" s="27">
        <f t="shared" si="7"/>
        <v>1.163594470046083</v>
      </c>
      <c r="J61" s="28">
        <v>655</v>
      </c>
      <c r="K61" s="28">
        <v>25</v>
      </c>
      <c r="L61" s="29">
        <v>161</v>
      </c>
      <c r="M61" s="29">
        <v>146</v>
      </c>
      <c r="N61" s="26">
        <v>1</v>
      </c>
      <c r="O61" s="26">
        <v>1</v>
      </c>
      <c r="P61" s="26">
        <v>0</v>
      </c>
      <c r="Q61" s="30" t="s">
        <v>271</v>
      </c>
      <c r="R61" s="30">
        <v>1800</v>
      </c>
      <c r="S61" s="25">
        <v>114.9360192</v>
      </c>
      <c r="T61" s="25">
        <v>4.9356674930000004</v>
      </c>
      <c r="X61" s="25">
        <v>114.931283938009</v>
      </c>
      <c r="Y61" s="25">
        <v>4.89277965146744</v>
      </c>
      <c r="Z61" s="25">
        <f t="shared" si="1"/>
        <v>4.3148460661365871E-2</v>
      </c>
      <c r="AA61" s="25">
        <v>114.830891893827</v>
      </c>
      <c r="AB61" s="25">
        <v>4.9493228047245701</v>
      </c>
      <c r="AC61" s="25">
        <f t="shared" si="2"/>
        <v>0.10601046194356228</v>
      </c>
      <c r="AD61" s="25">
        <v>114.19901139568</v>
      </c>
      <c r="AE61" s="25">
        <v>4.5837062584718398</v>
      </c>
      <c r="AF61" s="25">
        <f t="shared" si="3"/>
        <v>0.81673570647987215</v>
      </c>
      <c r="AG61" s="25">
        <v>114.663273964989</v>
      </c>
      <c r="AH61" s="25">
        <v>4.8174513051443997</v>
      </c>
      <c r="AI61" s="25">
        <f t="shared" si="4"/>
        <v>0.29726256120190619</v>
      </c>
      <c r="AJ61" s="25">
        <v>115.077238338008</v>
      </c>
      <c r="AK61" s="25">
        <v>4.7110827692954498</v>
      </c>
      <c r="AL61" s="25">
        <f t="shared" si="5"/>
        <v>0.26529444596744045</v>
      </c>
      <c r="AM61" s="25">
        <v>4.7976779000000001</v>
      </c>
    </row>
    <row r="62" spans="1:39" s="25" customFormat="1" ht="16" x14ac:dyDescent="0.2">
      <c r="A62" s="25">
        <v>61</v>
      </c>
      <c r="B62" s="25" t="s">
        <v>84</v>
      </c>
      <c r="C62" s="25" t="s">
        <v>85</v>
      </c>
      <c r="D62" s="25" t="s">
        <v>26</v>
      </c>
      <c r="E62" s="25">
        <v>22312918</v>
      </c>
      <c r="F62" s="26">
        <v>3650</v>
      </c>
      <c r="G62" s="26">
        <v>1956</v>
      </c>
      <c r="H62" s="26">
        <v>1694</v>
      </c>
      <c r="I62" s="27">
        <f t="shared" si="7"/>
        <v>1.1546635182998819</v>
      </c>
      <c r="J62" s="28">
        <v>2309</v>
      </c>
      <c r="K62" s="28">
        <v>124</v>
      </c>
      <c r="L62" s="29">
        <v>884</v>
      </c>
      <c r="M62" s="29">
        <v>810</v>
      </c>
      <c r="N62" s="26">
        <v>0</v>
      </c>
      <c r="O62" s="26">
        <v>0</v>
      </c>
      <c r="P62" s="26">
        <v>1</v>
      </c>
      <c r="Q62" s="30">
        <v>335000</v>
      </c>
      <c r="R62" s="30">
        <v>1575</v>
      </c>
      <c r="S62" s="25">
        <v>114.8236984</v>
      </c>
      <c r="T62" s="25">
        <v>4.9282523490000001</v>
      </c>
      <c r="X62" s="25">
        <v>114.931283938009</v>
      </c>
      <c r="Y62" s="25">
        <v>4.89277965146744</v>
      </c>
      <c r="Z62" s="25">
        <f t="shared" si="1"/>
        <v>0.11328265647893103</v>
      </c>
      <c r="AA62" s="25">
        <v>114.830891893827</v>
      </c>
      <c r="AB62" s="25">
        <v>4.9493228047245701</v>
      </c>
      <c r="AC62" s="25">
        <f t="shared" si="2"/>
        <v>2.2264556089897667E-2</v>
      </c>
      <c r="AD62" s="25">
        <v>114.19901139568</v>
      </c>
      <c r="AE62" s="25">
        <v>4.5837062584718398</v>
      </c>
      <c r="AF62" s="25">
        <f t="shared" si="3"/>
        <v>0.71340441676830713</v>
      </c>
      <c r="AG62" s="25">
        <v>114.663273964989</v>
      </c>
      <c r="AH62" s="25">
        <v>4.8174513051443997</v>
      </c>
      <c r="AI62" s="25">
        <f t="shared" si="4"/>
        <v>0.19496889666838577</v>
      </c>
      <c r="AJ62" s="25">
        <v>115.077238338008</v>
      </c>
      <c r="AK62" s="25">
        <v>4.7110827692954498</v>
      </c>
      <c r="AL62" s="25">
        <f t="shared" si="5"/>
        <v>0.3338339804665687</v>
      </c>
      <c r="AM62" s="25">
        <v>2.4747479999999999</v>
      </c>
    </row>
    <row r="63" spans="1:39" s="25" customFormat="1" ht="16" x14ac:dyDescent="0.2">
      <c r="A63" s="25">
        <v>62</v>
      </c>
      <c r="B63" s="25" t="s">
        <v>86</v>
      </c>
      <c r="C63" s="25" t="s">
        <v>52</v>
      </c>
      <c r="D63" s="25" t="s">
        <v>26</v>
      </c>
      <c r="E63" s="25">
        <v>11343643</v>
      </c>
      <c r="F63" s="26">
        <v>2622</v>
      </c>
      <c r="G63" s="26">
        <v>1394</v>
      </c>
      <c r="H63" s="26">
        <v>1228</v>
      </c>
      <c r="I63" s="27">
        <f t="shared" si="7"/>
        <v>1.1351791530944626</v>
      </c>
      <c r="J63" s="28">
        <v>2198</v>
      </c>
      <c r="K63" s="28">
        <v>138</v>
      </c>
      <c r="L63" s="29">
        <v>424</v>
      </c>
      <c r="M63" s="29">
        <v>420</v>
      </c>
      <c r="N63" s="26">
        <v>1</v>
      </c>
      <c r="O63" s="26">
        <v>0</v>
      </c>
      <c r="P63" s="26">
        <v>0</v>
      </c>
      <c r="Q63" s="30">
        <v>195000</v>
      </c>
      <c r="R63" s="30">
        <v>1050</v>
      </c>
      <c r="S63" s="25">
        <v>114.8532378</v>
      </c>
      <c r="T63" s="25">
        <v>4.7989948050000004</v>
      </c>
      <c r="X63" s="25">
        <v>114.931283938009</v>
      </c>
      <c r="Y63" s="25">
        <v>4.89277965146744</v>
      </c>
      <c r="Z63" s="25">
        <f t="shared" si="1"/>
        <v>0.12201146292476429</v>
      </c>
      <c r="AA63" s="25">
        <v>114.830891893827</v>
      </c>
      <c r="AB63" s="25">
        <v>4.9493228047245701</v>
      </c>
      <c r="AC63" s="25">
        <f t="shared" si="2"/>
        <v>0.15197975859923843</v>
      </c>
      <c r="AD63" s="25">
        <v>114.19901139568</v>
      </c>
      <c r="AE63" s="25">
        <v>4.5837062584718398</v>
      </c>
      <c r="AF63" s="25">
        <f t="shared" si="3"/>
        <v>0.68873895372316729</v>
      </c>
      <c r="AG63" s="25">
        <v>114.663273964989</v>
      </c>
      <c r="AH63" s="25">
        <v>4.8174513051443997</v>
      </c>
      <c r="AI63" s="25">
        <f t="shared" si="4"/>
        <v>0.19085832706399389</v>
      </c>
      <c r="AJ63" s="25">
        <v>115.077238338008</v>
      </c>
      <c r="AK63" s="25">
        <v>4.7110827692954498</v>
      </c>
      <c r="AL63" s="25">
        <f t="shared" si="5"/>
        <v>0.24063409369744615</v>
      </c>
      <c r="AM63" s="25">
        <v>13.5472334</v>
      </c>
    </row>
    <row r="64" spans="1:39" s="25" customFormat="1" ht="16" x14ac:dyDescent="0.2">
      <c r="A64" s="25">
        <v>63</v>
      </c>
      <c r="B64" s="25" t="s">
        <v>87</v>
      </c>
      <c r="C64" s="25" t="s">
        <v>88</v>
      </c>
      <c r="D64" s="25" t="s">
        <v>26</v>
      </c>
      <c r="E64" s="25">
        <v>4876712.5</v>
      </c>
      <c r="F64" s="26">
        <v>3001</v>
      </c>
      <c r="G64" s="26">
        <v>1700</v>
      </c>
      <c r="H64" s="26">
        <v>1301</v>
      </c>
      <c r="I64" s="27">
        <f t="shared" si="7"/>
        <v>1.3066871637202153</v>
      </c>
      <c r="J64" s="28">
        <v>2222</v>
      </c>
      <c r="K64" s="28">
        <v>86</v>
      </c>
      <c r="L64" s="29">
        <v>604</v>
      </c>
      <c r="M64" s="29">
        <v>549</v>
      </c>
      <c r="N64" s="26">
        <v>1</v>
      </c>
      <c r="O64" s="26">
        <v>0</v>
      </c>
      <c r="P64" s="26">
        <v>0</v>
      </c>
      <c r="Q64" s="30">
        <v>234000</v>
      </c>
      <c r="R64" s="30">
        <v>1500</v>
      </c>
      <c r="S64" s="25">
        <v>115.042734</v>
      </c>
      <c r="T64" s="25">
        <v>5.021772619</v>
      </c>
      <c r="X64" s="25">
        <v>114.931283938009</v>
      </c>
      <c r="Y64" s="25">
        <v>4.89277965146744</v>
      </c>
      <c r="Z64" s="25">
        <f t="shared" si="1"/>
        <v>0.17047082445583567</v>
      </c>
      <c r="AA64" s="25">
        <v>114.830891893827</v>
      </c>
      <c r="AB64" s="25">
        <v>4.9493228047245701</v>
      </c>
      <c r="AC64" s="25">
        <f t="shared" si="2"/>
        <v>0.22388848459971017</v>
      </c>
      <c r="AD64" s="25">
        <v>114.19901139568</v>
      </c>
      <c r="AE64" s="25">
        <v>4.5837062584718398</v>
      </c>
      <c r="AF64" s="25">
        <f t="shared" si="3"/>
        <v>0.95066816990309466</v>
      </c>
      <c r="AG64" s="25">
        <v>114.663273964989</v>
      </c>
      <c r="AH64" s="25">
        <v>4.8174513051443997</v>
      </c>
      <c r="AI64" s="25">
        <f t="shared" si="4"/>
        <v>0.43097229315377439</v>
      </c>
      <c r="AJ64" s="25">
        <v>115.077238338008</v>
      </c>
      <c r="AK64" s="25">
        <v>4.7110827692954498</v>
      </c>
      <c r="AL64" s="25">
        <f t="shared" si="5"/>
        <v>0.31259995529559303</v>
      </c>
      <c r="AM64" s="25">
        <v>18.925215099999999</v>
      </c>
    </row>
    <row r="65" spans="1:39" s="25" customFormat="1" ht="16" x14ac:dyDescent="0.2">
      <c r="A65" s="25">
        <v>64</v>
      </c>
      <c r="B65" s="25" t="s">
        <v>89</v>
      </c>
      <c r="C65" s="25" t="s">
        <v>85</v>
      </c>
      <c r="D65" s="25" t="s">
        <v>26</v>
      </c>
      <c r="E65" s="25">
        <v>5331660.5</v>
      </c>
      <c r="F65" s="26">
        <v>865</v>
      </c>
      <c r="G65" s="26">
        <v>472</v>
      </c>
      <c r="H65" s="26">
        <v>393</v>
      </c>
      <c r="I65" s="27">
        <f t="shared" si="7"/>
        <v>1.2010178117048347</v>
      </c>
      <c r="J65" s="28">
        <v>715</v>
      </c>
      <c r="K65" s="28">
        <v>10</v>
      </c>
      <c r="L65" s="29">
        <v>157</v>
      </c>
      <c r="M65" s="29">
        <v>153</v>
      </c>
      <c r="N65" s="26">
        <v>1</v>
      </c>
      <c r="O65" s="26">
        <v>0</v>
      </c>
      <c r="P65" s="26">
        <v>0</v>
      </c>
      <c r="Q65" s="30" t="s">
        <v>271</v>
      </c>
      <c r="R65" s="30">
        <v>1050</v>
      </c>
      <c r="S65" s="25">
        <v>114.80967200000001</v>
      </c>
      <c r="T65" s="25">
        <v>4.8579979209999999</v>
      </c>
      <c r="X65" s="25">
        <v>114.931283938009</v>
      </c>
      <c r="Y65" s="25">
        <v>4.89277965146744</v>
      </c>
      <c r="Z65" s="25">
        <f t="shared" si="1"/>
        <v>0.12648807153488281</v>
      </c>
      <c r="AA65" s="25">
        <v>114.830891893827</v>
      </c>
      <c r="AB65" s="25">
        <v>4.9493228047245701</v>
      </c>
      <c r="AC65" s="25">
        <f t="shared" si="2"/>
        <v>9.375776384564212E-2</v>
      </c>
      <c r="AD65" s="25">
        <v>114.19901139568</v>
      </c>
      <c r="AE65" s="25">
        <v>4.5837062584718398</v>
      </c>
      <c r="AF65" s="25">
        <f t="shared" si="3"/>
        <v>0.66943430581419527</v>
      </c>
      <c r="AG65" s="25">
        <v>114.663273964989</v>
      </c>
      <c r="AH65" s="25">
        <v>4.8174513051443997</v>
      </c>
      <c r="AI65" s="25">
        <f t="shared" si="4"/>
        <v>0.15190922523805001</v>
      </c>
      <c r="AJ65" s="25">
        <v>115.077238338008</v>
      </c>
      <c r="AK65" s="25">
        <v>4.7110827692954498</v>
      </c>
      <c r="AL65" s="25">
        <f t="shared" si="5"/>
        <v>0.30524712453253317</v>
      </c>
      <c r="AM65" s="25">
        <v>10.423436000000001</v>
      </c>
    </row>
    <row r="66" spans="1:39" s="25" customFormat="1" ht="16" x14ac:dyDescent="0.2">
      <c r="A66" s="25">
        <v>65</v>
      </c>
      <c r="B66" s="25" t="s">
        <v>90</v>
      </c>
      <c r="C66" s="25" t="s">
        <v>63</v>
      </c>
      <c r="D66" s="25" t="s">
        <v>26</v>
      </c>
      <c r="E66" s="25">
        <v>841464.125</v>
      </c>
      <c r="F66" s="26">
        <v>1328</v>
      </c>
      <c r="G66" s="26">
        <v>710</v>
      </c>
      <c r="H66" s="26">
        <v>618</v>
      </c>
      <c r="I66" s="27">
        <f t="shared" si="7"/>
        <v>1.1488673139158576</v>
      </c>
      <c r="J66" s="28">
        <v>449</v>
      </c>
      <c r="K66" s="28">
        <v>150</v>
      </c>
      <c r="L66" s="29">
        <v>378</v>
      </c>
      <c r="M66" s="29">
        <v>369</v>
      </c>
      <c r="N66" s="26">
        <v>0</v>
      </c>
      <c r="O66" s="26">
        <v>0</v>
      </c>
      <c r="P66" s="26">
        <v>0</v>
      </c>
      <c r="Q66" s="30">
        <v>755000</v>
      </c>
      <c r="R66" s="30">
        <v>900</v>
      </c>
      <c r="S66" s="25">
        <v>114.94815130000001</v>
      </c>
      <c r="T66" s="25">
        <v>4.889034036</v>
      </c>
      <c r="X66" s="25">
        <v>114.931283938009</v>
      </c>
      <c r="Y66" s="25">
        <v>4.89277965146744</v>
      </c>
      <c r="Z66" s="25">
        <f t="shared" si="1"/>
        <v>1.7278238792350499E-2</v>
      </c>
      <c r="AA66" s="25">
        <v>114.830891893827</v>
      </c>
      <c r="AB66" s="25">
        <v>4.9493228047245701</v>
      </c>
      <c r="AC66" s="25">
        <f t="shared" si="2"/>
        <v>0.13185030895060704</v>
      </c>
      <c r="AD66" s="25">
        <v>114.19901139568</v>
      </c>
      <c r="AE66" s="25">
        <v>4.5837062584718398</v>
      </c>
      <c r="AF66" s="25">
        <f t="shared" si="3"/>
        <v>0.80897196983261999</v>
      </c>
      <c r="AG66" s="25">
        <v>114.663273964989</v>
      </c>
      <c r="AH66" s="25">
        <v>4.8174513051443997</v>
      </c>
      <c r="AI66" s="25">
        <f t="shared" si="4"/>
        <v>0.2937331839607451</v>
      </c>
      <c r="AJ66" s="25">
        <v>115.077238338008</v>
      </c>
      <c r="AK66" s="25">
        <v>4.7110827692954498</v>
      </c>
      <c r="AL66" s="25">
        <f t="shared" si="5"/>
        <v>0.2198411169536571</v>
      </c>
      <c r="AM66" s="25">
        <v>1.9145862</v>
      </c>
    </row>
    <row r="67" spans="1:39" s="25" customFormat="1" ht="16" x14ac:dyDescent="0.2">
      <c r="A67" s="25">
        <v>66</v>
      </c>
      <c r="B67" s="25" t="s">
        <v>91</v>
      </c>
      <c r="C67" s="25" t="s">
        <v>65</v>
      </c>
      <c r="D67" s="25" t="s">
        <v>26</v>
      </c>
      <c r="E67" s="25">
        <v>3834252.5</v>
      </c>
      <c r="F67" s="26">
        <v>4735</v>
      </c>
      <c r="G67" s="26">
        <v>2365</v>
      </c>
      <c r="H67" s="26">
        <v>2370</v>
      </c>
      <c r="I67" s="27">
        <f t="shared" si="7"/>
        <v>0.99789029535864981</v>
      </c>
      <c r="J67" s="28">
        <v>2882</v>
      </c>
      <c r="K67" s="28">
        <v>277</v>
      </c>
      <c r="L67" s="29">
        <v>1063</v>
      </c>
      <c r="M67" s="29">
        <v>1013</v>
      </c>
      <c r="N67" s="26">
        <v>1</v>
      </c>
      <c r="O67" s="26">
        <v>3</v>
      </c>
      <c r="P67" s="26">
        <v>0</v>
      </c>
      <c r="Q67" s="30">
        <v>750000</v>
      </c>
      <c r="R67" s="30">
        <v>1500</v>
      </c>
      <c r="S67" s="25">
        <v>114.91557039999999</v>
      </c>
      <c r="T67" s="25">
        <v>4.8950936350000003</v>
      </c>
      <c r="X67" s="25">
        <v>114.931283938009</v>
      </c>
      <c r="Y67" s="25">
        <v>4.89277965146744</v>
      </c>
      <c r="Z67" s="25">
        <f t="shared" ref="Z67:Z130" si="8" xml:space="preserve"> SQRT((X67-S67)^2 + (Y67-T67)^2)</f>
        <v>1.5883003385680911E-2</v>
      </c>
      <c r="AA67" s="25">
        <v>114.830891893827</v>
      </c>
      <c r="AB67" s="25">
        <v>4.9493228047245701</v>
      </c>
      <c r="AC67" s="25">
        <f t="shared" ref="AC67:AC130" si="9" xml:space="preserve"> SQRT((AA67-S67)^2 + (AB67-T67)^2)</f>
        <v>0.10055472269717423</v>
      </c>
      <c r="AD67" s="25">
        <v>114.19901139568</v>
      </c>
      <c r="AE67" s="25">
        <v>4.5837062584718398</v>
      </c>
      <c r="AF67" s="25">
        <f t="shared" ref="AF67:AF130" si="10" xml:space="preserve"> SQRT((AD67-S67)^2 + (AE67-T67)^2)</f>
        <v>0.78129309796845492</v>
      </c>
      <c r="AG67" s="25">
        <v>114.663273964989</v>
      </c>
      <c r="AH67" s="25">
        <v>4.8174513051443997</v>
      </c>
      <c r="AI67" s="25">
        <f t="shared" ref="AI67:AI130" si="11" xml:space="preserve"> SQRT((AG67-S67)^2 + (AH67-T67)^2)</f>
        <v>0.26397314731741311</v>
      </c>
      <c r="AJ67" s="25">
        <v>115.077238338008</v>
      </c>
      <c r="AK67" s="25">
        <v>4.7110827692954498</v>
      </c>
      <c r="AL67" s="25">
        <f t="shared" ref="AL67:AL130" si="12" xml:space="preserve"> SQRT((AJ67-S67)^2 + (AK67-T67)^2)</f>
        <v>0.24494187244548335</v>
      </c>
      <c r="AM67" s="25">
        <v>1.7598077000000001</v>
      </c>
    </row>
    <row r="68" spans="1:39" s="25" customFormat="1" ht="16" x14ac:dyDescent="0.2">
      <c r="A68" s="25">
        <v>67</v>
      </c>
      <c r="B68" s="25" t="s">
        <v>92</v>
      </c>
      <c r="C68" s="25" t="s">
        <v>61</v>
      </c>
      <c r="D68" s="25" t="s">
        <v>26</v>
      </c>
      <c r="E68" s="25">
        <v>7930339</v>
      </c>
      <c r="F68" s="26">
        <v>6357</v>
      </c>
      <c r="G68" s="26">
        <v>3522</v>
      </c>
      <c r="H68" s="26">
        <v>2835</v>
      </c>
      <c r="I68" s="27">
        <f t="shared" si="7"/>
        <v>1.2423280423280423</v>
      </c>
      <c r="J68" s="28">
        <v>4087</v>
      </c>
      <c r="K68" s="28">
        <v>377</v>
      </c>
      <c r="L68" s="29">
        <v>1354</v>
      </c>
      <c r="M68" s="29">
        <v>1228</v>
      </c>
      <c r="N68" s="26">
        <v>2</v>
      </c>
      <c r="O68" s="26">
        <v>0</v>
      </c>
      <c r="P68" s="26">
        <v>0</v>
      </c>
      <c r="Q68" s="30">
        <v>295000</v>
      </c>
      <c r="R68" s="30">
        <v>1200</v>
      </c>
      <c r="S68" s="25">
        <v>114.866006</v>
      </c>
      <c r="T68" s="25">
        <v>4.8680518089999998</v>
      </c>
      <c r="X68" s="25">
        <v>114.931283938009</v>
      </c>
      <c r="Y68" s="25">
        <v>4.89277965146744</v>
      </c>
      <c r="Z68" s="25">
        <f t="shared" si="8"/>
        <v>6.9804551311514682E-2</v>
      </c>
      <c r="AA68" s="25">
        <v>114.830891893827</v>
      </c>
      <c r="AB68" s="25">
        <v>4.9493228047245701</v>
      </c>
      <c r="AC68" s="25">
        <f t="shared" si="9"/>
        <v>8.8532339844780303E-2</v>
      </c>
      <c r="AD68" s="25">
        <v>114.19901139568</v>
      </c>
      <c r="AE68" s="25">
        <v>4.5837062584718398</v>
      </c>
      <c r="AF68" s="25">
        <f t="shared" si="10"/>
        <v>0.72507530250116092</v>
      </c>
      <c r="AG68" s="25">
        <v>114.663273964989</v>
      </c>
      <c r="AH68" s="25">
        <v>4.8174513051443997</v>
      </c>
      <c r="AI68" s="25">
        <f t="shared" si="11"/>
        <v>0.20895140346535199</v>
      </c>
      <c r="AJ68" s="25">
        <v>115.077238338008</v>
      </c>
      <c r="AK68" s="25">
        <v>4.7110827692954498</v>
      </c>
      <c r="AL68" s="25">
        <f t="shared" si="12"/>
        <v>0.26316986918356694</v>
      </c>
      <c r="AM68" s="25">
        <v>7.7373076000000003</v>
      </c>
    </row>
    <row r="69" spans="1:39" s="25" customFormat="1" ht="16" x14ac:dyDescent="0.2">
      <c r="A69" s="25">
        <v>68</v>
      </c>
      <c r="B69" s="25" t="s">
        <v>93</v>
      </c>
      <c r="C69" s="25" t="s">
        <v>65</v>
      </c>
      <c r="D69" s="25" t="s">
        <v>26</v>
      </c>
      <c r="E69" s="25">
        <v>1765308.125</v>
      </c>
      <c r="F69" s="26">
        <v>3663</v>
      </c>
      <c r="G69" s="26">
        <v>1948</v>
      </c>
      <c r="H69" s="26">
        <v>1715</v>
      </c>
      <c r="I69" s="27">
        <f t="shared" si="7"/>
        <v>1.1358600583090379</v>
      </c>
      <c r="J69" s="28">
        <v>1772</v>
      </c>
      <c r="K69" s="28">
        <v>109</v>
      </c>
      <c r="L69" s="29">
        <v>849</v>
      </c>
      <c r="M69" s="29">
        <v>813</v>
      </c>
      <c r="N69" s="26">
        <v>0</v>
      </c>
      <c r="O69" s="26">
        <v>1</v>
      </c>
      <c r="P69" s="26">
        <v>1</v>
      </c>
      <c r="Q69" s="30">
        <v>398000</v>
      </c>
      <c r="R69" s="30">
        <v>1500</v>
      </c>
      <c r="S69" s="25">
        <v>114.9279389</v>
      </c>
      <c r="T69" s="25">
        <v>4.8960536939999999</v>
      </c>
      <c r="X69" s="25">
        <v>114.931283938009</v>
      </c>
      <c r="Y69" s="25">
        <v>4.89277965146744</v>
      </c>
      <c r="Z69" s="25">
        <f t="shared" si="8"/>
        <v>4.6806659554679943E-3</v>
      </c>
      <c r="AA69" s="25">
        <v>114.830891893827</v>
      </c>
      <c r="AB69" s="25">
        <v>4.9493228047245701</v>
      </c>
      <c r="AC69" s="25">
        <f t="shared" si="9"/>
        <v>0.11070555344935851</v>
      </c>
      <c r="AD69" s="25">
        <v>114.19901139568</v>
      </c>
      <c r="AE69" s="25">
        <v>4.5837062584718398</v>
      </c>
      <c r="AF69" s="25">
        <f t="shared" si="10"/>
        <v>0.79302977689062759</v>
      </c>
      <c r="AG69" s="25">
        <v>114.663273964989</v>
      </c>
      <c r="AH69" s="25">
        <v>4.8174513051443997</v>
      </c>
      <c r="AI69" s="25">
        <f t="shared" si="11"/>
        <v>0.27609031739302792</v>
      </c>
      <c r="AJ69" s="25">
        <v>115.077238338008</v>
      </c>
      <c r="AK69" s="25">
        <v>4.7110827692954498</v>
      </c>
      <c r="AL69" s="25">
        <f t="shared" si="12"/>
        <v>0.2377068892050905</v>
      </c>
      <c r="AM69" s="25">
        <v>0.51949789999999996</v>
      </c>
    </row>
    <row r="70" spans="1:39" s="25" customFormat="1" ht="16" x14ac:dyDescent="0.2">
      <c r="A70" s="25">
        <v>69</v>
      </c>
      <c r="B70" s="25" t="s">
        <v>94</v>
      </c>
      <c r="C70" s="25" t="s">
        <v>59</v>
      </c>
      <c r="D70" s="25" t="s">
        <v>26</v>
      </c>
      <c r="E70" s="25">
        <v>1408302.375</v>
      </c>
      <c r="F70" s="26">
        <v>528</v>
      </c>
      <c r="G70" s="26">
        <v>290</v>
      </c>
      <c r="H70" s="26">
        <v>238</v>
      </c>
      <c r="I70" s="27">
        <f t="shared" si="7"/>
        <v>1.2184873949579831</v>
      </c>
      <c r="J70" s="28">
        <v>352</v>
      </c>
      <c r="K70" s="28">
        <v>19</v>
      </c>
      <c r="L70" s="29">
        <v>116</v>
      </c>
      <c r="M70" s="29">
        <v>112</v>
      </c>
      <c r="N70" s="26">
        <v>0</v>
      </c>
      <c r="O70" s="26">
        <v>0</v>
      </c>
      <c r="P70" s="26">
        <v>0</v>
      </c>
      <c r="Q70" s="30">
        <v>248000</v>
      </c>
      <c r="R70" s="30">
        <v>1500</v>
      </c>
      <c r="S70" s="25">
        <v>114.96242669999999</v>
      </c>
      <c r="T70" s="25">
        <v>4.881094279</v>
      </c>
      <c r="X70" s="25">
        <v>114.931283938009</v>
      </c>
      <c r="Y70" s="25">
        <v>4.89277965146744</v>
      </c>
      <c r="Z70" s="25">
        <f t="shared" si="8"/>
        <v>3.3262885535238595E-2</v>
      </c>
      <c r="AA70" s="25">
        <v>114.830891893827</v>
      </c>
      <c r="AB70" s="25">
        <v>4.9493228047245701</v>
      </c>
      <c r="AC70" s="25">
        <f t="shared" si="9"/>
        <v>0.14817738342107167</v>
      </c>
      <c r="AD70" s="25">
        <v>114.19901139568</v>
      </c>
      <c r="AE70" s="25">
        <v>4.5837062584718398</v>
      </c>
      <c r="AF70" s="25">
        <f t="shared" si="10"/>
        <v>0.81929394091720387</v>
      </c>
      <c r="AG70" s="25">
        <v>114.663273964989</v>
      </c>
      <c r="AH70" s="25">
        <v>4.8174513051443997</v>
      </c>
      <c r="AI70" s="25">
        <f t="shared" si="11"/>
        <v>0.30584765322908952</v>
      </c>
      <c r="AJ70" s="25">
        <v>115.077238338008</v>
      </c>
      <c r="AK70" s="25">
        <v>4.7110827692954498</v>
      </c>
      <c r="AL70" s="25">
        <f t="shared" si="12"/>
        <v>0.2051478141587231</v>
      </c>
      <c r="AM70" s="25">
        <v>3.6868805999999998</v>
      </c>
    </row>
    <row r="71" spans="1:39" x14ac:dyDescent="0.2">
      <c r="A71">
        <v>70</v>
      </c>
      <c r="B71" s="5" t="s">
        <v>95</v>
      </c>
      <c r="C71" t="s">
        <v>96</v>
      </c>
      <c r="D71" t="s">
        <v>26</v>
      </c>
      <c r="E71">
        <v>13236.877930000001</v>
      </c>
      <c r="F71" s="3">
        <v>0</v>
      </c>
      <c r="G71" s="3">
        <v>0</v>
      </c>
      <c r="H71" s="3">
        <v>0</v>
      </c>
      <c r="I71" s="15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7" t="s">
        <v>271</v>
      </c>
      <c r="R71" s="14" t="s">
        <v>271</v>
      </c>
      <c r="S71">
        <v>114.9394039</v>
      </c>
      <c r="T71">
        <v>4.8849651740000004</v>
      </c>
      <c r="X71">
        <v>114.931283938009</v>
      </c>
      <c r="Y71">
        <v>4.89277965146744</v>
      </c>
      <c r="Z71" s="23">
        <f t="shared" si="8"/>
        <v>1.1269420607307085E-2</v>
      </c>
      <c r="AA71">
        <v>114.830891893827</v>
      </c>
      <c r="AB71">
        <v>4.9493228047245701</v>
      </c>
      <c r="AC71" s="24">
        <f t="shared" si="9"/>
        <v>0.12616164280861863</v>
      </c>
      <c r="AD71">
        <v>114.19901139568</v>
      </c>
      <c r="AE71">
        <v>4.5837062584718398</v>
      </c>
      <c r="AF71" s="22">
        <f t="shared" si="10"/>
        <v>0.79933597106501042</v>
      </c>
      <c r="AG71">
        <v>114.663273964989</v>
      </c>
      <c r="AH71">
        <v>4.8174513051443997</v>
      </c>
      <c r="AI71" s="4">
        <f t="shared" si="11"/>
        <v>0.28426372173921527</v>
      </c>
      <c r="AJ71">
        <v>115.077238338008</v>
      </c>
      <c r="AK71">
        <v>4.7110827692954498</v>
      </c>
      <c r="AL71" s="1">
        <f t="shared" si="12"/>
        <v>0.22188605852287829</v>
      </c>
      <c r="AM71">
        <v>1.2507375999999999</v>
      </c>
    </row>
    <row r="72" spans="1:39" s="25" customFormat="1" ht="16" x14ac:dyDescent="0.2">
      <c r="A72" s="25">
        <v>71</v>
      </c>
      <c r="B72" s="25" t="s">
        <v>97</v>
      </c>
      <c r="C72" s="25" t="s">
        <v>85</v>
      </c>
      <c r="D72" s="25" t="s">
        <v>26</v>
      </c>
      <c r="E72" s="25">
        <v>4867108.5</v>
      </c>
      <c r="F72" s="26">
        <v>1986</v>
      </c>
      <c r="G72" s="26">
        <v>1019</v>
      </c>
      <c r="H72" s="26">
        <v>967</v>
      </c>
      <c r="I72" s="27">
        <f t="shared" ref="I72:I77" si="13">G72/H72</f>
        <v>1.0537745604963806</v>
      </c>
      <c r="J72" s="28">
        <v>1711</v>
      </c>
      <c r="K72" s="28">
        <v>51</v>
      </c>
      <c r="L72" s="29">
        <v>352</v>
      </c>
      <c r="M72" s="29">
        <v>344</v>
      </c>
      <c r="N72" s="26">
        <v>1</v>
      </c>
      <c r="O72" s="26">
        <v>0</v>
      </c>
      <c r="P72" s="26">
        <v>0</v>
      </c>
      <c r="Q72" s="30">
        <v>233000</v>
      </c>
      <c r="R72" s="30">
        <v>940</v>
      </c>
      <c r="S72" s="25">
        <v>114.8212534</v>
      </c>
      <c r="T72" s="25">
        <v>4.852640149</v>
      </c>
      <c r="X72" s="25">
        <v>114.931283938009</v>
      </c>
      <c r="Y72" s="25">
        <v>4.89277965146744</v>
      </c>
      <c r="Z72" s="25">
        <f t="shared" si="8"/>
        <v>0.11712343468701489</v>
      </c>
      <c r="AA72" s="25">
        <v>114.830891893827</v>
      </c>
      <c r="AB72" s="25">
        <v>4.9493228047245701</v>
      </c>
      <c r="AC72" s="25">
        <f t="shared" si="9"/>
        <v>9.716190859183875E-2</v>
      </c>
      <c r="AD72" s="25">
        <v>114.19901139568</v>
      </c>
      <c r="AE72" s="25">
        <v>4.5837062584718398</v>
      </c>
      <c r="AF72" s="25">
        <f t="shared" si="10"/>
        <v>0.67787207452054232</v>
      </c>
      <c r="AG72" s="25">
        <v>114.663273964989</v>
      </c>
      <c r="AH72" s="25">
        <v>4.8174513051443997</v>
      </c>
      <c r="AI72" s="25">
        <f t="shared" si="11"/>
        <v>0.16185103218172195</v>
      </c>
      <c r="AJ72" s="25">
        <v>115.077238338008</v>
      </c>
      <c r="AK72" s="25">
        <v>4.7110827692954498</v>
      </c>
      <c r="AL72" s="25">
        <f t="shared" si="12"/>
        <v>0.29251799984920046</v>
      </c>
      <c r="AM72" s="25">
        <v>10.803523</v>
      </c>
    </row>
    <row r="73" spans="1:39" s="25" customFormat="1" ht="16" x14ac:dyDescent="0.2">
      <c r="A73" s="25">
        <v>72</v>
      </c>
      <c r="B73" s="25" t="s">
        <v>98</v>
      </c>
      <c r="C73" s="25" t="s">
        <v>63</v>
      </c>
      <c r="D73" s="25" t="s">
        <v>26</v>
      </c>
      <c r="E73" s="25">
        <v>568641.75</v>
      </c>
      <c r="F73" s="26">
        <v>661</v>
      </c>
      <c r="G73" s="26">
        <v>360</v>
      </c>
      <c r="H73" s="26">
        <v>301</v>
      </c>
      <c r="I73" s="27">
        <f t="shared" si="13"/>
        <v>1.1960132890365449</v>
      </c>
      <c r="J73" s="28">
        <v>309</v>
      </c>
      <c r="K73" s="28">
        <v>16</v>
      </c>
      <c r="L73" s="29">
        <v>194</v>
      </c>
      <c r="M73" s="29">
        <v>190</v>
      </c>
      <c r="N73" s="26">
        <v>0</v>
      </c>
      <c r="O73" s="26">
        <v>0</v>
      </c>
      <c r="P73" s="26">
        <v>0</v>
      </c>
      <c r="Q73" s="30" t="s">
        <v>271</v>
      </c>
      <c r="R73" s="30">
        <v>1300</v>
      </c>
      <c r="S73" s="25">
        <v>114.9306301</v>
      </c>
      <c r="T73" s="25">
        <v>4.9063264919999998</v>
      </c>
      <c r="X73" s="25">
        <v>114.931283938009</v>
      </c>
      <c r="Y73" s="25">
        <v>4.89277965146744</v>
      </c>
      <c r="Z73" s="25">
        <f t="shared" si="8"/>
        <v>1.3562610093806425E-2</v>
      </c>
      <c r="AA73" s="25">
        <v>114.830891893827</v>
      </c>
      <c r="AB73" s="25">
        <v>4.9493228047245701</v>
      </c>
      <c r="AC73" s="25">
        <f t="shared" si="9"/>
        <v>0.10861119959984354</v>
      </c>
      <c r="AD73" s="25">
        <v>114.19901139568</v>
      </c>
      <c r="AE73" s="25">
        <v>4.5837062584718398</v>
      </c>
      <c r="AF73" s="25">
        <f t="shared" si="10"/>
        <v>0.79959348646211381</v>
      </c>
      <c r="AG73" s="25">
        <v>114.663273964989</v>
      </c>
      <c r="AH73" s="25">
        <v>4.8174513051443997</v>
      </c>
      <c r="AI73" s="25">
        <f t="shared" si="11"/>
        <v>0.28174119643147233</v>
      </c>
      <c r="AJ73" s="25">
        <v>115.077238338008</v>
      </c>
      <c r="AK73" s="25">
        <v>4.7110827692954498</v>
      </c>
      <c r="AL73" s="25">
        <f t="shared" si="12"/>
        <v>0.24415996131090267</v>
      </c>
      <c r="AM73" s="25">
        <v>1.5080807000000001</v>
      </c>
    </row>
    <row r="74" spans="1:39" s="25" customFormat="1" ht="16" x14ac:dyDescent="0.2">
      <c r="A74" s="25">
        <v>73</v>
      </c>
      <c r="B74" s="25" t="s">
        <v>99</v>
      </c>
      <c r="C74" s="25" t="s">
        <v>28</v>
      </c>
      <c r="D74" s="25" t="s">
        <v>26</v>
      </c>
      <c r="E74" s="25">
        <v>3504150</v>
      </c>
      <c r="F74" s="26">
        <v>4471</v>
      </c>
      <c r="G74" s="26">
        <v>2454</v>
      </c>
      <c r="H74" s="26">
        <v>2017</v>
      </c>
      <c r="I74" s="27">
        <f t="shared" si="13"/>
        <v>1.2166584035696579</v>
      </c>
      <c r="J74" s="28">
        <v>2888</v>
      </c>
      <c r="K74" s="28">
        <v>184</v>
      </c>
      <c r="L74" s="29">
        <v>909</v>
      </c>
      <c r="M74" s="29">
        <v>876</v>
      </c>
      <c r="N74" s="26">
        <v>1</v>
      </c>
      <c r="O74" s="26">
        <v>0</v>
      </c>
      <c r="P74" s="26">
        <v>0</v>
      </c>
      <c r="Q74" s="30">
        <v>671500</v>
      </c>
      <c r="R74" s="30">
        <v>1100</v>
      </c>
      <c r="S74" s="25">
        <v>114.9421972</v>
      </c>
      <c r="T74" s="25">
        <v>4.9745910459999996</v>
      </c>
      <c r="X74" s="25">
        <v>114.931283938009</v>
      </c>
      <c r="Y74" s="25">
        <v>4.89277965146744</v>
      </c>
      <c r="Z74" s="25">
        <f t="shared" si="8"/>
        <v>8.2536074310850097E-2</v>
      </c>
      <c r="AA74" s="25">
        <v>114.830891893827</v>
      </c>
      <c r="AB74" s="25">
        <v>4.9493228047245701</v>
      </c>
      <c r="AC74" s="25">
        <f t="shared" si="9"/>
        <v>0.11413743995472002</v>
      </c>
      <c r="AD74" s="25">
        <v>114.19901139568</v>
      </c>
      <c r="AE74" s="25">
        <v>4.5837062584718398</v>
      </c>
      <c r="AF74" s="25">
        <f t="shared" si="10"/>
        <v>0.83971188919991402</v>
      </c>
      <c r="AG74" s="25">
        <v>114.663273964989</v>
      </c>
      <c r="AH74" s="25">
        <v>4.8174513051443997</v>
      </c>
      <c r="AI74" s="25">
        <f t="shared" si="11"/>
        <v>0.32014226397831719</v>
      </c>
      <c r="AJ74" s="25">
        <v>115.077238338008</v>
      </c>
      <c r="AK74" s="25">
        <v>4.7110827692954498</v>
      </c>
      <c r="AL74" s="25">
        <f t="shared" si="12"/>
        <v>0.29609579673865505</v>
      </c>
      <c r="AM74" s="25">
        <v>9.1769993000000003</v>
      </c>
    </row>
    <row r="75" spans="1:39" s="25" customFormat="1" ht="16" x14ac:dyDescent="0.2">
      <c r="A75" s="25">
        <v>74</v>
      </c>
      <c r="B75" s="25" t="s">
        <v>100</v>
      </c>
      <c r="C75" s="25" t="s">
        <v>28</v>
      </c>
      <c r="D75" s="25" t="s">
        <v>26</v>
      </c>
      <c r="E75" s="25">
        <v>2529104</v>
      </c>
      <c r="F75" s="26">
        <v>3760</v>
      </c>
      <c r="G75" s="26">
        <v>2164</v>
      </c>
      <c r="H75" s="26">
        <v>1596</v>
      </c>
      <c r="I75" s="27">
        <f t="shared" si="13"/>
        <v>1.355889724310777</v>
      </c>
      <c r="J75" s="28">
        <v>2066</v>
      </c>
      <c r="K75" s="28">
        <v>243</v>
      </c>
      <c r="L75" s="29">
        <v>780</v>
      </c>
      <c r="M75" s="29">
        <v>728</v>
      </c>
      <c r="N75" s="26">
        <v>0</v>
      </c>
      <c r="O75" s="26">
        <v>0</v>
      </c>
      <c r="P75" s="26">
        <v>0</v>
      </c>
      <c r="Q75" s="30">
        <v>345000</v>
      </c>
      <c r="R75" s="30">
        <v>1250</v>
      </c>
      <c r="S75" s="25">
        <v>114.95069669999999</v>
      </c>
      <c r="T75" s="25">
        <v>4.970855802</v>
      </c>
      <c r="X75" s="25">
        <v>114.931283938009</v>
      </c>
      <c r="Y75" s="25">
        <v>4.89277965146744</v>
      </c>
      <c r="Z75" s="25">
        <f t="shared" si="8"/>
        <v>8.0453344306510188E-2</v>
      </c>
      <c r="AA75" s="25">
        <v>114.830891893827</v>
      </c>
      <c r="AB75" s="25">
        <v>4.9493228047245701</v>
      </c>
      <c r="AC75" s="25">
        <f t="shared" si="9"/>
        <v>0.12172453143804748</v>
      </c>
      <c r="AD75" s="25">
        <v>114.19901139568</v>
      </c>
      <c r="AE75" s="25">
        <v>4.5837062584718398</v>
      </c>
      <c r="AF75" s="25">
        <f t="shared" si="10"/>
        <v>0.84552679779218187</v>
      </c>
      <c r="AG75" s="25">
        <v>114.663273964989</v>
      </c>
      <c r="AH75" s="25">
        <v>4.8174513051443997</v>
      </c>
      <c r="AI75" s="25">
        <f t="shared" si="11"/>
        <v>0.32579866214691361</v>
      </c>
      <c r="AJ75" s="25">
        <v>115.077238338008</v>
      </c>
      <c r="AK75" s="25">
        <v>4.7110827692954498</v>
      </c>
      <c r="AL75" s="25">
        <f t="shared" si="12"/>
        <v>0.28895469310995581</v>
      </c>
      <c r="AM75" s="25">
        <v>8.9440787000000004</v>
      </c>
    </row>
    <row r="76" spans="1:39" s="25" customFormat="1" ht="16" x14ac:dyDescent="0.2">
      <c r="A76" s="25">
        <v>75</v>
      </c>
      <c r="B76" s="25" t="s">
        <v>101</v>
      </c>
      <c r="C76" s="25" t="s">
        <v>28</v>
      </c>
      <c r="D76" s="25" t="s">
        <v>26</v>
      </c>
      <c r="E76" s="25">
        <v>892871.9375</v>
      </c>
      <c r="F76" s="26">
        <v>2521</v>
      </c>
      <c r="G76" s="26">
        <v>1309</v>
      </c>
      <c r="H76" s="26">
        <v>1212</v>
      </c>
      <c r="I76" s="27">
        <f t="shared" si="13"/>
        <v>1.08003300330033</v>
      </c>
      <c r="J76" s="28">
        <v>2153</v>
      </c>
      <c r="K76" s="28">
        <v>57</v>
      </c>
      <c r="L76" s="29">
        <v>394</v>
      </c>
      <c r="M76" s="29">
        <v>377</v>
      </c>
      <c r="N76" s="26">
        <v>0</v>
      </c>
      <c r="O76" s="26">
        <v>0</v>
      </c>
      <c r="P76" s="26">
        <v>0</v>
      </c>
      <c r="Q76" s="30">
        <v>243000</v>
      </c>
      <c r="R76" s="30" t="s">
        <v>271</v>
      </c>
      <c r="S76" s="25">
        <v>114.94986919999999</v>
      </c>
      <c r="T76" s="25">
        <v>4.9889645629999997</v>
      </c>
      <c r="X76" s="25">
        <v>114.931283938009</v>
      </c>
      <c r="Y76" s="25">
        <v>4.89277965146744</v>
      </c>
      <c r="Z76" s="25">
        <f t="shared" si="8"/>
        <v>9.7964019771547561E-2</v>
      </c>
      <c r="AA76" s="25">
        <v>114.830891893827</v>
      </c>
      <c r="AB76" s="25">
        <v>4.9493228047245701</v>
      </c>
      <c r="AC76" s="25">
        <f t="shared" si="9"/>
        <v>0.12540760895316475</v>
      </c>
      <c r="AD76" s="25">
        <v>114.19901139568</v>
      </c>
      <c r="AE76" s="25">
        <v>4.5837062584718398</v>
      </c>
      <c r="AF76" s="25">
        <f t="shared" si="10"/>
        <v>0.85324189752805624</v>
      </c>
      <c r="AG76" s="25">
        <v>114.663273964989</v>
      </c>
      <c r="AH76" s="25">
        <v>4.8174513051443997</v>
      </c>
      <c r="AI76" s="25">
        <f t="shared" si="11"/>
        <v>0.33399644661470179</v>
      </c>
      <c r="AJ76" s="25">
        <v>115.077238338008</v>
      </c>
      <c r="AK76" s="25">
        <v>4.7110827692954498</v>
      </c>
      <c r="AL76" s="25">
        <f t="shared" si="12"/>
        <v>0.30568151496183193</v>
      </c>
      <c r="AM76" s="25">
        <v>10.8916477</v>
      </c>
    </row>
    <row r="77" spans="1:39" s="25" customFormat="1" ht="16" x14ac:dyDescent="0.2">
      <c r="A77" s="25">
        <v>76</v>
      </c>
      <c r="B77" s="25" t="s">
        <v>102</v>
      </c>
      <c r="C77" s="25" t="s">
        <v>52</v>
      </c>
      <c r="D77" s="25" t="s">
        <v>26</v>
      </c>
      <c r="E77" s="25">
        <v>6214020</v>
      </c>
      <c r="F77" s="26">
        <v>1155</v>
      </c>
      <c r="G77" s="26">
        <v>583</v>
      </c>
      <c r="H77" s="26">
        <v>572</v>
      </c>
      <c r="I77" s="27">
        <f t="shared" si="13"/>
        <v>1.0192307692307692</v>
      </c>
      <c r="J77" s="28">
        <v>1022</v>
      </c>
      <c r="K77" s="28">
        <v>66</v>
      </c>
      <c r="L77" s="29">
        <v>178</v>
      </c>
      <c r="M77" s="29">
        <v>165</v>
      </c>
      <c r="N77" s="26">
        <v>1</v>
      </c>
      <c r="O77" s="26">
        <v>0</v>
      </c>
      <c r="P77" s="26">
        <v>0</v>
      </c>
      <c r="Q77" s="30">
        <v>179000</v>
      </c>
      <c r="R77" s="30">
        <v>850</v>
      </c>
      <c r="S77" s="25">
        <v>114.83197939999999</v>
      </c>
      <c r="T77" s="25">
        <v>4.7644636900000004</v>
      </c>
      <c r="X77" s="25">
        <v>114.931283938009</v>
      </c>
      <c r="Y77" s="25">
        <v>4.89277965146744</v>
      </c>
      <c r="Z77" s="25">
        <f t="shared" si="8"/>
        <v>0.16225405152567371</v>
      </c>
      <c r="AA77" s="25">
        <v>114.830891893827</v>
      </c>
      <c r="AB77" s="25">
        <v>4.9493228047245701</v>
      </c>
      <c r="AC77" s="25">
        <f t="shared" si="9"/>
        <v>0.18486231353747559</v>
      </c>
      <c r="AD77" s="25">
        <v>114.19901139568</v>
      </c>
      <c r="AE77" s="25">
        <v>4.5837062584718398</v>
      </c>
      <c r="AF77" s="25">
        <f t="shared" si="10"/>
        <v>0.65827178546971798</v>
      </c>
      <c r="AG77" s="25">
        <v>114.663273964989</v>
      </c>
      <c r="AH77" s="25">
        <v>4.8174513051443997</v>
      </c>
      <c r="AI77" s="25">
        <f t="shared" si="11"/>
        <v>0.17683102431682893</v>
      </c>
      <c r="AJ77" s="25">
        <v>115.077238338008</v>
      </c>
      <c r="AK77" s="25">
        <v>4.7110827692954498</v>
      </c>
      <c r="AL77" s="25">
        <f t="shared" si="12"/>
        <v>0.25100093499443571</v>
      </c>
      <c r="AM77" s="25">
        <v>18.017867500000001</v>
      </c>
    </row>
    <row r="78" spans="1:39" x14ac:dyDescent="0.2">
      <c r="A78">
        <v>77</v>
      </c>
      <c r="B78" s="5" t="s">
        <v>103</v>
      </c>
      <c r="C78" t="s">
        <v>104</v>
      </c>
      <c r="D78" t="s">
        <v>26</v>
      </c>
      <c r="E78">
        <v>12749.246090000001</v>
      </c>
      <c r="F78" s="3">
        <v>0</v>
      </c>
      <c r="G78" s="3">
        <v>0</v>
      </c>
      <c r="H78" s="3">
        <v>0</v>
      </c>
      <c r="I78" s="15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7" t="s">
        <v>271</v>
      </c>
      <c r="R78" s="7" t="s">
        <v>271</v>
      </c>
      <c r="S78">
        <v>114.9359889</v>
      </c>
      <c r="T78">
        <v>4.8879310900000004</v>
      </c>
      <c r="X78">
        <v>114.931283938009</v>
      </c>
      <c r="Y78">
        <v>4.89277965146744</v>
      </c>
      <c r="Z78" s="23">
        <f t="shared" si="8"/>
        <v>6.7561243061575772E-3</v>
      </c>
      <c r="AA78">
        <v>114.830891893827</v>
      </c>
      <c r="AB78">
        <v>4.9493228047245701</v>
      </c>
      <c r="AC78" s="24">
        <f t="shared" si="9"/>
        <v>0.12171410494823483</v>
      </c>
      <c r="AD78">
        <v>114.19901139568</v>
      </c>
      <c r="AE78">
        <v>4.5837062584718398</v>
      </c>
      <c r="AF78" s="22">
        <f t="shared" si="10"/>
        <v>0.79730081524608143</v>
      </c>
      <c r="AG78">
        <v>114.663273964989</v>
      </c>
      <c r="AH78">
        <v>4.8174513051443997</v>
      </c>
      <c r="AI78" s="4">
        <f t="shared" si="11"/>
        <v>0.28167505365463802</v>
      </c>
      <c r="AJ78">
        <v>115.077238338008</v>
      </c>
      <c r="AK78">
        <v>4.7110827692954498</v>
      </c>
      <c r="AL78" s="1">
        <f t="shared" si="12"/>
        <v>0.22633323280860981</v>
      </c>
      <c r="AM78">
        <v>0.74992170000000002</v>
      </c>
    </row>
    <row r="79" spans="1:39" ht="16" x14ac:dyDescent="0.2">
      <c r="A79">
        <v>78</v>
      </c>
      <c r="B79" t="s">
        <v>105</v>
      </c>
      <c r="C79" t="s">
        <v>85</v>
      </c>
      <c r="D79" t="s">
        <v>26</v>
      </c>
      <c r="E79">
        <v>6820434</v>
      </c>
      <c r="F79" s="6">
        <v>5795</v>
      </c>
      <c r="G79" s="6">
        <v>2914</v>
      </c>
      <c r="H79" s="6">
        <v>2881</v>
      </c>
      <c r="I79" s="15">
        <f t="shared" ref="I79:I107" si="14">G79/H79</f>
        <v>1.0114543561263449</v>
      </c>
      <c r="J79" s="9">
        <v>5492</v>
      </c>
      <c r="K79" s="9">
        <v>114</v>
      </c>
      <c r="L79" s="11">
        <v>1220</v>
      </c>
      <c r="M79" s="11">
        <v>1211</v>
      </c>
      <c r="N79" s="6">
        <v>0</v>
      </c>
      <c r="O79" s="6">
        <v>0</v>
      </c>
      <c r="P79" s="6">
        <v>0</v>
      </c>
      <c r="Q79" s="7" t="s">
        <v>271</v>
      </c>
      <c r="R79" s="7" t="s">
        <v>271</v>
      </c>
      <c r="S79">
        <v>114.8024915</v>
      </c>
      <c r="T79">
        <v>4.8891346010000003</v>
      </c>
      <c r="X79">
        <v>114.931283938009</v>
      </c>
      <c r="Y79">
        <v>4.89277965146744</v>
      </c>
      <c r="Z79" s="23">
        <f t="shared" si="8"/>
        <v>0.12884400832484372</v>
      </c>
      <c r="AA79">
        <v>114.830891893827</v>
      </c>
      <c r="AB79">
        <v>4.9493228047245701</v>
      </c>
      <c r="AC79" s="24">
        <f t="shared" si="9"/>
        <v>6.6552251931237899E-2</v>
      </c>
      <c r="AD79">
        <v>114.19901139568</v>
      </c>
      <c r="AE79">
        <v>4.5837062584718398</v>
      </c>
      <c r="AF79" s="22">
        <f t="shared" si="10"/>
        <v>0.67636876681997704</v>
      </c>
      <c r="AG79">
        <v>114.663273964989</v>
      </c>
      <c r="AH79">
        <v>4.8174513051443997</v>
      </c>
      <c r="AI79" s="4">
        <f t="shared" si="11"/>
        <v>0.15658868720076946</v>
      </c>
      <c r="AJ79">
        <v>115.077238338008</v>
      </c>
      <c r="AK79">
        <v>4.7110827692954498</v>
      </c>
      <c r="AL79" s="1">
        <f t="shared" si="12"/>
        <v>0.32739621220890663</v>
      </c>
      <c r="AM79">
        <v>7.3953160000000002</v>
      </c>
    </row>
    <row r="80" spans="1:39" s="25" customFormat="1" ht="16" x14ac:dyDescent="0.2">
      <c r="A80" s="25">
        <v>79</v>
      </c>
      <c r="B80" s="25" t="s">
        <v>106</v>
      </c>
      <c r="C80" s="25" t="s">
        <v>70</v>
      </c>
      <c r="D80" s="25" t="s">
        <v>26</v>
      </c>
      <c r="E80" s="25">
        <v>18216170</v>
      </c>
      <c r="F80" s="26">
        <v>2733</v>
      </c>
      <c r="G80" s="26">
        <v>1419</v>
      </c>
      <c r="H80" s="26">
        <v>1314</v>
      </c>
      <c r="I80" s="27">
        <f t="shared" si="14"/>
        <v>1.0799086757990868</v>
      </c>
      <c r="J80" s="28">
        <v>2449</v>
      </c>
      <c r="K80" s="28">
        <v>68</v>
      </c>
      <c r="L80" s="29">
        <v>471</v>
      </c>
      <c r="M80" s="29">
        <v>460</v>
      </c>
      <c r="N80" s="26">
        <v>1</v>
      </c>
      <c r="O80" s="26">
        <v>0</v>
      </c>
      <c r="P80" s="26">
        <v>0</v>
      </c>
      <c r="Q80" s="30">
        <v>204000</v>
      </c>
      <c r="R80" s="30">
        <v>1050</v>
      </c>
      <c r="S80" s="25">
        <v>114.90156450000001</v>
      </c>
      <c r="T80" s="25">
        <v>4.8233228959999996</v>
      </c>
      <c r="X80" s="25">
        <v>114.931283938009</v>
      </c>
      <c r="Y80" s="25">
        <v>4.89277965146744</v>
      </c>
      <c r="Z80" s="25">
        <f t="shared" si="8"/>
        <v>7.5547904508559166E-2</v>
      </c>
      <c r="AA80" s="25">
        <v>114.830891893827</v>
      </c>
      <c r="AB80" s="25">
        <v>4.9493228047245701</v>
      </c>
      <c r="AC80" s="25">
        <f t="shared" si="9"/>
        <v>0.144466585277997</v>
      </c>
      <c r="AD80" s="25">
        <v>114.19901139568</v>
      </c>
      <c r="AE80" s="25">
        <v>4.5837062584718398</v>
      </c>
      <c r="AF80" s="25">
        <f t="shared" si="10"/>
        <v>0.74229171985815323</v>
      </c>
      <c r="AG80" s="25">
        <v>114.663273964989</v>
      </c>
      <c r="AH80" s="25">
        <v>4.8174513051443997</v>
      </c>
      <c r="AI80" s="25">
        <f t="shared" si="11"/>
        <v>0.23836286341417764</v>
      </c>
      <c r="AJ80" s="25">
        <v>115.077238338008</v>
      </c>
      <c r="AK80" s="25">
        <v>4.7110827692954498</v>
      </c>
      <c r="AL80" s="25">
        <f t="shared" si="12"/>
        <v>0.20846856694262744</v>
      </c>
      <c r="AM80" s="25">
        <v>8.3958805000000005</v>
      </c>
    </row>
    <row r="81" spans="1:39" ht="16" x14ac:dyDescent="0.2">
      <c r="A81">
        <v>80</v>
      </c>
      <c r="B81" t="s">
        <v>107</v>
      </c>
      <c r="C81" t="s">
        <v>70</v>
      </c>
      <c r="D81" t="s">
        <v>26</v>
      </c>
      <c r="E81">
        <v>1374833.125</v>
      </c>
      <c r="F81" s="6">
        <v>363</v>
      </c>
      <c r="G81" s="6">
        <v>183</v>
      </c>
      <c r="H81" s="6">
        <v>180</v>
      </c>
      <c r="I81" s="15">
        <f t="shared" si="14"/>
        <v>1.0166666666666666</v>
      </c>
      <c r="J81" s="9">
        <v>315</v>
      </c>
      <c r="K81" s="9">
        <v>9</v>
      </c>
      <c r="L81" s="11">
        <v>62</v>
      </c>
      <c r="M81" s="11">
        <v>59</v>
      </c>
      <c r="N81" s="6">
        <v>0</v>
      </c>
      <c r="O81" s="6">
        <v>0</v>
      </c>
      <c r="P81" s="6">
        <v>0</v>
      </c>
      <c r="Q81" s="7" t="s">
        <v>271</v>
      </c>
      <c r="R81" s="7" t="s">
        <v>271</v>
      </c>
      <c r="S81">
        <v>114.93931019999999</v>
      </c>
      <c r="T81">
        <v>4.8654914070000004</v>
      </c>
      <c r="X81">
        <v>114.931283938009</v>
      </c>
      <c r="Y81">
        <v>4.89277965146744</v>
      </c>
      <c r="Z81" s="23">
        <f t="shared" si="8"/>
        <v>2.8444141183428012E-2</v>
      </c>
      <c r="AA81">
        <v>114.830891893827</v>
      </c>
      <c r="AB81">
        <v>4.9493228047245701</v>
      </c>
      <c r="AC81" s="24">
        <f t="shared" si="9"/>
        <v>0.13704828476809136</v>
      </c>
      <c r="AD81">
        <v>114.19901139568</v>
      </c>
      <c r="AE81">
        <v>4.5837062584718398</v>
      </c>
      <c r="AF81" s="22">
        <f t="shared" si="10"/>
        <v>0.79211437911998928</v>
      </c>
      <c r="AG81">
        <v>114.663273964989</v>
      </c>
      <c r="AH81">
        <v>4.8174513051443997</v>
      </c>
      <c r="AI81" s="4">
        <f t="shared" si="11"/>
        <v>0.28018539295498585</v>
      </c>
      <c r="AJ81">
        <v>115.077238338008</v>
      </c>
      <c r="AK81">
        <v>4.7110827692954498</v>
      </c>
      <c r="AL81" s="1">
        <f t="shared" si="12"/>
        <v>0.20704153847025739</v>
      </c>
      <c r="AM81">
        <v>3.1619331000000002</v>
      </c>
    </row>
    <row r="82" spans="1:39" ht="16" x14ac:dyDescent="0.2">
      <c r="A82">
        <v>81</v>
      </c>
      <c r="B82" t="s">
        <v>108</v>
      </c>
      <c r="C82" t="s">
        <v>77</v>
      </c>
      <c r="D82" t="s">
        <v>26</v>
      </c>
      <c r="E82">
        <v>144249.625</v>
      </c>
      <c r="F82" s="6">
        <v>258</v>
      </c>
      <c r="G82" s="6">
        <v>126</v>
      </c>
      <c r="H82" s="6">
        <v>132</v>
      </c>
      <c r="I82" s="15">
        <f t="shared" si="14"/>
        <v>0.95454545454545459</v>
      </c>
      <c r="J82" s="9">
        <v>245</v>
      </c>
      <c r="K82" s="9">
        <v>12</v>
      </c>
      <c r="L82" s="11">
        <v>40</v>
      </c>
      <c r="M82" s="11">
        <v>40</v>
      </c>
      <c r="N82" s="6">
        <v>0</v>
      </c>
      <c r="O82" s="6">
        <v>0</v>
      </c>
      <c r="P82" s="6">
        <v>0</v>
      </c>
      <c r="Q82" s="18" t="s">
        <v>271</v>
      </c>
      <c r="R82" s="18" t="s">
        <v>271</v>
      </c>
      <c r="S82">
        <v>114.936656</v>
      </c>
      <c r="T82">
        <v>4.8798229549999999</v>
      </c>
      <c r="X82">
        <v>114.931283938009</v>
      </c>
      <c r="Y82">
        <v>4.89277965146744</v>
      </c>
      <c r="Z82" s="23">
        <f t="shared" si="8"/>
        <v>1.4026226626733475E-2</v>
      </c>
      <c r="AA82">
        <v>114.830891893827</v>
      </c>
      <c r="AB82">
        <v>4.9493228047245701</v>
      </c>
      <c r="AC82" s="24">
        <f t="shared" si="9"/>
        <v>0.12655542369377565</v>
      </c>
      <c r="AD82">
        <v>114.19901139568</v>
      </c>
      <c r="AE82">
        <v>4.5837062584718398</v>
      </c>
      <c r="AF82" s="22">
        <f t="shared" si="10"/>
        <v>0.79486140945774586</v>
      </c>
      <c r="AG82">
        <v>114.663273964989</v>
      </c>
      <c r="AH82">
        <v>4.8174513051443997</v>
      </c>
      <c r="AI82" s="4">
        <f t="shared" si="11"/>
        <v>0.28040677554663929</v>
      </c>
      <c r="AJ82">
        <v>115.077238338008</v>
      </c>
      <c r="AK82">
        <v>4.7110827692954498</v>
      </c>
      <c r="AL82" s="1">
        <f t="shared" si="12"/>
        <v>0.21962842264015428</v>
      </c>
      <c r="AM82">
        <v>1.5588150999999999</v>
      </c>
    </row>
    <row r="83" spans="1:39" ht="16" x14ac:dyDescent="0.2">
      <c r="A83">
        <v>82</v>
      </c>
      <c r="B83" t="s">
        <v>109</v>
      </c>
      <c r="C83" t="s">
        <v>48</v>
      </c>
      <c r="D83" t="s">
        <v>26</v>
      </c>
      <c r="E83">
        <v>54429.0625</v>
      </c>
      <c r="F83" s="6">
        <v>66</v>
      </c>
      <c r="G83" s="6">
        <v>33</v>
      </c>
      <c r="H83" s="6">
        <v>33</v>
      </c>
      <c r="I83" s="15">
        <f t="shared" si="14"/>
        <v>1</v>
      </c>
      <c r="J83" s="9">
        <v>60</v>
      </c>
      <c r="K83" s="9">
        <v>3</v>
      </c>
      <c r="L83" s="11">
        <v>13</v>
      </c>
      <c r="M83" s="11">
        <v>13</v>
      </c>
      <c r="N83" s="6">
        <v>0</v>
      </c>
      <c r="O83" s="6">
        <v>0</v>
      </c>
      <c r="P83" s="6">
        <v>0</v>
      </c>
      <c r="Q83" s="7" t="s">
        <v>271</v>
      </c>
      <c r="R83" s="7" t="s">
        <v>271</v>
      </c>
      <c r="S83">
        <v>114.9443198</v>
      </c>
      <c r="T83">
        <v>4.8845164690000002</v>
      </c>
      <c r="X83">
        <v>114.931283938009</v>
      </c>
      <c r="Y83">
        <v>4.89277965146744</v>
      </c>
      <c r="Z83" s="23">
        <f t="shared" si="8"/>
        <v>1.543417903027554E-2</v>
      </c>
      <c r="AA83">
        <v>114.830891893827</v>
      </c>
      <c r="AB83">
        <v>4.9493228047245701</v>
      </c>
      <c r="AC83" s="24">
        <f t="shared" si="9"/>
        <v>0.13063594853192911</v>
      </c>
      <c r="AD83">
        <v>114.19901139568</v>
      </c>
      <c r="AE83">
        <v>4.5837062584718398</v>
      </c>
      <c r="AF83" s="22">
        <f t="shared" si="10"/>
        <v>0.80372346009558526</v>
      </c>
      <c r="AG83">
        <v>114.663273964989</v>
      </c>
      <c r="AH83">
        <v>4.8174513051443997</v>
      </c>
      <c r="AI83" s="4">
        <f t="shared" si="11"/>
        <v>0.28893684012255794</v>
      </c>
      <c r="AJ83">
        <v>115.077238338008</v>
      </c>
      <c r="AK83">
        <v>4.7110827692954498</v>
      </c>
      <c r="AL83" s="1">
        <f t="shared" si="12"/>
        <v>0.21850992183283599</v>
      </c>
      <c r="AM83">
        <v>1.711751</v>
      </c>
    </row>
    <row r="84" spans="1:39" s="25" customFormat="1" ht="16" x14ac:dyDescent="0.2">
      <c r="A84" s="25">
        <v>83</v>
      </c>
      <c r="B84" s="25" t="s">
        <v>110</v>
      </c>
      <c r="C84" s="25" t="s">
        <v>30</v>
      </c>
      <c r="D84" s="25" t="s">
        <v>26</v>
      </c>
      <c r="E84" s="25">
        <v>902666.375</v>
      </c>
      <c r="F84" s="26">
        <v>1916</v>
      </c>
      <c r="G84" s="26">
        <v>950</v>
      </c>
      <c r="H84" s="26">
        <v>966</v>
      </c>
      <c r="I84" s="27">
        <f t="shared" si="14"/>
        <v>0.9834368530020704</v>
      </c>
      <c r="J84" s="28">
        <v>1478</v>
      </c>
      <c r="K84" s="28">
        <v>74</v>
      </c>
      <c r="L84" s="29">
        <v>370</v>
      </c>
      <c r="M84" s="29">
        <v>340</v>
      </c>
      <c r="N84" s="26">
        <v>1</v>
      </c>
      <c r="O84" s="26">
        <v>0</v>
      </c>
      <c r="P84" s="26">
        <v>0</v>
      </c>
      <c r="Q84" s="30">
        <v>288000</v>
      </c>
      <c r="R84" s="30">
        <v>1550</v>
      </c>
      <c r="S84" s="25">
        <v>114.9521372</v>
      </c>
      <c r="T84" s="25">
        <v>4.9542169749999996</v>
      </c>
      <c r="X84" s="25">
        <v>114.931283938009</v>
      </c>
      <c r="Y84" s="25">
        <v>4.89277965146744</v>
      </c>
      <c r="Z84" s="25">
        <f t="shared" si="8"/>
        <v>6.4879914137654343E-2</v>
      </c>
      <c r="AA84" s="25">
        <v>114.830891893827</v>
      </c>
      <c r="AB84" s="25">
        <v>4.9493228047245701</v>
      </c>
      <c r="AC84" s="25">
        <f t="shared" si="9"/>
        <v>0.12134404464854504</v>
      </c>
      <c r="AD84" s="25">
        <v>114.19901139568</v>
      </c>
      <c r="AE84" s="25">
        <v>4.5837062584718398</v>
      </c>
      <c r="AF84" s="25">
        <f t="shared" si="10"/>
        <v>0.83933108377734122</v>
      </c>
      <c r="AG84" s="25">
        <v>114.663273964989</v>
      </c>
      <c r="AH84" s="25">
        <v>4.8174513051443997</v>
      </c>
      <c r="AI84" s="25">
        <f t="shared" si="11"/>
        <v>0.31960415671900622</v>
      </c>
      <c r="AJ84" s="25">
        <v>115.077238338008</v>
      </c>
      <c r="AK84" s="25">
        <v>4.7110827692954498</v>
      </c>
      <c r="AL84" s="25">
        <f t="shared" si="12"/>
        <v>0.27343104563030229</v>
      </c>
      <c r="AM84" s="25">
        <v>7.2115717999999998</v>
      </c>
    </row>
    <row r="85" spans="1:39" s="25" customFormat="1" ht="16" x14ac:dyDescent="0.2">
      <c r="A85" s="25">
        <v>84</v>
      </c>
      <c r="B85" s="25" t="s">
        <v>111</v>
      </c>
      <c r="C85" s="25" t="s">
        <v>61</v>
      </c>
      <c r="D85" s="25" t="s">
        <v>26</v>
      </c>
      <c r="E85" s="25">
        <v>745360.5625</v>
      </c>
      <c r="F85" s="26">
        <v>882</v>
      </c>
      <c r="G85" s="26">
        <v>499</v>
      </c>
      <c r="H85" s="26">
        <v>383</v>
      </c>
      <c r="I85" s="27">
        <f t="shared" si="14"/>
        <v>1.3028720626631853</v>
      </c>
      <c r="J85" s="28">
        <v>497</v>
      </c>
      <c r="K85" s="28">
        <v>52</v>
      </c>
      <c r="L85" s="29">
        <v>194</v>
      </c>
      <c r="M85" s="29">
        <v>174</v>
      </c>
      <c r="N85" s="26">
        <v>0</v>
      </c>
      <c r="O85" s="26">
        <v>0</v>
      </c>
      <c r="P85" s="26">
        <v>0</v>
      </c>
      <c r="Q85" s="30">
        <v>220000</v>
      </c>
      <c r="R85" s="30">
        <v>700</v>
      </c>
      <c r="S85" s="25">
        <v>114.8961458</v>
      </c>
      <c r="T85" s="25">
        <v>4.8554072699999997</v>
      </c>
      <c r="X85" s="25">
        <v>114.931283938009</v>
      </c>
      <c r="Y85" s="25">
        <v>4.89277965146744</v>
      </c>
      <c r="Z85" s="25">
        <f t="shared" si="8"/>
        <v>5.1297013941238624E-2</v>
      </c>
      <c r="AA85" s="25">
        <v>114.830891893827</v>
      </c>
      <c r="AB85" s="25">
        <v>4.9493228047245701</v>
      </c>
      <c r="AC85" s="25">
        <f t="shared" si="9"/>
        <v>0.11435995773624802</v>
      </c>
      <c r="AD85" s="25">
        <v>114.19901139568</v>
      </c>
      <c r="AE85" s="25">
        <v>4.5837062584718398</v>
      </c>
      <c r="AF85" s="25">
        <f t="shared" si="10"/>
        <v>0.74820974155113851</v>
      </c>
      <c r="AG85" s="25">
        <v>114.663273964989</v>
      </c>
      <c r="AH85" s="25">
        <v>4.8174513051443997</v>
      </c>
      <c r="AI85" s="25">
        <f t="shared" si="11"/>
        <v>0.23594479610601368</v>
      </c>
      <c r="AJ85" s="25">
        <v>115.077238338008</v>
      </c>
      <c r="AK85" s="25">
        <v>4.7110827692954498</v>
      </c>
      <c r="AL85" s="25">
        <f t="shared" si="12"/>
        <v>0.23156871296830525</v>
      </c>
      <c r="AM85" s="25">
        <v>5.6942985999999998</v>
      </c>
    </row>
    <row r="86" spans="1:39" s="25" customFormat="1" ht="16" x14ac:dyDescent="0.2">
      <c r="A86" s="25">
        <v>85</v>
      </c>
      <c r="B86" s="25" t="s">
        <v>112</v>
      </c>
      <c r="C86" s="25" t="s">
        <v>30</v>
      </c>
      <c r="D86" s="25" t="s">
        <v>26</v>
      </c>
      <c r="E86" s="25">
        <v>1729804.875</v>
      </c>
      <c r="F86" s="26">
        <v>3681</v>
      </c>
      <c r="G86" s="26">
        <v>1944</v>
      </c>
      <c r="H86" s="26">
        <v>1737</v>
      </c>
      <c r="I86" s="27">
        <f t="shared" si="14"/>
        <v>1.1191709844559585</v>
      </c>
      <c r="J86" s="28">
        <v>2392</v>
      </c>
      <c r="K86" s="28">
        <v>212</v>
      </c>
      <c r="L86" s="29">
        <v>745</v>
      </c>
      <c r="M86" s="29">
        <v>720</v>
      </c>
      <c r="N86" s="26">
        <v>0</v>
      </c>
      <c r="O86" s="26">
        <v>0</v>
      </c>
      <c r="P86" s="26">
        <v>0</v>
      </c>
      <c r="Q86" s="30">
        <v>251500</v>
      </c>
      <c r="R86" s="30">
        <v>1300</v>
      </c>
      <c r="S86" s="25">
        <v>114.9635033</v>
      </c>
      <c r="T86" s="25">
        <v>4.9529475989999998</v>
      </c>
      <c r="X86" s="25">
        <v>114.931283938009</v>
      </c>
      <c r="Y86" s="25">
        <v>4.89277965146744</v>
      </c>
      <c r="Z86" s="25">
        <f t="shared" si="8"/>
        <v>6.825151424977878E-2</v>
      </c>
      <c r="AA86" s="25">
        <v>114.830891893827</v>
      </c>
      <c r="AB86" s="25">
        <v>4.9493228047245701</v>
      </c>
      <c r="AC86" s="25">
        <f t="shared" si="9"/>
        <v>0.13266093690577901</v>
      </c>
      <c r="AD86" s="25">
        <v>114.19901139568</v>
      </c>
      <c r="AE86" s="25">
        <v>4.5837062584718398</v>
      </c>
      <c r="AF86" s="25">
        <f t="shared" si="10"/>
        <v>0.84899177812617643</v>
      </c>
      <c r="AG86" s="25">
        <v>114.663273964989</v>
      </c>
      <c r="AH86" s="25">
        <v>4.8174513051443997</v>
      </c>
      <c r="AI86" s="25">
        <f t="shared" si="11"/>
        <v>0.32938867504780484</v>
      </c>
      <c r="AJ86" s="25">
        <v>115.077238338008</v>
      </c>
      <c r="AK86" s="25">
        <v>4.7110827692954498</v>
      </c>
      <c r="AL86" s="25">
        <f t="shared" si="12"/>
        <v>0.26727187416316872</v>
      </c>
      <c r="AM86" s="25">
        <v>7.5829921999999996</v>
      </c>
    </row>
    <row r="87" spans="1:39" s="25" customFormat="1" ht="16" x14ac:dyDescent="0.2">
      <c r="A87" s="25">
        <v>86</v>
      </c>
      <c r="B87" s="25" t="s">
        <v>113</v>
      </c>
      <c r="C87" s="25" t="s">
        <v>52</v>
      </c>
      <c r="D87" s="25" t="s">
        <v>26</v>
      </c>
      <c r="E87" s="25">
        <v>11004462</v>
      </c>
      <c r="F87" s="26">
        <v>3129</v>
      </c>
      <c r="G87" s="26">
        <v>1792</v>
      </c>
      <c r="H87" s="26">
        <v>1337</v>
      </c>
      <c r="I87" s="27">
        <f t="shared" si="14"/>
        <v>1.3403141361256545</v>
      </c>
      <c r="J87" s="28">
        <v>2182</v>
      </c>
      <c r="K87" s="28">
        <v>100</v>
      </c>
      <c r="L87" s="29">
        <v>683</v>
      </c>
      <c r="M87" s="29">
        <v>558</v>
      </c>
      <c r="N87" s="26">
        <v>1</v>
      </c>
      <c r="O87" s="26">
        <v>0</v>
      </c>
      <c r="P87" s="26">
        <v>0</v>
      </c>
      <c r="Q87" s="30">
        <v>218000</v>
      </c>
      <c r="R87" s="30">
        <v>650</v>
      </c>
      <c r="S87" s="25">
        <v>114.8491223</v>
      </c>
      <c r="T87" s="25">
        <v>4.834598121</v>
      </c>
      <c r="X87" s="25">
        <v>114.931283938009</v>
      </c>
      <c r="Y87" s="25">
        <v>4.89277965146744</v>
      </c>
      <c r="Z87" s="25">
        <f t="shared" si="8"/>
        <v>0.10067584242436335</v>
      </c>
      <c r="AA87" s="25">
        <v>114.830891893827</v>
      </c>
      <c r="AB87" s="25">
        <v>4.9493228047245701</v>
      </c>
      <c r="AC87" s="25">
        <f t="shared" si="9"/>
        <v>0.11616411134655717</v>
      </c>
      <c r="AD87" s="25">
        <v>114.19901139568</v>
      </c>
      <c r="AE87" s="25">
        <v>4.5837062584718398</v>
      </c>
      <c r="AF87" s="25">
        <f t="shared" si="10"/>
        <v>0.69684353666990384</v>
      </c>
      <c r="AG87" s="25">
        <v>114.663273964989</v>
      </c>
      <c r="AH87" s="25">
        <v>4.8174513051443997</v>
      </c>
      <c r="AI87" s="25">
        <f t="shared" si="11"/>
        <v>0.18663766211659297</v>
      </c>
      <c r="AJ87" s="25">
        <v>115.077238338008</v>
      </c>
      <c r="AK87" s="25">
        <v>4.7110827692954498</v>
      </c>
      <c r="AL87" s="25">
        <f t="shared" si="12"/>
        <v>0.25940888362422082</v>
      </c>
      <c r="AM87" s="25">
        <v>11.1678119</v>
      </c>
    </row>
    <row r="88" spans="1:39" s="25" customFormat="1" ht="16" x14ac:dyDescent="0.2">
      <c r="A88" s="25">
        <v>87</v>
      </c>
      <c r="B88" s="25" t="s">
        <v>114</v>
      </c>
      <c r="C88" s="25" t="s">
        <v>65</v>
      </c>
      <c r="D88" s="25" t="s">
        <v>26</v>
      </c>
      <c r="E88" s="25">
        <v>4812038</v>
      </c>
      <c r="F88" s="26">
        <v>7159</v>
      </c>
      <c r="G88" s="26">
        <v>3613</v>
      </c>
      <c r="H88" s="26">
        <v>3546</v>
      </c>
      <c r="I88" s="27">
        <f t="shared" si="14"/>
        <v>1.0188945290468132</v>
      </c>
      <c r="J88" s="28">
        <v>4396</v>
      </c>
      <c r="K88" s="28">
        <v>658</v>
      </c>
      <c r="L88" s="29">
        <v>1545</v>
      </c>
      <c r="M88" s="29">
        <v>1514</v>
      </c>
      <c r="N88" s="26">
        <v>0</v>
      </c>
      <c r="O88" s="26">
        <v>0</v>
      </c>
      <c r="P88" s="26">
        <v>0</v>
      </c>
      <c r="Q88" s="30">
        <v>346000</v>
      </c>
      <c r="R88" s="30">
        <v>1200</v>
      </c>
      <c r="S88" s="25">
        <v>114.895938</v>
      </c>
      <c r="T88" s="25">
        <v>4.902696443</v>
      </c>
      <c r="X88" s="25">
        <v>114.931283938009</v>
      </c>
      <c r="Y88" s="25">
        <v>4.89277965146744</v>
      </c>
      <c r="Z88" s="25">
        <f t="shared" si="8"/>
        <v>3.6710735324104217E-2</v>
      </c>
      <c r="AA88" s="25">
        <v>114.830891893827</v>
      </c>
      <c r="AB88" s="25">
        <v>4.9493228047245701</v>
      </c>
      <c r="AC88" s="25">
        <f t="shared" si="9"/>
        <v>8.0031328465418036E-2</v>
      </c>
      <c r="AD88" s="25">
        <v>114.19901139568</v>
      </c>
      <c r="AE88" s="25">
        <v>4.5837062584718398</v>
      </c>
      <c r="AF88" s="25">
        <f t="shared" si="10"/>
        <v>0.76646032489249738</v>
      </c>
      <c r="AG88" s="25">
        <v>114.663273964989</v>
      </c>
      <c r="AH88" s="25">
        <v>4.8174513051443997</v>
      </c>
      <c r="AI88" s="25">
        <f t="shared" si="11"/>
        <v>0.24778879457235217</v>
      </c>
      <c r="AJ88" s="25">
        <v>115.077238338008</v>
      </c>
      <c r="AK88" s="25">
        <v>4.7110827692954498</v>
      </c>
      <c r="AL88" s="25">
        <f t="shared" si="12"/>
        <v>0.26379084994057139</v>
      </c>
      <c r="AM88" s="25">
        <v>4.0682321000000004</v>
      </c>
    </row>
    <row r="89" spans="1:39" ht="16" x14ac:dyDescent="0.2">
      <c r="A89">
        <v>88</v>
      </c>
      <c r="B89" t="s">
        <v>115</v>
      </c>
      <c r="C89" t="s">
        <v>63</v>
      </c>
      <c r="D89" t="s">
        <v>26</v>
      </c>
      <c r="E89">
        <v>3058687</v>
      </c>
      <c r="F89" s="6">
        <v>296</v>
      </c>
      <c r="G89" s="6">
        <v>152</v>
      </c>
      <c r="H89" s="6">
        <v>144</v>
      </c>
      <c r="I89" s="15">
        <f t="shared" si="14"/>
        <v>1.0555555555555556</v>
      </c>
      <c r="J89" s="9">
        <v>36</v>
      </c>
      <c r="K89" s="9">
        <v>1</v>
      </c>
      <c r="L89" s="11">
        <v>86</v>
      </c>
      <c r="M89" s="11">
        <v>86</v>
      </c>
      <c r="N89" s="12">
        <v>1</v>
      </c>
      <c r="O89" s="13">
        <v>1</v>
      </c>
      <c r="P89" s="6">
        <v>0</v>
      </c>
      <c r="Q89" s="7" t="s">
        <v>271</v>
      </c>
      <c r="R89" s="7" t="s">
        <v>271</v>
      </c>
      <c r="S89">
        <v>114.9395815</v>
      </c>
      <c r="T89">
        <v>4.913394416</v>
      </c>
      <c r="X89">
        <v>114.931283938009</v>
      </c>
      <c r="Y89">
        <v>4.89277965146744</v>
      </c>
      <c r="Z89" s="23">
        <f t="shared" si="8"/>
        <v>2.2222017274032235E-2</v>
      </c>
      <c r="AA89">
        <v>114.830891893827</v>
      </c>
      <c r="AB89">
        <v>4.9493228047245701</v>
      </c>
      <c r="AC89" s="24">
        <f t="shared" si="9"/>
        <v>0.11447392544324668</v>
      </c>
      <c r="AD89">
        <v>114.19901139568</v>
      </c>
      <c r="AE89">
        <v>4.5837062584718398</v>
      </c>
      <c r="AF89" s="22">
        <f t="shared" si="10"/>
        <v>0.81064070994914161</v>
      </c>
      <c r="AG89">
        <v>114.663273964989</v>
      </c>
      <c r="AH89">
        <v>4.8174513051443997</v>
      </c>
      <c r="AI89" s="4">
        <f t="shared" si="11"/>
        <v>0.29249091340502364</v>
      </c>
      <c r="AJ89">
        <v>115.077238338008</v>
      </c>
      <c r="AK89">
        <v>4.7110827692954498</v>
      </c>
      <c r="AL89" s="1">
        <f t="shared" si="12"/>
        <v>0.2447026919399686</v>
      </c>
      <c r="AM89">
        <v>2.4697168999999999</v>
      </c>
    </row>
    <row r="90" spans="1:39" s="25" customFormat="1" ht="16" x14ac:dyDescent="0.2">
      <c r="A90" s="25">
        <v>89</v>
      </c>
      <c r="B90" s="25" t="s">
        <v>116</v>
      </c>
      <c r="C90" s="25" t="s">
        <v>65</v>
      </c>
      <c r="D90" s="25" t="s">
        <v>26</v>
      </c>
      <c r="E90" s="25">
        <v>1253962.875</v>
      </c>
      <c r="F90" s="26">
        <v>3311</v>
      </c>
      <c r="G90" s="26">
        <v>1995</v>
      </c>
      <c r="H90" s="26">
        <v>1316</v>
      </c>
      <c r="I90" s="27">
        <f t="shared" si="14"/>
        <v>1.5159574468085106</v>
      </c>
      <c r="J90" s="28">
        <v>1105</v>
      </c>
      <c r="K90" s="28">
        <v>165</v>
      </c>
      <c r="L90" s="29">
        <v>796</v>
      </c>
      <c r="M90" s="29">
        <v>764</v>
      </c>
      <c r="N90" s="26">
        <v>0</v>
      </c>
      <c r="O90" s="26">
        <v>0</v>
      </c>
      <c r="P90" s="26">
        <v>0</v>
      </c>
      <c r="Q90" s="30">
        <v>294000</v>
      </c>
      <c r="R90" s="30">
        <v>1300</v>
      </c>
      <c r="S90" s="25">
        <v>114.9246784</v>
      </c>
      <c r="T90" s="25">
        <v>4.9135208610000003</v>
      </c>
      <c r="X90" s="25">
        <v>114.931283938009</v>
      </c>
      <c r="Y90" s="25">
        <v>4.89277965146744</v>
      </c>
      <c r="Z90" s="25">
        <f t="shared" si="8"/>
        <v>2.1767657321399677E-2</v>
      </c>
      <c r="AA90" s="25">
        <v>114.830891893827</v>
      </c>
      <c r="AB90" s="25">
        <v>4.9493228047245701</v>
      </c>
      <c r="AC90" s="25">
        <f t="shared" si="9"/>
        <v>0.10038768806281036</v>
      </c>
      <c r="AD90" s="25">
        <v>114.19901139568</v>
      </c>
      <c r="AE90" s="25">
        <v>4.5837062584718398</v>
      </c>
      <c r="AF90" s="25">
        <f t="shared" si="10"/>
        <v>0.79710116873554648</v>
      </c>
      <c r="AG90" s="25">
        <v>114.663273964989</v>
      </c>
      <c r="AH90" s="25">
        <v>4.8174513051443997</v>
      </c>
      <c r="AI90" s="25">
        <f t="shared" si="11"/>
        <v>0.27849890162389079</v>
      </c>
      <c r="AJ90" s="25">
        <v>115.077238338008</v>
      </c>
      <c r="AK90" s="25">
        <v>4.7110827692954498</v>
      </c>
      <c r="AL90" s="25">
        <f t="shared" si="12"/>
        <v>0.25348711142380354</v>
      </c>
      <c r="AM90" s="25">
        <v>2.4196388</v>
      </c>
    </row>
    <row r="91" spans="1:39" s="25" customFormat="1" ht="16" x14ac:dyDescent="0.2">
      <c r="A91" s="25">
        <v>90</v>
      </c>
      <c r="B91" s="25" t="s">
        <v>117</v>
      </c>
      <c r="C91" s="25" t="s">
        <v>43</v>
      </c>
      <c r="D91" s="25" t="s">
        <v>26</v>
      </c>
      <c r="E91" s="25">
        <v>3226852.25</v>
      </c>
      <c r="F91" s="26">
        <v>1858</v>
      </c>
      <c r="G91" s="26">
        <v>1040</v>
      </c>
      <c r="H91" s="26">
        <v>818</v>
      </c>
      <c r="I91" s="27">
        <f t="shared" si="14"/>
        <v>1.2713936430317849</v>
      </c>
      <c r="J91" s="28">
        <v>1430</v>
      </c>
      <c r="K91" s="28">
        <v>48</v>
      </c>
      <c r="L91" s="29">
        <v>357</v>
      </c>
      <c r="M91" s="29">
        <v>344</v>
      </c>
      <c r="N91" s="26">
        <v>1</v>
      </c>
      <c r="O91" s="26">
        <v>0</v>
      </c>
      <c r="P91" s="26">
        <v>0</v>
      </c>
      <c r="Q91" s="30">
        <v>268000</v>
      </c>
      <c r="R91" s="30">
        <v>1100</v>
      </c>
      <c r="S91" s="25">
        <v>115.0194523</v>
      </c>
      <c r="T91" s="25">
        <v>4.9702758290000002</v>
      </c>
      <c r="X91" s="25">
        <v>114.931283938009</v>
      </c>
      <c r="Y91" s="25">
        <v>4.89277965146744</v>
      </c>
      <c r="Z91" s="25">
        <f t="shared" si="8"/>
        <v>0.11738533804667949</v>
      </c>
      <c r="AA91" s="25">
        <v>114.830891893827</v>
      </c>
      <c r="AB91" s="25">
        <v>4.9493228047245701</v>
      </c>
      <c r="AC91" s="25">
        <f t="shared" si="9"/>
        <v>0.18972099515449561</v>
      </c>
      <c r="AD91" s="25">
        <v>114.19901139568</v>
      </c>
      <c r="AE91" s="25">
        <v>4.5837062584718398</v>
      </c>
      <c r="AF91" s="25">
        <f t="shared" si="10"/>
        <v>0.90695055562017091</v>
      </c>
      <c r="AG91" s="25">
        <v>114.663273964989</v>
      </c>
      <c r="AH91" s="25">
        <v>4.8174513051443997</v>
      </c>
      <c r="AI91" s="25">
        <f t="shared" si="11"/>
        <v>0.3875801096843019</v>
      </c>
      <c r="AJ91" s="25">
        <v>115.077238338008</v>
      </c>
      <c r="AK91" s="25">
        <v>4.7110827692954498</v>
      </c>
      <c r="AL91" s="25">
        <f t="shared" si="12"/>
        <v>0.26555652578626104</v>
      </c>
      <c r="AM91" s="25">
        <v>13.025416099999999</v>
      </c>
    </row>
    <row r="92" spans="1:39" ht="16" x14ac:dyDescent="0.2">
      <c r="A92">
        <v>91</v>
      </c>
      <c r="B92" t="s">
        <v>118</v>
      </c>
      <c r="C92" t="s">
        <v>59</v>
      </c>
      <c r="D92" t="s">
        <v>26</v>
      </c>
      <c r="E92">
        <v>7990545.5</v>
      </c>
      <c r="F92" s="6">
        <v>369</v>
      </c>
      <c r="G92" s="6">
        <v>203</v>
      </c>
      <c r="H92" s="6">
        <v>166</v>
      </c>
      <c r="I92" s="15">
        <f t="shared" si="14"/>
        <v>1.2228915662650603</v>
      </c>
      <c r="J92" s="9">
        <v>351</v>
      </c>
      <c r="K92" s="9">
        <v>15</v>
      </c>
      <c r="L92" s="11">
        <v>56</v>
      </c>
      <c r="M92" s="11">
        <v>55</v>
      </c>
      <c r="N92" s="12">
        <v>1</v>
      </c>
      <c r="O92" s="6">
        <v>0</v>
      </c>
      <c r="P92" s="6">
        <v>0</v>
      </c>
      <c r="Q92" s="7" t="s">
        <v>271</v>
      </c>
      <c r="R92" s="7" t="s">
        <v>271</v>
      </c>
      <c r="S92">
        <v>114.9752439</v>
      </c>
      <c r="T92">
        <v>4.8619212630000002</v>
      </c>
      <c r="X92">
        <v>114.931283938009</v>
      </c>
      <c r="Y92">
        <v>4.89277965146744</v>
      </c>
      <c r="Z92" s="23">
        <f t="shared" si="8"/>
        <v>5.3709574538036958E-2</v>
      </c>
      <c r="AA92">
        <v>114.830891893827</v>
      </c>
      <c r="AB92">
        <v>4.9493228047245701</v>
      </c>
      <c r="AC92" s="24">
        <f t="shared" si="9"/>
        <v>0.16874990720590005</v>
      </c>
      <c r="AD92">
        <v>114.19901139568</v>
      </c>
      <c r="AE92">
        <v>4.5837062584718398</v>
      </c>
      <c r="AF92" s="22">
        <f t="shared" si="10"/>
        <v>0.82458504079778883</v>
      </c>
      <c r="AG92">
        <v>114.663273964989</v>
      </c>
      <c r="AH92">
        <v>4.8174513051443997</v>
      </c>
      <c r="AI92" s="4">
        <f t="shared" si="11"/>
        <v>0.31512349563693565</v>
      </c>
      <c r="AJ92">
        <v>115.077238338008</v>
      </c>
      <c r="AK92">
        <v>4.7110827692954498</v>
      </c>
      <c r="AL92" s="1">
        <f t="shared" si="12"/>
        <v>0.18208546500922776</v>
      </c>
      <c r="AM92">
        <v>5.9577537999999999</v>
      </c>
    </row>
    <row r="93" spans="1:39" s="25" customFormat="1" ht="16" x14ac:dyDescent="0.2">
      <c r="A93" s="25">
        <v>92</v>
      </c>
      <c r="B93" s="25" t="s">
        <v>119</v>
      </c>
      <c r="C93" s="25" t="s">
        <v>85</v>
      </c>
      <c r="D93" s="25" t="s">
        <v>26</v>
      </c>
      <c r="E93" s="25">
        <v>6808658</v>
      </c>
      <c r="F93" s="26">
        <v>5981</v>
      </c>
      <c r="G93" s="26">
        <v>3372</v>
      </c>
      <c r="H93" s="26">
        <v>2609</v>
      </c>
      <c r="I93" s="27">
        <f t="shared" si="14"/>
        <v>1.2924492142583366</v>
      </c>
      <c r="J93" s="28">
        <v>4070</v>
      </c>
      <c r="K93" s="28">
        <v>242</v>
      </c>
      <c r="L93" s="29">
        <v>1181</v>
      </c>
      <c r="M93" s="29">
        <v>1106</v>
      </c>
      <c r="N93" s="26">
        <v>1</v>
      </c>
      <c r="O93" s="26">
        <v>0</v>
      </c>
      <c r="P93" s="26">
        <v>0</v>
      </c>
      <c r="Q93" s="30">
        <v>255000</v>
      </c>
      <c r="R93" s="30">
        <v>900</v>
      </c>
      <c r="S93" s="25">
        <v>114.8435484</v>
      </c>
      <c r="T93" s="25">
        <v>4.8676518560000002</v>
      </c>
      <c r="X93" s="25">
        <v>114.931283938009</v>
      </c>
      <c r="Y93" s="25">
        <v>4.89277965146744</v>
      </c>
      <c r="Z93" s="25">
        <f t="shared" si="8"/>
        <v>9.1262975706373275E-2</v>
      </c>
      <c r="AA93" s="25">
        <v>114.830891893827</v>
      </c>
      <c r="AB93" s="25">
        <v>4.9493228047245701</v>
      </c>
      <c r="AC93" s="25">
        <f t="shared" si="9"/>
        <v>8.2645816676215178E-2</v>
      </c>
      <c r="AD93" s="25">
        <v>114.19901139568</v>
      </c>
      <c r="AE93" s="25">
        <v>4.5837062584718398</v>
      </c>
      <c r="AF93" s="25">
        <f t="shared" si="10"/>
        <v>0.70431033805661536</v>
      </c>
      <c r="AG93" s="25">
        <v>114.663273964989</v>
      </c>
      <c r="AH93" s="25">
        <v>4.8174513051443997</v>
      </c>
      <c r="AI93" s="25">
        <f t="shared" si="11"/>
        <v>0.18713355451319019</v>
      </c>
      <c r="AJ93" s="25">
        <v>115.077238338008</v>
      </c>
      <c r="AK93" s="25">
        <v>4.7110827692954498</v>
      </c>
      <c r="AL93" s="25">
        <f t="shared" si="12"/>
        <v>0.28129142546064068</v>
      </c>
      <c r="AM93" s="25">
        <v>9.1890070000000001</v>
      </c>
    </row>
    <row r="94" spans="1:39" ht="16" x14ac:dyDescent="0.2">
      <c r="A94">
        <v>93</v>
      </c>
      <c r="B94" t="s">
        <v>120</v>
      </c>
      <c r="C94" t="s">
        <v>28</v>
      </c>
      <c r="D94" t="s">
        <v>26</v>
      </c>
      <c r="E94">
        <v>423860.46879999997</v>
      </c>
      <c r="F94" s="6">
        <v>1059</v>
      </c>
      <c r="G94" s="6">
        <v>603</v>
      </c>
      <c r="H94" s="6">
        <v>456</v>
      </c>
      <c r="I94" s="15">
        <f t="shared" si="14"/>
        <v>1.3223684210526316</v>
      </c>
      <c r="J94" s="9">
        <v>737</v>
      </c>
      <c r="K94" s="9">
        <v>42</v>
      </c>
      <c r="L94" s="11">
        <v>171</v>
      </c>
      <c r="M94" s="11">
        <v>165</v>
      </c>
      <c r="N94" s="6">
        <v>0</v>
      </c>
      <c r="O94" s="6">
        <v>0</v>
      </c>
      <c r="P94" s="6">
        <v>0</v>
      </c>
      <c r="Q94" s="7" t="s">
        <v>271</v>
      </c>
      <c r="R94" s="7" t="s">
        <v>271</v>
      </c>
      <c r="S94">
        <v>114.9562486</v>
      </c>
      <c r="T94">
        <v>4.9377372499999996</v>
      </c>
      <c r="X94">
        <v>114.931283938009</v>
      </c>
      <c r="Y94">
        <v>4.89277965146744</v>
      </c>
      <c r="Z94" s="23">
        <f t="shared" si="8"/>
        <v>5.1423924530701784E-2</v>
      </c>
      <c r="AA94">
        <v>114.830891893827</v>
      </c>
      <c r="AB94">
        <v>4.9493228047245701</v>
      </c>
      <c r="AC94" s="24">
        <f t="shared" si="9"/>
        <v>0.12589094034448364</v>
      </c>
      <c r="AD94">
        <v>114.19901139568</v>
      </c>
      <c r="AE94">
        <v>4.5837062584718398</v>
      </c>
      <c r="AF94" s="22">
        <f t="shared" si="10"/>
        <v>0.835910357974328</v>
      </c>
      <c r="AG94">
        <v>114.663273964989</v>
      </c>
      <c r="AH94">
        <v>4.8174513051443997</v>
      </c>
      <c r="AI94" s="4">
        <f t="shared" si="11"/>
        <v>0.31670624447526857</v>
      </c>
      <c r="AJ94">
        <v>115.077238338008</v>
      </c>
      <c r="AK94">
        <v>4.7110827692954498</v>
      </c>
      <c r="AL94" s="1">
        <f t="shared" si="12"/>
        <v>0.25692561243810474</v>
      </c>
      <c r="AM94">
        <v>5.7131306000000004</v>
      </c>
    </row>
    <row r="95" spans="1:39" s="25" customFormat="1" ht="16" x14ac:dyDescent="0.2">
      <c r="A95" s="25">
        <v>94</v>
      </c>
      <c r="B95" s="25" t="s">
        <v>121</v>
      </c>
      <c r="C95" s="25" t="s">
        <v>28</v>
      </c>
      <c r="D95" s="25" t="s">
        <v>26</v>
      </c>
      <c r="E95" s="25">
        <v>515947.40629999997</v>
      </c>
      <c r="F95" s="26">
        <v>1548</v>
      </c>
      <c r="G95" s="26">
        <v>819</v>
      </c>
      <c r="H95" s="26">
        <v>729</v>
      </c>
      <c r="I95" s="27">
        <f t="shared" si="14"/>
        <v>1.1234567901234569</v>
      </c>
      <c r="J95" s="28">
        <v>1109</v>
      </c>
      <c r="K95" s="28">
        <v>42</v>
      </c>
      <c r="L95" s="29">
        <v>305</v>
      </c>
      <c r="M95" s="29">
        <v>287</v>
      </c>
      <c r="N95" s="26">
        <v>0</v>
      </c>
      <c r="O95" s="26">
        <v>0</v>
      </c>
      <c r="P95" s="26">
        <v>0</v>
      </c>
      <c r="Q95" s="30" t="s">
        <v>271</v>
      </c>
      <c r="R95" s="30">
        <v>3000</v>
      </c>
      <c r="S95" s="25">
        <v>114.9467736</v>
      </c>
      <c r="T95" s="25">
        <v>4.940832468</v>
      </c>
      <c r="X95" s="25">
        <v>114.931283938009</v>
      </c>
      <c r="Y95" s="25">
        <v>4.89277965146744</v>
      </c>
      <c r="Z95" s="25">
        <f t="shared" si="8"/>
        <v>5.0487650027578317E-2</v>
      </c>
      <c r="AA95" s="25">
        <v>114.830891893827</v>
      </c>
      <c r="AB95" s="25">
        <v>4.9493228047245701</v>
      </c>
      <c r="AC95" s="25">
        <f t="shared" si="9"/>
        <v>0.11619232179133816</v>
      </c>
      <c r="AD95" s="25">
        <v>114.19901139568</v>
      </c>
      <c r="AE95" s="25">
        <v>4.5837062584718398</v>
      </c>
      <c r="AF95" s="25">
        <f t="shared" si="10"/>
        <v>0.8286660628633542</v>
      </c>
      <c r="AG95" s="25">
        <v>114.663273964989</v>
      </c>
      <c r="AH95" s="25">
        <v>4.8174513051443997</v>
      </c>
      <c r="AI95" s="25">
        <f t="shared" si="11"/>
        <v>0.30918433724716549</v>
      </c>
      <c r="AJ95" s="25">
        <v>115.077238338008</v>
      </c>
      <c r="AK95" s="25">
        <v>4.7110827692954498</v>
      </c>
      <c r="AL95" s="25">
        <f t="shared" si="12"/>
        <v>0.26420819805283868</v>
      </c>
      <c r="AM95" s="25">
        <v>5.6120292999999997</v>
      </c>
    </row>
    <row r="96" spans="1:39" s="25" customFormat="1" ht="16" x14ac:dyDescent="0.2">
      <c r="A96" s="25">
        <v>95</v>
      </c>
      <c r="B96" s="25" t="s">
        <v>122</v>
      </c>
      <c r="C96" s="25" t="s">
        <v>52</v>
      </c>
      <c r="D96" s="25" t="s">
        <v>26</v>
      </c>
      <c r="E96" s="25">
        <v>5279565</v>
      </c>
      <c r="F96" s="26">
        <v>533</v>
      </c>
      <c r="G96" s="26">
        <v>289</v>
      </c>
      <c r="H96" s="26">
        <v>244</v>
      </c>
      <c r="I96" s="27">
        <f t="shared" si="14"/>
        <v>1.1844262295081966</v>
      </c>
      <c r="J96" s="28">
        <v>472</v>
      </c>
      <c r="K96" s="28">
        <v>9</v>
      </c>
      <c r="L96" s="29">
        <v>89</v>
      </c>
      <c r="M96" s="29">
        <v>87</v>
      </c>
      <c r="N96" s="26">
        <v>1</v>
      </c>
      <c r="O96" s="26">
        <v>0</v>
      </c>
      <c r="P96" s="26">
        <v>0</v>
      </c>
      <c r="Q96" s="30">
        <v>168000</v>
      </c>
      <c r="R96" s="30">
        <v>900</v>
      </c>
      <c r="S96" s="25">
        <v>114.8022106</v>
      </c>
      <c r="T96" s="25">
        <v>4.8083386629999998</v>
      </c>
      <c r="X96" s="25">
        <v>114.931283938009</v>
      </c>
      <c r="Y96" s="25">
        <v>4.89277965146744</v>
      </c>
      <c r="Z96" s="25">
        <f t="shared" si="8"/>
        <v>0.15424074402746457</v>
      </c>
      <c r="AA96" s="25">
        <v>114.830891893827</v>
      </c>
      <c r="AB96" s="25">
        <v>4.9493228047245701</v>
      </c>
      <c r="AC96" s="25">
        <f t="shared" si="9"/>
        <v>0.14387197375932803</v>
      </c>
      <c r="AD96" s="25">
        <v>114.19901139568</v>
      </c>
      <c r="AE96" s="25">
        <v>4.5837062584718398</v>
      </c>
      <c r="AF96" s="25">
        <f t="shared" si="10"/>
        <v>0.64366839075441207</v>
      </c>
      <c r="AG96" s="25">
        <v>114.663273964989</v>
      </c>
      <c r="AH96" s="25">
        <v>4.8174513051443997</v>
      </c>
      <c r="AI96" s="25">
        <f t="shared" si="11"/>
        <v>0.13923515646211487</v>
      </c>
      <c r="AJ96" s="25">
        <v>115.077238338008</v>
      </c>
      <c r="AK96" s="25">
        <v>4.7110827692954498</v>
      </c>
      <c r="AL96" s="25">
        <f t="shared" si="12"/>
        <v>0.29171726985914176</v>
      </c>
      <c r="AM96" s="25">
        <v>15.42789</v>
      </c>
    </row>
    <row r="97" spans="1:39" ht="16" x14ac:dyDescent="0.2">
      <c r="A97">
        <v>96</v>
      </c>
      <c r="B97" t="s">
        <v>123</v>
      </c>
      <c r="C97" t="s">
        <v>77</v>
      </c>
      <c r="D97" t="s">
        <v>26</v>
      </c>
      <c r="E97">
        <v>29122.13867</v>
      </c>
      <c r="F97" s="6">
        <v>87</v>
      </c>
      <c r="G97" s="6">
        <v>45</v>
      </c>
      <c r="H97" s="6">
        <v>42</v>
      </c>
      <c r="I97" s="15">
        <f t="shared" si="14"/>
        <v>1.0714285714285714</v>
      </c>
      <c r="J97" s="9">
        <v>76</v>
      </c>
      <c r="K97" s="9">
        <v>9</v>
      </c>
      <c r="L97" s="11">
        <v>12</v>
      </c>
      <c r="M97" s="11">
        <v>12</v>
      </c>
      <c r="N97" s="6">
        <v>0</v>
      </c>
      <c r="O97" s="6">
        <v>0</v>
      </c>
      <c r="P97" s="6">
        <v>0</v>
      </c>
      <c r="Q97" s="18" t="s">
        <v>271</v>
      </c>
      <c r="R97" s="18" t="s">
        <v>271</v>
      </c>
      <c r="S97">
        <v>114.9380072</v>
      </c>
      <c r="T97">
        <v>4.8821228970000003</v>
      </c>
      <c r="X97">
        <v>114.931283938009</v>
      </c>
      <c r="Y97">
        <v>4.89277965146744</v>
      </c>
      <c r="Z97" s="23">
        <f t="shared" si="8"/>
        <v>1.2600343946849328E-2</v>
      </c>
      <c r="AA97">
        <v>114.830891893827</v>
      </c>
      <c r="AB97">
        <v>4.9493228047245701</v>
      </c>
      <c r="AC97" s="24">
        <f t="shared" si="9"/>
        <v>0.12644965960700033</v>
      </c>
      <c r="AD97">
        <v>114.19901139568</v>
      </c>
      <c r="AE97">
        <v>4.5837062584718398</v>
      </c>
      <c r="AF97" s="22">
        <f t="shared" si="10"/>
        <v>0.79697383203779537</v>
      </c>
      <c r="AG97">
        <v>114.663273964989</v>
      </c>
      <c r="AH97">
        <v>4.8174513051443997</v>
      </c>
      <c r="AI97" s="4">
        <f t="shared" si="11"/>
        <v>0.28224238734241525</v>
      </c>
      <c r="AJ97">
        <v>115.077238338008</v>
      </c>
      <c r="AK97">
        <v>4.7110827692954498</v>
      </c>
      <c r="AL97" s="1">
        <f t="shared" si="12"/>
        <v>0.22054485955512945</v>
      </c>
      <c r="AM97">
        <v>1.3996458000000001</v>
      </c>
    </row>
    <row r="98" spans="1:39" ht="16" x14ac:dyDescent="0.2">
      <c r="A98">
        <v>97</v>
      </c>
      <c r="B98" t="s">
        <v>124</v>
      </c>
      <c r="C98" t="s">
        <v>77</v>
      </c>
      <c r="D98" t="s">
        <v>26</v>
      </c>
      <c r="E98">
        <v>26847.25</v>
      </c>
      <c r="F98" s="6">
        <v>159</v>
      </c>
      <c r="G98" s="6">
        <v>81</v>
      </c>
      <c r="H98" s="6">
        <v>78</v>
      </c>
      <c r="I98" s="15">
        <f t="shared" si="14"/>
        <v>1.0384615384615385</v>
      </c>
      <c r="J98" s="9">
        <v>143</v>
      </c>
      <c r="K98" s="9">
        <v>9</v>
      </c>
      <c r="L98" s="11">
        <v>18</v>
      </c>
      <c r="M98" s="11">
        <v>17</v>
      </c>
      <c r="N98" s="6">
        <v>0</v>
      </c>
      <c r="O98" s="6">
        <v>0</v>
      </c>
      <c r="P98" s="6">
        <v>0</v>
      </c>
      <c r="Q98" s="18" t="s">
        <v>271</v>
      </c>
      <c r="R98" s="18" t="s">
        <v>271</v>
      </c>
      <c r="S98">
        <v>114.9388713</v>
      </c>
      <c r="T98">
        <v>4.8827392730000003</v>
      </c>
      <c r="X98">
        <v>114.931283938009</v>
      </c>
      <c r="Y98">
        <v>4.89277965146744</v>
      </c>
      <c r="Z98" s="23">
        <f t="shared" si="8"/>
        <v>1.2584802809416411E-2</v>
      </c>
      <c r="AA98">
        <v>114.830891893827</v>
      </c>
      <c r="AB98">
        <v>4.9493228047245701</v>
      </c>
      <c r="AC98" s="24">
        <f t="shared" si="9"/>
        <v>0.12685786871294494</v>
      </c>
      <c r="AD98">
        <v>114.19901139568</v>
      </c>
      <c r="AE98">
        <v>4.5837062584718398</v>
      </c>
      <c r="AF98" s="22">
        <f t="shared" si="10"/>
        <v>0.79800590336049371</v>
      </c>
      <c r="AG98">
        <v>114.663273964989</v>
      </c>
      <c r="AH98">
        <v>4.8174513051443997</v>
      </c>
      <c r="AI98" s="4">
        <f t="shared" si="11"/>
        <v>0.28322501621834034</v>
      </c>
      <c r="AJ98">
        <v>115.077238338008</v>
      </c>
      <c r="AK98">
        <v>4.7110827692954498</v>
      </c>
      <c r="AL98" s="1">
        <f t="shared" si="12"/>
        <v>0.22047991398578112</v>
      </c>
      <c r="AM98">
        <v>1.3975187</v>
      </c>
    </row>
    <row r="99" spans="1:39" s="25" customFormat="1" ht="16" x14ac:dyDescent="0.2">
      <c r="A99" s="25">
        <v>98</v>
      </c>
      <c r="B99" s="25" t="s">
        <v>125</v>
      </c>
      <c r="C99" s="25" t="s">
        <v>52</v>
      </c>
      <c r="D99" s="25" t="s">
        <v>26</v>
      </c>
      <c r="E99" s="25">
        <v>4375045.5</v>
      </c>
      <c r="F99" s="26">
        <v>907</v>
      </c>
      <c r="G99" s="26">
        <v>479</v>
      </c>
      <c r="H99" s="26">
        <v>428</v>
      </c>
      <c r="I99" s="27">
        <f t="shared" si="14"/>
        <v>1.1191588785046729</v>
      </c>
      <c r="J99" s="28">
        <v>777</v>
      </c>
      <c r="K99" s="28">
        <v>23</v>
      </c>
      <c r="L99" s="29">
        <v>186</v>
      </c>
      <c r="M99" s="29">
        <v>182</v>
      </c>
      <c r="N99" s="26">
        <v>1</v>
      </c>
      <c r="O99" s="26">
        <v>0</v>
      </c>
      <c r="P99" s="26">
        <v>0</v>
      </c>
      <c r="Q99" s="30" t="s">
        <v>271</v>
      </c>
      <c r="R99" s="30">
        <v>850</v>
      </c>
      <c r="S99" s="25">
        <v>114.83167</v>
      </c>
      <c r="T99" s="25">
        <v>4.7981852150000002</v>
      </c>
      <c r="X99" s="25">
        <v>114.931283938009</v>
      </c>
      <c r="Y99" s="25">
        <v>4.89277965146744</v>
      </c>
      <c r="Z99" s="25">
        <f t="shared" si="8"/>
        <v>0.13737191873251753</v>
      </c>
      <c r="AA99" s="25">
        <v>114.830891893827</v>
      </c>
      <c r="AB99" s="25">
        <v>4.9493228047245701</v>
      </c>
      <c r="AC99" s="25">
        <f t="shared" si="9"/>
        <v>0.15113959268493773</v>
      </c>
      <c r="AD99" s="25">
        <v>114.19901139568</v>
      </c>
      <c r="AE99" s="25">
        <v>4.5837062584718398</v>
      </c>
      <c r="AF99" s="25">
        <f t="shared" si="10"/>
        <v>0.66802554772518863</v>
      </c>
      <c r="AG99" s="25">
        <v>114.663273964989</v>
      </c>
      <c r="AH99" s="25">
        <v>4.8174513051443997</v>
      </c>
      <c r="AI99" s="25">
        <f t="shared" si="11"/>
        <v>0.16949456285343795</v>
      </c>
      <c r="AJ99" s="25">
        <v>115.077238338008</v>
      </c>
      <c r="AK99" s="25">
        <v>4.7110827692954498</v>
      </c>
      <c r="AL99" s="25">
        <f t="shared" si="12"/>
        <v>0.26055833258547872</v>
      </c>
      <c r="AM99" s="25">
        <v>15.246378200000001</v>
      </c>
    </row>
    <row r="100" spans="1:39" s="25" customFormat="1" ht="16" x14ac:dyDescent="0.2">
      <c r="A100" s="25">
        <v>99</v>
      </c>
      <c r="B100" s="25" t="s">
        <v>126</v>
      </c>
      <c r="C100" s="25" t="s">
        <v>65</v>
      </c>
      <c r="D100" s="25" t="s">
        <v>26</v>
      </c>
      <c r="E100" s="25">
        <v>2544861.25</v>
      </c>
      <c r="F100" s="26">
        <v>3356</v>
      </c>
      <c r="G100" s="26">
        <v>1884</v>
      </c>
      <c r="H100" s="26">
        <v>1472</v>
      </c>
      <c r="I100" s="27">
        <f t="shared" si="14"/>
        <v>1.2798913043478262</v>
      </c>
      <c r="J100" s="28">
        <v>1039</v>
      </c>
      <c r="K100" s="28">
        <v>178</v>
      </c>
      <c r="L100" s="29">
        <v>789</v>
      </c>
      <c r="M100" s="29">
        <v>751</v>
      </c>
      <c r="N100" s="26">
        <v>0</v>
      </c>
      <c r="O100" s="26">
        <v>1</v>
      </c>
      <c r="P100" s="26">
        <v>0</v>
      </c>
      <c r="Q100" s="30">
        <v>498000</v>
      </c>
      <c r="R100" s="30">
        <v>1200</v>
      </c>
      <c r="S100" s="25">
        <v>114.91475079999999</v>
      </c>
      <c r="T100" s="25">
        <v>4.9143647420000001</v>
      </c>
      <c r="X100" s="25">
        <v>114.931283938009</v>
      </c>
      <c r="Y100" s="25">
        <v>4.89277965146744</v>
      </c>
      <c r="Z100" s="25">
        <f t="shared" si="8"/>
        <v>2.7189350594005887E-2</v>
      </c>
      <c r="AA100" s="25">
        <v>114.830891893827</v>
      </c>
      <c r="AB100" s="25">
        <v>4.9493228047245701</v>
      </c>
      <c r="AC100" s="25">
        <f t="shared" si="9"/>
        <v>9.0853631154652489E-2</v>
      </c>
      <c r="AD100" s="25">
        <v>114.19901139568</v>
      </c>
      <c r="AE100" s="25">
        <v>4.5837062584718398</v>
      </c>
      <c r="AF100" s="25">
        <f t="shared" si="10"/>
        <v>0.78842750308793574</v>
      </c>
      <c r="AG100" s="25">
        <v>114.663273964989</v>
      </c>
      <c r="AH100" s="25">
        <v>4.8174513051443997</v>
      </c>
      <c r="AI100" s="25">
        <f t="shared" si="11"/>
        <v>0.269504754671062</v>
      </c>
      <c r="AJ100" s="25">
        <v>115.077238338008</v>
      </c>
      <c r="AK100" s="25">
        <v>4.7110827692954498</v>
      </c>
      <c r="AL100" s="25">
        <f t="shared" si="12"/>
        <v>0.26024173461333505</v>
      </c>
      <c r="AM100" s="25">
        <v>3.0192310999999998</v>
      </c>
    </row>
    <row r="101" spans="1:39" ht="16" x14ac:dyDescent="0.2">
      <c r="A101">
        <v>100</v>
      </c>
      <c r="B101" t="s">
        <v>127</v>
      </c>
      <c r="C101" t="s">
        <v>43</v>
      </c>
      <c r="D101" t="s">
        <v>26</v>
      </c>
      <c r="E101">
        <v>1968074.75</v>
      </c>
      <c r="F101" s="6">
        <v>876</v>
      </c>
      <c r="G101" s="6">
        <v>487</v>
      </c>
      <c r="H101" s="6">
        <v>389</v>
      </c>
      <c r="I101" s="15">
        <f t="shared" si="14"/>
        <v>1.2519280205655527</v>
      </c>
      <c r="J101" s="9">
        <v>720</v>
      </c>
      <c r="K101" s="9">
        <v>32</v>
      </c>
      <c r="L101" s="11">
        <v>170</v>
      </c>
      <c r="M101" s="11">
        <v>160</v>
      </c>
      <c r="N101" s="6">
        <v>0</v>
      </c>
      <c r="O101" s="6">
        <v>0</v>
      </c>
      <c r="P101" s="6">
        <v>0</v>
      </c>
      <c r="Q101" s="7" t="s">
        <v>271</v>
      </c>
      <c r="R101" s="7" t="s">
        <v>271</v>
      </c>
      <c r="S101">
        <v>115.0289758</v>
      </c>
      <c r="T101">
        <v>4.9573431499999998</v>
      </c>
      <c r="X101">
        <v>114.931283938009</v>
      </c>
      <c r="Y101">
        <v>4.89277965146744</v>
      </c>
      <c r="Z101" s="23">
        <f t="shared" si="8"/>
        <v>0.11709886951645396</v>
      </c>
      <c r="AA101">
        <v>114.830891893827</v>
      </c>
      <c r="AB101">
        <v>4.9493228047245701</v>
      </c>
      <c r="AC101" s="24">
        <f t="shared" si="9"/>
        <v>0.1982462101102809</v>
      </c>
      <c r="AD101">
        <v>114.19901139568</v>
      </c>
      <c r="AE101">
        <v>4.5837062584718398</v>
      </c>
      <c r="AF101" s="22">
        <f t="shared" si="10"/>
        <v>0.91018978194059608</v>
      </c>
      <c r="AG101">
        <v>114.663273964989</v>
      </c>
      <c r="AH101">
        <v>4.8174513051443997</v>
      </c>
      <c r="AI101" s="4">
        <f t="shared" si="11"/>
        <v>0.39154509368336149</v>
      </c>
      <c r="AJ101">
        <v>115.077238338008</v>
      </c>
      <c r="AK101">
        <v>4.7110827692954498</v>
      </c>
      <c r="AL101" s="1">
        <f t="shared" si="12"/>
        <v>0.25094510889779048</v>
      </c>
      <c r="AM101">
        <v>12.9873583</v>
      </c>
    </row>
    <row r="102" spans="1:39" s="25" customFormat="1" ht="16" x14ac:dyDescent="0.2">
      <c r="A102" s="25">
        <v>101</v>
      </c>
      <c r="B102" s="25" t="s">
        <v>128</v>
      </c>
      <c r="C102" s="25" t="s">
        <v>85</v>
      </c>
      <c r="D102" s="25" t="s">
        <v>26</v>
      </c>
      <c r="E102" s="25">
        <v>844430.8125</v>
      </c>
      <c r="F102" s="26">
        <v>2396</v>
      </c>
      <c r="G102" s="26">
        <v>1337</v>
      </c>
      <c r="H102" s="26">
        <v>1059</v>
      </c>
      <c r="I102" s="27">
        <f t="shared" si="14"/>
        <v>1.2625118035882907</v>
      </c>
      <c r="J102" s="28">
        <v>1568</v>
      </c>
      <c r="K102" s="28">
        <v>124</v>
      </c>
      <c r="L102" s="29">
        <v>455</v>
      </c>
      <c r="M102" s="29">
        <v>437</v>
      </c>
      <c r="N102" s="26">
        <v>0</v>
      </c>
      <c r="O102" s="26">
        <v>0</v>
      </c>
      <c r="P102" s="26">
        <v>0</v>
      </c>
      <c r="Q102" s="30">
        <v>258000</v>
      </c>
      <c r="R102" s="30">
        <v>900</v>
      </c>
      <c r="S102" s="25">
        <v>114.8462047</v>
      </c>
      <c r="T102" s="25">
        <v>4.8843187730000004</v>
      </c>
      <c r="X102" s="25">
        <v>114.931283938009</v>
      </c>
      <c r="Y102" s="25">
        <v>4.89277965146744</v>
      </c>
      <c r="Z102" s="25">
        <f t="shared" si="8"/>
        <v>8.5498907622454892E-2</v>
      </c>
      <c r="AA102" s="25">
        <v>114.830891893827</v>
      </c>
      <c r="AB102" s="25">
        <v>4.9493228047245701</v>
      </c>
      <c r="AC102" s="25">
        <f t="shared" si="9"/>
        <v>6.67832776474825E-2</v>
      </c>
      <c r="AD102" s="25">
        <v>114.19901139568</v>
      </c>
      <c r="AE102" s="25">
        <v>4.5837062584718398</v>
      </c>
      <c r="AF102" s="25">
        <f t="shared" si="10"/>
        <v>0.71360146934236435</v>
      </c>
      <c r="AG102" s="25">
        <v>114.663273964989</v>
      </c>
      <c r="AH102" s="25">
        <v>4.8174513051443997</v>
      </c>
      <c r="AI102" s="25">
        <f t="shared" si="11"/>
        <v>0.19476886832623935</v>
      </c>
      <c r="AJ102" s="25">
        <v>115.077238338008</v>
      </c>
      <c r="AK102" s="25">
        <v>4.7110827692954498</v>
      </c>
      <c r="AL102" s="25">
        <f t="shared" si="12"/>
        <v>0.28876851433411982</v>
      </c>
      <c r="AM102" s="25">
        <v>7.4245270000000003</v>
      </c>
    </row>
    <row r="103" spans="1:39" ht="16" x14ac:dyDescent="0.2">
      <c r="A103">
        <v>102</v>
      </c>
      <c r="B103" t="s">
        <v>129</v>
      </c>
      <c r="C103" t="s">
        <v>77</v>
      </c>
      <c r="D103" t="s">
        <v>26</v>
      </c>
      <c r="E103">
        <v>51630.058590000001</v>
      </c>
      <c r="F103" s="6">
        <v>198</v>
      </c>
      <c r="G103" s="6">
        <v>104</v>
      </c>
      <c r="H103" s="6">
        <v>94</v>
      </c>
      <c r="I103" s="15">
        <f t="shared" si="14"/>
        <v>1.1063829787234043</v>
      </c>
      <c r="J103" s="9">
        <v>159</v>
      </c>
      <c r="K103" s="9">
        <v>31</v>
      </c>
      <c r="L103" s="11">
        <v>34</v>
      </c>
      <c r="M103" s="11">
        <v>33</v>
      </c>
      <c r="N103" s="6">
        <v>0</v>
      </c>
      <c r="O103" s="6">
        <v>0</v>
      </c>
      <c r="P103" s="6">
        <v>0</v>
      </c>
      <c r="Q103" s="18" t="s">
        <v>271</v>
      </c>
      <c r="R103" s="18" t="s">
        <v>271</v>
      </c>
      <c r="S103">
        <v>114.9406412</v>
      </c>
      <c r="T103">
        <v>4.8826451280000001</v>
      </c>
      <c r="X103">
        <v>114.931283938009</v>
      </c>
      <c r="Y103">
        <v>4.89277965146744</v>
      </c>
      <c r="Z103" s="23">
        <f t="shared" si="8"/>
        <v>1.3793727483181929E-2</v>
      </c>
      <c r="AA103">
        <v>114.830891893827</v>
      </c>
      <c r="AB103">
        <v>4.9493228047245701</v>
      </c>
      <c r="AC103" s="24">
        <f t="shared" si="9"/>
        <v>0.12841659853321649</v>
      </c>
      <c r="AD103">
        <v>114.19901139568</v>
      </c>
      <c r="AE103">
        <v>4.5837062584718398</v>
      </c>
      <c r="AF103" s="22">
        <f t="shared" si="10"/>
        <v>0.79961191485025662</v>
      </c>
      <c r="AG103">
        <v>114.663273964989</v>
      </c>
      <c r="AH103">
        <v>4.8174513051443997</v>
      </c>
      <c r="AI103" s="4">
        <f t="shared" si="11"/>
        <v>0.28492598617215342</v>
      </c>
      <c r="AJ103">
        <v>115.077238338008</v>
      </c>
      <c r="AK103">
        <v>4.7110827692954498</v>
      </c>
      <c r="AL103" s="1">
        <f t="shared" si="12"/>
        <v>0.21929984276384085</v>
      </c>
      <c r="AM103">
        <v>1.5312283</v>
      </c>
    </row>
    <row r="104" spans="1:39" ht="16" x14ac:dyDescent="0.2">
      <c r="A104">
        <v>103</v>
      </c>
      <c r="B104" t="s">
        <v>130</v>
      </c>
      <c r="C104" t="s">
        <v>48</v>
      </c>
      <c r="D104" t="s">
        <v>26</v>
      </c>
      <c r="E104">
        <v>41423.0625</v>
      </c>
      <c r="F104" s="6">
        <v>220</v>
      </c>
      <c r="G104" s="6">
        <v>113</v>
      </c>
      <c r="H104" s="6">
        <v>107</v>
      </c>
      <c r="I104" s="15">
        <f t="shared" si="14"/>
        <v>1.0560747663551402</v>
      </c>
      <c r="J104" s="9">
        <v>187</v>
      </c>
      <c r="K104" s="9">
        <v>24</v>
      </c>
      <c r="L104" s="11">
        <v>39</v>
      </c>
      <c r="M104" s="11">
        <v>37</v>
      </c>
      <c r="N104" s="6">
        <v>0</v>
      </c>
      <c r="O104" s="6">
        <v>0</v>
      </c>
      <c r="P104" s="6">
        <v>0</v>
      </c>
      <c r="Q104" s="7" t="s">
        <v>271</v>
      </c>
      <c r="R104" s="7" t="s">
        <v>271</v>
      </c>
      <c r="S104">
        <v>114.94552590000001</v>
      </c>
      <c r="T104">
        <v>4.8812885389999998</v>
      </c>
      <c r="X104">
        <v>114.931283938009</v>
      </c>
      <c r="Y104">
        <v>4.89277965146744</v>
      </c>
      <c r="Z104" s="23">
        <f t="shared" si="8"/>
        <v>1.8299703470072176E-2</v>
      </c>
      <c r="AA104">
        <v>114.830891893827</v>
      </c>
      <c r="AB104">
        <v>4.9493228047245701</v>
      </c>
      <c r="AC104" s="24">
        <f t="shared" si="9"/>
        <v>0.13330272571839694</v>
      </c>
      <c r="AD104">
        <v>114.19901139568</v>
      </c>
      <c r="AE104">
        <v>4.5837062584718398</v>
      </c>
      <c r="AF104" s="22">
        <f t="shared" si="10"/>
        <v>0.80364116298537225</v>
      </c>
      <c r="AG104">
        <v>114.663273964989</v>
      </c>
      <c r="AH104">
        <v>4.8174513051443997</v>
      </c>
      <c r="AI104" s="4">
        <f t="shared" si="11"/>
        <v>0.28938097249783151</v>
      </c>
      <c r="AJ104">
        <v>115.077238338008</v>
      </c>
      <c r="AK104">
        <v>4.7110827692954498</v>
      </c>
      <c r="AL104" s="1">
        <f t="shared" si="12"/>
        <v>0.21521656619955662</v>
      </c>
      <c r="AM104">
        <v>2.0303567999999999</v>
      </c>
    </row>
    <row r="105" spans="1:39" ht="16" x14ac:dyDescent="0.2">
      <c r="A105">
        <v>104</v>
      </c>
      <c r="B105" t="s">
        <v>131</v>
      </c>
      <c r="C105" t="s">
        <v>59</v>
      </c>
      <c r="D105" t="s">
        <v>26</v>
      </c>
      <c r="E105">
        <v>588633.6875</v>
      </c>
      <c r="F105" s="6">
        <v>630</v>
      </c>
      <c r="G105" s="6">
        <v>322</v>
      </c>
      <c r="H105" s="6">
        <v>308</v>
      </c>
      <c r="I105" s="15">
        <f t="shared" si="14"/>
        <v>1.0454545454545454</v>
      </c>
      <c r="J105" s="9">
        <v>474</v>
      </c>
      <c r="K105" s="9">
        <v>38</v>
      </c>
      <c r="L105" s="11">
        <v>111</v>
      </c>
      <c r="M105" s="11">
        <v>103</v>
      </c>
      <c r="N105" s="12">
        <v>1</v>
      </c>
      <c r="O105" s="6">
        <v>0</v>
      </c>
      <c r="P105" s="6">
        <v>0</v>
      </c>
      <c r="Q105" s="7" t="s">
        <v>271</v>
      </c>
      <c r="R105" s="7" t="s">
        <v>271</v>
      </c>
      <c r="S105">
        <v>114.9730406</v>
      </c>
      <c r="T105">
        <v>4.889326584</v>
      </c>
      <c r="X105">
        <v>114.931283938009</v>
      </c>
      <c r="Y105">
        <v>4.89277965146744</v>
      </c>
      <c r="Z105" s="23">
        <f t="shared" si="8"/>
        <v>4.1899194450078357E-2</v>
      </c>
      <c r="AA105">
        <v>114.830891893827</v>
      </c>
      <c r="AB105">
        <v>4.9493228047245701</v>
      </c>
      <c r="AC105" s="24">
        <f t="shared" si="9"/>
        <v>0.1542912867529796</v>
      </c>
      <c r="AD105">
        <v>114.19901139568</v>
      </c>
      <c r="AE105">
        <v>4.5837062584718398</v>
      </c>
      <c r="AF105" s="22">
        <f t="shared" si="10"/>
        <v>0.83218086526679591</v>
      </c>
      <c r="AG105">
        <v>114.663273964989</v>
      </c>
      <c r="AH105">
        <v>4.8174513051443997</v>
      </c>
      <c r="AI105" s="4">
        <f t="shared" si="11"/>
        <v>0.31799594946572746</v>
      </c>
      <c r="AJ105">
        <v>115.077238338008</v>
      </c>
      <c r="AK105">
        <v>4.7110827692954498</v>
      </c>
      <c r="AL105" s="1">
        <f t="shared" si="12"/>
        <v>0.20646555665876382</v>
      </c>
      <c r="AM105">
        <v>4.6421282000000001</v>
      </c>
    </row>
    <row r="106" spans="1:39" ht="16" x14ac:dyDescent="0.2">
      <c r="A106">
        <v>105</v>
      </c>
      <c r="B106" t="s">
        <v>132</v>
      </c>
      <c r="C106" t="s">
        <v>104</v>
      </c>
      <c r="D106" t="s">
        <v>26</v>
      </c>
      <c r="E106">
        <v>128836.52340000001</v>
      </c>
      <c r="F106" s="6">
        <v>198</v>
      </c>
      <c r="G106" s="6">
        <v>90</v>
      </c>
      <c r="H106" s="6">
        <v>108</v>
      </c>
      <c r="I106" s="15">
        <f t="shared" si="14"/>
        <v>0.83333333333333337</v>
      </c>
      <c r="J106" s="9">
        <v>155</v>
      </c>
      <c r="K106" s="9">
        <v>39</v>
      </c>
      <c r="L106" s="11">
        <v>26</v>
      </c>
      <c r="M106" s="11">
        <v>26</v>
      </c>
      <c r="N106" s="6">
        <v>0</v>
      </c>
      <c r="O106" s="6">
        <v>0</v>
      </c>
      <c r="P106" s="6">
        <v>0</v>
      </c>
      <c r="Q106" s="7" t="s">
        <v>271</v>
      </c>
      <c r="R106" s="7" t="s">
        <v>271</v>
      </c>
      <c r="S106">
        <v>114.93638489999999</v>
      </c>
      <c r="T106">
        <v>4.884728376</v>
      </c>
      <c r="X106">
        <v>114.931283938009</v>
      </c>
      <c r="Y106">
        <v>4.89277965146744</v>
      </c>
      <c r="Z106" s="23">
        <f t="shared" si="8"/>
        <v>9.5311515508951609E-3</v>
      </c>
      <c r="AA106">
        <v>114.830891893827</v>
      </c>
      <c r="AB106">
        <v>4.9493228047245701</v>
      </c>
      <c r="AC106" s="24">
        <f t="shared" si="9"/>
        <v>0.12369807829416141</v>
      </c>
      <c r="AD106">
        <v>114.19901139568</v>
      </c>
      <c r="AE106">
        <v>4.5837062584718398</v>
      </c>
      <c r="AF106" s="22">
        <f t="shared" si="10"/>
        <v>0.79645087740191478</v>
      </c>
      <c r="AG106">
        <v>114.663273964989</v>
      </c>
      <c r="AH106">
        <v>4.8174513051443997</v>
      </c>
      <c r="AI106" s="4">
        <f t="shared" si="11"/>
        <v>0.28127528701520665</v>
      </c>
      <c r="AJ106">
        <v>115.077238338008</v>
      </c>
      <c r="AK106">
        <v>4.7110827692954498</v>
      </c>
      <c r="AL106" s="1">
        <f t="shared" si="12"/>
        <v>0.22358999916469252</v>
      </c>
      <c r="AM106">
        <v>1.0587127999999999</v>
      </c>
    </row>
    <row r="107" spans="1:39" ht="16" x14ac:dyDescent="0.2">
      <c r="A107">
        <v>106</v>
      </c>
      <c r="B107" t="s">
        <v>133</v>
      </c>
      <c r="C107" t="s">
        <v>104</v>
      </c>
      <c r="D107" t="s">
        <v>26</v>
      </c>
      <c r="E107">
        <v>39476.585939999997</v>
      </c>
      <c r="F107" s="6">
        <v>104</v>
      </c>
      <c r="G107" s="6">
        <v>56</v>
      </c>
      <c r="H107" s="6">
        <v>48</v>
      </c>
      <c r="I107" s="15">
        <f t="shared" si="14"/>
        <v>1.1666666666666667</v>
      </c>
      <c r="J107" s="9">
        <v>94</v>
      </c>
      <c r="K107" s="9">
        <v>9</v>
      </c>
      <c r="L107" s="11">
        <v>17</v>
      </c>
      <c r="M107" s="11">
        <v>17</v>
      </c>
      <c r="N107" s="6">
        <v>0</v>
      </c>
      <c r="O107" s="6">
        <v>0</v>
      </c>
      <c r="P107" s="6">
        <v>0</v>
      </c>
      <c r="Q107" s="7" t="s">
        <v>271</v>
      </c>
      <c r="R107" s="7" t="s">
        <v>271</v>
      </c>
      <c r="S107">
        <v>114.93500090000001</v>
      </c>
      <c r="T107">
        <v>4.8833278870000001</v>
      </c>
      <c r="X107">
        <v>114.931283938009</v>
      </c>
      <c r="Y107">
        <v>4.89277965146744</v>
      </c>
      <c r="Z107" s="23">
        <f t="shared" si="8"/>
        <v>1.0156360469701798E-2</v>
      </c>
      <c r="AA107">
        <v>114.830891893827</v>
      </c>
      <c r="AB107">
        <v>4.9493228047245701</v>
      </c>
      <c r="AC107" s="24">
        <f t="shared" si="9"/>
        <v>0.12326400257903142</v>
      </c>
      <c r="AD107">
        <v>114.19901139568</v>
      </c>
      <c r="AE107">
        <v>4.5837062584718398</v>
      </c>
      <c r="AF107" s="22">
        <f t="shared" si="10"/>
        <v>0.79464059218685157</v>
      </c>
      <c r="AG107">
        <v>114.663273964989</v>
      </c>
      <c r="AH107">
        <v>4.8174513051443997</v>
      </c>
      <c r="AI107" s="4">
        <f t="shared" si="11"/>
        <v>0.27959837490130635</v>
      </c>
      <c r="AJ107">
        <v>115.077238338008</v>
      </c>
      <c r="AK107">
        <v>4.7110827692954498</v>
      </c>
      <c r="AL107" s="1">
        <f t="shared" si="12"/>
        <v>0.22338278658870037</v>
      </c>
      <c r="AM107">
        <v>1.1287864999999999</v>
      </c>
    </row>
    <row r="108" spans="1:39" x14ac:dyDescent="0.2">
      <c r="A108">
        <v>107</v>
      </c>
      <c r="B108" s="5" t="s">
        <v>134</v>
      </c>
      <c r="C108" t="s">
        <v>96</v>
      </c>
      <c r="D108" t="s">
        <v>26</v>
      </c>
      <c r="E108">
        <v>14146.668949999999</v>
      </c>
      <c r="F108" s="3">
        <v>0</v>
      </c>
      <c r="G108" s="3">
        <v>0</v>
      </c>
      <c r="H108" s="3">
        <v>0</v>
      </c>
      <c r="I108" s="15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7" t="s">
        <v>271</v>
      </c>
      <c r="R108" s="14" t="s">
        <v>271</v>
      </c>
      <c r="S108">
        <v>114.9399556</v>
      </c>
      <c r="T108">
        <v>4.8855076630000003</v>
      </c>
      <c r="X108">
        <v>114.931283938009</v>
      </c>
      <c r="Y108">
        <v>4.89277965146744</v>
      </c>
      <c r="Z108" s="23">
        <f t="shared" si="8"/>
        <v>1.1317223067376854E-2</v>
      </c>
      <c r="AA108">
        <v>114.830891893827</v>
      </c>
      <c r="AB108">
        <v>4.9493228047245701</v>
      </c>
      <c r="AC108" s="24">
        <f t="shared" si="9"/>
        <v>0.12636164100516495</v>
      </c>
      <c r="AD108">
        <v>114.19901139568</v>
      </c>
      <c r="AE108">
        <v>4.5837062584718398</v>
      </c>
      <c r="AF108" s="22">
        <f t="shared" si="10"/>
        <v>0.80005149939898912</v>
      </c>
      <c r="AG108">
        <v>114.663273964989</v>
      </c>
      <c r="AH108">
        <v>4.8174513051443997</v>
      </c>
      <c r="AI108" s="4">
        <f t="shared" si="11"/>
        <v>0.28492875424732211</v>
      </c>
      <c r="AJ108">
        <v>115.077238338008</v>
      </c>
      <c r="AK108">
        <v>4.7110827692954498</v>
      </c>
      <c r="AL108" s="1">
        <f t="shared" si="12"/>
        <v>0.2219698035743061</v>
      </c>
      <c r="AM108">
        <v>1.2557315</v>
      </c>
    </row>
    <row r="109" spans="1:39" ht="16" x14ac:dyDescent="0.2">
      <c r="A109">
        <v>108</v>
      </c>
      <c r="B109" t="s">
        <v>135</v>
      </c>
      <c r="C109" t="s">
        <v>77</v>
      </c>
      <c r="D109" t="s">
        <v>26</v>
      </c>
      <c r="E109">
        <v>20968.195309999999</v>
      </c>
      <c r="F109" s="6">
        <v>86</v>
      </c>
      <c r="G109" s="6">
        <v>42</v>
      </c>
      <c r="H109" s="6">
        <v>44</v>
      </c>
      <c r="I109" s="15">
        <f t="shared" ref="I109:I118" si="15">G109/H109</f>
        <v>0.95454545454545459</v>
      </c>
      <c r="J109" s="9">
        <v>76</v>
      </c>
      <c r="K109" s="9">
        <v>6</v>
      </c>
      <c r="L109" s="11">
        <v>12</v>
      </c>
      <c r="M109" s="11">
        <v>12</v>
      </c>
      <c r="N109" s="6">
        <v>0</v>
      </c>
      <c r="O109" s="6">
        <v>0</v>
      </c>
      <c r="P109" s="6">
        <v>0</v>
      </c>
      <c r="Q109" s="18" t="s">
        <v>271</v>
      </c>
      <c r="R109" s="18" t="s">
        <v>271</v>
      </c>
      <c r="S109">
        <v>114.93964870000001</v>
      </c>
      <c r="T109">
        <v>4.8830784730000003</v>
      </c>
      <c r="X109">
        <v>114.931283938009</v>
      </c>
      <c r="Y109">
        <v>4.89277965146744</v>
      </c>
      <c r="Z109" s="23">
        <f t="shared" si="8"/>
        <v>1.2809453806593728E-2</v>
      </c>
      <c r="AA109">
        <v>114.830891893827</v>
      </c>
      <c r="AB109">
        <v>4.9493228047245701</v>
      </c>
      <c r="AC109" s="24">
        <f t="shared" si="9"/>
        <v>0.12734345045815074</v>
      </c>
      <c r="AD109">
        <v>114.19901139568</v>
      </c>
      <c r="AE109">
        <v>4.5837062584718398</v>
      </c>
      <c r="AF109" s="22">
        <f t="shared" si="10"/>
        <v>0.79885376595588276</v>
      </c>
      <c r="AG109">
        <v>114.663273964989</v>
      </c>
      <c r="AH109">
        <v>4.8174513051443997</v>
      </c>
      <c r="AI109" s="4">
        <f t="shared" si="11"/>
        <v>0.28405971082353393</v>
      </c>
      <c r="AJ109">
        <v>115.077238338008</v>
      </c>
      <c r="AK109">
        <v>4.7110827692954498</v>
      </c>
      <c r="AL109" s="1">
        <f t="shared" si="12"/>
        <v>0.22025764590586783</v>
      </c>
      <c r="AM109">
        <v>1.4221397</v>
      </c>
    </row>
    <row r="110" spans="1:39" s="25" customFormat="1" ht="16" x14ac:dyDescent="0.2">
      <c r="A110" s="25">
        <v>109</v>
      </c>
      <c r="B110" s="25" t="s">
        <v>136</v>
      </c>
      <c r="C110" s="25" t="s">
        <v>28</v>
      </c>
      <c r="D110" s="25" t="s">
        <v>26</v>
      </c>
      <c r="E110" s="25">
        <v>729585.75</v>
      </c>
      <c r="F110" s="26">
        <v>2740</v>
      </c>
      <c r="G110" s="26">
        <v>1672</v>
      </c>
      <c r="H110" s="26">
        <v>1068</v>
      </c>
      <c r="I110" s="27">
        <f t="shared" si="15"/>
        <v>1.5655430711610487</v>
      </c>
      <c r="J110" s="28">
        <v>1245</v>
      </c>
      <c r="K110" s="28">
        <v>77</v>
      </c>
      <c r="L110" s="29">
        <v>461</v>
      </c>
      <c r="M110" s="29">
        <v>446</v>
      </c>
      <c r="N110" s="26">
        <v>0</v>
      </c>
      <c r="O110" s="26">
        <v>0</v>
      </c>
      <c r="P110" s="26">
        <v>0</v>
      </c>
      <c r="Q110" s="30" t="s">
        <v>271</v>
      </c>
      <c r="R110" s="30">
        <v>1200</v>
      </c>
      <c r="S110" s="25">
        <v>114.95339749999999</v>
      </c>
      <c r="T110" s="25">
        <v>4.9436279059999997</v>
      </c>
      <c r="X110" s="25">
        <v>114.931283938009</v>
      </c>
      <c r="Y110" s="25">
        <v>4.89277965146744</v>
      </c>
      <c r="Z110" s="25">
        <f t="shared" si="8"/>
        <v>5.5448666466718609E-2</v>
      </c>
      <c r="AA110" s="25">
        <v>114.830891893827</v>
      </c>
      <c r="AB110" s="25">
        <v>4.9493228047245701</v>
      </c>
      <c r="AC110" s="25">
        <f t="shared" si="9"/>
        <v>0.12263790366479514</v>
      </c>
      <c r="AD110" s="25">
        <v>114.19901139568</v>
      </c>
      <c r="AE110" s="25">
        <v>4.5837062584718398</v>
      </c>
      <c r="AF110" s="25">
        <f t="shared" si="10"/>
        <v>0.83584806439356996</v>
      </c>
      <c r="AG110" s="25">
        <v>114.663273964989</v>
      </c>
      <c r="AH110" s="25">
        <v>4.8174513051443997</v>
      </c>
      <c r="AI110" s="25">
        <f t="shared" si="11"/>
        <v>0.31637351369978389</v>
      </c>
      <c r="AJ110" s="25">
        <v>115.077238338008</v>
      </c>
      <c r="AK110" s="25">
        <v>4.7110827692954498</v>
      </c>
      <c r="AL110" s="25">
        <f t="shared" si="12"/>
        <v>0.263464976350678</v>
      </c>
      <c r="AM110" s="25">
        <v>6.1620052999999997</v>
      </c>
    </row>
    <row r="111" spans="1:39" ht="16" x14ac:dyDescent="0.2">
      <c r="A111">
        <v>110</v>
      </c>
      <c r="B111" t="s">
        <v>137</v>
      </c>
      <c r="C111" t="s">
        <v>104</v>
      </c>
      <c r="D111" t="s">
        <v>26</v>
      </c>
      <c r="E111">
        <v>46234.109380000002</v>
      </c>
      <c r="F111" s="6">
        <v>147</v>
      </c>
      <c r="G111" s="6">
        <v>70</v>
      </c>
      <c r="H111" s="6">
        <v>77</v>
      </c>
      <c r="I111" s="15">
        <f t="shared" si="15"/>
        <v>0.90909090909090906</v>
      </c>
      <c r="J111" s="9">
        <v>136</v>
      </c>
      <c r="K111" s="9">
        <v>6</v>
      </c>
      <c r="L111" s="11">
        <v>22</v>
      </c>
      <c r="M111" s="11">
        <v>22</v>
      </c>
      <c r="N111" s="6">
        <v>0</v>
      </c>
      <c r="O111" s="6">
        <v>0</v>
      </c>
      <c r="P111" s="6">
        <v>0</v>
      </c>
      <c r="Q111" s="7" t="s">
        <v>271</v>
      </c>
      <c r="R111" s="7" t="s">
        <v>271</v>
      </c>
      <c r="S111">
        <v>114.93465019999999</v>
      </c>
      <c r="T111">
        <v>4.8823104400000004</v>
      </c>
      <c r="X111">
        <v>114.931283938009</v>
      </c>
      <c r="Y111">
        <v>4.89277965146744</v>
      </c>
      <c r="Z111" s="23">
        <f t="shared" si="8"/>
        <v>1.0997095459345444E-2</v>
      </c>
      <c r="AA111">
        <v>114.830891893827</v>
      </c>
      <c r="AB111">
        <v>4.9493228047245701</v>
      </c>
      <c r="AC111" s="24">
        <f t="shared" si="9"/>
        <v>0.12351697505147655</v>
      </c>
      <c r="AD111">
        <v>114.19901139568</v>
      </c>
      <c r="AE111">
        <v>4.5837062584718398</v>
      </c>
      <c r="AF111" s="22">
        <f t="shared" si="10"/>
        <v>0.79393255862664247</v>
      </c>
      <c r="AG111">
        <v>114.663273964989</v>
      </c>
      <c r="AH111">
        <v>4.8174513051443997</v>
      </c>
      <c r="AI111" s="4">
        <f t="shared" si="11"/>
        <v>0.27901929736661091</v>
      </c>
      <c r="AJ111">
        <v>115.077238338008</v>
      </c>
      <c r="AK111">
        <v>4.7110827692954498</v>
      </c>
      <c r="AL111" s="1">
        <f t="shared" si="12"/>
        <v>0.2228234554877401</v>
      </c>
      <c r="AM111">
        <v>1.2224052999999999</v>
      </c>
    </row>
    <row r="112" spans="1:39" ht="16" x14ac:dyDescent="0.2">
      <c r="A112">
        <v>111</v>
      </c>
      <c r="B112" t="s">
        <v>138</v>
      </c>
      <c r="C112" t="s">
        <v>85</v>
      </c>
      <c r="D112" t="s">
        <v>26</v>
      </c>
      <c r="E112">
        <v>10187345</v>
      </c>
      <c r="F112" s="6">
        <v>4240</v>
      </c>
      <c r="G112" s="6">
        <v>2290</v>
      </c>
      <c r="H112" s="6">
        <v>1950</v>
      </c>
      <c r="I112" s="15">
        <f t="shared" si="15"/>
        <v>1.1743589743589744</v>
      </c>
      <c r="J112" s="9">
        <v>3163</v>
      </c>
      <c r="K112" s="9">
        <v>106</v>
      </c>
      <c r="L112" s="11">
        <v>836</v>
      </c>
      <c r="M112" s="11">
        <v>799</v>
      </c>
      <c r="N112" s="12">
        <v>1</v>
      </c>
      <c r="O112" s="13">
        <v>1</v>
      </c>
      <c r="P112" s="6">
        <v>0</v>
      </c>
      <c r="Q112" s="7" t="s">
        <v>271</v>
      </c>
      <c r="R112" s="7" t="s">
        <v>271</v>
      </c>
      <c r="S112">
        <v>114.8515305</v>
      </c>
      <c r="T112">
        <v>4.9376110969999996</v>
      </c>
      <c r="X112">
        <v>114.931283938009</v>
      </c>
      <c r="Y112">
        <v>4.89277965146744</v>
      </c>
      <c r="Z112" s="23">
        <f t="shared" si="8"/>
        <v>9.1490269333931798E-2</v>
      </c>
      <c r="AA112">
        <v>114.830891893827</v>
      </c>
      <c r="AB112">
        <v>4.9493228047245701</v>
      </c>
      <c r="AC112" s="24">
        <f t="shared" si="9"/>
        <v>2.373006874388963E-2</v>
      </c>
      <c r="AD112">
        <v>114.19901139568</v>
      </c>
      <c r="AE112">
        <v>4.5837062584718398</v>
      </c>
      <c r="AF112" s="22">
        <f t="shared" si="10"/>
        <v>0.74231382597672801</v>
      </c>
      <c r="AG112">
        <v>114.663273964989</v>
      </c>
      <c r="AH112">
        <v>4.8174513051443997</v>
      </c>
      <c r="AI112" s="4">
        <f t="shared" si="11"/>
        <v>0.22333584251777916</v>
      </c>
      <c r="AJ112">
        <v>115.077238338008</v>
      </c>
      <c r="AK112">
        <v>4.7110827692954498</v>
      </c>
      <c r="AL112" s="1">
        <f t="shared" si="12"/>
        <v>0.31977978577588073</v>
      </c>
      <c r="AM112">
        <v>2.6312419999999999</v>
      </c>
    </row>
    <row r="113" spans="1:39" ht="16" x14ac:dyDescent="0.2">
      <c r="A113">
        <v>112</v>
      </c>
      <c r="B113" t="s">
        <v>139</v>
      </c>
      <c r="C113" t="s">
        <v>48</v>
      </c>
      <c r="D113" t="s">
        <v>26</v>
      </c>
      <c r="E113">
        <v>87720.84375</v>
      </c>
      <c r="F113" s="6">
        <v>427</v>
      </c>
      <c r="G113" s="6">
        <v>223</v>
      </c>
      <c r="H113" s="6">
        <v>204</v>
      </c>
      <c r="I113" s="15">
        <f t="shared" si="15"/>
        <v>1.0931372549019607</v>
      </c>
      <c r="J113" s="9">
        <v>381</v>
      </c>
      <c r="K113" s="9">
        <v>25</v>
      </c>
      <c r="L113" s="11">
        <v>69</v>
      </c>
      <c r="M113" s="11">
        <v>69</v>
      </c>
      <c r="N113" s="6">
        <v>0</v>
      </c>
      <c r="O113" s="6">
        <v>0</v>
      </c>
      <c r="P113" s="6">
        <v>0</v>
      </c>
      <c r="Q113" s="7" t="s">
        <v>271</v>
      </c>
      <c r="R113" s="7" t="s">
        <v>271</v>
      </c>
      <c r="S113">
        <v>114.94306520000001</v>
      </c>
      <c r="T113">
        <v>4.8817895419999999</v>
      </c>
      <c r="X113">
        <v>114.931283938009</v>
      </c>
      <c r="Y113">
        <v>4.89277965146744</v>
      </c>
      <c r="Z113" s="23">
        <f t="shared" si="8"/>
        <v>1.6111506453680615E-2</v>
      </c>
      <c r="AA113">
        <v>114.830891893827</v>
      </c>
      <c r="AB113">
        <v>4.9493228047245701</v>
      </c>
      <c r="AC113" s="24">
        <f t="shared" si="9"/>
        <v>0.13093354112681993</v>
      </c>
      <c r="AD113">
        <v>114.19901139568</v>
      </c>
      <c r="AE113">
        <v>4.5837062584718398</v>
      </c>
      <c r="AF113" s="22">
        <f t="shared" si="10"/>
        <v>0.80154208101758428</v>
      </c>
      <c r="AG113">
        <v>114.663273964989</v>
      </c>
      <c r="AH113">
        <v>4.8174513051443997</v>
      </c>
      <c r="AI113" s="4">
        <f t="shared" si="11"/>
        <v>0.28709326691977666</v>
      </c>
      <c r="AJ113">
        <v>115.077238338008</v>
      </c>
      <c r="AK113">
        <v>4.7110827692954498</v>
      </c>
      <c r="AL113" s="1">
        <f t="shared" si="12"/>
        <v>0.2171249253543116</v>
      </c>
      <c r="AM113">
        <v>1.7880379</v>
      </c>
    </row>
    <row r="114" spans="1:39" s="25" customFormat="1" ht="16" x14ac:dyDescent="0.2">
      <c r="A114" s="25">
        <v>113</v>
      </c>
      <c r="B114" s="25" t="s">
        <v>140</v>
      </c>
      <c r="C114" s="25" t="s">
        <v>59</v>
      </c>
      <c r="D114" s="25" t="s">
        <v>26</v>
      </c>
      <c r="E114" s="25">
        <v>153283.3438</v>
      </c>
      <c r="F114" s="26">
        <v>289</v>
      </c>
      <c r="G114" s="26">
        <v>138</v>
      </c>
      <c r="H114" s="26">
        <v>151</v>
      </c>
      <c r="I114" s="27">
        <f t="shared" si="15"/>
        <v>0.91390728476821192</v>
      </c>
      <c r="J114" s="28">
        <v>147</v>
      </c>
      <c r="K114" s="28">
        <v>50</v>
      </c>
      <c r="L114" s="29">
        <v>81</v>
      </c>
      <c r="M114" s="29">
        <v>77</v>
      </c>
      <c r="N114" s="26">
        <v>1</v>
      </c>
      <c r="O114" s="26">
        <v>0</v>
      </c>
      <c r="P114" s="26">
        <v>0</v>
      </c>
      <c r="Q114" s="30" t="s">
        <v>271</v>
      </c>
      <c r="R114" s="30">
        <v>420</v>
      </c>
      <c r="S114" s="25">
        <v>114.95571409999999</v>
      </c>
      <c r="T114" s="25">
        <v>4.8750154229999998</v>
      </c>
      <c r="X114" s="25">
        <v>114.931283938009</v>
      </c>
      <c r="Y114" s="25">
        <v>4.89277965146744</v>
      </c>
      <c r="Z114" s="25">
        <f t="shared" si="8"/>
        <v>3.0205970071320636E-2</v>
      </c>
      <c r="AA114" s="25">
        <v>114.830891893827</v>
      </c>
      <c r="AB114" s="25">
        <v>4.9493228047245701</v>
      </c>
      <c r="AC114" s="25">
        <f t="shared" si="9"/>
        <v>0.14526586017593487</v>
      </c>
      <c r="AD114" s="25">
        <v>114.19901139568</v>
      </c>
      <c r="AE114" s="25">
        <v>4.5837062584718398</v>
      </c>
      <c r="AF114" s="25">
        <f t="shared" si="10"/>
        <v>0.81083907901832342</v>
      </c>
      <c r="AG114" s="25">
        <v>114.663273964989</v>
      </c>
      <c r="AH114" s="25">
        <v>4.8174513051443997</v>
      </c>
      <c r="AI114" s="25">
        <f t="shared" si="11"/>
        <v>0.29805177441132691</v>
      </c>
      <c r="AJ114" s="25">
        <v>115.077238338008</v>
      </c>
      <c r="AK114" s="25">
        <v>4.7110827692954498</v>
      </c>
      <c r="AL114" s="25">
        <f t="shared" si="12"/>
        <v>0.20406385121829554</v>
      </c>
      <c r="AM114" s="25">
        <v>3.3507785999999999</v>
      </c>
    </row>
    <row r="115" spans="1:39" ht="16" x14ac:dyDescent="0.2">
      <c r="A115">
        <v>114</v>
      </c>
      <c r="B115" t="s">
        <v>141</v>
      </c>
      <c r="C115" t="s">
        <v>59</v>
      </c>
      <c r="D115" t="s">
        <v>26</v>
      </c>
      <c r="E115">
        <v>4809036</v>
      </c>
      <c r="F115" s="6">
        <v>127</v>
      </c>
      <c r="G115" s="6">
        <v>61</v>
      </c>
      <c r="H115" s="6">
        <v>66</v>
      </c>
      <c r="I115" s="15">
        <f t="shared" si="15"/>
        <v>0.9242424242424242</v>
      </c>
      <c r="J115" s="9">
        <v>95</v>
      </c>
      <c r="K115" s="9">
        <v>30</v>
      </c>
      <c r="L115" s="11">
        <v>18</v>
      </c>
      <c r="M115" s="11">
        <v>18</v>
      </c>
      <c r="N115" s="12">
        <v>1</v>
      </c>
      <c r="O115" s="6">
        <v>0</v>
      </c>
      <c r="P115" s="6">
        <v>0</v>
      </c>
      <c r="Q115" s="7" t="s">
        <v>271</v>
      </c>
      <c r="R115" s="7" t="s">
        <v>271</v>
      </c>
      <c r="S115">
        <v>114.9975853</v>
      </c>
      <c r="T115">
        <v>4.8915390089999997</v>
      </c>
      <c r="X115">
        <v>114.931283938009</v>
      </c>
      <c r="Y115">
        <v>4.89277965146744</v>
      </c>
      <c r="Z115" s="23">
        <f t="shared" si="8"/>
        <v>6.6312968532504485E-2</v>
      </c>
      <c r="AA115">
        <v>114.830891893827</v>
      </c>
      <c r="AB115">
        <v>4.9493228047245701</v>
      </c>
      <c r="AC115" s="24">
        <f t="shared" si="9"/>
        <v>0.1764246544842708</v>
      </c>
      <c r="AD115">
        <v>114.19901139568</v>
      </c>
      <c r="AE115">
        <v>4.5837062584718398</v>
      </c>
      <c r="AF115" s="22">
        <f t="shared" si="10"/>
        <v>0.85585120374899959</v>
      </c>
      <c r="AG115">
        <v>114.663273964989</v>
      </c>
      <c r="AH115">
        <v>4.8174513051443997</v>
      </c>
      <c r="AI115" s="4">
        <f t="shared" si="11"/>
        <v>0.34242233656615995</v>
      </c>
      <c r="AJ115">
        <v>115.077238338008</v>
      </c>
      <c r="AK115">
        <v>4.7110827692954498</v>
      </c>
      <c r="AL115" s="1">
        <f t="shared" si="12"/>
        <v>0.19725379821998498</v>
      </c>
      <c r="AM115">
        <v>7.3468125999999998</v>
      </c>
    </row>
    <row r="116" spans="1:39" s="25" customFormat="1" ht="16" x14ac:dyDescent="0.2">
      <c r="A116" s="25">
        <v>115</v>
      </c>
      <c r="B116" s="25" t="s">
        <v>142</v>
      </c>
      <c r="C116" s="25" t="s">
        <v>28</v>
      </c>
      <c r="D116" s="25" t="s">
        <v>26</v>
      </c>
      <c r="E116" s="25">
        <v>820990.1875</v>
      </c>
      <c r="F116" s="26">
        <v>405</v>
      </c>
      <c r="G116" s="26">
        <v>249</v>
      </c>
      <c r="H116" s="26">
        <v>156</v>
      </c>
      <c r="I116" s="27">
        <f t="shared" si="15"/>
        <v>1.5961538461538463</v>
      </c>
      <c r="J116" s="28">
        <v>238</v>
      </c>
      <c r="K116" s="28">
        <v>32</v>
      </c>
      <c r="L116" s="29">
        <v>77</v>
      </c>
      <c r="M116" s="29">
        <v>72</v>
      </c>
      <c r="N116" s="26">
        <v>1</v>
      </c>
      <c r="O116" s="26">
        <v>0</v>
      </c>
      <c r="P116" s="26">
        <v>0</v>
      </c>
      <c r="Q116" s="30" t="s">
        <v>271</v>
      </c>
      <c r="R116" s="30">
        <v>450</v>
      </c>
      <c r="S116" s="25">
        <v>114.95481270000001</v>
      </c>
      <c r="T116" s="25">
        <v>4.9303230039999999</v>
      </c>
      <c r="X116" s="25">
        <v>114.931283938009</v>
      </c>
      <c r="Y116" s="25">
        <v>4.89277965146744</v>
      </c>
      <c r="Z116" s="25">
        <f t="shared" si="8"/>
        <v>4.4306951601450956E-2</v>
      </c>
      <c r="AA116" s="25">
        <v>114.830891893827</v>
      </c>
      <c r="AB116" s="25">
        <v>4.9493228047245701</v>
      </c>
      <c r="AC116" s="25">
        <f t="shared" si="9"/>
        <v>0.12536889020064185</v>
      </c>
      <c r="AD116" s="25">
        <v>114.19901139568</v>
      </c>
      <c r="AE116" s="25">
        <v>4.5837062584718398</v>
      </c>
      <c r="AF116" s="25">
        <f t="shared" si="10"/>
        <v>0.83149190007621221</v>
      </c>
      <c r="AG116" s="25">
        <v>114.663273964989</v>
      </c>
      <c r="AH116" s="25">
        <v>4.8174513051443997</v>
      </c>
      <c r="AI116" s="25">
        <f t="shared" si="11"/>
        <v>0.31262574176539709</v>
      </c>
      <c r="AJ116" s="25">
        <v>115.077238338008</v>
      </c>
      <c r="AK116" s="25">
        <v>4.7110827692954498</v>
      </c>
      <c r="AL116" s="25">
        <f t="shared" si="12"/>
        <v>0.25110618740877572</v>
      </c>
      <c r="AM116" s="25">
        <v>4.9216132999999997</v>
      </c>
    </row>
    <row r="117" spans="1:39" s="25" customFormat="1" ht="16" x14ac:dyDescent="0.2">
      <c r="A117" s="25">
        <v>116</v>
      </c>
      <c r="B117" s="25" t="s">
        <v>143</v>
      </c>
      <c r="C117" s="25" t="s">
        <v>63</v>
      </c>
      <c r="D117" s="25" t="s">
        <v>26</v>
      </c>
      <c r="E117" s="25">
        <v>458639.875</v>
      </c>
      <c r="F117" s="26">
        <v>1187</v>
      </c>
      <c r="G117" s="26">
        <v>579</v>
      </c>
      <c r="H117" s="26">
        <v>608</v>
      </c>
      <c r="I117" s="27">
        <f t="shared" si="15"/>
        <v>0.95230263157894735</v>
      </c>
      <c r="J117" s="28">
        <v>464</v>
      </c>
      <c r="K117" s="28">
        <v>67</v>
      </c>
      <c r="L117" s="29">
        <v>340</v>
      </c>
      <c r="M117" s="29">
        <v>339</v>
      </c>
      <c r="N117" s="26">
        <v>0</v>
      </c>
      <c r="O117" s="26">
        <v>0</v>
      </c>
      <c r="P117" s="26">
        <v>0</v>
      </c>
      <c r="Q117" s="30" t="s">
        <v>271</v>
      </c>
      <c r="R117" s="30">
        <v>1200</v>
      </c>
      <c r="S117" s="25">
        <v>114.9370493</v>
      </c>
      <c r="T117" s="25">
        <v>4.8972593350000002</v>
      </c>
      <c r="X117" s="25">
        <v>114.931283938009</v>
      </c>
      <c r="Y117" s="25">
        <v>4.89277965146744</v>
      </c>
      <c r="Z117" s="25">
        <f t="shared" si="8"/>
        <v>7.3011617869424414E-3</v>
      </c>
      <c r="AA117" s="25">
        <v>114.830891893827</v>
      </c>
      <c r="AB117" s="25">
        <v>4.9493228047245701</v>
      </c>
      <c r="AC117" s="25">
        <f t="shared" si="9"/>
        <v>0.11823704903768481</v>
      </c>
      <c r="AD117" s="25">
        <v>114.19901139568</v>
      </c>
      <c r="AE117" s="25">
        <v>4.5837062584718398</v>
      </c>
      <c r="AF117" s="25">
        <f t="shared" si="10"/>
        <v>0.8018824602230209</v>
      </c>
      <c r="AG117" s="25">
        <v>114.663273964989</v>
      </c>
      <c r="AH117" s="25">
        <v>4.8174513051443997</v>
      </c>
      <c r="AI117" s="25">
        <f t="shared" si="11"/>
        <v>0.28517057297311593</v>
      </c>
      <c r="AJ117" s="25">
        <v>115.077238338008</v>
      </c>
      <c r="AK117" s="25">
        <v>4.7110827692954498</v>
      </c>
      <c r="AL117" s="25">
        <f t="shared" si="12"/>
        <v>0.23305510077050487</v>
      </c>
      <c r="AM117" s="25">
        <v>0.81000709999999998</v>
      </c>
    </row>
    <row r="118" spans="1:39" ht="16" x14ac:dyDescent="0.2">
      <c r="A118">
        <v>117</v>
      </c>
      <c r="B118" t="s">
        <v>144</v>
      </c>
      <c r="C118" t="s">
        <v>70</v>
      </c>
      <c r="D118" t="s">
        <v>26</v>
      </c>
      <c r="E118">
        <v>3914018.75</v>
      </c>
      <c r="F118" s="6">
        <v>337</v>
      </c>
      <c r="G118" s="6">
        <v>169</v>
      </c>
      <c r="H118" s="6">
        <v>168</v>
      </c>
      <c r="I118" s="15">
        <f t="shared" si="15"/>
        <v>1.0059523809523809</v>
      </c>
      <c r="J118" s="9">
        <v>316</v>
      </c>
      <c r="K118" s="9">
        <v>15</v>
      </c>
      <c r="L118" s="11">
        <v>67</v>
      </c>
      <c r="M118" s="11">
        <v>62</v>
      </c>
      <c r="N118" s="12">
        <v>1</v>
      </c>
      <c r="O118" s="6">
        <v>0</v>
      </c>
      <c r="P118" s="6">
        <v>0</v>
      </c>
      <c r="Q118" s="7" t="s">
        <v>271</v>
      </c>
      <c r="R118" s="7" t="s">
        <v>271</v>
      </c>
      <c r="S118">
        <v>114.9768437</v>
      </c>
      <c r="T118">
        <v>4.8317838420000001</v>
      </c>
      <c r="X118">
        <v>114.931283938009</v>
      </c>
      <c r="Y118">
        <v>4.89277965146744</v>
      </c>
      <c r="Z118" s="23">
        <f t="shared" si="8"/>
        <v>7.6132651899594797E-2</v>
      </c>
      <c r="AA118">
        <v>114.830891893827</v>
      </c>
      <c r="AB118">
        <v>4.9493228047245701</v>
      </c>
      <c r="AC118" s="24">
        <f t="shared" si="9"/>
        <v>0.18739620456009637</v>
      </c>
      <c r="AD118">
        <v>114.19901139568</v>
      </c>
      <c r="AE118">
        <v>4.5837062584718398</v>
      </c>
      <c r="AF118" s="22">
        <f t="shared" si="10"/>
        <v>0.81643467656202173</v>
      </c>
      <c r="AG118">
        <v>114.663273964989</v>
      </c>
      <c r="AH118">
        <v>4.8174513051443997</v>
      </c>
      <c r="AI118" s="4">
        <f t="shared" si="11"/>
        <v>0.31389711742478038</v>
      </c>
      <c r="AJ118">
        <v>115.077238338008</v>
      </c>
      <c r="AK118">
        <v>4.7110827692954498</v>
      </c>
      <c r="AL118" s="1">
        <f t="shared" si="12"/>
        <v>0.15699628114317268</v>
      </c>
      <c r="AM118">
        <v>8.4546671999999994</v>
      </c>
    </row>
    <row r="119" spans="1:39" s="25" customFormat="1" ht="16" x14ac:dyDescent="0.2">
      <c r="A119" s="25">
        <v>118</v>
      </c>
      <c r="B119" s="25" t="s">
        <v>145</v>
      </c>
      <c r="C119" s="25" t="s">
        <v>25</v>
      </c>
      <c r="D119" s="25" t="s">
        <v>26</v>
      </c>
      <c r="E119" s="25">
        <v>5831412</v>
      </c>
      <c r="F119" s="26">
        <v>5284</v>
      </c>
      <c r="G119" s="26">
        <v>2740</v>
      </c>
      <c r="H119" s="26">
        <v>2544</v>
      </c>
      <c r="I119" s="27">
        <f t="shared" ref="I119:I126" si="16">G119/H119</f>
        <v>1.0770440251572326</v>
      </c>
      <c r="J119" s="28">
        <v>3681</v>
      </c>
      <c r="K119" s="28">
        <v>292</v>
      </c>
      <c r="L119" s="29">
        <v>1043</v>
      </c>
      <c r="M119" s="29">
        <v>1019</v>
      </c>
      <c r="N119" s="26">
        <v>1</v>
      </c>
      <c r="O119" s="26">
        <v>0</v>
      </c>
      <c r="P119" s="26">
        <v>0</v>
      </c>
      <c r="Q119" s="30">
        <v>360000</v>
      </c>
      <c r="R119" s="30">
        <v>1300</v>
      </c>
      <c r="S119" s="25">
        <v>114.9039179</v>
      </c>
      <c r="T119" s="25">
        <v>4.9345380560000001</v>
      </c>
      <c r="X119" s="25">
        <v>114.931283938009</v>
      </c>
      <c r="Y119" s="25">
        <v>4.89277965146744</v>
      </c>
      <c r="Z119" s="25">
        <f t="shared" si="8"/>
        <v>4.9926589963819039E-2</v>
      </c>
      <c r="AA119" s="25">
        <v>114.830891893827</v>
      </c>
      <c r="AB119" s="25">
        <v>4.9493228047245701</v>
      </c>
      <c r="AC119" s="25">
        <f t="shared" si="9"/>
        <v>7.4507626270248234E-2</v>
      </c>
      <c r="AD119" s="25">
        <v>114.19901139568</v>
      </c>
      <c r="AE119" s="25">
        <v>4.5837062584718398</v>
      </c>
      <c r="AF119" s="25">
        <f t="shared" si="10"/>
        <v>0.78738562978344517</v>
      </c>
      <c r="AG119" s="25">
        <v>114.663273964989</v>
      </c>
      <c r="AH119" s="25">
        <v>4.8174513051443997</v>
      </c>
      <c r="AI119" s="25">
        <f t="shared" si="11"/>
        <v>0.2676169103093014</v>
      </c>
      <c r="AJ119" s="25">
        <v>115.077238338008</v>
      </c>
      <c r="AK119" s="25">
        <v>4.7110827692954498</v>
      </c>
      <c r="AL119" s="25">
        <f t="shared" si="12"/>
        <v>0.28279363392321899</v>
      </c>
      <c r="AM119" s="25">
        <v>5.5454616000000003</v>
      </c>
    </row>
    <row r="120" spans="1:39" ht="16" x14ac:dyDescent="0.2">
      <c r="A120">
        <v>119</v>
      </c>
      <c r="B120" t="s">
        <v>146</v>
      </c>
      <c r="C120" t="s">
        <v>59</v>
      </c>
      <c r="D120" t="s">
        <v>26</v>
      </c>
      <c r="E120">
        <v>2005086.125</v>
      </c>
      <c r="F120" s="6">
        <v>17</v>
      </c>
      <c r="G120" s="6">
        <v>8</v>
      </c>
      <c r="H120" s="6">
        <v>9</v>
      </c>
      <c r="I120" s="15">
        <f t="shared" si="16"/>
        <v>0.88888888888888884</v>
      </c>
      <c r="J120" s="9">
        <v>17</v>
      </c>
      <c r="K120" s="9">
        <v>0</v>
      </c>
      <c r="L120" s="11">
        <v>5</v>
      </c>
      <c r="M120" s="11">
        <v>5</v>
      </c>
      <c r="N120" s="6">
        <v>0</v>
      </c>
      <c r="O120" s="6">
        <v>0</v>
      </c>
      <c r="P120" s="6">
        <v>0</v>
      </c>
      <c r="Q120" s="7" t="s">
        <v>271</v>
      </c>
      <c r="R120" s="7" t="s">
        <v>271</v>
      </c>
      <c r="S120">
        <v>114.981499</v>
      </c>
      <c r="T120">
        <v>4.8504066799999999</v>
      </c>
      <c r="X120">
        <v>114.931283938009</v>
      </c>
      <c r="Y120">
        <v>4.89277965146744</v>
      </c>
      <c r="Z120" s="23">
        <f t="shared" si="8"/>
        <v>6.5704042202441068E-2</v>
      </c>
      <c r="AA120">
        <v>114.830891893827</v>
      </c>
      <c r="AB120">
        <v>4.9493228047245701</v>
      </c>
      <c r="AC120" s="24">
        <f t="shared" si="9"/>
        <v>0.18018573794929366</v>
      </c>
      <c r="AD120">
        <v>114.19901139568</v>
      </c>
      <c r="AE120">
        <v>4.5837062584718398</v>
      </c>
      <c r="AF120" s="22">
        <f t="shared" si="10"/>
        <v>0.82668976391252458</v>
      </c>
      <c r="AG120">
        <v>114.663273964989</v>
      </c>
      <c r="AH120">
        <v>4.8174513051443997</v>
      </c>
      <c r="AI120" s="4">
        <f t="shared" si="11"/>
        <v>0.3199269129654822</v>
      </c>
      <c r="AJ120">
        <v>115.077238338008</v>
      </c>
      <c r="AK120">
        <v>4.7110827692954498</v>
      </c>
      <c r="AL120" s="1">
        <f t="shared" si="12"/>
        <v>0.16904784215191837</v>
      </c>
      <c r="AM120">
        <v>7.2905518999999996</v>
      </c>
    </row>
    <row r="121" spans="1:39" ht="16" x14ac:dyDescent="0.2">
      <c r="A121">
        <v>120</v>
      </c>
      <c r="B121" t="s">
        <v>147</v>
      </c>
      <c r="C121" t="s">
        <v>148</v>
      </c>
      <c r="D121" t="s">
        <v>26</v>
      </c>
      <c r="E121">
        <v>45070.546880000002</v>
      </c>
      <c r="F121" s="6">
        <v>251</v>
      </c>
      <c r="G121" s="6">
        <v>119</v>
      </c>
      <c r="H121" s="6">
        <v>132</v>
      </c>
      <c r="I121" s="15">
        <f t="shared" si="16"/>
        <v>0.90151515151515149</v>
      </c>
      <c r="J121" s="9">
        <v>222</v>
      </c>
      <c r="K121" s="9">
        <v>17</v>
      </c>
      <c r="L121" s="11">
        <v>42</v>
      </c>
      <c r="M121" s="11">
        <v>41</v>
      </c>
      <c r="N121" s="6">
        <v>0</v>
      </c>
      <c r="O121" s="6">
        <v>0</v>
      </c>
      <c r="P121" s="6">
        <v>0</v>
      </c>
      <c r="Q121" s="7" t="s">
        <v>271</v>
      </c>
      <c r="R121" s="7" t="s">
        <v>271</v>
      </c>
      <c r="S121">
        <v>114.9470755</v>
      </c>
      <c r="T121">
        <v>4.8825345990000004</v>
      </c>
      <c r="X121">
        <v>114.931283938009</v>
      </c>
      <c r="Y121">
        <v>4.89277965146744</v>
      </c>
      <c r="Z121" s="23">
        <f t="shared" si="8"/>
        <v>1.8823775662071763E-2</v>
      </c>
      <c r="AA121">
        <v>114.830891893827</v>
      </c>
      <c r="AB121">
        <v>4.9493228047245701</v>
      </c>
      <c r="AC121" s="24">
        <f t="shared" si="9"/>
        <v>0.13401229334381681</v>
      </c>
      <c r="AD121">
        <v>114.19901139568</v>
      </c>
      <c r="AE121">
        <v>4.5837062584718398</v>
      </c>
      <c r="AF121" s="22">
        <f t="shared" si="10"/>
        <v>0.80554222811401321</v>
      </c>
      <c r="AG121">
        <v>114.663273964989</v>
      </c>
      <c r="AH121">
        <v>4.8174513051443997</v>
      </c>
      <c r="AI121" s="4">
        <f t="shared" si="11"/>
        <v>0.29116858761496062</v>
      </c>
      <c r="AJ121">
        <v>115.077238338008</v>
      </c>
      <c r="AK121">
        <v>4.7110827692954498</v>
      </c>
      <c r="AL121" s="1">
        <f t="shared" si="12"/>
        <v>0.21526284934316067</v>
      </c>
      <c r="AM121">
        <v>2.0877545999999998</v>
      </c>
    </row>
    <row r="122" spans="1:39" ht="16" x14ac:dyDescent="0.2">
      <c r="A122">
        <v>121</v>
      </c>
      <c r="B122" t="s">
        <v>149</v>
      </c>
      <c r="C122" t="s">
        <v>148</v>
      </c>
      <c r="D122" t="s">
        <v>26</v>
      </c>
      <c r="E122">
        <v>112194.4219</v>
      </c>
      <c r="F122" s="6">
        <v>332</v>
      </c>
      <c r="G122" s="6">
        <v>182</v>
      </c>
      <c r="H122" s="6">
        <v>150</v>
      </c>
      <c r="I122" s="15">
        <f t="shared" si="16"/>
        <v>1.2133333333333334</v>
      </c>
      <c r="J122" s="9">
        <v>290</v>
      </c>
      <c r="K122" s="9">
        <v>24</v>
      </c>
      <c r="L122" s="11">
        <v>59</v>
      </c>
      <c r="M122" s="11">
        <v>59</v>
      </c>
      <c r="N122" s="6">
        <v>0</v>
      </c>
      <c r="O122" s="6">
        <v>0</v>
      </c>
      <c r="P122" s="6">
        <v>0</v>
      </c>
      <c r="Q122" s="7" t="s">
        <v>271</v>
      </c>
      <c r="R122" s="7" t="s">
        <v>271</v>
      </c>
      <c r="S122">
        <v>114.9480999</v>
      </c>
      <c r="T122">
        <v>4.8805952399999999</v>
      </c>
      <c r="X122">
        <v>114.931283938009</v>
      </c>
      <c r="Y122">
        <v>4.89277965146744</v>
      </c>
      <c r="Z122" s="23">
        <f t="shared" si="8"/>
        <v>2.0766233661659549E-2</v>
      </c>
      <c r="AA122">
        <v>114.830891893827</v>
      </c>
      <c r="AB122">
        <v>4.9493228047245701</v>
      </c>
      <c r="AC122" s="24">
        <f t="shared" si="9"/>
        <v>0.13587197968683729</v>
      </c>
      <c r="AD122">
        <v>114.19901139568</v>
      </c>
      <c r="AE122">
        <v>4.5837062584718398</v>
      </c>
      <c r="AF122" s="22">
        <f t="shared" si="10"/>
        <v>0.80577705021749169</v>
      </c>
      <c r="AG122">
        <v>114.663273964989</v>
      </c>
      <c r="AH122">
        <v>4.8174513051443997</v>
      </c>
      <c r="AI122" s="4">
        <f t="shared" si="11"/>
        <v>0.29174127195845739</v>
      </c>
      <c r="AJ122">
        <v>115.077238338008</v>
      </c>
      <c r="AK122">
        <v>4.7110827692954498</v>
      </c>
      <c r="AL122" s="1">
        <f t="shared" si="12"/>
        <v>0.21309907061155087</v>
      </c>
      <c r="AM122">
        <v>2.3035994999999998</v>
      </c>
    </row>
    <row r="123" spans="1:39" ht="16" x14ac:dyDescent="0.2">
      <c r="A123">
        <v>122</v>
      </c>
      <c r="B123" t="s">
        <v>150</v>
      </c>
      <c r="C123" t="s">
        <v>148</v>
      </c>
      <c r="D123" t="s">
        <v>26</v>
      </c>
      <c r="E123">
        <v>27025.67383</v>
      </c>
      <c r="F123" s="6">
        <v>84</v>
      </c>
      <c r="G123" s="6">
        <v>41</v>
      </c>
      <c r="H123" s="6">
        <v>43</v>
      </c>
      <c r="I123" s="15">
        <f t="shared" si="16"/>
        <v>0.95348837209302328</v>
      </c>
      <c r="J123" s="9">
        <v>74</v>
      </c>
      <c r="K123" s="9">
        <v>7</v>
      </c>
      <c r="L123" s="11">
        <v>13</v>
      </c>
      <c r="M123" s="11">
        <v>12</v>
      </c>
      <c r="N123" s="6">
        <v>0</v>
      </c>
      <c r="O123" s="6">
        <v>0</v>
      </c>
      <c r="P123" s="6">
        <v>0</v>
      </c>
      <c r="Q123" s="7" t="s">
        <v>271</v>
      </c>
      <c r="R123" s="7" t="s">
        <v>271</v>
      </c>
      <c r="S123">
        <v>114.9460548</v>
      </c>
      <c r="T123">
        <v>4.8844207470000001</v>
      </c>
      <c r="X123">
        <v>114.931283938009</v>
      </c>
      <c r="Y123">
        <v>4.89277965146744</v>
      </c>
      <c r="Z123" s="23">
        <f t="shared" si="8"/>
        <v>1.6972025449334165E-2</v>
      </c>
      <c r="AA123">
        <v>114.830891893827</v>
      </c>
      <c r="AB123">
        <v>4.9493228047245701</v>
      </c>
      <c r="AC123" s="24">
        <f t="shared" si="9"/>
        <v>0.13219217849439543</v>
      </c>
      <c r="AD123">
        <v>114.19901139568</v>
      </c>
      <c r="AE123">
        <v>4.5837062584718398</v>
      </c>
      <c r="AF123" s="22">
        <f t="shared" si="10"/>
        <v>0.80529687168693365</v>
      </c>
      <c r="AG123">
        <v>114.663273964989</v>
      </c>
      <c r="AH123">
        <v>4.8174513051443997</v>
      </c>
      <c r="AI123" s="4">
        <f t="shared" si="11"/>
        <v>0.29060266136421886</v>
      </c>
      <c r="AJ123">
        <v>115.077238338008</v>
      </c>
      <c r="AK123">
        <v>4.7110827692954498</v>
      </c>
      <c r="AL123" s="1">
        <f t="shared" si="12"/>
        <v>0.21738255486354061</v>
      </c>
      <c r="AM123">
        <v>1.8820055</v>
      </c>
    </row>
    <row r="124" spans="1:39" ht="16" x14ac:dyDescent="0.2">
      <c r="A124">
        <v>123</v>
      </c>
      <c r="B124" t="s">
        <v>151</v>
      </c>
      <c r="C124" t="s">
        <v>148</v>
      </c>
      <c r="D124" t="s">
        <v>26</v>
      </c>
      <c r="E124">
        <v>38300.785159999999</v>
      </c>
      <c r="F124" s="6">
        <v>121</v>
      </c>
      <c r="G124" s="6">
        <v>66</v>
      </c>
      <c r="H124" s="6">
        <v>55</v>
      </c>
      <c r="I124" s="15">
        <f t="shared" si="16"/>
        <v>1.2</v>
      </c>
      <c r="J124" s="9">
        <v>106</v>
      </c>
      <c r="K124" s="9">
        <v>14</v>
      </c>
      <c r="L124" s="11">
        <v>19</v>
      </c>
      <c r="M124" s="11">
        <v>19</v>
      </c>
      <c r="N124" s="6">
        <v>0</v>
      </c>
      <c r="O124" s="6">
        <v>0</v>
      </c>
      <c r="P124" s="6">
        <v>0</v>
      </c>
      <c r="Q124" s="7" t="s">
        <v>271</v>
      </c>
      <c r="R124" s="7" t="s">
        <v>271</v>
      </c>
      <c r="S124">
        <v>114.9474981</v>
      </c>
      <c r="T124">
        <v>4.8837427519999999</v>
      </c>
      <c r="X124">
        <v>114.931283938009</v>
      </c>
      <c r="Y124">
        <v>4.89277965146744</v>
      </c>
      <c r="Z124" s="23">
        <f t="shared" si="8"/>
        <v>1.8562451375156868E-2</v>
      </c>
      <c r="AA124">
        <v>114.830891893827</v>
      </c>
      <c r="AB124">
        <v>4.9493228047245701</v>
      </c>
      <c r="AC124" s="24">
        <f t="shared" si="9"/>
        <v>0.13378247506089247</v>
      </c>
      <c r="AD124">
        <v>114.19901139568</v>
      </c>
      <c r="AE124">
        <v>4.5837062584718398</v>
      </c>
      <c r="AF124" s="22">
        <f t="shared" si="10"/>
        <v>0.80638343484504349</v>
      </c>
      <c r="AG124">
        <v>114.663273964989</v>
      </c>
      <c r="AH124">
        <v>4.8174513051443997</v>
      </c>
      <c r="AI124" s="4">
        <f t="shared" si="11"/>
        <v>0.29185255669423371</v>
      </c>
      <c r="AJ124">
        <v>115.077238338008</v>
      </c>
      <c r="AK124">
        <v>4.7110827692954498</v>
      </c>
      <c r="AL124" s="1">
        <f t="shared" si="12"/>
        <v>0.21597221808813122</v>
      </c>
      <c r="AM124">
        <v>2.0583247999999998</v>
      </c>
    </row>
    <row r="125" spans="1:39" ht="16" x14ac:dyDescent="0.2">
      <c r="A125">
        <v>124</v>
      </c>
      <c r="B125" t="s">
        <v>152</v>
      </c>
      <c r="C125" t="s">
        <v>148</v>
      </c>
      <c r="D125" t="s">
        <v>26</v>
      </c>
      <c r="E125">
        <v>24080.939450000002</v>
      </c>
      <c r="F125" s="6">
        <v>39</v>
      </c>
      <c r="G125" s="6">
        <v>18</v>
      </c>
      <c r="H125" s="6">
        <v>21</v>
      </c>
      <c r="I125" s="15">
        <f t="shared" si="16"/>
        <v>0.8571428571428571</v>
      </c>
      <c r="J125" s="9">
        <v>37</v>
      </c>
      <c r="K125" s="9">
        <v>1</v>
      </c>
      <c r="L125" s="11">
        <v>7</v>
      </c>
      <c r="M125" s="11">
        <v>7</v>
      </c>
      <c r="N125" s="6">
        <v>0</v>
      </c>
      <c r="O125" s="6">
        <v>0</v>
      </c>
      <c r="P125" s="6">
        <v>0</v>
      </c>
      <c r="Q125" s="7" t="s">
        <v>271</v>
      </c>
      <c r="R125" s="7" t="s">
        <v>271</v>
      </c>
      <c r="S125">
        <v>114.9483134</v>
      </c>
      <c r="T125">
        <v>4.8836887259999999</v>
      </c>
      <c r="X125">
        <v>114.931283938009</v>
      </c>
      <c r="Y125">
        <v>4.89277965146744</v>
      </c>
      <c r="Z125" s="23">
        <f t="shared" si="8"/>
        <v>1.9304079919993521E-2</v>
      </c>
      <c r="AA125">
        <v>114.830891893827</v>
      </c>
      <c r="AB125">
        <v>4.9493228047245701</v>
      </c>
      <c r="AC125" s="24">
        <f t="shared" si="9"/>
        <v>0.13452004461030898</v>
      </c>
      <c r="AD125">
        <v>114.19901139568</v>
      </c>
      <c r="AE125">
        <v>4.5837062584718398</v>
      </c>
      <c r="AF125" s="22">
        <f t="shared" si="10"/>
        <v>0.80712017351956566</v>
      </c>
      <c r="AG125">
        <v>114.663273964989</v>
      </c>
      <c r="AH125">
        <v>4.8174513051443997</v>
      </c>
      <c r="AI125" s="4">
        <f t="shared" si="11"/>
        <v>0.29263437158507621</v>
      </c>
      <c r="AJ125">
        <v>115.077238338008</v>
      </c>
      <c r="AK125">
        <v>4.7110827692954498</v>
      </c>
      <c r="AL125" s="1">
        <f t="shared" si="12"/>
        <v>0.21544014465799813</v>
      </c>
      <c r="AM125">
        <v>2.1404424</v>
      </c>
    </row>
    <row r="126" spans="1:39" s="25" customFormat="1" ht="16" x14ac:dyDescent="0.2">
      <c r="A126" s="25">
        <v>125</v>
      </c>
      <c r="B126" s="25" t="s">
        <v>153</v>
      </c>
      <c r="C126" s="25" t="s">
        <v>88</v>
      </c>
      <c r="D126" s="25" t="s">
        <v>26</v>
      </c>
      <c r="E126" s="25">
        <v>1374688.625</v>
      </c>
      <c r="F126" s="26">
        <v>1163</v>
      </c>
      <c r="G126" s="26">
        <v>841</v>
      </c>
      <c r="H126" s="26">
        <v>322</v>
      </c>
      <c r="I126" s="27">
        <f t="shared" si="16"/>
        <v>2.6118012422360248</v>
      </c>
      <c r="J126" s="28">
        <v>400</v>
      </c>
      <c r="K126" s="28">
        <v>27</v>
      </c>
      <c r="L126" s="29">
        <v>327</v>
      </c>
      <c r="M126" s="29">
        <v>303</v>
      </c>
      <c r="N126" s="26">
        <v>1</v>
      </c>
      <c r="O126" s="26">
        <v>0</v>
      </c>
      <c r="P126" s="26">
        <v>0</v>
      </c>
      <c r="Q126" s="30" t="s">
        <v>271</v>
      </c>
      <c r="R126" s="30">
        <v>1000</v>
      </c>
      <c r="S126" s="25">
        <v>115.0594701</v>
      </c>
      <c r="T126" s="25">
        <v>5.0333294369999999</v>
      </c>
      <c r="X126" s="25">
        <v>114.931283938009</v>
      </c>
      <c r="Y126" s="25">
        <v>4.89277965146744</v>
      </c>
      <c r="Z126" s="25">
        <f t="shared" si="8"/>
        <v>0.19022600857724603</v>
      </c>
      <c r="AA126" s="25">
        <v>114.830891893827</v>
      </c>
      <c r="AB126" s="25">
        <v>4.9493228047245701</v>
      </c>
      <c r="AC126" s="25">
        <f t="shared" si="9"/>
        <v>0.24352640637829123</v>
      </c>
      <c r="AD126" s="25">
        <v>114.19901139568</v>
      </c>
      <c r="AE126" s="25">
        <v>4.5837062584718398</v>
      </c>
      <c r="AF126" s="25">
        <f t="shared" si="10"/>
        <v>0.97085023794085323</v>
      </c>
      <c r="AG126" s="25">
        <v>114.663273964989</v>
      </c>
      <c r="AH126" s="25">
        <v>4.8174513051443997</v>
      </c>
      <c r="AI126" s="25">
        <f t="shared" si="11"/>
        <v>0.4511925810683452</v>
      </c>
      <c r="AJ126" s="25">
        <v>115.077238338008</v>
      </c>
      <c r="AK126" s="25">
        <v>4.7110827692954498</v>
      </c>
      <c r="AL126" s="25">
        <f t="shared" si="12"/>
        <v>0.32273615404629796</v>
      </c>
      <c r="AM126" s="25">
        <v>21.1161894</v>
      </c>
    </row>
    <row r="127" spans="1:39" s="25" customFormat="1" ht="16" x14ac:dyDescent="0.2">
      <c r="A127" s="25">
        <v>126</v>
      </c>
      <c r="B127" s="25" t="s">
        <v>154</v>
      </c>
      <c r="C127" s="25" t="s">
        <v>30</v>
      </c>
      <c r="D127" s="25" t="s">
        <v>26</v>
      </c>
      <c r="E127" s="25">
        <v>6320990</v>
      </c>
      <c r="F127" s="26">
        <v>1886</v>
      </c>
      <c r="G127" s="26">
        <v>1043</v>
      </c>
      <c r="H127" s="26">
        <v>843</v>
      </c>
      <c r="I127" s="27">
        <f t="shared" ref="I127:I132" si="17">G127/H127</f>
        <v>1.2372479240806642</v>
      </c>
      <c r="J127" s="28">
        <v>1227</v>
      </c>
      <c r="K127" s="28">
        <v>77</v>
      </c>
      <c r="L127" s="29">
        <v>341</v>
      </c>
      <c r="M127" s="29">
        <v>328</v>
      </c>
      <c r="N127" s="26">
        <v>0</v>
      </c>
      <c r="O127" s="26">
        <v>1</v>
      </c>
      <c r="P127" s="26">
        <v>0</v>
      </c>
      <c r="Q127" s="30">
        <v>365000</v>
      </c>
      <c r="R127" s="30">
        <v>1500</v>
      </c>
      <c r="S127" s="25">
        <v>114.9903156</v>
      </c>
      <c r="T127" s="25">
        <v>4.9815297320000003</v>
      </c>
      <c r="X127" s="25">
        <v>114.931283938009</v>
      </c>
      <c r="Y127" s="25">
        <v>4.89277965146744</v>
      </c>
      <c r="Z127" s="25">
        <f t="shared" si="8"/>
        <v>0.10658946435720368</v>
      </c>
      <c r="AA127" s="25">
        <v>114.830891893827</v>
      </c>
      <c r="AB127" s="25">
        <v>4.9493228047245701</v>
      </c>
      <c r="AC127" s="25">
        <f t="shared" si="9"/>
        <v>0.16264441046178099</v>
      </c>
      <c r="AD127" s="25">
        <v>114.19901139568</v>
      </c>
      <c r="AE127" s="25">
        <v>4.5837062584718398</v>
      </c>
      <c r="AF127" s="25">
        <f t="shared" si="10"/>
        <v>0.88567819204523623</v>
      </c>
      <c r="AG127" s="25">
        <v>114.663273964989</v>
      </c>
      <c r="AH127" s="25">
        <v>4.8174513051443997</v>
      </c>
      <c r="AI127" s="25">
        <f t="shared" si="11"/>
        <v>0.3658933740723882</v>
      </c>
      <c r="AJ127" s="25">
        <v>115.077238338008</v>
      </c>
      <c r="AK127" s="25">
        <v>4.7110827692954498</v>
      </c>
      <c r="AL127" s="25">
        <f t="shared" si="12"/>
        <v>0.28407238869507145</v>
      </c>
      <c r="AM127" s="25">
        <v>11.838736600000001</v>
      </c>
    </row>
    <row r="128" spans="1:39" s="25" customFormat="1" ht="16" x14ac:dyDescent="0.2">
      <c r="A128" s="25">
        <v>127</v>
      </c>
      <c r="B128" s="25" t="s">
        <v>155</v>
      </c>
      <c r="C128" s="25" t="s">
        <v>43</v>
      </c>
      <c r="D128" s="25" t="s">
        <v>26</v>
      </c>
      <c r="E128" s="25">
        <v>2706321.75</v>
      </c>
      <c r="F128" s="26">
        <v>987</v>
      </c>
      <c r="G128" s="26">
        <v>644</v>
      </c>
      <c r="H128" s="26">
        <v>343</v>
      </c>
      <c r="I128" s="27">
        <f t="shared" si="17"/>
        <v>1.8775510204081634</v>
      </c>
      <c r="J128" s="28">
        <v>487</v>
      </c>
      <c r="K128" s="28">
        <v>31</v>
      </c>
      <c r="L128" s="29">
        <v>171</v>
      </c>
      <c r="M128" s="29">
        <v>158</v>
      </c>
      <c r="N128" s="26">
        <v>0</v>
      </c>
      <c r="O128" s="26">
        <v>0</v>
      </c>
      <c r="P128" s="26">
        <v>0</v>
      </c>
      <c r="Q128" s="30">
        <v>165000</v>
      </c>
      <c r="R128" s="30">
        <v>1300</v>
      </c>
      <c r="S128" s="25">
        <v>115.02449540000001</v>
      </c>
      <c r="T128" s="25">
        <v>5.0028771250000004</v>
      </c>
      <c r="X128" s="25">
        <v>114.931283938009</v>
      </c>
      <c r="Y128" s="25">
        <v>4.89277965146744</v>
      </c>
      <c r="Z128" s="25">
        <f t="shared" si="8"/>
        <v>0.14425612751198191</v>
      </c>
      <c r="AA128" s="25">
        <v>114.830891893827</v>
      </c>
      <c r="AB128" s="25">
        <v>4.9493228047245701</v>
      </c>
      <c r="AC128" s="25">
        <f t="shared" si="9"/>
        <v>0.20087404716051363</v>
      </c>
      <c r="AD128" s="25">
        <v>114.19901139568</v>
      </c>
      <c r="AE128" s="25">
        <v>4.5837062584718398</v>
      </c>
      <c r="AF128" s="25">
        <f t="shared" si="10"/>
        <v>0.92581210660379487</v>
      </c>
      <c r="AG128" s="25">
        <v>114.663273964989</v>
      </c>
      <c r="AH128" s="25">
        <v>4.8174513051443997</v>
      </c>
      <c r="AI128" s="25">
        <f t="shared" si="11"/>
        <v>0.40603406234025541</v>
      </c>
      <c r="AJ128" s="25">
        <v>115.077238338008</v>
      </c>
      <c r="AK128" s="25">
        <v>4.7110827692954498</v>
      </c>
      <c r="AL128" s="25">
        <f t="shared" si="12"/>
        <v>0.29652278754043343</v>
      </c>
      <c r="AM128" s="25">
        <v>16.015619699999998</v>
      </c>
    </row>
    <row r="129" spans="1:39" s="25" customFormat="1" ht="16" x14ac:dyDescent="0.2">
      <c r="A129" s="25">
        <v>128</v>
      </c>
      <c r="B129" s="25" t="s">
        <v>156</v>
      </c>
      <c r="C129" s="25" t="s">
        <v>85</v>
      </c>
      <c r="D129" s="25" t="s">
        <v>26</v>
      </c>
      <c r="E129" s="25">
        <v>3310363.25</v>
      </c>
      <c r="F129" s="26">
        <v>2956</v>
      </c>
      <c r="G129" s="26">
        <v>1574</v>
      </c>
      <c r="H129" s="26">
        <v>1382</v>
      </c>
      <c r="I129" s="27">
        <f t="shared" si="17"/>
        <v>1.1389290882778582</v>
      </c>
      <c r="J129" s="28">
        <v>2173</v>
      </c>
      <c r="K129" s="28">
        <v>86</v>
      </c>
      <c r="L129" s="29">
        <v>578</v>
      </c>
      <c r="M129" s="29">
        <v>563</v>
      </c>
      <c r="N129" s="26">
        <v>0</v>
      </c>
      <c r="O129" s="26">
        <v>0</v>
      </c>
      <c r="P129" s="26">
        <v>0</v>
      </c>
      <c r="Q129" s="30">
        <v>298000</v>
      </c>
      <c r="R129" s="30">
        <v>1500</v>
      </c>
      <c r="S129" s="25">
        <v>114.8547226</v>
      </c>
      <c r="T129" s="25">
        <v>4.9077224959999999</v>
      </c>
      <c r="X129" s="25">
        <v>114.931283938009</v>
      </c>
      <c r="Y129" s="25">
        <v>4.89277965146744</v>
      </c>
      <c r="Z129" s="25">
        <f t="shared" si="8"/>
        <v>7.8005942597039607E-2</v>
      </c>
      <c r="AA129" s="25">
        <v>114.830891893827</v>
      </c>
      <c r="AB129" s="25">
        <v>4.9493228047245701</v>
      </c>
      <c r="AC129" s="25">
        <f t="shared" si="9"/>
        <v>4.7942551482826508E-2</v>
      </c>
      <c r="AD129" s="25">
        <v>114.19901139568</v>
      </c>
      <c r="AE129" s="25">
        <v>4.5837062584718398</v>
      </c>
      <c r="AF129" s="25">
        <f t="shared" si="10"/>
        <v>0.7313984588804443</v>
      </c>
      <c r="AG129" s="25">
        <v>114.663273964989</v>
      </c>
      <c r="AH129" s="25">
        <v>4.8174513051443997</v>
      </c>
      <c r="AI129" s="25">
        <f t="shared" si="11"/>
        <v>0.21166357208093969</v>
      </c>
      <c r="AJ129" s="25">
        <v>115.077238338008</v>
      </c>
      <c r="AK129" s="25">
        <v>4.7110827692954498</v>
      </c>
      <c r="AL129" s="25">
        <f t="shared" si="12"/>
        <v>0.29695190819337175</v>
      </c>
      <c r="AM129" s="25">
        <v>5.3261050000000001</v>
      </c>
    </row>
    <row r="130" spans="1:39" s="25" customFormat="1" ht="16" x14ac:dyDescent="0.2">
      <c r="A130" s="25">
        <v>129</v>
      </c>
      <c r="B130" s="25" t="s">
        <v>157</v>
      </c>
      <c r="C130" s="25" t="s">
        <v>85</v>
      </c>
      <c r="D130" s="25" t="s">
        <v>26</v>
      </c>
      <c r="E130" s="25">
        <v>3032555.5</v>
      </c>
      <c r="F130" s="26">
        <v>3151</v>
      </c>
      <c r="G130" s="26">
        <v>1909</v>
      </c>
      <c r="H130" s="26">
        <v>1242</v>
      </c>
      <c r="I130" s="27">
        <f t="shared" si="17"/>
        <v>1.537037037037037</v>
      </c>
      <c r="J130" s="28">
        <v>1607</v>
      </c>
      <c r="K130" s="28">
        <v>157</v>
      </c>
      <c r="L130" s="29">
        <v>712</v>
      </c>
      <c r="M130" s="29">
        <v>693</v>
      </c>
      <c r="N130" s="26">
        <v>1</v>
      </c>
      <c r="O130" s="26">
        <v>0</v>
      </c>
      <c r="P130" s="26">
        <v>0</v>
      </c>
      <c r="Q130" s="30">
        <v>288000</v>
      </c>
      <c r="R130" s="30">
        <v>1200</v>
      </c>
      <c r="S130" s="25">
        <v>114.8365684</v>
      </c>
      <c r="T130" s="25">
        <v>4.8941364710000004</v>
      </c>
      <c r="X130" s="25">
        <v>114.931283938009</v>
      </c>
      <c r="Y130" s="25">
        <v>4.89277965146744</v>
      </c>
      <c r="Z130" s="25">
        <f t="shared" si="8"/>
        <v>9.4725255869688232E-2</v>
      </c>
      <c r="AA130" s="25">
        <v>114.830891893827</v>
      </c>
      <c r="AB130" s="25">
        <v>4.9493228047245701</v>
      </c>
      <c r="AC130" s="25">
        <f t="shared" si="9"/>
        <v>5.5477510328886655E-2</v>
      </c>
      <c r="AD130" s="25">
        <v>114.19901139568</v>
      </c>
      <c r="AE130" s="25">
        <v>4.5837062584718398</v>
      </c>
      <c r="AF130" s="25">
        <f t="shared" si="10"/>
        <v>0.70911624618800917</v>
      </c>
      <c r="AG130" s="25">
        <v>114.663273964989</v>
      </c>
      <c r="AH130" s="25">
        <v>4.8174513051443997</v>
      </c>
      <c r="AI130" s="25">
        <f t="shared" si="11"/>
        <v>0.18950349830038307</v>
      </c>
      <c r="AJ130" s="25">
        <v>115.077238338008</v>
      </c>
      <c r="AK130" s="25">
        <v>4.7110827692954498</v>
      </c>
      <c r="AL130" s="25">
        <f t="shared" si="12"/>
        <v>0.30237505976603252</v>
      </c>
      <c r="AM130" s="25">
        <v>6.1685800000000004</v>
      </c>
    </row>
    <row r="131" spans="1:39" s="25" customFormat="1" ht="16" x14ac:dyDescent="0.2">
      <c r="A131" s="25">
        <v>130</v>
      </c>
      <c r="B131" s="25" t="s">
        <v>158</v>
      </c>
      <c r="C131" s="25" t="s">
        <v>85</v>
      </c>
      <c r="D131" s="25" t="s">
        <v>26</v>
      </c>
      <c r="E131" s="25">
        <v>2295442.5</v>
      </c>
      <c r="F131" s="26">
        <v>3852</v>
      </c>
      <c r="G131" s="26">
        <v>2113</v>
      </c>
      <c r="H131" s="26">
        <v>1739</v>
      </c>
      <c r="I131" s="27">
        <f t="shared" si="17"/>
        <v>1.2150661299597469</v>
      </c>
      <c r="J131" s="28">
        <v>2470</v>
      </c>
      <c r="K131" s="28">
        <v>183</v>
      </c>
      <c r="L131" s="29">
        <v>777</v>
      </c>
      <c r="M131" s="29">
        <v>760</v>
      </c>
      <c r="N131" s="26">
        <v>0</v>
      </c>
      <c r="O131" s="26">
        <v>0</v>
      </c>
      <c r="P131" s="26">
        <v>0</v>
      </c>
      <c r="Q131" s="30">
        <v>381500</v>
      </c>
      <c r="R131" s="30">
        <v>1000</v>
      </c>
      <c r="S131" s="25">
        <v>114.8414964</v>
      </c>
      <c r="T131" s="25">
        <v>4.9041812949999999</v>
      </c>
      <c r="X131" s="25">
        <v>114.931283938009</v>
      </c>
      <c r="Y131" s="25">
        <v>4.89277965146744</v>
      </c>
      <c r="Z131" s="25">
        <f t="shared" ref="Z131:Z194" si="18" xml:space="preserve"> SQRT((X131-S131)^2 + (Y131-T131)^2)</f>
        <v>9.0508560130863835E-2</v>
      </c>
      <c r="AA131" s="25">
        <v>114.830891893827</v>
      </c>
      <c r="AB131" s="25">
        <v>4.9493228047245701</v>
      </c>
      <c r="AC131" s="25">
        <f t="shared" ref="AC131:AC194" si="19" xml:space="preserve"> SQRT((AA131-S131)^2 + (AB131-T131)^2)</f>
        <v>4.6370372560359835E-2</v>
      </c>
      <c r="AD131" s="25">
        <v>114.19901139568</v>
      </c>
      <c r="AE131" s="25">
        <v>4.5837062584718398</v>
      </c>
      <c r="AF131" s="25">
        <f t="shared" ref="AF131:AF194" si="20" xml:space="preserve"> SQRT((AD131-S131)^2 + (AE131-T131)^2)</f>
        <v>0.71797717917339698</v>
      </c>
      <c r="AG131" s="25">
        <v>114.663273964989</v>
      </c>
      <c r="AH131" s="25">
        <v>4.8174513051443997</v>
      </c>
      <c r="AI131" s="25">
        <f t="shared" ref="AI131:AI194" si="21" xml:space="preserve"> SQRT((AG131-S131)^2 + (AH131-T131)^2)</f>
        <v>0.19820526602893418</v>
      </c>
      <c r="AJ131" s="25">
        <v>115.077238338008</v>
      </c>
      <c r="AK131" s="25">
        <v>4.7110827692954498</v>
      </c>
      <c r="AL131" s="25">
        <f t="shared" ref="AL131:AL194" si="22" xml:space="preserve"> SQRT((AJ131-S131)^2 + (AK131-T131)^2)</f>
        <v>0.3047315244031058</v>
      </c>
      <c r="AM131" s="25">
        <v>5.1551559999999998</v>
      </c>
    </row>
    <row r="132" spans="1:39" s="25" customFormat="1" ht="16" x14ac:dyDescent="0.2">
      <c r="A132" s="25">
        <v>131</v>
      </c>
      <c r="B132" s="25" t="s">
        <v>159</v>
      </c>
      <c r="C132" s="25" t="s">
        <v>88</v>
      </c>
      <c r="D132" s="25" t="s">
        <v>26</v>
      </c>
      <c r="E132" s="25">
        <v>7000815</v>
      </c>
      <c r="F132" s="26">
        <v>2676</v>
      </c>
      <c r="G132" s="26">
        <v>1596</v>
      </c>
      <c r="H132" s="26">
        <v>1080</v>
      </c>
      <c r="I132" s="27">
        <f t="shared" si="17"/>
        <v>1.4777777777777779</v>
      </c>
      <c r="J132" s="28">
        <v>1831</v>
      </c>
      <c r="K132" s="28">
        <v>118</v>
      </c>
      <c r="L132" s="29">
        <v>536</v>
      </c>
      <c r="M132" s="29">
        <v>511</v>
      </c>
      <c r="N132" s="26">
        <v>1</v>
      </c>
      <c r="O132" s="26">
        <v>0</v>
      </c>
      <c r="P132" s="26">
        <v>0</v>
      </c>
      <c r="Q132" s="30">
        <v>185000</v>
      </c>
      <c r="R132" s="30">
        <v>1500</v>
      </c>
      <c r="S132" s="25">
        <v>115.05236290000001</v>
      </c>
      <c r="T132" s="25">
        <v>5.0100352949999998</v>
      </c>
      <c r="X132" s="25">
        <v>114.931283938009</v>
      </c>
      <c r="Y132" s="25">
        <v>4.89277965146744</v>
      </c>
      <c r="Z132" s="25">
        <f t="shared" si="18"/>
        <v>0.16854969883406348</v>
      </c>
      <c r="AA132" s="25">
        <v>114.830891893827</v>
      </c>
      <c r="AB132" s="25">
        <v>4.9493228047245701</v>
      </c>
      <c r="AC132" s="25">
        <f t="shared" si="19"/>
        <v>0.22964192354778593</v>
      </c>
      <c r="AD132" s="25">
        <v>114.19901139568</v>
      </c>
      <c r="AE132" s="25">
        <v>4.5837062584718398</v>
      </c>
      <c r="AF132" s="25">
        <f t="shared" si="20"/>
        <v>0.95392098064370123</v>
      </c>
      <c r="AG132" s="25">
        <v>114.663273964989</v>
      </c>
      <c r="AH132" s="25">
        <v>4.8174513051443997</v>
      </c>
      <c r="AI132" s="25">
        <f t="shared" si="21"/>
        <v>0.43414144296150575</v>
      </c>
      <c r="AJ132" s="25">
        <v>115.077238338008</v>
      </c>
      <c r="AK132" s="25">
        <v>4.7110827692954498</v>
      </c>
      <c r="AL132" s="25">
        <f t="shared" si="22"/>
        <v>0.29998566639294499</v>
      </c>
      <c r="AM132" s="25">
        <v>18.705810700000001</v>
      </c>
    </row>
    <row r="133" spans="1:39" ht="16" x14ac:dyDescent="0.2">
      <c r="A133">
        <v>132</v>
      </c>
      <c r="B133" t="s">
        <v>160</v>
      </c>
      <c r="C133" t="s">
        <v>59</v>
      </c>
      <c r="D133" t="s">
        <v>26</v>
      </c>
      <c r="E133">
        <v>356199.1875</v>
      </c>
      <c r="F133" s="6">
        <v>497</v>
      </c>
      <c r="G133" s="6">
        <v>255</v>
      </c>
      <c r="H133" s="6">
        <v>242</v>
      </c>
      <c r="I133" s="15">
        <f t="shared" ref="I133:I146" si="23">G133/H133</f>
        <v>1.0537190082644627</v>
      </c>
      <c r="J133" s="9">
        <v>399</v>
      </c>
      <c r="K133" s="9">
        <v>51</v>
      </c>
      <c r="L133" s="11">
        <v>76</v>
      </c>
      <c r="M133" s="11">
        <v>72</v>
      </c>
      <c r="N133" s="6">
        <v>0</v>
      </c>
      <c r="O133" s="6">
        <v>0</v>
      </c>
      <c r="P133" s="6">
        <v>0</v>
      </c>
      <c r="Q133" s="7" t="s">
        <v>271</v>
      </c>
      <c r="R133" s="7" t="s">
        <v>271</v>
      </c>
      <c r="S133">
        <v>114.9915736</v>
      </c>
      <c r="T133">
        <v>4.904689458</v>
      </c>
      <c r="X133">
        <v>114.931283938009</v>
      </c>
      <c r="Y133">
        <v>4.89277965146744</v>
      </c>
      <c r="Z133" s="23">
        <f t="shared" si="18"/>
        <v>6.1454754369626788E-2</v>
      </c>
      <c r="AA133">
        <v>114.830891893827</v>
      </c>
      <c r="AB133">
        <v>4.9493228047245701</v>
      </c>
      <c r="AC133" s="24">
        <f t="shared" si="19"/>
        <v>0.16676554301923441</v>
      </c>
      <c r="AD133">
        <v>114.19901139568</v>
      </c>
      <c r="AE133">
        <v>4.5837062584718398</v>
      </c>
      <c r="AF133" s="22">
        <f t="shared" si="20"/>
        <v>0.85509359844165589</v>
      </c>
      <c r="AG133">
        <v>114.663273964989</v>
      </c>
      <c r="AH133">
        <v>4.8174513051443997</v>
      </c>
      <c r="AI133" s="4">
        <f t="shared" si="21"/>
        <v>0.33969272241543241</v>
      </c>
      <c r="AJ133">
        <v>115.077238338008</v>
      </c>
      <c r="AK133">
        <v>4.7110827692954498</v>
      </c>
      <c r="AL133" s="1">
        <f t="shared" si="22"/>
        <v>0.21171206212476643</v>
      </c>
      <c r="AM133">
        <v>6.8094346999999997</v>
      </c>
    </row>
    <row r="134" spans="1:39" s="25" customFormat="1" ht="16" x14ac:dyDescent="0.2">
      <c r="A134" s="25">
        <v>133</v>
      </c>
      <c r="B134" s="25" t="s">
        <v>161</v>
      </c>
      <c r="C134" s="25" t="s">
        <v>28</v>
      </c>
      <c r="D134" s="25" t="s">
        <v>26</v>
      </c>
      <c r="E134" s="25">
        <v>1758285.125</v>
      </c>
      <c r="F134" s="26">
        <v>1573</v>
      </c>
      <c r="G134" s="26">
        <v>897</v>
      </c>
      <c r="H134" s="26">
        <v>676</v>
      </c>
      <c r="I134" s="27">
        <f t="shared" si="23"/>
        <v>1.3269230769230769</v>
      </c>
      <c r="J134" s="28">
        <v>1069</v>
      </c>
      <c r="K134" s="28">
        <v>42</v>
      </c>
      <c r="L134" s="29">
        <v>342</v>
      </c>
      <c r="M134" s="29">
        <v>315</v>
      </c>
      <c r="N134" s="26">
        <v>1</v>
      </c>
      <c r="O134" s="26">
        <v>1</v>
      </c>
      <c r="P134" s="26">
        <v>0</v>
      </c>
      <c r="Q134" s="30">
        <v>298000</v>
      </c>
      <c r="R134" s="30">
        <v>1200</v>
      </c>
      <c r="S134" s="25">
        <v>114.9455966</v>
      </c>
      <c r="T134" s="25">
        <v>4.9481411309999999</v>
      </c>
      <c r="X134" s="25">
        <v>114.931283938009</v>
      </c>
      <c r="Y134" s="25">
        <v>4.89277965146744</v>
      </c>
      <c r="Z134" s="25">
        <f t="shared" si="18"/>
        <v>5.7181690332681147E-2</v>
      </c>
      <c r="AA134" s="25">
        <v>114.830891893827</v>
      </c>
      <c r="AB134" s="25">
        <v>4.9493228047245701</v>
      </c>
      <c r="AC134" s="25">
        <f t="shared" si="19"/>
        <v>0.11471079273994124</v>
      </c>
      <c r="AD134" s="25">
        <v>114.19901139568</v>
      </c>
      <c r="AE134" s="25">
        <v>4.5837062584718398</v>
      </c>
      <c r="AF134" s="25">
        <f t="shared" si="20"/>
        <v>0.83078411372880179</v>
      </c>
      <c r="AG134" s="25">
        <v>114.663273964989</v>
      </c>
      <c r="AH134" s="25">
        <v>4.8174513051443997</v>
      </c>
      <c r="AI134" s="25">
        <f t="shared" si="21"/>
        <v>0.31110432465930282</v>
      </c>
      <c r="AJ134" s="25">
        <v>115.077238338008</v>
      </c>
      <c r="AK134" s="25">
        <v>4.7110827692954498</v>
      </c>
      <c r="AL134" s="25">
        <f t="shared" si="22"/>
        <v>0.27115717589584853</v>
      </c>
      <c r="AM134" s="25">
        <v>6.3568483000000002</v>
      </c>
    </row>
    <row r="135" spans="1:39" s="25" customFormat="1" ht="16" x14ac:dyDescent="0.2">
      <c r="A135" s="25">
        <v>134</v>
      </c>
      <c r="B135" s="25" t="s">
        <v>162</v>
      </c>
      <c r="C135" s="25" t="s">
        <v>67</v>
      </c>
      <c r="D135" s="25" t="s">
        <v>26</v>
      </c>
      <c r="E135" s="25">
        <v>216182.64060000001</v>
      </c>
      <c r="F135" s="26">
        <v>645</v>
      </c>
      <c r="G135" s="26">
        <v>332</v>
      </c>
      <c r="H135" s="26">
        <v>313</v>
      </c>
      <c r="I135" s="27">
        <f t="shared" si="23"/>
        <v>1.060702875399361</v>
      </c>
      <c r="J135" s="28">
        <v>618</v>
      </c>
      <c r="K135" s="28">
        <v>19</v>
      </c>
      <c r="L135" s="29">
        <v>86</v>
      </c>
      <c r="M135" s="29">
        <v>86</v>
      </c>
      <c r="N135" s="26">
        <v>0</v>
      </c>
      <c r="O135" s="26">
        <v>0</v>
      </c>
      <c r="P135" s="26">
        <v>0</v>
      </c>
      <c r="Q135" s="30" t="s">
        <v>271</v>
      </c>
      <c r="R135" s="30">
        <v>2000</v>
      </c>
      <c r="S135" s="25">
        <v>114.9474057</v>
      </c>
      <c r="T135" s="25">
        <v>4.8731513069999997</v>
      </c>
      <c r="X135" s="25">
        <v>114.931283938009</v>
      </c>
      <c r="Y135" s="25">
        <v>4.89277965146744</v>
      </c>
      <c r="Z135" s="25">
        <f t="shared" si="18"/>
        <v>2.5400455039762754E-2</v>
      </c>
      <c r="AA135" s="25">
        <v>114.830891893827</v>
      </c>
      <c r="AB135" s="25">
        <v>4.9493228047245701</v>
      </c>
      <c r="AC135" s="25">
        <f t="shared" si="19"/>
        <v>0.13920331926547022</v>
      </c>
      <c r="AD135" s="25">
        <v>114.19901139568</v>
      </c>
      <c r="AE135" s="25">
        <v>4.5837062584718398</v>
      </c>
      <c r="AF135" s="25">
        <f t="shared" si="20"/>
        <v>0.80241664417937375</v>
      </c>
      <c r="AG135" s="25">
        <v>114.663273964989</v>
      </c>
      <c r="AH135" s="25">
        <v>4.8174513051443997</v>
      </c>
      <c r="AI135" s="25">
        <f t="shared" si="21"/>
        <v>0.28953986434872137</v>
      </c>
      <c r="AJ135" s="25">
        <v>115.077238338008</v>
      </c>
      <c r="AK135" s="25">
        <v>4.7110827692954498</v>
      </c>
      <c r="AL135" s="25">
        <f t="shared" si="22"/>
        <v>0.20766011847681948</v>
      </c>
      <c r="AM135" s="25">
        <v>2.8202767</v>
      </c>
    </row>
    <row r="136" spans="1:39" ht="16" x14ac:dyDescent="0.2">
      <c r="A136">
        <v>135</v>
      </c>
      <c r="B136" t="s">
        <v>163</v>
      </c>
      <c r="C136" t="s">
        <v>67</v>
      </c>
      <c r="D136" t="s">
        <v>26</v>
      </c>
      <c r="E136">
        <v>434823.21879999997</v>
      </c>
      <c r="F136" s="6">
        <v>894</v>
      </c>
      <c r="G136" s="6">
        <v>455</v>
      </c>
      <c r="H136" s="6">
        <v>439</v>
      </c>
      <c r="I136" s="15">
        <f t="shared" si="23"/>
        <v>1.0364464692482915</v>
      </c>
      <c r="J136" s="9">
        <v>826</v>
      </c>
      <c r="K136" s="9">
        <v>50</v>
      </c>
      <c r="L136" s="11">
        <v>113</v>
      </c>
      <c r="M136" s="11">
        <v>112</v>
      </c>
      <c r="N136" s="6">
        <v>0</v>
      </c>
      <c r="O136" s="6">
        <v>0</v>
      </c>
      <c r="P136" s="6">
        <v>0</v>
      </c>
      <c r="Q136" s="7" t="s">
        <v>271</v>
      </c>
      <c r="R136" s="7" t="s">
        <v>271</v>
      </c>
      <c r="S136">
        <v>114.9488502</v>
      </c>
      <c r="T136">
        <v>4.8657145540000002</v>
      </c>
      <c r="X136">
        <v>114.931283938009</v>
      </c>
      <c r="Y136">
        <v>4.89277965146744</v>
      </c>
      <c r="Z136" s="23">
        <f t="shared" si="18"/>
        <v>3.2265973737952133E-2</v>
      </c>
      <c r="AA136">
        <v>114.830891893827</v>
      </c>
      <c r="AB136">
        <v>4.9493228047245701</v>
      </c>
      <c r="AC136" s="24">
        <f t="shared" si="19"/>
        <v>0.14458389116504095</v>
      </c>
      <c r="AD136">
        <v>114.19901139568</v>
      </c>
      <c r="AE136">
        <v>4.5837062584718398</v>
      </c>
      <c r="AF136" s="22">
        <f t="shared" si="20"/>
        <v>0.80111604103945766</v>
      </c>
      <c r="AG136">
        <v>114.663273964989</v>
      </c>
      <c r="AH136">
        <v>4.8174513051443997</v>
      </c>
      <c r="AI136" s="4">
        <f t="shared" si="21"/>
        <v>0.28962583999559049</v>
      </c>
      <c r="AJ136">
        <v>115.077238338008</v>
      </c>
      <c r="AK136">
        <v>4.7110827692954498</v>
      </c>
      <c r="AL136" s="1">
        <f t="shared" si="22"/>
        <v>0.20098383721602403</v>
      </c>
      <c r="AM136">
        <v>3.5839639000000001</v>
      </c>
    </row>
    <row r="137" spans="1:39" ht="16" x14ac:dyDescent="0.2">
      <c r="A137">
        <v>136</v>
      </c>
      <c r="B137" t="s">
        <v>164</v>
      </c>
      <c r="C137" t="s">
        <v>48</v>
      </c>
      <c r="D137" t="s">
        <v>26</v>
      </c>
      <c r="E137">
        <v>24859.291020000001</v>
      </c>
      <c r="F137" s="6">
        <v>202</v>
      </c>
      <c r="G137" s="6">
        <v>101</v>
      </c>
      <c r="H137" s="6">
        <v>101</v>
      </c>
      <c r="I137" s="15">
        <f t="shared" si="23"/>
        <v>1</v>
      </c>
      <c r="J137" s="9">
        <v>192</v>
      </c>
      <c r="K137" s="9">
        <v>8</v>
      </c>
      <c r="L137" s="11">
        <v>32</v>
      </c>
      <c r="M137" s="11">
        <v>32</v>
      </c>
      <c r="N137" s="6">
        <v>0</v>
      </c>
      <c r="O137" s="6">
        <v>0</v>
      </c>
      <c r="P137" s="6">
        <v>0</v>
      </c>
      <c r="Q137" s="7" t="s">
        <v>271</v>
      </c>
      <c r="R137" s="7" t="s">
        <v>271</v>
      </c>
      <c r="S137">
        <v>114.9447215</v>
      </c>
      <c r="T137">
        <v>4.8828993990000003</v>
      </c>
      <c r="X137">
        <v>114.931283938009</v>
      </c>
      <c r="Y137">
        <v>4.89277965146744</v>
      </c>
      <c r="Z137" s="23">
        <f t="shared" si="18"/>
        <v>1.6678952637448431E-2</v>
      </c>
      <c r="AA137">
        <v>114.830891893827</v>
      </c>
      <c r="AB137">
        <v>4.9493228047245701</v>
      </c>
      <c r="AC137" s="24">
        <f t="shared" si="19"/>
        <v>0.13179244314281011</v>
      </c>
      <c r="AD137">
        <v>114.19901139568</v>
      </c>
      <c r="AE137">
        <v>4.5837062584718398</v>
      </c>
      <c r="AF137" s="22">
        <f t="shared" si="20"/>
        <v>0.8034924361959136</v>
      </c>
      <c r="AG137">
        <v>114.663273964989</v>
      </c>
      <c r="AH137">
        <v>4.8174513051443997</v>
      </c>
      <c r="AI137" s="4">
        <f t="shared" si="21"/>
        <v>0.28895703478735041</v>
      </c>
      <c r="AJ137">
        <v>115.077238338008</v>
      </c>
      <c r="AK137">
        <v>4.7110827692954498</v>
      </c>
      <c r="AL137" s="1">
        <f t="shared" si="22"/>
        <v>0.21698310210398764</v>
      </c>
      <c r="AM137">
        <v>1.8502399</v>
      </c>
    </row>
    <row r="138" spans="1:39" ht="16" x14ac:dyDescent="0.2">
      <c r="A138">
        <v>137</v>
      </c>
      <c r="B138" t="s">
        <v>165</v>
      </c>
      <c r="C138" t="s">
        <v>59</v>
      </c>
      <c r="D138" t="s">
        <v>26</v>
      </c>
      <c r="E138">
        <v>76936.992190000004</v>
      </c>
      <c r="F138" s="6">
        <v>350</v>
      </c>
      <c r="G138" s="6">
        <v>229</v>
      </c>
      <c r="H138" s="6">
        <v>121</v>
      </c>
      <c r="I138" s="15">
        <f t="shared" si="23"/>
        <v>1.8925619834710743</v>
      </c>
      <c r="J138" s="9">
        <v>192</v>
      </c>
      <c r="K138" s="9">
        <v>11</v>
      </c>
      <c r="L138" s="11">
        <v>82</v>
      </c>
      <c r="M138" s="11">
        <v>76</v>
      </c>
      <c r="N138" s="6">
        <v>0</v>
      </c>
      <c r="O138" s="6">
        <v>0</v>
      </c>
      <c r="P138" s="6">
        <v>0</v>
      </c>
      <c r="Q138" s="7" t="s">
        <v>271</v>
      </c>
      <c r="R138" s="7" t="s">
        <v>271</v>
      </c>
      <c r="S138">
        <v>114.9538249</v>
      </c>
      <c r="T138">
        <v>4.8748506090000001</v>
      </c>
      <c r="X138">
        <v>114.931283938009</v>
      </c>
      <c r="Y138">
        <v>4.89277965146744</v>
      </c>
      <c r="Z138" s="23">
        <f t="shared" si="18"/>
        <v>2.8801832081985473E-2</v>
      </c>
      <c r="AA138">
        <v>114.830891893827</v>
      </c>
      <c r="AB138">
        <v>4.9493228047245701</v>
      </c>
      <c r="AC138" s="24">
        <f t="shared" si="19"/>
        <v>0.14373110986411194</v>
      </c>
      <c r="AD138">
        <v>114.19901139568</v>
      </c>
      <c r="AE138">
        <v>4.5837062584718398</v>
      </c>
      <c r="AF138" s="22">
        <f t="shared" si="20"/>
        <v>0.80901697086544455</v>
      </c>
      <c r="AG138">
        <v>114.663273964989</v>
      </c>
      <c r="AH138">
        <v>4.8174513051443997</v>
      </c>
      <c r="AI138" s="4">
        <f t="shared" si="21"/>
        <v>0.29616638215515406</v>
      </c>
      <c r="AJ138">
        <v>115.077238338008</v>
      </c>
      <c r="AK138">
        <v>4.7110827692954498</v>
      </c>
      <c r="AL138" s="1">
        <f t="shared" si="22"/>
        <v>0.20506287329121753</v>
      </c>
      <c r="AM138">
        <v>3.1955008</v>
      </c>
    </row>
    <row r="139" spans="1:39" s="25" customFormat="1" ht="16" x14ac:dyDescent="0.2">
      <c r="A139" s="25">
        <v>138</v>
      </c>
      <c r="B139" s="25" t="s">
        <v>166</v>
      </c>
      <c r="C139" s="25" t="s">
        <v>61</v>
      </c>
      <c r="D139" s="25" t="s">
        <v>26</v>
      </c>
      <c r="E139" s="25">
        <v>2453036.75</v>
      </c>
      <c r="F139" s="26">
        <v>2673</v>
      </c>
      <c r="G139" s="26">
        <v>1450</v>
      </c>
      <c r="H139" s="26">
        <v>1223</v>
      </c>
      <c r="I139" s="27">
        <f t="shared" si="23"/>
        <v>1.1856091578086672</v>
      </c>
      <c r="J139" s="28">
        <v>1866</v>
      </c>
      <c r="K139" s="28">
        <v>159</v>
      </c>
      <c r="L139" s="29">
        <v>564</v>
      </c>
      <c r="M139" s="29">
        <v>532</v>
      </c>
      <c r="N139" s="26">
        <v>0</v>
      </c>
      <c r="O139" s="26">
        <v>0</v>
      </c>
      <c r="P139" s="26">
        <v>0</v>
      </c>
      <c r="Q139" s="30" t="s">
        <v>271</v>
      </c>
      <c r="R139" s="30">
        <v>1000</v>
      </c>
      <c r="S139" s="25">
        <v>114.8756185</v>
      </c>
      <c r="T139" s="25">
        <v>4.8363143409999996</v>
      </c>
      <c r="X139" s="25">
        <v>114.931283938009</v>
      </c>
      <c r="Y139" s="25">
        <v>4.89277965146744</v>
      </c>
      <c r="Z139" s="25">
        <f t="shared" si="18"/>
        <v>7.929042990751381E-2</v>
      </c>
      <c r="AA139" s="25">
        <v>114.830891893827</v>
      </c>
      <c r="AB139" s="25">
        <v>4.9493228047245701</v>
      </c>
      <c r="AC139" s="25">
        <f t="shared" si="19"/>
        <v>0.12153757514917869</v>
      </c>
      <c r="AD139" s="25">
        <v>114.19901139568</v>
      </c>
      <c r="AE139" s="25">
        <v>4.5837062584718398</v>
      </c>
      <c r="AF139" s="25">
        <f t="shared" si="20"/>
        <v>0.72222435362901394</v>
      </c>
      <c r="AG139" s="25">
        <v>114.663273964989</v>
      </c>
      <c r="AH139" s="25">
        <v>4.8174513051443997</v>
      </c>
      <c r="AI139" s="25">
        <f t="shared" si="21"/>
        <v>0.21318071130082805</v>
      </c>
      <c r="AJ139" s="25">
        <v>115.077238338008</v>
      </c>
      <c r="AK139" s="25">
        <v>4.7110827692954498</v>
      </c>
      <c r="AL139" s="25">
        <f t="shared" si="22"/>
        <v>0.23734680454972193</v>
      </c>
      <c r="AM139" s="25">
        <v>8.8010552000000004</v>
      </c>
    </row>
    <row r="140" spans="1:39" s="25" customFormat="1" ht="16" x14ac:dyDescent="0.2">
      <c r="A140" s="25">
        <v>139</v>
      </c>
      <c r="B140" s="25" t="s">
        <v>167</v>
      </c>
      <c r="C140" s="25" t="s">
        <v>59</v>
      </c>
      <c r="D140" s="25" t="s">
        <v>26</v>
      </c>
      <c r="E140" s="25">
        <v>6215366</v>
      </c>
      <c r="F140" s="26">
        <v>3258</v>
      </c>
      <c r="G140" s="26">
        <v>1658</v>
      </c>
      <c r="H140" s="26">
        <v>1600</v>
      </c>
      <c r="I140" s="27">
        <f t="shared" si="23"/>
        <v>1.0362499999999999</v>
      </c>
      <c r="J140" s="28">
        <v>1885</v>
      </c>
      <c r="K140" s="28">
        <v>547</v>
      </c>
      <c r="L140" s="29">
        <v>700</v>
      </c>
      <c r="M140" s="29">
        <v>689</v>
      </c>
      <c r="N140" s="26">
        <v>0</v>
      </c>
      <c r="O140" s="26">
        <v>0</v>
      </c>
      <c r="P140" s="26">
        <v>0</v>
      </c>
      <c r="Q140" s="30">
        <v>288000</v>
      </c>
      <c r="R140" s="30">
        <v>1450</v>
      </c>
      <c r="S140" s="25">
        <v>114.9643617</v>
      </c>
      <c r="T140" s="25">
        <v>4.8959388370000001</v>
      </c>
      <c r="X140" s="25">
        <v>114.931283938009</v>
      </c>
      <c r="Y140" s="25">
        <v>4.89277965146744</v>
      </c>
      <c r="Z140" s="25">
        <f t="shared" si="18"/>
        <v>3.3228283006530218E-2</v>
      </c>
      <c r="AA140" s="25">
        <v>114.830891893827</v>
      </c>
      <c r="AB140" s="25">
        <v>4.9493228047245701</v>
      </c>
      <c r="AC140" s="25">
        <f t="shared" si="19"/>
        <v>0.14374991189519115</v>
      </c>
      <c r="AD140" s="25">
        <v>114.19901139568</v>
      </c>
      <c r="AE140" s="25">
        <v>4.5837062584718398</v>
      </c>
      <c r="AF140" s="25">
        <f t="shared" si="20"/>
        <v>0.82658954228628634</v>
      </c>
      <c r="AG140" s="25">
        <v>114.663273964989</v>
      </c>
      <c r="AH140" s="25">
        <v>4.8174513051443997</v>
      </c>
      <c r="AI140" s="25">
        <f t="shared" si="21"/>
        <v>0.31114966950140743</v>
      </c>
      <c r="AJ140" s="25">
        <v>115.077238338008</v>
      </c>
      <c r="AK140" s="25">
        <v>4.7110827692954498</v>
      </c>
      <c r="AL140" s="25">
        <f t="shared" si="22"/>
        <v>0.21659386227494815</v>
      </c>
      <c r="AM140" s="25">
        <v>3.6814661000000002</v>
      </c>
    </row>
    <row r="141" spans="1:39" s="25" customFormat="1" ht="16" x14ac:dyDescent="0.2">
      <c r="A141" s="25">
        <v>140</v>
      </c>
      <c r="B141" s="25" t="s">
        <v>168</v>
      </c>
      <c r="C141" s="25" t="s">
        <v>30</v>
      </c>
      <c r="D141" s="25" t="s">
        <v>26</v>
      </c>
      <c r="E141" s="25">
        <v>3416407.5</v>
      </c>
      <c r="F141" s="26">
        <v>6129</v>
      </c>
      <c r="G141" s="26">
        <v>3626</v>
      </c>
      <c r="H141" s="26">
        <v>2503</v>
      </c>
      <c r="I141" s="27">
        <f t="shared" si="23"/>
        <v>1.4486616060727127</v>
      </c>
      <c r="J141" s="28">
        <v>3553</v>
      </c>
      <c r="K141" s="28">
        <v>341</v>
      </c>
      <c r="L141" s="29">
        <v>1334</v>
      </c>
      <c r="M141" s="29">
        <v>1260</v>
      </c>
      <c r="N141" s="26">
        <v>1</v>
      </c>
      <c r="O141" s="26">
        <v>0</v>
      </c>
      <c r="P141" s="26">
        <v>0</v>
      </c>
      <c r="Q141" s="30">
        <v>288000</v>
      </c>
      <c r="R141" s="30">
        <v>1365</v>
      </c>
      <c r="S141" s="25">
        <v>114.96576349999999</v>
      </c>
      <c r="T141" s="25">
        <v>4.9366115529999997</v>
      </c>
      <c r="X141" s="25">
        <v>114.931283938009</v>
      </c>
      <c r="Y141" s="25">
        <v>4.89277965146744</v>
      </c>
      <c r="Z141" s="25">
        <f t="shared" si="18"/>
        <v>5.5768053462987612E-2</v>
      </c>
      <c r="AA141" s="25">
        <v>114.830891893827</v>
      </c>
      <c r="AB141" s="25">
        <v>4.9493228047245701</v>
      </c>
      <c r="AC141" s="25">
        <f t="shared" si="19"/>
        <v>0.13546928091670207</v>
      </c>
      <c r="AD141" s="25">
        <v>114.19901139568</v>
      </c>
      <c r="AE141" s="25">
        <v>4.5837062584718398</v>
      </c>
      <c r="AF141" s="25">
        <f t="shared" si="20"/>
        <v>0.84406808752916485</v>
      </c>
      <c r="AG141" s="25">
        <v>114.663273964989</v>
      </c>
      <c r="AH141" s="25">
        <v>4.8174513051443997</v>
      </c>
      <c r="AI141" s="25">
        <f t="shared" si="21"/>
        <v>0.32511395457619763</v>
      </c>
      <c r="AJ141" s="25">
        <v>115.077238338008</v>
      </c>
      <c r="AK141" s="25">
        <v>4.7110827692954498</v>
      </c>
      <c r="AL141" s="25">
        <f t="shared" si="22"/>
        <v>0.251574783688996</v>
      </c>
      <c r="AM141" s="25">
        <v>6.1924193000000001</v>
      </c>
    </row>
    <row r="142" spans="1:39" s="25" customFormat="1" ht="16" x14ac:dyDescent="0.2">
      <c r="A142" s="25">
        <v>141</v>
      </c>
      <c r="B142" s="25" t="s">
        <v>169</v>
      </c>
      <c r="C142" s="25" t="s">
        <v>70</v>
      </c>
      <c r="D142" s="25" t="s">
        <v>26</v>
      </c>
      <c r="E142" s="25">
        <v>334315.15629999997</v>
      </c>
      <c r="F142" s="26">
        <v>173</v>
      </c>
      <c r="G142" s="26">
        <v>89</v>
      </c>
      <c r="H142" s="26">
        <v>84</v>
      </c>
      <c r="I142" s="27">
        <f t="shared" si="23"/>
        <v>1.0595238095238095</v>
      </c>
      <c r="J142" s="28">
        <v>171</v>
      </c>
      <c r="K142" s="28">
        <v>1</v>
      </c>
      <c r="L142" s="29">
        <v>32</v>
      </c>
      <c r="M142" s="29">
        <v>23</v>
      </c>
      <c r="N142" s="26">
        <v>0</v>
      </c>
      <c r="O142" s="26">
        <v>0</v>
      </c>
      <c r="P142" s="26">
        <v>0</v>
      </c>
      <c r="Q142" s="30">
        <v>305000</v>
      </c>
      <c r="R142" s="30" t="s">
        <v>271</v>
      </c>
      <c r="S142" s="25">
        <v>114.9356126</v>
      </c>
      <c r="T142" s="25">
        <v>4.8705420730000002</v>
      </c>
      <c r="X142" s="25">
        <v>114.931283938009</v>
      </c>
      <c r="Y142" s="25">
        <v>4.89277965146744</v>
      </c>
      <c r="Z142" s="25">
        <f t="shared" si="18"/>
        <v>2.2654959958645662E-2</v>
      </c>
      <c r="AA142" s="25">
        <v>114.830891893827</v>
      </c>
      <c r="AB142" s="25">
        <v>4.9493228047245701</v>
      </c>
      <c r="AC142" s="25">
        <f t="shared" si="19"/>
        <v>0.13104514486401236</v>
      </c>
      <c r="AD142" s="25">
        <v>114.19901139568</v>
      </c>
      <c r="AE142" s="25">
        <v>4.5837062584718398</v>
      </c>
      <c r="AF142" s="25">
        <f t="shared" si="20"/>
        <v>0.79047841128123264</v>
      </c>
      <c r="AG142" s="25">
        <v>114.663273964989</v>
      </c>
      <c r="AH142" s="25">
        <v>4.8174513051443997</v>
      </c>
      <c r="AI142" s="25">
        <f t="shared" si="21"/>
        <v>0.27746524422195634</v>
      </c>
      <c r="AJ142" s="25">
        <v>115.077238338008</v>
      </c>
      <c r="AK142" s="25">
        <v>4.7110827692954498</v>
      </c>
      <c r="AL142" s="25">
        <f t="shared" si="22"/>
        <v>0.21327240610133191</v>
      </c>
      <c r="AM142" s="25">
        <v>2.5187835999999999</v>
      </c>
    </row>
    <row r="143" spans="1:39" s="25" customFormat="1" ht="16" x14ac:dyDescent="0.2">
      <c r="A143" s="25">
        <v>142</v>
      </c>
      <c r="B143" s="25" t="s">
        <v>170</v>
      </c>
      <c r="C143" s="25" t="s">
        <v>59</v>
      </c>
      <c r="D143" s="25" t="s">
        <v>26</v>
      </c>
      <c r="E143" s="25">
        <v>1793071.875</v>
      </c>
      <c r="F143" s="26">
        <v>652</v>
      </c>
      <c r="G143" s="26">
        <v>393</v>
      </c>
      <c r="H143" s="26">
        <v>259</v>
      </c>
      <c r="I143" s="27">
        <f t="shared" si="23"/>
        <v>1.5173745173745175</v>
      </c>
      <c r="J143" s="28">
        <v>412</v>
      </c>
      <c r="K143" s="28">
        <v>13</v>
      </c>
      <c r="L143" s="29">
        <v>128</v>
      </c>
      <c r="M143" s="29">
        <v>123</v>
      </c>
      <c r="N143" s="26">
        <v>1</v>
      </c>
      <c r="O143" s="26">
        <v>0</v>
      </c>
      <c r="P143" s="26">
        <v>0</v>
      </c>
      <c r="Q143" s="30" t="s">
        <v>271</v>
      </c>
      <c r="R143" s="30">
        <v>1050</v>
      </c>
      <c r="S143" s="25">
        <v>115.0009972</v>
      </c>
      <c r="T143" s="25">
        <v>4.9114715330000003</v>
      </c>
      <c r="X143" s="25">
        <v>114.931283938009</v>
      </c>
      <c r="Y143" s="25">
        <v>4.89277965146744</v>
      </c>
      <c r="Z143" s="25">
        <f t="shared" si="18"/>
        <v>7.21756560943701E-2</v>
      </c>
      <c r="AA143" s="25">
        <v>114.830891893827</v>
      </c>
      <c r="AB143" s="25">
        <v>4.9493228047245701</v>
      </c>
      <c r="AC143" s="25">
        <f t="shared" si="19"/>
        <v>0.17426569931967986</v>
      </c>
      <c r="AD143" s="25">
        <v>114.19901139568</v>
      </c>
      <c r="AE143" s="25">
        <v>4.5837062584718398</v>
      </c>
      <c r="AF143" s="25">
        <f t="shared" si="20"/>
        <v>0.86637826930118322</v>
      </c>
      <c r="AG143" s="25">
        <v>114.663273964989</v>
      </c>
      <c r="AH143" s="25">
        <v>4.8174513051443997</v>
      </c>
      <c r="AI143" s="25">
        <f t="shared" si="21"/>
        <v>0.35056637989446832</v>
      </c>
      <c r="AJ143" s="25">
        <v>115.077238338008</v>
      </c>
      <c r="AK143" s="25">
        <v>4.7110827692954498</v>
      </c>
      <c r="AL143" s="25">
        <f t="shared" si="22"/>
        <v>0.21440235013589107</v>
      </c>
      <c r="AM143" s="25">
        <v>7.9981825000000004</v>
      </c>
    </row>
    <row r="144" spans="1:39" ht="16" x14ac:dyDescent="0.2">
      <c r="A144">
        <v>143</v>
      </c>
      <c r="B144" t="s">
        <v>171</v>
      </c>
      <c r="C144" t="s">
        <v>59</v>
      </c>
      <c r="D144" t="s">
        <v>26</v>
      </c>
      <c r="E144">
        <v>2853299.75</v>
      </c>
      <c r="F144" s="6">
        <v>1816</v>
      </c>
      <c r="G144" s="6">
        <v>967</v>
      </c>
      <c r="H144" s="6">
        <v>849</v>
      </c>
      <c r="I144" s="15">
        <f t="shared" si="23"/>
        <v>1.1389870435806833</v>
      </c>
      <c r="J144" s="9">
        <v>1434</v>
      </c>
      <c r="K144" s="9">
        <v>76</v>
      </c>
      <c r="L144" s="11">
        <v>322</v>
      </c>
      <c r="M144" s="11">
        <v>315</v>
      </c>
      <c r="N144" s="12">
        <v>1</v>
      </c>
      <c r="O144" s="6">
        <v>0</v>
      </c>
      <c r="P144" s="6">
        <v>0</v>
      </c>
      <c r="Q144" s="7" t="s">
        <v>271</v>
      </c>
      <c r="R144" s="7" t="s">
        <v>271</v>
      </c>
      <c r="S144">
        <v>115.0156796</v>
      </c>
      <c r="T144">
        <v>4.9388125790000004</v>
      </c>
      <c r="X144">
        <v>114.931283938009</v>
      </c>
      <c r="Y144">
        <v>4.89277965146744</v>
      </c>
      <c r="Z144" s="23">
        <f t="shared" si="18"/>
        <v>9.6133543470093757E-2</v>
      </c>
      <c r="AA144">
        <v>114.830891893827</v>
      </c>
      <c r="AB144">
        <v>4.9493228047245701</v>
      </c>
      <c r="AC144" s="24">
        <f t="shared" si="19"/>
        <v>0.18508636145718421</v>
      </c>
      <c r="AD144">
        <v>114.19901139568</v>
      </c>
      <c r="AE144">
        <v>4.5837062584718398</v>
      </c>
      <c r="AF144" s="22">
        <f t="shared" si="20"/>
        <v>0.89053211891896111</v>
      </c>
      <c r="AG144">
        <v>114.663273964989</v>
      </c>
      <c r="AH144">
        <v>4.8174513051443997</v>
      </c>
      <c r="AI144" s="4">
        <f t="shared" si="21"/>
        <v>0.37271744040138149</v>
      </c>
      <c r="AJ144">
        <v>115.077238338008</v>
      </c>
      <c r="AK144">
        <v>4.7110827692954498</v>
      </c>
      <c r="AL144" s="1">
        <f t="shared" si="22"/>
        <v>0.23590325231587794</v>
      </c>
      <c r="AM144">
        <v>10.659271199999999</v>
      </c>
    </row>
    <row r="145" spans="1:39" s="25" customFormat="1" ht="16" x14ac:dyDescent="0.2">
      <c r="A145" s="25">
        <v>144</v>
      </c>
      <c r="B145" s="25" t="s">
        <v>172</v>
      </c>
      <c r="C145" s="25" t="s">
        <v>30</v>
      </c>
      <c r="D145" s="25" t="s">
        <v>26</v>
      </c>
      <c r="E145" s="25">
        <v>2969960</v>
      </c>
      <c r="F145" s="26">
        <v>3189</v>
      </c>
      <c r="G145" s="26">
        <v>1709</v>
      </c>
      <c r="H145" s="26">
        <v>1480</v>
      </c>
      <c r="I145" s="27">
        <f t="shared" si="23"/>
        <v>1.1547297297297296</v>
      </c>
      <c r="J145" s="28">
        <v>1735</v>
      </c>
      <c r="K145" s="28">
        <v>224</v>
      </c>
      <c r="L145" s="29">
        <v>641</v>
      </c>
      <c r="M145" s="29">
        <v>620</v>
      </c>
      <c r="N145" s="26">
        <v>1</v>
      </c>
      <c r="O145" s="26">
        <v>0</v>
      </c>
      <c r="P145" s="26">
        <v>0</v>
      </c>
      <c r="Q145" s="30">
        <v>369000</v>
      </c>
      <c r="R145" s="30">
        <v>1600</v>
      </c>
      <c r="S145" s="25">
        <v>114.9824639</v>
      </c>
      <c r="T145" s="25">
        <v>4.9655170699999998</v>
      </c>
      <c r="X145" s="25">
        <v>114.931283938009</v>
      </c>
      <c r="Y145" s="25">
        <v>4.89277965146744</v>
      </c>
      <c r="Z145" s="25">
        <f t="shared" si="18"/>
        <v>8.8938858572508203E-2</v>
      </c>
      <c r="AA145" s="25">
        <v>114.830891893827</v>
      </c>
      <c r="AB145" s="25">
        <v>4.9493228047245701</v>
      </c>
      <c r="AC145" s="25">
        <f t="shared" si="19"/>
        <v>0.15243466562143373</v>
      </c>
      <c r="AD145" s="25">
        <v>114.19901139568</v>
      </c>
      <c r="AE145" s="25">
        <v>4.5837062584718398</v>
      </c>
      <c r="AF145" s="25">
        <f t="shared" si="20"/>
        <v>0.87153733272021428</v>
      </c>
      <c r="AG145" s="25">
        <v>114.663273964989</v>
      </c>
      <c r="AH145" s="25">
        <v>4.8174513051443997</v>
      </c>
      <c r="AI145" s="25">
        <f t="shared" si="21"/>
        <v>0.35186032077316975</v>
      </c>
      <c r="AJ145" s="25">
        <v>115.077238338008</v>
      </c>
      <c r="AK145" s="25">
        <v>4.7110827692954498</v>
      </c>
      <c r="AL145" s="25">
        <f t="shared" si="22"/>
        <v>0.27151244441967304</v>
      </c>
      <c r="AM145" s="25">
        <v>9.8774531999999997</v>
      </c>
    </row>
    <row r="146" spans="1:39" s="25" customFormat="1" ht="16" x14ac:dyDescent="0.2">
      <c r="A146" s="25">
        <v>145</v>
      </c>
      <c r="B146" s="25" t="s">
        <v>173</v>
      </c>
      <c r="C146" s="25" t="s">
        <v>67</v>
      </c>
      <c r="D146" s="25" t="s">
        <v>26</v>
      </c>
      <c r="E146" s="25">
        <v>479970.5625</v>
      </c>
      <c r="F146" s="26">
        <v>465</v>
      </c>
      <c r="G146" s="26">
        <v>275</v>
      </c>
      <c r="H146" s="26">
        <v>190</v>
      </c>
      <c r="I146" s="27">
        <f t="shared" si="23"/>
        <v>1.4473684210526316</v>
      </c>
      <c r="J146" s="28">
        <v>311</v>
      </c>
      <c r="K146" s="28">
        <v>43</v>
      </c>
      <c r="L146" s="29">
        <v>115</v>
      </c>
      <c r="M146" s="29">
        <v>114</v>
      </c>
      <c r="N146" s="26">
        <v>1</v>
      </c>
      <c r="O146" s="26">
        <v>0</v>
      </c>
      <c r="P146" s="26">
        <v>0</v>
      </c>
      <c r="Q146" s="30" t="s">
        <v>271</v>
      </c>
      <c r="R146" s="30">
        <v>1000</v>
      </c>
      <c r="S146" s="25">
        <v>114.9401841</v>
      </c>
      <c r="T146" s="25">
        <v>4.8771966200000003</v>
      </c>
      <c r="X146" s="25">
        <v>114.931283938009</v>
      </c>
      <c r="Y146" s="25">
        <v>4.89277965146744</v>
      </c>
      <c r="Z146" s="25">
        <f t="shared" si="18"/>
        <v>1.7945577538244422E-2</v>
      </c>
      <c r="AA146" s="25">
        <v>114.830891893827</v>
      </c>
      <c r="AB146" s="25">
        <v>4.9493228047245701</v>
      </c>
      <c r="AC146" s="25">
        <f t="shared" si="19"/>
        <v>0.13094645032639571</v>
      </c>
      <c r="AD146" s="25">
        <v>114.19901139568</v>
      </c>
      <c r="AE146" s="25">
        <v>4.5837062584718398</v>
      </c>
      <c r="AF146" s="25">
        <f t="shared" si="20"/>
        <v>0.79716596135242912</v>
      </c>
      <c r="AG146" s="25">
        <v>114.663273964989</v>
      </c>
      <c r="AH146" s="25">
        <v>4.8174513051443997</v>
      </c>
      <c r="AI146" s="25">
        <f t="shared" si="21"/>
        <v>0.2832820600020437</v>
      </c>
      <c r="AJ146" s="25">
        <v>115.077238338008</v>
      </c>
      <c r="AK146" s="25">
        <v>4.7110827692954498</v>
      </c>
      <c r="AL146" s="25">
        <f t="shared" si="22"/>
        <v>0.21535476672655443</v>
      </c>
      <c r="AM146" s="25">
        <v>1.9936768</v>
      </c>
    </row>
    <row r="147" spans="1:39" x14ac:dyDescent="0.2">
      <c r="A147">
        <v>146</v>
      </c>
      <c r="B147" s="5" t="s">
        <v>174</v>
      </c>
      <c r="C147" t="s">
        <v>96</v>
      </c>
      <c r="D147" t="s">
        <v>26</v>
      </c>
      <c r="E147">
        <v>44723.15625</v>
      </c>
      <c r="F147" s="3">
        <v>0</v>
      </c>
      <c r="G147" s="3">
        <v>0</v>
      </c>
      <c r="H147" s="3">
        <v>0</v>
      </c>
      <c r="I147" s="15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7" t="s">
        <v>271</v>
      </c>
      <c r="R147" s="14" t="s">
        <v>271</v>
      </c>
      <c r="S147">
        <v>114.9375936</v>
      </c>
      <c r="T147">
        <v>4.887410569</v>
      </c>
      <c r="X147">
        <v>114.931283938009</v>
      </c>
      <c r="Y147">
        <v>4.89277965146744</v>
      </c>
      <c r="Z147" s="23">
        <f t="shared" si="18"/>
        <v>8.28485853728376E-3</v>
      </c>
      <c r="AA147">
        <v>114.830891893827</v>
      </c>
      <c r="AB147">
        <v>4.9493228047245701</v>
      </c>
      <c r="AC147" s="24">
        <f t="shared" si="19"/>
        <v>0.12336279436136174</v>
      </c>
      <c r="AD147">
        <v>114.19901139568</v>
      </c>
      <c r="AE147">
        <v>4.5837062584718398</v>
      </c>
      <c r="AF147" s="22">
        <f t="shared" si="20"/>
        <v>0.79858623878174251</v>
      </c>
      <c r="AG147">
        <v>114.663273964989</v>
      </c>
      <c r="AH147">
        <v>4.8174513051443997</v>
      </c>
      <c r="AI147" s="4">
        <f t="shared" si="21"/>
        <v>0.28309991301973947</v>
      </c>
      <c r="AJ147">
        <v>115.077238338008</v>
      </c>
      <c r="AK147">
        <v>4.7110827692954498</v>
      </c>
      <c r="AL147" s="1">
        <f t="shared" si="22"/>
        <v>0.22492697882195345</v>
      </c>
      <c r="AM147">
        <v>0.91929079999999996</v>
      </c>
    </row>
    <row r="148" spans="1:39" x14ac:dyDescent="0.2">
      <c r="A148">
        <v>147</v>
      </c>
      <c r="B148" s="5" t="s">
        <v>175</v>
      </c>
      <c r="C148" t="s">
        <v>96</v>
      </c>
      <c r="D148" t="s">
        <v>26</v>
      </c>
      <c r="E148">
        <v>21494.230469999999</v>
      </c>
      <c r="F148" s="3">
        <v>0</v>
      </c>
      <c r="G148" s="3">
        <v>0</v>
      </c>
      <c r="H148" s="3">
        <v>0</v>
      </c>
      <c r="I148" s="15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7" t="s">
        <v>271</v>
      </c>
      <c r="R148" s="14" t="s">
        <v>271</v>
      </c>
      <c r="S148">
        <v>114.9387428</v>
      </c>
      <c r="T148">
        <v>4.8869891509999999</v>
      </c>
      <c r="X148">
        <v>114.931283938009</v>
      </c>
      <c r="Y148">
        <v>4.89277965146744</v>
      </c>
      <c r="Z148" s="23">
        <f t="shared" si="18"/>
        <v>9.4426965356390891E-3</v>
      </c>
      <c r="AA148">
        <v>114.830891893827</v>
      </c>
      <c r="AB148">
        <v>4.9493228047245701</v>
      </c>
      <c r="AC148" s="24">
        <f t="shared" si="19"/>
        <v>0.12456846450443078</v>
      </c>
      <c r="AD148">
        <v>114.19901139568</v>
      </c>
      <c r="AE148">
        <v>4.5837062584718398</v>
      </c>
      <c r="AF148" s="22">
        <f t="shared" si="20"/>
        <v>0.79948925160847673</v>
      </c>
      <c r="AG148">
        <v>114.663273964989</v>
      </c>
      <c r="AH148">
        <v>4.8174513051443997</v>
      </c>
      <c r="AI148" s="4">
        <f t="shared" si="21"/>
        <v>0.28411017417289591</v>
      </c>
      <c r="AJ148">
        <v>115.077238338008</v>
      </c>
      <c r="AK148">
        <v>4.7110827692954498</v>
      </c>
      <c r="AL148" s="1">
        <f t="shared" si="22"/>
        <v>0.22388405296606692</v>
      </c>
      <c r="AM148">
        <v>1.0475970999999999</v>
      </c>
    </row>
    <row r="149" spans="1:39" s="25" customFormat="1" ht="16" x14ac:dyDescent="0.2">
      <c r="A149" s="25">
        <v>148</v>
      </c>
      <c r="B149" s="25" t="s">
        <v>176</v>
      </c>
      <c r="C149" s="25" t="s">
        <v>59</v>
      </c>
      <c r="D149" s="25" t="s">
        <v>26</v>
      </c>
      <c r="E149" s="25">
        <v>367879.71879999997</v>
      </c>
      <c r="F149" s="26">
        <v>281</v>
      </c>
      <c r="G149" s="26">
        <v>145</v>
      </c>
      <c r="H149" s="26">
        <v>136</v>
      </c>
      <c r="I149" s="27">
        <f t="shared" ref="I149:I167" si="24">G149/H149</f>
        <v>1.0661764705882353</v>
      </c>
      <c r="J149" s="28">
        <v>204</v>
      </c>
      <c r="K149" s="28">
        <v>39</v>
      </c>
      <c r="L149" s="29">
        <v>49</v>
      </c>
      <c r="M149" s="29">
        <v>48</v>
      </c>
      <c r="N149" s="26">
        <v>0</v>
      </c>
      <c r="O149" s="26">
        <v>0</v>
      </c>
      <c r="P149" s="26">
        <v>0</v>
      </c>
      <c r="Q149" s="30" t="s">
        <v>271</v>
      </c>
      <c r="R149" s="30">
        <v>1200</v>
      </c>
      <c r="S149" s="25">
        <v>114.9865046</v>
      </c>
      <c r="T149" s="25">
        <v>4.9005606210000003</v>
      </c>
      <c r="X149" s="25">
        <v>114.931283938009</v>
      </c>
      <c r="Y149" s="25">
        <v>4.89277965146744</v>
      </c>
      <c r="Z149" s="25">
        <f t="shared" si="18"/>
        <v>5.576616355453376E-2</v>
      </c>
      <c r="AA149" s="25">
        <v>114.830891893827</v>
      </c>
      <c r="AB149" s="25">
        <v>4.9493228047245701</v>
      </c>
      <c r="AC149" s="25">
        <f t="shared" si="19"/>
        <v>0.16307380195504692</v>
      </c>
      <c r="AD149" s="25">
        <v>114.19901139568</v>
      </c>
      <c r="AE149" s="25">
        <v>4.5837062584718398</v>
      </c>
      <c r="AF149" s="25">
        <f t="shared" si="20"/>
        <v>0.84884759168139778</v>
      </c>
      <c r="AG149" s="25">
        <v>114.663273964989</v>
      </c>
      <c r="AH149" s="25">
        <v>4.8174513051443997</v>
      </c>
      <c r="AI149" s="25">
        <f t="shared" si="21"/>
        <v>0.33374421611707494</v>
      </c>
      <c r="AJ149" s="25">
        <v>115.077238338008</v>
      </c>
      <c r="AK149" s="25">
        <v>4.7110827692954498</v>
      </c>
      <c r="AL149" s="25">
        <f t="shared" si="22"/>
        <v>0.21008204944610492</v>
      </c>
      <c r="AM149" s="25">
        <v>6.1787241000000002</v>
      </c>
    </row>
    <row r="150" spans="1:39" s="25" customFormat="1" ht="16" x14ac:dyDescent="0.2">
      <c r="A150" s="25">
        <v>149</v>
      </c>
      <c r="B150" s="25" t="s">
        <v>177</v>
      </c>
      <c r="C150" s="25" t="s">
        <v>30</v>
      </c>
      <c r="D150" s="25" t="s">
        <v>26</v>
      </c>
      <c r="E150" s="25">
        <v>1002937.875</v>
      </c>
      <c r="F150" s="26">
        <v>1071</v>
      </c>
      <c r="G150" s="26">
        <v>547</v>
      </c>
      <c r="H150" s="26">
        <v>524</v>
      </c>
      <c r="I150" s="27">
        <f t="shared" si="24"/>
        <v>1.0438931297709924</v>
      </c>
      <c r="J150" s="28">
        <v>751</v>
      </c>
      <c r="K150" s="28">
        <v>49</v>
      </c>
      <c r="L150" s="29">
        <v>217</v>
      </c>
      <c r="M150" s="29">
        <v>210</v>
      </c>
      <c r="N150" s="26">
        <v>1</v>
      </c>
      <c r="O150" s="26">
        <v>0</v>
      </c>
      <c r="P150" s="26">
        <v>0</v>
      </c>
      <c r="Q150" s="30" t="s">
        <v>271</v>
      </c>
      <c r="R150" s="30">
        <v>1800</v>
      </c>
      <c r="S150" s="25">
        <v>114.9825707</v>
      </c>
      <c r="T150" s="25">
        <v>4.9764858639999998</v>
      </c>
      <c r="X150" s="25">
        <v>114.931283938009</v>
      </c>
      <c r="Y150" s="25">
        <v>4.89277965146744</v>
      </c>
      <c r="Z150" s="25">
        <f t="shared" si="18"/>
        <v>9.8168538606148895E-2</v>
      </c>
      <c r="AA150" s="25">
        <v>114.830891893827</v>
      </c>
      <c r="AB150" s="25">
        <v>4.9493228047245701</v>
      </c>
      <c r="AC150" s="25">
        <f t="shared" si="19"/>
        <v>0.15409182986539433</v>
      </c>
      <c r="AD150" s="25">
        <v>114.19901139568</v>
      </c>
      <c r="AE150" s="25">
        <v>4.5837062584718398</v>
      </c>
      <c r="AF150" s="25">
        <f t="shared" si="20"/>
        <v>0.87649358349350692</v>
      </c>
      <c r="AG150" s="25">
        <v>114.663273964989</v>
      </c>
      <c r="AH150" s="25">
        <v>4.8174513051443997</v>
      </c>
      <c r="AI150" s="25">
        <f t="shared" si="21"/>
        <v>0.35671052114996016</v>
      </c>
      <c r="AJ150" s="25">
        <v>115.077238338008</v>
      </c>
      <c r="AK150" s="25">
        <v>4.7110827692954498</v>
      </c>
      <c r="AL150" s="25">
        <f t="shared" si="22"/>
        <v>0.28178141238337034</v>
      </c>
      <c r="AM150" s="25">
        <v>10.904814999999999</v>
      </c>
    </row>
    <row r="151" spans="1:39" ht="16" x14ac:dyDescent="0.2">
      <c r="A151">
        <v>150</v>
      </c>
      <c r="B151" t="s">
        <v>178</v>
      </c>
      <c r="C151" t="s">
        <v>77</v>
      </c>
      <c r="D151" t="s">
        <v>26</v>
      </c>
      <c r="E151">
        <v>25559.703130000002</v>
      </c>
      <c r="F151" s="6">
        <v>168</v>
      </c>
      <c r="G151" s="6">
        <v>87</v>
      </c>
      <c r="H151" s="6">
        <v>81</v>
      </c>
      <c r="I151" s="15">
        <f t="shared" si="24"/>
        <v>1.0740740740740742</v>
      </c>
      <c r="J151" s="9">
        <v>162</v>
      </c>
      <c r="K151" s="9">
        <v>3</v>
      </c>
      <c r="L151" s="11">
        <v>23</v>
      </c>
      <c r="M151" s="11">
        <v>23</v>
      </c>
      <c r="N151" s="6">
        <v>0</v>
      </c>
      <c r="O151" s="6">
        <v>0</v>
      </c>
      <c r="P151" s="6">
        <v>0</v>
      </c>
      <c r="Q151" s="18" t="s">
        <v>271</v>
      </c>
      <c r="R151" s="18" t="s">
        <v>271</v>
      </c>
      <c r="S151">
        <v>114.9391517</v>
      </c>
      <c r="T151">
        <v>4.8807609569999997</v>
      </c>
      <c r="X151">
        <v>114.931283938009</v>
      </c>
      <c r="Y151">
        <v>4.89277965146744</v>
      </c>
      <c r="Z151" s="23">
        <f t="shared" si="18"/>
        <v>1.4364911954084819E-2</v>
      </c>
      <c r="AA151">
        <v>114.830891893827</v>
      </c>
      <c r="AB151">
        <v>4.9493228047245701</v>
      </c>
      <c r="AC151" s="24">
        <f t="shared" si="19"/>
        <v>0.12814410870586951</v>
      </c>
      <c r="AD151">
        <v>114.19901139568</v>
      </c>
      <c r="AE151">
        <v>4.5837062584718398</v>
      </c>
      <c r="AF151" s="22">
        <f t="shared" si="20"/>
        <v>0.79752690487315137</v>
      </c>
      <c r="AG151">
        <v>114.663273964989</v>
      </c>
      <c r="AH151">
        <v>4.8174513051443997</v>
      </c>
      <c r="AI151" s="4">
        <f t="shared" si="21"/>
        <v>0.28304882386767372</v>
      </c>
      <c r="AJ151">
        <v>115.077238338008</v>
      </c>
      <c r="AK151">
        <v>4.7110827692954498</v>
      </c>
      <c r="AL151" s="1">
        <f t="shared" si="22"/>
        <v>0.21876610107385075</v>
      </c>
      <c r="AM151">
        <v>1.5955657999999999</v>
      </c>
    </row>
    <row r="152" spans="1:39" ht="16" x14ac:dyDescent="0.2">
      <c r="A152">
        <v>151</v>
      </c>
      <c r="B152" t="s">
        <v>179</v>
      </c>
      <c r="C152" t="s">
        <v>77</v>
      </c>
      <c r="D152" t="s">
        <v>26</v>
      </c>
      <c r="E152">
        <v>24843.890630000002</v>
      </c>
      <c r="F152" s="6">
        <v>72</v>
      </c>
      <c r="G152" s="6">
        <v>35</v>
      </c>
      <c r="H152" s="6">
        <v>37</v>
      </c>
      <c r="I152" s="15">
        <f t="shared" si="24"/>
        <v>0.94594594594594594</v>
      </c>
      <c r="J152" s="9">
        <v>68</v>
      </c>
      <c r="K152" s="9">
        <v>3</v>
      </c>
      <c r="L152" s="11">
        <v>9</v>
      </c>
      <c r="M152" s="11">
        <v>9</v>
      </c>
      <c r="N152" s="6">
        <v>0</v>
      </c>
      <c r="O152" s="6">
        <v>0</v>
      </c>
      <c r="P152" s="6">
        <v>0</v>
      </c>
      <c r="Q152" s="18" t="s">
        <v>271</v>
      </c>
      <c r="R152" s="18" t="s">
        <v>271</v>
      </c>
      <c r="S152">
        <v>114.94005180000001</v>
      </c>
      <c r="T152">
        <v>4.8806323420000002</v>
      </c>
      <c r="X152">
        <v>114.931283938009</v>
      </c>
      <c r="Y152">
        <v>4.89277965146744</v>
      </c>
      <c r="Z152" s="23">
        <f t="shared" si="18"/>
        <v>1.4981072431272712E-2</v>
      </c>
      <c r="AA152">
        <v>114.830891893827</v>
      </c>
      <c r="AB152">
        <v>4.9493228047245701</v>
      </c>
      <c r="AC152" s="24">
        <f t="shared" si="19"/>
        <v>0.12897389187356798</v>
      </c>
      <c r="AD152">
        <v>114.19901139568</v>
      </c>
      <c r="AE152">
        <v>4.5837062584718398</v>
      </c>
      <c r="AF152" s="22">
        <f t="shared" si="20"/>
        <v>0.79831446179693244</v>
      </c>
      <c r="AG152">
        <v>114.663273964989</v>
      </c>
      <c r="AH152">
        <v>4.8174513051443997</v>
      </c>
      <c r="AI152" s="4">
        <f t="shared" si="21"/>
        <v>0.28389754027030073</v>
      </c>
      <c r="AJ152">
        <v>115.077238338008</v>
      </c>
      <c r="AK152">
        <v>4.7110827692954498</v>
      </c>
      <c r="AL152" s="1">
        <f t="shared" si="22"/>
        <v>0.21809906880799551</v>
      </c>
      <c r="AM152">
        <v>1.6637477000000001</v>
      </c>
    </row>
    <row r="153" spans="1:39" ht="16" x14ac:dyDescent="0.2">
      <c r="A153">
        <v>152</v>
      </c>
      <c r="B153" t="s">
        <v>180</v>
      </c>
      <c r="C153" t="s">
        <v>67</v>
      </c>
      <c r="D153" t="s">
        <v>26</v>
      </c>
      <c r="E153">
        <v>59302.472659999999</v>
      </c>
      <c r="F153" s="6">
        <v>102</v>
      </c>
      <c r="G153" s="6">
        <v>60</v>
      </c>
      <c r="H153" s="6">
        <v>42</v>
      </c>
      <c r="I153" s="15">
        <f t="shared" si="24"/>
        <v>1.4285714285714286</v>
      </c>
      <c r="J153" s="9">
        <v>86</v>
      </c>
      <c r="K153" s="9">
        <v>13</v>
      </c>
      <c r="L153" s="11">
        <v>15</v>
      </c>
      <c r="M153" s="11">
        <v>15</v>
      </c>
      <c r="N153" s="6">
        <v>0</v>
      </c>
      <c r="O153" s="6">
        <v>0</v>
      </c>
      <c r="P153" s="6">
        <v>0</v>
      </c>
      <c r="Q153" s="7" t="s">
        <v>271</v>
      </c>
      <c r="R153" s="7" t="s">
        <v>271</v>
      </c>
      <c r="S153">
        <v>114.94761509999999</v>
      </c>
      <c r="T153">
        <v>4.8764254439999997</v>
      </c>
      <c r="X153">
        <v>114.931283938009</v>
      </c>
      <c r="Y153">
        <v>4.89277965146744</v>
      </c>
      <c r="Z153" s="23">
        <f t="shared" si="18"/>
        <v>2.311205213441795E-2</v>
      </c>
      <c r="AA153">
        <v>114.830891893827</v>
      </c>
      <c r="AB153">
        <v>4.9493228047245701</v>
      </c>
      <c r="AC153" s="24">
        <f t="shared" si="19"/>
        <v>0.13761661258696539</v>
      </c>
      <c r="AD153">
        <v>114.19901139568</v>
      </c>
      <c r="AE153">
        <v>4.5837062584718398</v>
      </c>
      <c r="AF153" s="22">
        <f t="shared" si="20"/>
        <v>0.80379849943744008</v>
      </c>
      <c r="AG153">
        <v>114.663273964989</v>
      </c>
      <c r="AH153">
        <v>4.8174513051443997</v>
      </c>
      <c r="AI153" s="4">
        <f t="shared" si="21"/>
        <v>0.29039254486487392</v>
      </c>
      <c r="AJ153">
        <v>115.077238338008</v>
      </c>
      <c r="AK153">
        <v>4.7110827692954498</v>
      </c>
      <c r="AL153" s="1">
        <f t="shared" si="22"/>
        <v>0.21009613016458778</v>
      </c>
      <c r="AM153">
        <v>2.5652870000000001</v>
      </c>
    </row>
    <row r="154" spans="1:39" s="25" customFormat="1" ht="16" x14ac:dyDescent="0.2">
      <c r="A154" s="25">
        <v>153</v>
      </c>
      <c r="B154" s="25" t="s">
        <v>181</v>
      </c>
      <c r="C154" s="25" t="s">
        <v>30</v>
      </c>
      <c r="D154" s="25" t="s">
        <v>26</v>
      </c>
      <c r="E154" s="25">
        <v>5175783</v>
      </c>
      <c r="F154" s="26">
        <v>4204</v>
      </c>
      <c r="G154" s="26">
        <v>2104</v>
      </c>
      <c r="H154" s="26">
        <v>2100</v>
      </c>
      <c r="I154" s="27">
        <f t="shared" si="24"/>
        <v>1.0019047619047619</v>
      </c>
      <c r="J154" s="28">
        <v>2742</v>
      </c>
      <c r="K154" s="28">
        <v>272</v>
      </c>
      <c r="L154" s="29">
        <v>920</v>
      </c>
      <c r="M154" s="29">
        <v>901</v>
      </c>
      <c r="N154" s="26">
        <v>0</v>
      </c>
      <c r="O154" s="26">
        <v>0</v>
      </c>
      <c r="P154" s="26">
        <v>0</v>
      </c>
      <c r="Q154" s="30">
        <v>328000</v>
      </c>
      <c r="R154" s="30">
        <v>1500</v>
      </c>
      <c r="S154" s="25">
        <v>114.97808550000001</v>
      </c>
      <c r="T154" s="25">
        <v>4.9508163090000004</v>
      </c>
      <c r="X154" s="25">
        <v>114.931283938009</v>
      </c>
      <c r="Y154" s="25">
        <v>4.89277965146744</v>
      </c>
      <c r="Z154" s="25">
        <f t="shared" si="18"/>
        <v>7.4556286269833946E-2</v>
      </c>
      <c r="AA154" s="25">
        <v>114.830891893827</v>
      </c>
      <c r="AB154" s="25">
        <v>4.9493228047245701</v>
      </c>
      <c r="AC154" s="25">
        <f t="shared" si="19"/>
        <v>0.14720118292063541</v>
      </c>
      <c r="AD154" s="25">
        <v>114.19901139568</v>
      </c>
      <c r="AE154" s="25">
        <v>4.5837062584718398</v>
      </c>
      <c r="AF154" s="25">
        <f t="shared" si="20"/>
        <v>0.86123530421180683</v>
      </c>
      <c r="AG154" s="25">
        <v>114.663273964989</v>
      </c>
      <c r="AH154" s="25">
        <v>4.8174513051443997</v>
      </c>
      <c r="AI154" s="25">
        <f t="shared" si="21"/>
        <v>0.34189549109250988</v>
      </c>
      <c r="AJ154" s="25">
        <v>115.077238338008</v>
      </c>
      <c r="AK154" s="25">
        <v>4.7110827692954498</v>
      </c>
      <c r="AL154" s="25">
        <f t="shared" si="22"/>
        <v>0.25942909502273093</v>
      </c>
      <c r="AM154" s="25">
        <v>8.2782485999999995</v>
      </c>
    </row>
    <row r="155" spans="1:39" s="25" customFormat="1" ht="16" x14ac:dyDescent="0.2">
      <c r="A155" s="25">
        <v>154</v>
      </c>
      <c r="B155" s="25" t="s">
        <v>182</v>
      </c>
      <c r="C155" s="25" t="s">
        <v>85</v>
      </c>
      <c r="D155" s="25" t="s">
        <v>26</v>
      </c>
      <c r="E155" s="25">
        <v>1433425</v>
      </c>
      <c r="F155" s="26">
        <v>2262</v>
      </c>
      <c r="G155" s="26">
        <v>1124</v>
      </c>
      <c r="H155" s="26">
        <v>1138</v>
      </c>
      <c r="I155" s="27">
        <f t="shared" si="24"/>
        <v>0.9876977152899824</v>
      </c>
      <c r="J155" s="28">
        <v>1811</v>
      </c>
      <c r="K155" s="28">
        <v>107</v>
      </c>
      <c r="L155" s="29">
        <v>461</v>
      </c>
      <c r="M155" s="29">
        <v>456</v>
      </c>
      <c r="N155" s="26">
        <v>0</v>
      </c>
      <c r="O155" s="26">
        <v>0</v>
      </c>
      <c r="P155" s="26">
        <v>0</v>
      </c>
      <c r="Q155" s="30">
        <v>364500</v>
      </c>
      <c r="R155" s="30">
        <v>2300</v>
      </c>
      <c r="S155" s="25">
        <v>114.84489929999999</v>
      </c>
      <c r="T155" s="25">
        <v>4.9105739890000004</v>
      </c>
      <c r="X155" s="25">
        <v>114.931283938009</v>
      </c>
      <c r="Y155" s="25">
        <v>4.89277965146744</v>
      </c>
      <c r="Z155" s="25">
        <f t="shared" si="18"/>
        <v>8.8198322728780129E-2</v>
      </c>
      <c r="AA155" s="25">
        <v>114.830891893827</v>
      </c>
      <c r="AB155" s="25">
        <v>4.9493228047245701</v>
      </c>
      <c r="AC155" s="25">
        <f t="shared" si="19"/>
        <v>4.1202890041256449E-2</v>
      </c>
      <c r="AD155" s="25">
        <v>114.19901139568</v>
      </c>
      <c r="AE155" s="25">
        <v>4.5837062584718398</v>
      </c>
      <c r="AF155" s="25">
        <f t="shared" si="20"/>
        <v>0.7238879044489559</v>
      </c>
      <c r="AG155" s="25">
        <v>114.663273964989</v>
      </c>
      <c r="AH155" s="25">
        <v>4.8174513051443997</v>
      </c>
      <c r="AI155" s="25">
        <f t="shared" si="21"/>
        <v>0.20410682635895633</v>
      </c>
      <c r="AJ155" s="25">
        <v>115.077238338008</v>
      </c>
      <c r="AK155" s="25">
        <v>4.7110827692954498</v>
      </c>
      <c r="AL155" s="25">
        <f t="shared" si="22"/>
        <v>0.30623222449914611</v>
      </c>
      <c r="AM155" s="25">
        <v>4.5795969999999997</v>
      </c>
    </row>
    <row r="156" spans="1:39" ht="16" x14ac:dyDescent="0.2">
      <c r="A156">
        <v>155</v>
      </c>
      <c r="B156" t="s">
        <v>183</v>
      </c>
      <c r="C156" t="s">
        <v>104</v>
      </c>
      <c r="D156" t="s">
        <v>26</v>
      </c>
      <c r="E156">
        <v>109615.5781</v>
      </c>
      <c r="F156" s="6">
        <v>357</v>
      </c>
      <c r="G156" s="6">
        <v>175</v>
      </c>
      <c r="H156" s="6">
        <v>182</v>
      </c>
      <c r="I156" s="15">
        <f t="shared" si="24"/>
        <v>0.96153846153846156</v>
      </c>
      <c r="J156" s="9">
        <v>313</v>
      </c>
      <c r="K156" s="9">
        <v>21</v>
      </c>
      <c r="L156" s="11">
        <v>56</v>
      </c>
      <c r="M156" s="11">
        <v>56</v>
      </c>
      <c r="N156" s="6">
        <v>0</v>
      </c>
      <c r="O156" s="6">
        <v>0</v>
      </c>
      <c r="P156" s="6">
        <v>0</v>
      </c>
      <c r="Q156" s="7" t="s">
        <v>271</v>
      </c>
      <c r="R156" s="7" t="s">
        <v>271</v>
      </c>
      <c r="S156">
        <v>114.9333089</v>
      </c>
      <c r="T156">
        <v>4.8806224150000004</v>
      </c>
      <c r="X156">
        <v>114.931283938009</v>
      </c>
      <c r="Y156">
        <v>4.89277965146744</v>
      </c>
      <c r="Z156" s="23">
        <f t="shared" si="18"/>
        <v>1.232472594381831E-2</v>
      </c>
      <c r="AA156">
        <v>114.830891893827</v>
      </c>
      <c r="AB156">
        <v>4.9493228047245701</v>
      </c>
      <c r="AC156" s="24">
        <f t="shared" si="19"/>
        <v>0.12332472056221282</v>
      </c>
      <c r="AD156">
        <v>114.19901139568</v>
      </c>
      <c r="AE156">
        <v>4.5837062584718398</v>
      </c>
      <c r="AF156" s="22">
        <f t="shared" si="20"/>
        <v>0.79205557182437092</v>
      </c>
      <c r="AG156">
        <v>114.663273964989</v>
      </c>
      <c r="AH156">
        <v>4.8174513051443997</v>
      </c>
      <c r="AI156" s="4">
        <f t="shared" si="21"/>
        <v>0.27732554019920697</v>
      </c>
      <c r="AJ156">
        <v>115.077238338008</v>
      </c>
      <c r="AK156">
        <v>4.7110827692954498</v>
      </c>
      <c r="AL156" s="1">
        <f t="shared" si="22"/>
        <v>0.22239463705522142</v>
      </c>
      <c r="AM156">
        <v>1.3703128</v>
      </c>
    </row>
    <row r="157" spans="1:39" ht="16" x14ac:dyDescent="0.2">
      <c r="A157" s="21">
        <v>156</v>
      </c>
      <c r="B157" t="s">
        <v>184</v>
      </c>
      <c r="C157" t="s">
        <v>104</v>
      </c>
      <c r="D157" t="s">
        <v>26</v>
      </c>
      <c r="E157">
        <v>144476.4375</v>
      </c>
      <c r="F157" s="6">
        <v>136</v>
      </c>
      <c r="G157" s="6">
        <v>76</v>
      </c>
      <c r="H157" s="6">
        <v>60</v>
      </c>
      <c r="I157" s="15">
        <f t="shared" si="24"/>
        <v>1.2666666666666666</v>
      </c>
      <c r="J157" s="9">
        <v>127</v>
      </c>
      <c r="K157" s="9">
        <v>5</v>
      </c>
      <c r="L157" s="11">
        <v>24</v>
      </c>
      <c r="M157" s="11">
        <v>24</v>
      </c>
      <c r="N157" s="6">
        <v>0</v>
      </c>
      <c r="O157" s="6">
        <v>0</v>
      </c>
      <c r="P157" s="6">
        <v>0</v>
      </c>
      <c r="Q157" s="7" t="s">
        <v>271</v>
      </c>
      <c r="R157" s="7" t="s">
        <v>271</v>
      </c>
      <c r="S157">
        <v>114.9310811</v>
      </c>
      <c r="T157">
        <v>4.8777412189999998</v>
      </c>
      <c r="X157">
        <v>114.931283938009</v>
      </c>
      <c r="Y157">
        <v>4.89277965146744</v>
      </c>
      <c r="Z157" s="23">
        <f t="shared" si="18"/>
        <v>1.5039800342280321E-2</v>
      </c>
      <c r="AA157">
        <v>114.830891893827</v>
      </c>
      <c r="AB157">
        <v>4.9493228047245701</v>
      </c>
      <c r="AC157" s="24">
        <f t="shared" si="19"/>
        <v>0.12313326296504817</v>
      </c>
      <c r="AD157">
        <v>114.19901139568</v>
      </c>
      <c r="AE157">
        <v>4.5837062584718398</v>
      </c>
      <c r="AF157" s="22">
        <f t="shared" si="20"/>
        <v>0.78891229550309616</v>
      </c>
      <c r="AG157">
        <v>114.663273964989</v>
      </c>
      <c r="AH157">
        <v>4.8174513051443997</v>
      </c>
      <c r="AI157" s="4">
        <f t="shared" si="21"/>
        <v>0.27450962692684255</v>
      </c>
      <c r="AJ157">
        <v>115.077238338008</v>
      </c>
      <c r="AK157">
        <v>4.7110827692954498</v>
      </c>
      <c r="AL157" s="1">
        <f t="shared" si="22"/>
        <v>0.22166861997146012</v>
      </c>
      <c r="AM157">
        <v>1.6723484</v>
      </c>
    </row>
    <row r="158" spans="1:39" s="25" customFormat="1" ht="16" x14ac:dyDescent="0.2">
      <c r="A158" s="25">
        <v>158</v>
      </c>
      <c r="B158" s="25" t="s">
        <v>185</v>
      </c>
      <c r="C158" s="25" t="s">
        <v>61</v>
      </c>
      <c r="D158" s="25" t="s">
        <v>26</v>
      </c>
      <c r="E158" s="25">
        <v>2844965.75</v>
      </c>
      <c r="F158" s="26">
        <v>2754</v>
      </c>
      <c r="G158" s="26">
        <v>1419</v>
      </c>
      <c r="H158" s="26">
        <v>1335</v>
      </c>
      <c r="I158" s="27">
        <f t="shared" si="24"/>
        <v>1.0629213483146067</v>
      </c>
      <c r="J158" s="28">
        <v>1738</v>
      </c>
      <c r="K158" s="28">
        <v>174</v>
      </c>
      <c r="L158" s="29">
        <v>630</v>
      </c>
      <c r="M158" s="29">
        <v>608</v>
      </c>
      <c r="N158" s="26">
        <v>1</v>
      </c>
      <c r="O158" s="26">
        <v>0</v>
      </c>
      <c r="P158" s="26">
        <v>0</v>
      </c>
      <c r="Q158" s="30">
        <v>268000</v>
      </c>
      <c r="R158" s="30">
        <v>1300</v>
      </c>
      <c r="S158" s="25">
        <v>114.8586074</v>
      </c>
      <c r="T158" s="25">
        <v>4.8937152599999996</v>
      </c>
      <c r="X158" s="25">
        <v>114.931283938009</v>
      </c>
      <c r="Y158" s="25">
        <v>4.89277965146744</v>
      </c>
      <c r="Z158" s="25">
        <f t="shared" si="18"/>
        <v>7.2682560083562386E-2</v>
      </c>
      <c r="AA158" s="25">
        <v>114.830891893827</v>
      </c>
      <c r="AB158" s="25">
        <v>4.9493228047245701</v>
      </c>
      <c r="AC158" s="25">
        <f t="shared" si="19"/>
        <v>6.2131701350602593E-2</v>
      </c>
      <c r="AD158" s="25">
        <v>114.19901139568</v>
      </c>
      <c r="AE158" s="25">
        <v>4.5837062584718398</v>
      </c>
      <c r="AF158" s="25">
        <f t="shared" si="20"/>
        <v>0.72881579973501387</v>
      </c>
      <c r="AG158" s="25">
        <v>114.663273964989</v>
      </c>
      <c r="AH158" s="25">
        <v>4.8174513051443997</v>
      </c>
      <c r="AI158" s="25">
        <f t="shared" si="21"/>
        <v>0.209693446829917</v>
      </c>
      <c r="AJ158" s="25">
        <v>115.077238338008</v>
      </c>
      <c r="AK158" s="25">
        <v>4.7110827692954498</v>
      </c>
      <c r="AL158" s="25">
        <f t="shared" si="22"/>
        <v>0.28487561095188096</v>
      </c>
      <c r="AM158" s="25">
        <v>6.9036689999999998</v>
      </c>
    </row>
    <row r="159" spans="1:39" ht="16" x14ac:dyDescent="0.2">
      <c r="A159">
        <v>159</v>
      </c>
      <c r="B159" t="s">
        <v>186</v>
      </c>
      <c r="C159" t="s">
        <v>59</v>
      </c>
      <c r="D159" t="s">
        <v>26</v>
      </c>
      <c r="E159">
        <v>2632063.25</v>
      </c>
      <c r="F159" s="6">
        <v>723</v>
      </c>
      <c r="G159" s="6">
        <v>381</v>
      </c>
      <c r="H159" s="6">
        <v>342</v>
      </c>
      <c r="I159" s="15">
        <f t="shared" si="24"/>
        <v>1.1140350877192982</v>
      </c>
      <c r="J159" s="9">
        <v>556</v>
      </c>
      <c r="K159" s="9">
        <v>136</v>
      </c>
      <c r="L159" s="11">
        <v>96</v>
      </c>
      <c r="M159" s="11">
        <v>96</v>
      </c>
      <c r="N159" s="6">
        <v>0</v>
      </c>
      <c r="O159" s="6">
        <v>0</v>
      </c>
      <c r="P159" s="6">
        <v>0</v>
      </c>
      <c r="Q159" s="7" t="s">
        <v>271</v>
      </c>
      <c r="R159" s="7" t="s">
        <v>271</v>
      </c>
      <c r="S159">
        <v>115.01808130000001</v>
      </c>
      <c r="T159">
        <v>4.9080938180000002</v>
      </c>
      <c r="X159">
        <v>114.931283938009</v>
      </c>
      <c r="Y159">
        <v>4.89277965146744</v>
      </c>
      <c r="Z159" s="23">
        <f t="shared" si="18"/>
        <v>8.813799263191914E-2</v>
      </c>
      <c r="AA159">
        <v>114.830891893827</v>
      </c>
      <c r="AB159">
        <v>4.9493228047245701</v>
      </c>
      <c r="AC159" s="24">
        <f t="shared" si="19"/>
        <v>0.19167603692099036</v>
      </c>
      <c r="AD159">
        <v>114.19901139568</v>
      </c>
      <c r="AE159">
        <v>4.5837062584718398</v>
      </c>
      <c r="AF159" s="22">
        <f t="shared" si="20"/>
        <v>0.88096696699672816</v>
      </c>
      <c r="AG159">
        <v>114.663273964989</v>
      </c>
      <c r="AH159">
        <v>4.8174513051443997</v>
      </c>
      <c r="AI159" s="4">
        <f t="shared" si="21"/>
        <v>0.36620255339687058</v>
      </c>
      <c r="AJ159">
        <v>115.077238338008</v>
      </c>
      <c r="AK159">
        <v>4.7110827692954498</v>
      </c>
      <c r="AL159" s="1">
        <f t="shared" si="22"/>
        <v>0.20570101715243461</v>
      </c>
      <c r="AM159">
        <v>9.7657567000000007</v>
      </c>
    </row>
    <row r="160" spans="1:39" s="25" customFormat="1" ht="16" x14ac:dyDescent="0.2">
      <c r="A160" s="25">
        <v>160</v>
      </c>
      <c r="B160" s="25" t="s">
        <v>187</v>
      </c>
      <c r="C160" s="25" t="s">
        <v>85</v>
      </c>
      <c r="D160" s="25" t="s">
        <v>26</v>
      </c>
      <c r="E160" s="25">
        <v>8744444</v>
      </c>
      <c r="F160" s="26">
        <v>3838</v>
      </c>
      <c r="G160" s="26">
        <v>2003</v>
      </c>
      <c r="H160" s="26">
        <v>1835</v>
      </c>
      <c r="I160" s="27">
        <f t="shared" si="24"/>
        <v>1.0915531335149864</v>
      </c>
      <c r="J160" s="28">
        <v>3071</v>
      </c>
      <c r="K160" s="28">
        <v>117</v>
      </c>
      <c r="L160" s="29">
        <v>729</v>
      </c>
      <c r="M160" s="29">
        <v>716</v>
      </c>
      <c r="N160" s="26">
        <v>0</v>
      </c>
      <c r="O160" s="26">
        <v>0</v>
      </c>
      <c r="P160" s="26">
        <v>0</v>
      </c>
      <c r="Q160" s="30">
        <v>218000</v>
      </c>
      <c r="R160" s="30">
        <v>1400</v>
      </c>
      <c r="S160" s="25">
        <v>114.8223651</v>
      </c>
      <c r="T160" s="25">
        <v>4.8843974809999997</v>
      </c>
      <c r="X160" s="25">
        <v>114.931283938009</v>
      </c>
      <c r="Y160" s="25">
        <v>4.89277965146744</v>
      </c>
      <c r="Z160" s="25">
        <f t="shared" si="18"/>
        <v>0.10924089918605025</v>
      </c>
      <c r="AA160" s="25">
        <v>114.830891893827</v>
      </c>
      <c r="AB160" s="25">
        <v>4.9493228047245701</v>
      </c>
      <c r="AC160" s="25">
        <f t="shared" si="19"/>
        <v>6.5482851753023583E-2</v>
      </c>
      <c r="AD160" s="25">
        <v>114.19901139568</v>
      </c>
      <c r="AE160" s="25">
        <v>4.5837062584718398</v>
      </c>
      <c r="AF160" s="25">
        <f t="shared" si="20"/>
        <v>0.69208745978737418</v>
      </c>
      <c r="AG160" s="25">
        <v>114.663273964989</v>
      </c>
      <c r="AH160" s="25">
        <v>4.8174513051443997</v>
      </c>
      <c r="AI160" s="25">
        <f t="shared" si="21"/>
        <v>0.17260295391671593</v>
      </c>
      <c r="AJ160" s="25">
        <v>115.077238338008</v>
      </c>
      <c r="AK160" s="25">
        <v>4.7110827692954498</v>
      </c>
      <c r="AL160" s="25">
        <f t="shared" si="22"/>
        <v>0.30821803442679208</v>
      </c>
      <c r="AM160" s="25">
        <v>7.280907</v>
      </c>
    </row>
    <row r="161" spans="1:39" ht="16" x14ac:dyDescent="0.2">
      <c r="A161">
        <v>161</v>
      </c>
      <c r="B161" t="s">
        <v>188</v>
      </c>
      <c r="C161" t="s">
        <v>70</v>
      </c>
      <c r="D161" t="s">
        <v>26</v>
      </c>
      <c r="E161">
        <v>441285.21879999997</v>
      </c>
      <c r="F161" s="6">
        <v>262</v>
      </c>
      <c r="G161" s="6">
        <v>122</v>
      </c>
      <c r="H161" s="6">
        <v>140</v>
      </c>
      <c r="I161" s="15">
        <f t="shared" si="24"/>
        <v>0.87142857142857144</v>
      </c>
      <c r="J161" s="9">
        <v>250</v>
      </c>
      <c r="K161" s="9">
        <v>4</v>
      </c>
      <c r="L161" s="11">
        <v>39</v>
      </c>
      <c r="M161" s="11">
        <v>35</v>
      </c>
      <c r="N161" s="12">
        <v>1</v>
      </c>
      <c r="O161" s="6">
        <v>0</v>
      </c>
      <c r="P161" s="6">
        <v>0</v>
      </c>
      <c r="Q161" s="7" t="s">
        <v>271</v>
      </c>
      <c r="R161" s="7" t="s">
        <v>271</v>
      </c>
      <c r="S161">
        <v>114.9444847</v>
      </c>
      <c r="T161">
        <v>4.872320932</v>
      </c>
      <c r="X161">
        <v>114.931283938009</v>
      </c>
      <c r="Y161">
        <v>4.89277965146744</v>
      </c>
      <c r="Z161" s="23">
        <f t="shared" si="18"/>
        <v>2.4347881209470158E-2</v>
      </c>
      <c r="AA161">
        <v>114.830891893827</v>
      </c>
      <c r="AB161">
        <v>4.9493228047245701</v>
      </c>
      <c r="AC161" s="24">
        <f t="shared" si="19"/>
        <v>0.137231971556734</v>
      </c>
      <c r="AD161">
        <v>114.19901139568</v>
      </c>
      <c r="AE161">
        <v>4.5837062584718398</v>
      </c>
      <c r="AF161" s="22">
        <f t="shared" si="20"/>
        <v>0.79939281784961458</v>
      </c>
      <c r="AG161">
        <v>114.663273964989</v>
      </c>
      <c r="AH161">
        <v>4.8174513051443997</v>
      </c>
      <c r="AI161" s="4">
        <f t="shared" si="21"/>
        <v>0.28651379275123967</v>
      </c>
      <c r="AJ161">
        <v>115.077238338008</v>
      </c>
      <c r="AK161">
        <v>4.7110827692954498</v>
      </c>
      <c r="AL161" s="1">
        <f t="shared" si="22"/>
        <v>0.20885706479958371</v>
      </c>
      <c r="AM161">
        <v>2.7044766999999998</v>
      </c>
    </row>
    <row r="162" spans="1:39" ht="16" x14ac:dyDescent="0.2">
      <c r="A162">
        <v>162</v>
      </c>
      <c r="B162" t="s">
        <v>189</v>
      </c>
      <c r="C162" t="s">
        <v>63</v>
      </c>
      <c r="D162" t="s">
        <v>26</v>
      </c>
      <c r="E162">
        <v>2715541</v>
      </c>
      <c r="F162" s="6">
        <v>702</v>
      </c>
      <c r="G162" s="6">
        <v>346</v>
      </c>
      <c r="H162" s="6">
        <v>356</v>
      </c>
      <c r="I162" s="15">
        <f t="shared" si="24"/>
        <v>0.9719101123595506</v>
      </c>
      <c r="J162" s="9">
        <v>420</v>
      </c>
      <c r="K162" s="9">
        <v>78</v>
      </c>
      <c r="L162" s="11">
        <v>196</v>
      </c>
      <c r="M162" s="11">
        <v>185</v>
      </c>
      <c r="N162" s="6">
        <v>0</v>
      </c>
      <c r="O162" s="6">
        <v>0</v>
      </c>
      <c r="P162" s="6">
        <v>0</v>
      </c>
      <c r="Q162" s="7" t="s">
        <v>271</v>
      </c>
      <c r="R162" s="7" t="s">
        <v>271</v>
      </c>
      <c r="S162">
        <v>114.95062590000001</v>
      </c>
      <c r="T162">
        <v>4.9062050150000003</v>
      </c>
      <c r="X162">
        <v>114.931283938009</v>
      </c>
      <c r="Y162">
        <v>4.89277965146744</v>
      </c>
      <c r="Z162" s="23">
        <f t="shared" si="18"/>
        <v>2.3544678372040034E-2</v>
      </c>
      <c r="AA162">
        <v>114.830891893827</v>
      </c>
      <c r="AB162">
        <v>4.9493228047245701</v>
      </c>
      <c r="AC162" s="24">
        <f t="shared" si="19"/>
        <v>0.12726105462775841</v>
      </c>
      <c r="AD162">
        <v>114.19901139568</v>
      </c>
      <c r="AE162">
        <v>4.5837062584718398</v>
      </c>
      <c r="AF162" s="22">
        <f t="shared" si="20"/>
        <v>0.81788129399468057</v>
      </c>
      <c r="AG162">
        <v>114.663273964989</v>
      </c>
      <c r="AH162">
        <v>4.8174513051443997</v>
      </c>
      <c r="AI162" s="4">
        <f t="shared" si="21"/>
        <v>0.30074633092973857</v>
      </c>
      <c r="AJ162">
        <v>115.077238338008</v>
      </c>
      <c r="AK162">
        <v>4.7110827692954498</v>
      </c>
      <c r="AL162" s="1">
        <f t="shared" si="22"/>
        <v>0.23260137623650373</v>
      </c>
      <c r="AM162">
        <v>2.6115967000000002</v>
      </c>
    </row>
    <row r="163" spans="1:39" ht="16" x14ac:dyDescent="0.2">
      <c r="A163">
        <v>163</v>
      </c>
      <c r="B163" t="s">
        <v>190</v>
      </c>
      <c r="C163" t="s">
        <v>61</v>
      </c>
      <c r="D163" t="s">
        <v>26</v>
      </c>
      <c r="E163">
        <v>2590148</v>
      </c>
      <c r="F163" s="6">
        <v>312</v>
      </c>
      <c r="G163" s="6">
        <v>149</v>
      </c>
      <c r="H163" s="6">
        <v>163</v>
      </c>
      <c r="I163" s="15">
        <f t="shared" si="24"/>
        <v>0.91411042944785281</v>
      </c>
      <c r="J163" s="9">
        <v>233</v>
      </c>
      <c r="K163" s="9">
        <v>3</v>
      </c>
      <c r="L163" s="11">
        <v>59</v>
      </c>
      <c r="M163" s="11">
        <v>58</v>
      </c>
      <c r="N163" s="6">
        <v>0</v>
      </c>
      <c r="O163" s="6">
        <v>0</v>
      </c>
      <c r="P163" s="6">
        <v>0</v>
      </c>
      <c r="Q163" s="7" t="s">
        <v>271</v>
      </c>
      <c r="R163" s="7" t="s">
        <v>271</v>
      </c>
      <c r="S163">
        <v>114.8847535</v>
      </c>
      <c r="T163">
        <v>4.8626180479999999</v>
      </c>
      <c r="X163">
        <v>114.931283938009</v>
      </c>
      <c r="Y163">
        <v>4.89277965146744</v>
      </c>
      <c r="Z163" s="23">
        <f t="shared" si="18"/>
        <v>5.5450915096475387E-2</v>
      </c>
      <c r="AA163">
        <v>114.830891893827</v>
      </c>
      <c r="AB163">
        <v>4.9493228047245701</v>
      </c>
      <c r="AC163" s="24">
        <f t="shared" si="19"/>
        <v>0.10207246180142014</v>
      </c>
      <c r="AD163">
        <v>114.19901139568</v>
      </c>
      <c r="AE163">
        <v>4.5837062584718398</v>
      </c>
      <c r="AF163" s="22">
        <f t="shared" si="20"/>
        <v>0.74029319865511489</v>
      </c>
      <c r="AG163">
        <v>114.663273964989</v>
      </c>
      <c r="AH163">
        <v>4.8174513051443997</v>
      </c>
      <c r="AI163" s="4">
        <f t="shared" si="21"/>
        <v>0.22603809211916576</v>
      </c>
      <c r="AJ163">
        <v>115.077238338008</v>
      </c>
      <c r="AK163">
        <v>4.7110827692954498</v>
      </c>
      <c r="AL163" s="1">
        <f t="shared" si="22"/>
        <v>0.24497623059193194</v>
      </c>
      <c r="AM163">
        <v>6.1501456000000001</v>
      </c>
    </row>
    <row r="164" spans="1:39" s="25" customFormat="1" ht="16" x14ac:dyDescent="0.2">
      <c r="A164" s="25">
        <v>164</v>
      </c>
      <c r="B164" s="25" t="s">
        <v>191</v>
      </c>
      <c r="C164" s="25" t="s">
        <v>61</v>
      </c>
      <c r="D164" s="25" t="s">
        <v>26</v>
      </c>
      <c r="E164" s="25">
        <v>6250219.5</v>
      </c>
      <c r="F164" s="26">
        <v>1321</v>
      </c>
      <c r="G164" s="26">
        <v>679</v>
      </c>
      <c r="H164" s="26">
        <v>642</v>
      </c>
      <c r="I164" s="27">
        <f t="shared" si="24"/>
        <v>1.057632398753894</v>
      </c>
      <c r="J164" s="28">
        <v>632</v>
      </c>
      <c r="K164" s="28">
        <v>109</v>
      </c>
      <c r="L164" s="29">
        <v>300</v>
      </c>
      <c r="M164" s="29">
        <v>284</v>
      </c>
      <c r="N164" s="26">
        <v>0</v>
      </c>
      <c r="O164" s="26">
        <v>0</v>
      </c>
      <c r="P164" s="26">
        <v>0</v>
      </c>
      <c r="Q164" s="30">
        <v>326500</v>
      </c>
      <c r="R164" s="30">
        <v>1900</v>
      </c>
      <c r="S164" s="25">
        <v>114.90477749999999</v>
      </c>
      <c r="T164" s="25">
        <v>4.8658644109999996</v>
      </c>
      <c r="X164" s="25">
        <v>114.931283938009</v>
      </c>
      <c r="Y164" s="25">
        <v>4.89277965146744</v>
      </c>
      <c r="Z164" s="25">
        <f t="shared" si="18"/>
        <v>3.7775937120679504E-2</v>
      </c>
      <c r="AA164" s="25">
        <v>114.830891893827</v>
      </c>
      <c r="AB164" s="25">
        <v>4.9493228047245701</v>
      </c>
      <c r="AC164" s="25">
        <f t="shared" si="19"/>
        <v>0.11146473111543446</v>
      </c>
      <c r="AD164" s="25">
        <v>114.19901139568</v>
      </c>
      <c r="AE164" s="25">
        <v>4.5837062584718398</v>
      </c>
      <c r="AF164" s="25">
        <f t="shared" si="20"/>
        <v>0.76007829665444426</v>
      </c>
      <c r="AG164" s="25">
        <v>114.663273964989</v>
      </c>
      <c r="AH164" s="25">
        <v>4.8174513051443997</v>
      </c>
      <c r="AI164" s="25">
        <f t="shared" si="21"/>
        <v>0.24630831541259593</v>
      </c>
      <c r="AJ164" s="25">
        <v>115.077238338008</v>
      </c>
      <c r="AK164" s="25">
        <v>4.7110827692954498</v>
      </c>
      <c r="AL164" s="25">
        <f t="shared" si="22"/>
        <v>0.23173281436857335</v>
      </c>
      <c r="AM164" s="25">
        <v>4.1930047999999998</v>
      </c>
    </row>
    <row r="165" spans="1:39" s="25" customFormat="1" ht="16" x14ac:dyDescent="0.2">
      <c r="A165" s="25">
        <v>165</v>
      </c>
      <c r="B165" s="25" t="s">
        <v>192</v>
      </c>
      <c r="C165" s="25" t="s">
        <v>28</v>
      </c>
      <c r="D165" s="25" t="s">
        <v>26</v>
      </c>
      <c r="E165" s="25">
        <v>1662605.875</v>
      </c>
      <c r="F165" s="26">
        <v>881</v>
      </c>
      <c r="G165" s="26">
        <v>480</v>
      </c>
      <c r="H165" s="26">
        <v>401</v>
      </c>
      <c r="I165" s="27">
        <f t="shared" si="24"/>
        <v>1.1970074812967582</v>
      </c>
      <c r="J165" s="28">
        <v>599</v>
      </c>
      <c r="K165" s="28">
        <v>43</v>
      </c>
      <c r="L165" s="29">
        <v>201</v>
      </c>
      <c r="M165" s="29">
        <v>200</v>
      </c>
      <c r="N165" s="26">
        <v>0</v>
      </c>
      <c r="O165" s="26">
        <v>0</v>
      </c>
      <c r="P165" s="26">
        <v>0</v>
      </c>
      <c r="Q165" s="30">
        <v>265000</v>
      </c>
      <c r="R165" s="30">
        <v>1100</v>
      </c>
      <c r="S165" s="25">
        <v>114.93236880000001</v>
      </c>
      <c r="T165" s="25">
        <v>4.9665289829999999</v>
      </c>
      <c r="X165" s="25">
        <v>114.931283938009</v>
      </c>
      <c r="Y165" s="25">
        <v>4.89277965146744</v>
      </c>
      <c r="Z165" s="25">
        <f t="shared" si="18"/>
        <v>7.3757310329478257E-2</v>
      </c>
      <c r="AA165" s="25">
        <v>114.830891893827</v>
      </c>
      <c r="AB165" s="25">
        <v>4.9493228047245701</v>
      </c>
      <c r="AC165" s="25">
        <f t="shared" si="19"/>
        <v>0.10292528871609119</v>
      </c>
      <c r="AD165" s="25">
        <v>114.19901139568</v>
      </c>
      <c r="AE165" s="25">
        <v>4.5837062584718398</v>
      </c>
      <c r="AF165" s="25">
        <f t="shared" si="20"/>
        <v>0.82726435973401879</v>
      </c>
      <c r="AG165" s="25">
        <v>114.663273964989</v>
      </c>
      <c r="AH165" s="25">
        <v>4.8174513051443997</v>
      </c>
      <c r="AI165" s="25">
        <f t="shared" si="21"/>
        <v>0.30762994695643214</v>
      </c>
      <c r="AJ165" s="25">
        <v>115.077238338008</v>
      </c>
      <c r="AK165" s="25">
        <v>4.7110827692954498</v>
      </c>
      <c r="AL165" s="25">
        <f t="shared" si="22"/>
        <v>0.2936663942957054</v>
      </c>
      <c r="AM165" s="25">
        <v>8.2014321999999993</v>
      </c>
    </row>
    <row r="166" spans="1:39" s="25" customFormat="1" ht="16" x14ac:dyDescent="0.2">
      <c r="A166" s="25">
        <v>166</v>
      </c>
      <c r="B166" s="25" t="s">
        <v>193</v>
      </c>
      <c r="C166" s="25" t="s">
        <v>63</v>
      </c>
      <c r="D166" s="25" t="s">
        <v>26</v>
      </c>
      <c r="E166" s="25">
        <v>3592715.75</v>
      </c>
      <c r="F166" s="26">
        <v>733</v>
      </c>
      <c r="G166" s="26">
        <v>371</v>
      </c>
      <c r="H166" s="26">
        <v>362</v>
      </c>
      <c r="I166" s="27">
        <f t="shared" si="24"/>
        <v>1.0248618784530388</v>
      </c>
      <c r="J166" s="28">
        <v>367</v>
      </c>
      <c r="K166" s="28">
        <v>26</v>
      </c>
      <c r="L166" s="29">
        <v>194</v>
      </c>
      <c r="M166" s="29">
        <v>192</v>
      </c>
      <c r="N166" s="26">
        <v>0</v>
      </c>
      <c r="O166" s="26">
        <v>0</v>
      </c>
      <c r="P166" s="26">
        <v>0</v>
      </c>
      <c r="Q166" s="30" t="s">
        <v>271</v>
      </c>
      <c r="R166" s="30">
        <v>900</v>
      </c>
      <c r="S166" s="25">
        <v>114.9204137</v>
      </c>
      <c r="T166" s="25">
        <v>4.8759002120000003</v>
      </c>
      <c r="X166" s="25">
        <v>114.931283938009</v>
      </c>
      <c r="Y166" s="25">
        <v>4.89277965146744</v>
      </c>
      <c r="Z166" s="25">
        <f t="shared" si="18"/>
        <v>2.0076791354879851E-2</v>
      </c>
      <c r="AA166" s="25">
        <v>114.830891893827</v>
      </c>
      <c r="AB166" s="25">
        <v>4.9493228047245701</v>
      </c>
      <c r="AC166" s="25">
        <f t="shared" si="19"/>
        <v>0.11578009717940975</v>
      </c>
      <c r="AD166" s="25">
        <v>114.19901139568</v>
      </c>
      <c r="AE166" s="25">
        <v>4.5837062584718398</v>
      </c>
      <c r="AF166" s="25">
        <f t="shared" si="20"/>
        <v>0.7783306438504235</v>
      </c>
      <c r="AG166" s="25">
        <v>114.663273964989</v>
      </c>
      <c r="AH166" s="25">
        <v>4.8174513051443997</v>
      </c>
      <c r="AI166" s="25">
        <f t="shared" si="21"/>
        <v>0.26369891549670677</v>
      </c>
      <c r="AJ166" s="25">
        <v>115.077238338008</v>
      </c>
      <c r="AK166" s="25">
        <v>4.7110827692954498</v>
      </c>
      <c r="AL166" s="25">
        <f t="shared" si="22"/>
        <v>0.22750550873772116</v>
      </c>
      <c r="AM166" s="25">
        <v>2.2300639000000002</v>
      </c>
    </row>
    <row r="167" spans="1:39" s="25" customFormat="1" ht="16" x14ac:dyDescent="0.2">
      <c r="A167" s="25">
        <v>167</v>
      </c>
      <c r="B167" s="25" t="s">
        <v>194</v>
      </c>
      <c r="C167" s="25" t="s">
        <v>63</v>
      </c>
      <c r="D167" s="25" t="s">
        <v>26</v>
      </c>
      <c r="E167" s="25">
        <v>707068.875</v>
      </c>
      <c r="F167" s="26">
        <v>924</v>
      </c>
      <c r="G167" s="26">
        <v>452</v>
      </c>
      <c r="H167" s="26">
        <v>472</v>
      </c>
      <c r="I167" s="27">
        <f t="shared" si="24"/>
        <v>0.9576271186440678</v>
      </c>
      <c r="J167" s="28">
        <v>464</v>
      </c>
      <c r="K167" s="28">
        <v>50</v>
      </c>
      <c r="L167" s="29">
        <v>230</v>
      </c>
      <c r="M167" s="29">
        <v>219</v>
      </c>
      <c r="N167" s="26">
        <v>0</v>
      </c>
      <c r="O167" s="26">
        <v>0</v>
      </c>
      <c r="P167" s="26">
        <v>0</v>
      </c>
      <c r="Q167" s="30" t="s">
        <v>271</v>
      </c>
      <c r="R167" s="30">
        <v>1000</v>
      </c>
      <c r="S167" s="25">
        <v>114.940872</v>
      </c>
      <c r="T167" s="25">
        <v>4.9048764179999997</v>
      </c>
      <c r="X167" s="25">
        <v>114.931283938009</v>
      </c>
      <c r="Y167" s="25">
        <v>4.89277965146744</v>
      </c>
      <c r="Z167" s="25">
        <f t="shared" si="18"/>
        <v>1.5435760210836558E-2</v>
      </c>
      <c r="AA167" s="25">
        <v>114.830891893827</v>
      </c>
      <c r="AB167" s="25">
        <v>4.9493228047245701</v>
      </c>
      <c r="AC167" s="25">
        <f t="shared" si="19"/>
        <v>0.11862168877019881</v>
      </c>
      <c r="AD167" s="25">
        <v>114.19901139568</v>
      </c>
      <c r="AE167" s="25">
        <v>4.5837062584718398</v>
      </c>
      <c r="AF167" s="25">
        <f t="shared" si="20"/>
        <v>0.8083980625987256</v>
      </c>
      <c r="AG167" s="25">
        <v>114.663273964989</v>
      </c>
      <c r="AH167" s="25">
        <v>4.8174513051443997</v>
      </c>
      <c r="AI167" s="25">
        <f t="shared" si="21"/>
        <v>0.29103920594961191</v>
      </c>
      <c r="AJ167" s="25">
        <v>115.077238338008</v>
      </c>
      <c r="AK167" s="25">
        <v>4.7110827692954498</v>
      </c>
      <c r="AL167" s="25">
        <f t="shared" si="22"/>
        <v>0.23696361834664695</v>
      </c>
      <c r="AM167" s="25">
        <v>1.7139618000000001</v>
      </c>
    </row>
    <row r="168" spans="1:39" x14ac:dyDescent="0.2">
      <c r="A168" s="21">
        <v>169</v>
      </c>
      <c r="B168" s="5" t="s">
        <v>195</v>
      </c>
      <c r="C168" t="s">
        <v>104</v>
      </c>
      <c r="D168" t="s">
        <v>26</v>
      </c>
      <c r="E168">
        <v>36327.089840000001</v>
      </c>
      <c r="F168" s="3">
        <v>0</v>
      </c>
      <c r="G168" s="3">
        <v>0</v>
      </c>
      <c r="H168" s="3">
        <v>0</v>
      </c>
      <c r="I168" s="15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7" t="s">
        <v>271</v>
      </c>
      <c r="R168" s="7" t="s">
        <v>271</v>
      </c>
      <c r="S168">
        <v>114.9352908</v>
      </c>
      <c r="T168">
        <v>4.8887727249999999</v>
      </c>
      <c r="X168">
        <v>114.931283938009</v>
      </c>
      <c r="Y168">
        <v>4.89277965146744</v>
      </c>
      <c r="Z168" s="23">
        <f t="shared" si="18"/>
        <v>5.6666041621420199E-3</v>
      </c>
      <c r="AA168">
        <v>114.830891893827</v>
      </c>
      <c r="AB168">
        <v>4.9493228047245701</v>
      </c>
      <c r="AC168" s="24">
        <f t="shared" si="19"/>
        <v>0.12068738030453433</v>
      </c>
      <c r="AD168">
        <v>114.19901139568</v>
      </c>
      <c r="AE168">
        <v>4.5837062584718398</v>
      </c>
      <c r="AF168" s="22">
        <f t="shared" si="20"/>
        <v>0.79697735866572317</v>
      </c>
      <c r="AG168">
        <v>114.663273964989</v>
      </c>
      <c r="AH168">
        <v>4.8174513051443997</v>
      </c>
      <c r="AI168" s="4">
        <f t="shared" si="21"/>
        <v>0.28121149240317544</v>
      </c>
      <c r="AJ168">
        <v>115.077238338008</v>
      </c>
      <c r="AK168">
        <v>4.7110827692954498</v>
      </c>
      <c r="AL168" s="1">
        <f t="shared" si="22"/>
        <v>0.22742652418927928</v>
      </c>
      <c r="AM168">
        <v>0.62895160000000006</v>
      </c>
    </row>
    <row r="169" spans="1:39" ht="16" x14ac:dyDescent="0.2">
      <c r="A169">
        <v>170</v>
      </c>
      <c r="B169" t="s">
        <v>196</v>
      </c>
      <c r="C169" t="s">
        <v>67</v>
      </c>
      <c r="D169" t="s">
        <v>26</v>
      </c>
      <c r="E169">
        <v>78970.554690000004</v>
      </c>
      <c r="F169" s="6">
        <v>38</v>
      </c>
      <c r="G169" s="6">
        <v>20</v>
      </c>
      <c r="H169" s="6">
        <v>18</v>
      </c>
      <c r="I169" s="15">
        <f>G169/H169</f>
        <v>1.1111111111111112</v>
      </c>
      <c r="J169" s="9">
        <v>36</v>
      </c>
      <c r="K169" s="9">
        <v>1</v>
      </c>
      <c r="L169" s="11">
        <v>5</v>
      </c>
      <c r="M169" s="11">
        <v>2</v>
      </c>
      <c r="N169" s="6">
        <v>0</v>
      </c>
      <c r="O169" s="6">
        <v>0</v>
      </c>
      <c r="P169" s="6">
        <v>0</v>
      </c>
      <c r="Q169" s="7" t="s">
        <v>271</v>
      </c>
      <c r="R169" s="7" t="s">
        <v>271</v>
      </c>
      <c r="S169">
        <v>114.9482706</v>
      </c>
      <c r="T169">
        <v>4.8779454720000004</v>
      </c>
      <c r="X169">
        <v>114.931283938009</v>
      </c>
      <c r="Y169">
        <v>4.89277965146744</v>
      </c>
      <c r="Z169" s="23">
        <f t="shared" si="18"/>
        <v>2.2552152138291121E-2</v>
      </c>
      <c r="AA169">
        <v>114.830891893827</v>
      </c>
      <c r="AB169">
        <v>4.9493228047245701</v>
      </c>
      <c r="AC169" s="24">
        <f t="shared" si="19"/>
        <v>0.13737716072812578</v>
      </c>
      <c r="AD169">
        <v>114.19901139568</v>
      </c>
      <c r="AE169">
        <v>4.5837062584718398</v>
      </c>
      <c r="AF169" s="22">
        <f t="shared" si="20"/>
        <v>0.80496339670565553</v>
      </c>
      <c r="AG169">
        <v>114.663273964989</v>
      </c>
      <c r="AH169">
        <v>4.8174513051443997</v>
      </c>
      <c r="AI169" s="4">
        <f t="shared" si="21"/>
        <v>0.29134623078245803</v>
      </c>
      <c r="AJ169">
        <v>115.077238338008</v>
      </c>
      <c r="AK169">
        <v>4.7110827692954498</v>
      </c>
      <c r="AL169" s="1">
        <f t="shared" si="22"/>
        <v>0.21089295626162474</v>
      </c>
      <c r="AM169">
        <v>2.5025203999999999</v>
      </c>
    </row>
    <row r="170" spans="1:39" x14ac:dyDescent="0.2">
      <c r="A170">
        <v>171</v>
      </c>
      <c r="B170" s="5" t="s">
        <v>197</v>
      </c>
      <c r="C170" t="s">
        <v>96</v>
      </c>
      <c r="D170" t="s">
        <v>26</v>
      </c>
      <c r="E170">
        <v>39652.992189999997</v>
      </c>
      <c r="F170" s="3">
        <v>0</v>
      </c>
      <c r="G170" s="3">
        <v>0</v>
      </c>
      <c r="H170" s="3">
        <v>0</v>
      </c>
      <c r="I170" s="15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7" t="s">
        <v>271</v>
      </c>
      <c r="R170" s="14" t="s">
        <v>271</v>
      </c>
      <c r="S170">
        <v>114.9384687</v>
      </c>
      <c r="T170">
        <v>4.8851471770000003</v>
      </c>
      <c r="X170">
        <v>114.931283938009</v>
      </c>
      <c r="Y170">
        <v>4.89277965146744</v>
      </c>
      <c r="Z170" s="23">
        <f t="shared" si="18"/>
        <v>1.0482150130742234E-2</v>
      </c>
      <c r="AA170">
        <v>114.830891893827</v>
      </c>
      <c r="AB170">
        <v>4.9493228047245701</v>
      </c>
      <c r="AC170" s="24">
        <f t="shared" si="19"/>
        <v>0.12526484111763295</v>
      </c>
      <c r="AD170">
        <v>114.19901139568</v>
      </c>
      <c r="AE170">
        <v>4.5837062584718398</v>
      </c>
      <c r="AF170" s="22">
        <f t="shared" si="20"/>
        <v>0.79853849767891583</v>
      </c>
      <c r="AG170">
        <v>114.663273964989</v>
      </c>
      <c r="AH170">
        <v>4.8174513051443997</v>
      </c>
      <c r="AI170" s="4">
        <f t="shared" si="21"/>
        <v>0.28339878836026045</v>
      </c>
      <c r="AJ170">
        <v>115.077238338008</v>
      </c>
      <c r="AK170">
        <v>4.7110827692954498</v>
      </c>
      <c r="AL170" s="1">
        <f t="shared" si="22"/>
        <v>0.2226104904590244</v>
      </c>
      <c r="AM170">
        <v>1.1635715</v>
      </c>
    </row>
    <row r="171" spans="1:39" s="25" customFormat="1" ht="16" x14ac:dyDescent="0.2">
      <c r="A171" s="25">
        <v>172</v>
      </c>
      <c r="B171" s="25" t="s">
        <v>198</v>
      </c>
      <c r="C171" s="25" t="s">
        <v>52</v>
      </c>
      <c r="D171" s="25" t="s">
        <v>26</v>
      </c>
      <c r="E171" s="25">
        <v>13624763</v>
      </c>
      <c r="F171" s="26">
        <v>441</v>
      </c>
      <c r="G171" s="26">
        <v>234</v>
      </c>
      <c r="H171" s="26">
        <v>207</v>
      </c>
      <c r="I171" s="27">
        <f>G171/H171</f>
        <v>1.1304347826086956</v>
      </c>
      <c r="J171" s="28">
        <v>418</v>
      </c>
      <c r="K171" s="28">
        <v>13</v>
      </c>
      <c r="L171" s="29">
        <v>74</v>
      </c>
      <c r="M171" s="29">
        <v>68</v>
      </c>
      <c r="N171" s="26">
        <v>0</v>
      </c>
      <c r="O171" s="26">
        <v>1</v>
      </c>
      <c r="P171" s="26">
        <v>0</v>
      </c>
      <c r="Q171" s="30">
        <v>183000</v>
      </c>
      <c r="R171" s="30" t="s">
        <v>271</v>
      </c>
      <c r="S171" s="25">
        <v>114.8002788</v>
      </c>
      <c r="T171" s="25">
        <v>4.7740213430000003</v>
      </c>
      <c r="X171" s="25">
        <v>114.931283938009</v>
      </c>
      <c r="Y171" s="25">
        <v>4.89277965146744</v>
      </c>
      <c r="Z171" s="25">
        <f t="shared" si="18"/>
        <v>0.17682161071205388</v>
      </c>
      <c r="AA171" s="25">
        <v>114.830891893827</v>
      </c>
      <c r="AB171" s="25">
        <v>4.9493228047245701</v>
      </c>
      <c r="AC171" s="25">
        <f t="shared" si="19"/>
        <v>0.17795438740427713</v>
      </c>
      <c r="AD171" s="25">
        <v>114.19901139568</v>
      </c>
      <c r="AE171" s="25">
        <v>4.5837062584718398</v>
      </c>
      <c r="AF171" s="25">
        <f t="shared" si="20"/>
        <v>0.63066815592407133</v>
      </c>
      <c r="AG171" s="25">
        <v>114.663273964989</v>
      </c>
      <c r="AH171" s="25">
        <v>4.8174513051443997</v>
      </c>
      <c r="AI171" s="25">
        <f t="shared" si="21"/>
        <v>0.14372364603034121</v>
      </c>
      <c r="AJ171" s="25">
        <v>115.077238338008</v>
      </c>
      <c r="AK171" s="25">
        <v>4.7110827692954498</v>
      </c>
      <c r="AL171" s="25">
        <f t="shared" si="22"/>
        <v>0.28402086147599831</v>
      </c>
      <c r="AM171" s="25">
        <v>15.93051</v>
      </c>
    </row>
    <row r="172" spans="1:39" x14ac:dyDescent="0.2">
      <c r="A172">
        <v>173</v>
      </c>
      <c r="B172" s="5" t="s">
        <v>199</v>
      </c>
      <c r="C172" t="s">
        <v>59</v>
      </c>
      <c r="D172" t="s">
        <v>26</v>
      </c>
      <c r="E172">
        <v>11253425</v>
      </c>
      <c r="F172" s="6">
        <v>0</v>
      </c>
      <c r="G172" s="6">
        <v>0</v>
      </c>
      <c r="H172" s="6">
        <v>0</v>
      </c>
      <c r="I172" s="15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7" t="s">
        <v>271</v>
      </c>
      <c r="R172" s="7" t="s">
        <v>271</v>
      </c>
      <c r="S172">
        <v>115.0010882</v>
      </c>
      <c r="T172">
        <v>4.9453884219999997</v>
      </c>
      <c r="X172">
        <v>114.931283938009</v>
      </c>
      <c r="Y172">
        <v>4.89277965146744</v>
      </c>
      <c r="Z172" s="23">
        <f t="shared" si="18"/>
        <v>8.7408911039178791E-2</v>
      </c>
      <c r="AA172">
        <v>114.830891893827</v>
      </c>
      <c r="AB172">
        <v>4.9493228047245701</v>
      </c>
      <c r="AC172" s="24">
        <f t="shared" si="19"/>
        <v>0.17024177513864194</v>
      </c>
      <c r="AD172">
        <v>114.19901139568</v>
      </c>
      <c r="AE172">
        <v>4.5837062584718398</v>
      </c>
      <c r="AF172" s="22">
        <f t="shared" si="20"/>
        <v>0.87985293512187945</v>
      </c>
      <c r="AG172">
        <v>114.663273964989</v>
      </c>
      <c r="AH172">
        <v>4.8174513051443997</v>
      </c>
      <c r="AI172" s="4">
        <f t="shared" si="21"/>
        <v>0.36122896235682361</v>
      </c>
      <c r="AJ172">
        <v>115.077238338008</v>
      </c>
      <c r="AK172">
        <v>4.7110827692954498</v>
      </c>
      <c r="AL172" s="1">
        <f t="shared" si="22"/>
        <v>0.24636960528430277</v>
      </c>
      <c r="AM172">
        <v>9.6966117999999994</v>
      </c>
    </row>
    <row r="173" spans="1:39" s="25" customFormat="1" ht="16" x14ac:dyDescent="0.2">
      <c r="A173" s="25">
        <v>174</v>
      </c>
      <c r="B173" s="25" t="s">
        <v>200</v>
      </c>
      <c r="C173" s="25" t="s">
        <v>88</v>
      </c>
      <c r="D173" s="25" t="s">
        <v>26</v>
      </c>
      <c r="E173" s="25">
        <v>3321791.75</v>
      </c>
      <c r="F173" s="26">
        <v>2539</v>
      </c>
      <c r="G173" s="26">
        <v>1473</v>
      </c>
      <c r="H173" s="26">
        <v>1066</v>
      </c>
      <c r="I173" s="27">
        <f t="shared" ref="I173:I183" si="25">G173/H173</f>
        <v>1.3818011257035647</v>
      </c>
      <c r="J173" s="28">
        <v>2014</v>
      </c>
      <c r="K173" s="28">
        <v>73</v>
      </c>
      <c r="L173" s="29">
        <v>570</v>
      </c>
      <c r="M173" s="29">
        <v>545</v>
      </c>
      <c r="N173" s="26">
        <v>0</v>
      </c>
      <c r="O173" s="26">
        <v>0</v>
      </c>
      <c r="P173" s="26">
        <v>0</v>
      </c>
      <c r="Q173" s="30" t="s">
        <v>271</v>
      </c>
      <c r="R173" s="30">
        <v>1300</v>
      </c>
      <c r="S173" s="25">
        <v>115.073308</v>
      </c>
      <c r="T173" s="25">
        <v>5.0312905399999996</v>
      </c>
      <c r="X173" s="25">
        <v>114.931283938009</v>
      </c>
      <c r="Y173" s="25">
        <v>4.89277965146744</v>
      </c>
      <c r="Z173" s="25">
        <f t="shared" si="18"/>
        <v>0.19838372016499004</v>
      </c>
      <c r="AA173" s="25">
        <v>114.830891893827</v>
      </c>
      <c r="AB173" s="25">
        <v>4.9493228047245701</v>
      </c>
      <c r="AC173" s="25">
        <f t="shared" si="19"/>
        <v>0.2558989608385705</v>
      </c>
      <c r="AD173" s="25">
        <v>114.19901139568</v>
      </c>
      <c r="AE173" s="25">
        <v>4.5837062584718398</v>
      </c>
      <c r="AF173" s="25">
        <f t="shared" si="20"/>
        <v>0.98220478587540572</v>
      </c>
      <c r="AG173" s="25">
        <v>114.663273964989</v>
      </c>
      <c r="AH173" s="25">
        <v>4.8174513051443997</v>
      </c>
      <c r="AI173" s="25">
        <f t="shared" si="21"/>
        <v>0.46244472992026403</v>
      </c>
      <c r="AJ173" s="25">
        <v>115.077238338008</v>
      </c>
      <c r="AK173" s="25">
        <v>4.7110827692954498</v>
      </c>
      <c r="AL173" s="25">
        <f t="shared" si="22"/>
        <v>0.32023189094222759</v>
      </c>
      <c r="AM173" s="25">
        <v>22.016927500000001</v>
      </c>
    </row>
    <row r="174" spans="1:39" ht="16" x14ac:dyDescent="0.2">
      <c r="A174">
        <v>176</v>
      </c>
      <c r="B174" t="s">
        <v>201</v>
      </c>
      <c r="C174" t="s">
        <v>28</v>
      </c>
      <c r="D174" t="s">
        <v>26</v>
      </c>
      <c r="E174">
        <v>4524840.5</v>
      </c>
      <c r="F174" s="6">
        <v>2296</v>
      </c>
      <c r="G174" s="6">
        <v>1137</v>
      </c>
      <c r="H174" s="6">
        <v>1159</v>
      </c>
      <c r="I174" s="15">
        <f t="shared" si="25"/>
        <v>0.98101811906816216</v>
      </c>
      <c r="J174" s="9">
        <v>2174</v>
      </c>
      <c r="K174" s="9">
        <v>45</v>
      </c>
      <c r="L174" s="11">
        <v>304</v>
      </c>
      <c r="M174" s="11">
        <v>286</v>
      </c>
      <c r="N174" s="12">
        <v>1</v>
      </c>
      <c r="O174" s="6">
        <v>0</v>
      </c>
      <c r="P174" s="6">
        <v>0</v>
      </c>
      <c r="Q174" s="7" t="s">
        <v>271</v>
      </c>
      <c r="R174" s="7" t="s">
        <v>271</v>
      </c>
      <c r="S174">
        <v>114.92745240000001</v>
      </c>
      <c r="T174">
        <v>4.9891252980000003</v>
      </c>
      <c r="X174">
        <v>114.931283938009</v>
      </c>
      <c r="Y174">
        <v>4.89277965146744</v>
      </c>
      <c r="Z174" s="23">
        <f t="shared" si="18"/>
        <v>9.6421804013881743E-2</v>
      </c>
      <c r="AA174">
        <v>114.830891893827</v>
      </c>
      <c r="AB174">
        <v>4.9493228047245701</v>
      </c>
      <c r="AC174" s="24">
        <f t="shared" si="19"/>
        <v>0.10444218411795006</v>
      </c>
      <c r="AD174">
        <v>114.19901139568</v>
      </c>
      <c r="AE174">
        <v>4.5837062584718398</v>
      </c>
      <c r="AF174" s="22">
        <f t="shared" si="20"/>
        <v>0.83366113882480586</v>
      </c>
      <c r="AG174">
        <v>114.663273964989</v>
      </c>
      <c r="AH174">
        <v>4.8174513051443997</v>
      </c>
      <c r="AI174" s="4">
        <f t="shared" si="21"/>
        <v>0.31505905057282235</v>
      </c>
      <c r="AJ174">
        <v>115.077238338008</v>
      </c>
      <c r="AK174">
        <v>4.7110827692954498</v>
      </c>
      <c r="AL174" s="1">
        <f t="shared" si="22"/>
        <v>0.31582190391636161</v>
      </c>
      <c r="AM174">
        <v>10.721552600000001</v>
      </c>
    </row>
    <row r="175" spans="1:39" s="25" customFormat="1" ht="16" x14ac:dyDescent="0.2">
      <c r="A175" s="25">
        <v>177</v>
      </c>
      <c r="B175" s="25" t="s">
        <v>202</v>
      </c>
      <c r="C175" s="25" t="s">
        <v>88</v>
      </c>
      <c r="D175" s="25" t="s">
        <v>26</v>
      </c>
      <c r="E175" s="25">
        <v>7533356</v>
      </c>
      <c r="F175" s="26">
        <v>9190</v>
      </c>
      <c r="G175" s="26">
        <v>4641</v>
      </c>
      <c r="H175" s="26">
        <v>4549</v>
      </c>
      <c r="I175" s="27">
        <f t="shared" si="25"/>
        <v>1.0202242251044185</v>
      </c>
      <c r="J175" s="28">
        <v>8790</v>
      </c>
      <c r="K175" s="28">
        <v>196</v>
      </c>
      <c r="L175" s="29">
        <v>1629</v>
      </c>
      <c r="M175" s="29">
        <v>1625</v>
      </c>
      <c r="N175" s="26">
        <v>0</v>
      </c>
      <c r="O175" s="26">
        <v>0</v>
      </c>
      <c r="P175" s="26">
        <v>0</v>
      </c>
      <c r="Q175" s="30" t="s">
        <v>271</v>
      </c>
      <c r="R175" s="30">
        <v>1150</v>
      </c>
      <c r="S175" s="25">
        <v>115.0323195</v>
      </c>
      <c r="T175" s="25">
        <v>5.0282980820000001</v>
      </c>
      <c r="X175" s="25">
        <v>114.931283938009</v>
      </c>
      <c r="Y175" s="25">
        <v>4.89277965146744</v>
      </c>
      <c r="Z175" s="25">
        <f t="shared" si="18"/>
        <v>0.16903677055849406</v>
      </c>
      <c r="AA175" s="25">
        <v>114.830891893827</v>
      </c>
      <c r="AB175" s="25">
        <v>4.9493228047245701</v>
      </c>
      <c r="AC175" s="25">
        <f t="shared" si="19"/>
        <v>0.21635659210968292</v>
      </c>
      <c r="AD175" s="25">
        <v>114.19901139568</v>
      </c>
      <c r="AE175" s="25">
        <v>4.5837062584718398</v>
      </c>
      <c r="AF175" s="25">
        <f t="shared" si="20"/>
        <v>0.94449154907467614</v>
      </c>
      <c r="AG175" s="25">
        <v>114.663273964989</v>
      </c>
      <c r="AH175" s="25">
        <v>4.8174513051443997</v>
      </c>
      <c r="AI175" s="25">
        <f t="shared" si="21"/>
        <v>0.42503055210413809</v>
      </c>
      <c r="AJ175" s="25">
        <v>115.077238338008</v>
      </c>
      <c r="AK175" s="25">
        <v>4.7110827692954498</v>
      </c>
      <c r="AL175" s="25">
        <f t="shared" si="22"/>
        <v>0.32037986300988819</v>
      </c>
      <c r="AM175" s="25">
        <v>18.770908500000001</v>
      </c>
    </row>
    <row r="176" spans="1:39" ht="16" x14ac:dyDescent="0.2">
      <c r="A176">
        <v>178</v>
      </c>
      <c r="B176" t="s">
        <v>203</v>
      </c>
      <c r="C176" t="s">
        <v>52</v>
      </c>
      <c r="D176" t="s">
        <v>26</v>
      </c>
      <c r="E176">
        <v>5438636</v>
      </c>
      <c r="F176" s="6">
        <v>1310</v>
      </c>
      <c r="G176" s="6">
        <v>700</v>
      </c>
      <c r="H176" s="6">
        <v>610</v>
      </c>
      <c r="I176" s="15">
        <f t="shared" si="25"/>
        <v>1.1475409836065573</v>
      </c>
      <c r="J176" s="9">
        <v>1133</v>
      </c>
      <c r="K176" s="9">
        <v>22</v>
      </c>
      <c r="L176" s="11">
        <v>236</v>
      </c>
      <c r="M176" s="11">
        <v>226</v>
      </c>
      <c r="N176" s="6">
        <v>0</v>
      </c>
      <c r="O176" s="6">
        <v>0</v>
      </c>
      <c r="P176" s="6">
        <v>0</v>
      </c>
      <c r="Q176" s="7" t="s">
        <v>271</v>
      </c>
      <c r="R176" s="7" t="s">
        <v>271</v>
      </c>
      <c r="S176">
        <v>114.8333361</v>
      </c>
      <c r="T176">
        <v>4.8161466019999999</v>
      </c>
      <c r="X176">
        <v>114.931283938009</v>
      </c>
      <c r="Y176">
        <v>4.89277965146744</v>
      </c>
      <c r="Z176" s="23">
        <f t="shared" si="18"/>
        <v>0.12436399495560423</v>
      </c>
      <c r="AA176">
        <v>114.830891893827</v>
      </c>
      <c r="AB176">
        <v>4.9493228047245701</v>
      </c>
      <c r="AC176" s="24">
        <f t="shared" si="19"/>
        <v>0.13319863030809262</v>
      </c>
      <c r="AD176">
        <v>114.19901139568</v>
      </c>
      <c r="AE176">
        <v>4.5837062584718398</v>
      </c>
      <c r="AF176" s="22">
        <f t="shared" si="20"/>
        <v>0.67557112416838583</v>
      </c>
      <c r="AG176">
        <v>114.663273964989</v>
      </c>
      <c r="AH176">
        <v>4.8174513051443997</v>
      </c>
      <c r="AI176" s="4">
        <f t="shared" si="21"/>
        <v>0.17006713972661677</v>
      </c>
      <c r="AJ176">
        <v>115.077238338008</v>
      </c>
      <c r="AK176">
        <v>4.7110827692954498</v>
      </c>
      <c r="AL176" s="1">
        <f t="shared" si="22"/>
        <v>0.26556865524357925</v>
      </c>
      <c r="AM176">
        <v>13.7978957</v>
      </c>
    </row>
    <row r="177" spans="1:39" ht="16" x14ac:dyDescent="0.2">
      <c r="A177">
        <v>179</v>
      </c>
      <c r="B177" t="s">
        <v>203</v>
      </c>
      <c r="C177" t="s">
        <v>63</v>
      </c>
      <c r="D177" t="s">
        <v>26</v>
      </c>
      <c r="E177">
        <v>1290456.125</v>
      </c>
      <c r="F177" s="6">
        <v>1424</v>
      </c>
      <c r="G177" s="6">
        <v>743</v>
      </c>
      <c r="H177" s="6">
        <v>681</v>
      </c>
      <c r="I177" s="15">
        <f t="shared" si="25"/>
        <v>1.091042584434655</v>
      </c>
      <c r="J177" s="9">
        <v>442</v>
      </c>
      <c r="K177" s="9">
        <v>166</v>
      </c>
      <c r="L177" s="11">
        <v>397</v>
      </c>
      <c r="M177" s="11">
        <v>367</v>
      </c>
      <c r="N177" s="12">
        <v>1</v>
      </c>
      <c r="O177" s="13">
        <v>2</v>
      </c>
      <c r="P177" s="6">
        <v>0</v>
      </c>
      <c r="Q177" s="7" t="s">
        <v>271</v>
      </c>
      <c r="R177" s="7" t="s">
        <v>271</v>
      </c>
      <c r="S177">
        <v>114.92937860000001</v>
      </c>
      <c r="T177">
        <v>4.8862213819999996</v>
      </c>
      <c r="X177">
        <v>114.931283938009</v>
      </c>
      <c r="Y177">
        <v>4.89277965146744</v>
      </c>
      <c r="Z177" s="23">
        <f t="shared" si="18"/>
        <v>6.8294371170752512E-3</v>
      </c>
      <c r="AA177">
        <v>114.830891893827</v>
      </c>
      <c r="AB177">
        <v>4.9493228047245701</v>
      </c>
      <c r="AC177" s="24">
        <f t="shared" si="19"/>
        <v>0.11696760595426797</v>
      </c>
      <c r="AD177">
        <v>114.19901139568</v>
      </c>
      <c r="AE177">
        <v>4.5837062584718398</v>
      </c>
      <c r="AF177" s="22">
        <f t="shared" si="20"/>
        <v>0.79053883719237716</v>
      </c>
      <c r="AG177">
        <v>114.663273964989</v>
      </c>
      <c r="AH177">
        <v>4.8174513051443997</v>
      </c>
      <c r="AI177" s="4">
        <f t="shared" si="21"/>
        <v>0.27484723073930512</v>
      </c>
      <c r="AJ177">
        <v>115.077238338008</v>
      </c>
      <c r="AK177">
        <v>4.7110827692954498</v>
      </c>
      <c r="AL177" s="1">
        <f t="shared" si="22"/>
        <v>0.22920740778575877</v>
      </c>
      <c r="AM177">
        <v>0.75918399999999997</v>
      </c>
    </row>
    <row r="178" spans="1:39" ht="16" x14ac:dyDescent="0.2">
      <c r="A178">
        <v>180</v>
      </c>
      <c r="B178" t="s">
        <v>204</v>
      </c>
      <c r="C178" t="s">
        <v>43</v>
      </c>
      <c r="D178" t="s">
        <v>26</v>
      </c>
      <c r="E178">
        <v>4222988.5</v>
      </c>
      <c r="F178" s="6">
        <v>13358</v>
      </c>
      <c r="G178" s="6">
        <v>6632</v>
      </c>
      <c r="H178" s="6">
        <v>6726</v>
      </c>
      <c r="I178" s="15">
        <f t="shared" si="25"/>
        <v>0.98602438299137674</v>
      </c>
      <c r="J178" s="9">
        <v>12641</v>
      </c>
      <c r="K178" s="9">
        <v>382</v>
      </c>
      <c r="L178" s="11">
        <v>2745</v>
      </c>
      <c r="M178" s="11">
        <v>2727</v>
      </c>
      <c r="N178" s="6">
        <v>0</v>
      </c>
      <c r="O178" s="6">
        <v>0</v>
      </c>
      <c r="P178" s="6">
        <v>0</v>
      </c>
      <c r="Q178" s="7" t="s">
        <v>271</v>
      </c>
      <c r="R178" s="7" t="s">
        <v>271</v>
      </c>
      <c r="S178">
        <v>115.009705</v>
      </c>
      <c r="T178">
        <v>4.9762659070000002</v>
      </c>
      <c r="X178">
        <v>114.931283938009</v>
      </c>
      <c r="Y178">
        <v>4.89277965146744</v>
      </c>
      <c r="Z178" s="23">
        <f t="shared" si="18"/>
        <v>0.11454177328225405</v>
      </c>
      <c r="AA178">
        <v>114.830891893827</v>
      </c>
      <c r="AB178">
        <v>4.9493228047245701</v>
      </c>
      <c r="AC178" s="24">
        <f t="shared" si="19"/>
        <v>0.18083157273955033</v>
      </c>
      <c r="AD178">
        <v>114.19901139568</v>
      </c>
      <c r="AE178">
        <v>4.5837062584718398</v>
      </c>
      <c r="AF178" s="22">
        <f t="shared" si="20"/>
        <v>0.9007370302912473</v>
      </c>
      <c r="AG178">
        <v>114.663273964989</v>
      </c>
      <c r="AH178">
        <v>4.8174513051443997</v>
      </c>
      <c r="AI178" s="4">
        <f t="shared" si="21"/>
        <v>0.38109912067773322</v>
      </c>
      <c r="AJ178">
        <v>115.077238338008</v>
      </c>
      <c r="AK178">
        <v>4.7110827692954498</v>
      </c>
      <c r="AL178" s="1">
        <f t="shared" si="22"/>
        <v>0.27364730633670403</v>
      </c>
      <c r="AM178">
        <v>12.7143578</v>
      </c>
    </row>
    <row r="179" spans="1:39" ht="16" x14ac:dyDescent="0.2">
      <c r="A179">
        <v>181</v>
      </c>
      <c r="B179" t="s">
        <v>205</v>
      </c>
      <c r="C179" t="s">
        <v>63</v>
      </c>
      <c r="D179" t="s">
        <v>26</v>
      </c>
      <c r="E179">
        <v>3361992.25</v>
      </c>
      <c r="F179" s="6">
        <v>77</v>
      </c>
      <c r="G179" s="6">
        <v>36</v>
      </c>
      <c r="H179" s="6">
        <v>41</v>
      </c>
      <c r="I179" s="15">
        <f t="shared" si="25"/>
        <v>0.87804878048780488</v>
      </c>
      <c r="J179" s="9">
        <v>47</v>
      </c>
      <c r="K179" s="9">
        <v>1</v>
      </c>
      <c r="L179" s="11">
        <v>22</v>
      </c>
      <c r="M179" s="11">
        <v>19</v>
      </c>
      <c r="N179" s="6">
        <v>0</v>
      </c>
      <c r="O179" s="6">
        <v>0</v>
      </c>
      <c r="P179" s="6">
        <v>0</v>
      </c>
      <c r="Q179" s="7" t="s">
        <v>271</v>
      </c>
      <c r="R179" s="7" t="s">
        <v>271</v>
      </c>
      <c r="S179">
        <v>114.9664276</v>
      </c>
      <c r="T179">
        <v>4.9226082150000003</v>
      </c>
      <c r="X179">
        <v>114.931283938009</v>
      </c>
      <c r="Y179">
        <v>4.89277965146744</v>
      </c>
      <c r="Z179" s="23">
        <f t="shared" si="18"/>
        <v>4.6095771829460397E-2</v>
      </c>
      <c r="AA179">
        <v>114.830891893827</v>
      </c>
      <c r="AB179">
        <v>4.9493228047245701</v>
      </c>
      <c r="AC179" s="24">
        <f t="shared" si="19"/>
        <v>0.13814339271918283</v>
      </c>
      <c r="AD179">
        <v>114.19901139568</v>
      </c>
      <c r="AE179">
        <v>4.5837062584718398</v>
      </c>
      <c r="AF179" s="22">
        <f t="shared" si="20"/>
        <v>0.83891725860869681</v>
      </c>
      <c r="AG179">
        <v>114.663273964989</v>
      </c>
      <c r="AH179">
        <v>4.8174513051443997</v>
      </c>
      <c r="AI179" s="4">
        <f t="shared" si="21"/>
        <v>0.32087396608444518</v>
      </c>
      <c r="AJ179">
        <v>115.077238338008</v>
      </c>
      <c r="AK179">
        <v>4.7110827692954498</v>
      </c>
      <c r="AL179" s="1">
        <f t="shared" si="22"/>
        <v>0.23879286806432487</v>
      </c>
      <c r="AM179">
        <v>5.1147016000000001</v>
      </c>
    </row>
    <row r="180" spans="1:39" ht="16" x14ac:dyDescent="0.2">
      <c r="A180">
        <v>182</v>
      </c>
      <c r="B180" t="s">
        <v>206</v>
      </c>
      <c r="C180" t="s">
        <v>6</v>
      </c>
      <c r="D180" t="s">
        <v>7</v>
      </c>
      <c r="E180">
        <v>5276037.5</v>
      </c>
      <c r="F180" s="6">
        <v>29</v>
      </c>
      <c r="G180" s="6">
        <v>24</v>
      </c>
      <c r="H180" s="6">
        <v>5</v>
      </c>
      <c r="I180" s="15">
        <f t="shared" si="25"/>
        <v>4.8</v>
      </c>
      <c r="J180" s="9">
        <v>9</v>
      </c>
      <c r="K180" s="9">
        <v>0</v>
      </c>
      <c r="L180" s="10">
        <v>18</v>
      </c>
      <c r="M180" s="10">
        <v>18</v>
      </c>
      <c r="N180" s="6">
        <v>0</v>
      </c>
      <c r="O180" s="6">
        <v>0</v>
      </c>
      <c r="P180" s="6">
        <v>0</v>
      </c>
      <c r="Q180" s="7" t="s">
        <v>271</v>
      </c>
      <c r="R180" s="7" t="s">
        <v>271</v>
      </c>
      <c r="S180">
        <v>115.0862901</v>
      </c>
      <c r="T180">
        <v>4.6697701330000001</v>
      </c>
      <c r="X180">
        <v>114.931283938009</v>
      </c>
      <c r="Y180">
        <v>4.89277965146744</v>
      </c>
      <c r="Z180" s="23">
        <f t="shared" si="18"/>
        <v>0.27158820957887431</v>
      </c>
      <c r="AA180">
        <v>114.830891893827</v>
      </c>
      <c r="AB180">
        <v>4.9493228047245701</v>
      </c>
      <c r="AC180" s="24">
        <f t="shared" si="19"/>
        <v>0.37865279608730018</v>
      </c>
      <c r="AD180">
        <v>114.19901139568</v>
      </c>
      <c r="AE180">
        <v>4.5837062584718398</v>
      </c>
      <c r="AF180" s="22">
        <f t="shared" si="20"/>
        <v>0.89144292562035088</v>
      </c>
      <c r="AG180">
        <v>114.663273964989</v>
      </c>
      <c r="AH180">
        <v>4.8174513051443997</v>
      </c>
      <c r="AI180" s="4">
        <f t="shared" si="21"/>
        <v>0.44805399126175133</v>
      </c>
      <c r="AJ180">
        <v>115.077238338008</v>
      </c>
      <c r="AK180">
        <v>4.7110827692954498</v>
      </c>
      <c r="AL180" s="1">
        <f t="shared" si="22"/>
        <v>4.229265081358561E-2</v>
      </c>
      <c r="AM180">
        <v>4.7020079199999998</v>
      </c>
    </row>
    <row r="181" spans="1:39" ht="16" x14ac:dyDescent="0.2">
      <c r="A181">
        <v>183</v>
      </c>
      <c r="B181" t="s">
        <v>207</v>
      </c>
      <c r="C181" t="s">
        <v>6</v>
      </c>
      <c r="D181" t="s">
        <v>7</v>
      </c>
      <c r="E181">
        <v>3574584</v>
      </c>
      <c r="F181" s="6">
        <v>157</v>
      </c>
      <c r="G181" s="6">
        <v>97</v>
      </c>
      <c r="H181" s="6">
        <v>60</v>
      </c>
      <c r="I181" s="15">
        <f t="shared" si="25"/>
        <v>1.6166666666666667</v>
      </c>
      <c r="J181" s="9">
        <v>123</v>
      </c>
      <c r="K181" s="9">
        <v>7</v>
      </c>
      <c r="L181" s="10">
        <v>43</v>
      </c>
      <c r="M181" s="10">
        <v>41</v>
      </c>
      <c r="N181" s="6">
        <v>0</v>
      </c>
      <c r="O181" s="6">
        <v>0</v>
      </c>
      <c r="P181" s="6">
        <v>0</v>
      </c>
      <c r="Q181" s="7" t="s">
        <v>271</v>
      </c>
      <c r="R181" s="7" t="s">
        <v>271</v>
      </c>
      <c r="S181">
        <v>115.08722040000001</v>
      </c>
      <c r="T181">
        <v>4.6542747459999996</v>
      </c>
      <c r="X181">
        <v>114.931283938009</v>
      </c>
      <c r="Y181">
        <v>4.89277965146744</v>
      </c>
      <c r="Z181" s="23">
        <f t="shared" si="18"/>
        <v>0.28495748825097506</v>
      </c>
      <c r="AA181">
        <v>114.830891893827</v>
      </c>
      <c r="AB181">
        <v>4.9493228047245701</v>
      </c>
      <c r="AC181" s="24">
        <f t="shared" si="19"/>
        <v>0.39084224443376409</v>
      </c>
      <c r="AD181">
        <v>114.19901139568</v>
      </c>
      <c r="AE181">
        <v>4.5837062584718398</v>
      </c>
      <c r="AF181" s="22">
        <f t="shared" si="20"/>
        <v>0.89100793867795836</v>
      </c>
      <c r="AG181">
        <v>114.663273964989</v>
      </c>
      <c r="AH181">
        <v>4.8174513051443997</v>
      </c>
      <c r="AI181" s="4">
        <f t="shared" si="21"/>
        <v>0.45426552721150365</v>
      </c>
      <c r="AJ181">
        <v>115.077238338008</v>
      </c>
      <c r="AK181">
        <v>4.7110827692954498</v>
      </c>
      <c r="AL181" s="1">
        <f t="shared" si="22"/>
        <v>5.7678358786885132E-2</v>
      </c>
      <c r="AM181">
        <v>6.4129007199999997</v>
      </c>
    </row>
    <row r="182" spans="1:39" ht="16" x14ac:dyDescent="0.2">
      <c r="A182">
        <v>184</v>
      </c>
      <c r="B182" t="s">
        <v>208</v>
      </c>
      <c r="C182" t="s">
        <v>6</v>
      </c>
      <c r="D182" t="s">
        <v>7</v>
      </c>
      <c r="E182">
        <v>4016621.75</v>
      </c>
      <c r="F182" s="6">
        <v>241</v>
      </c>
      <c r="G182" s="6">
        <v>126</v>
      </c>
      <c r="H182" s="6">
        <v>115</v>
      </c>
      <c r="I182" s="15">
        <f t="shared" si="25"/>
        <v>1.0956521739130434</v>
      </c>
      <c r="J182" s="9">
        <v>182</v>
      </c>
      <c r="K182" s="9">
        <v>35</v>
      </c>
      <c r="L182" s="10">
        <v>48</v>
      </c>
      <c r="M182" s="10">
        <v>48</v>
      </c>
      <c r="N182" s="12">
        <v>1</v>
      </c>
      <c r="O182" s="6">
        <v>0</v>
      </c>
      <c r="P182" s="6">
        <v>0</v>
      </c>
      <c r="Q182" s="7" t="s">
        <v>271</v>
      </c>
      <c r="R182" s="7" t="s">
        <v>271</v>
      </c>
      <c r="S182">
        <v>115.09343869999999</v>
      </c>
      <c r="T182">
        <v>4.645789207</v>
      </c>
      <c r="X182">
        <v>114.931283938009</v>
      </c>
      <c r="Y182">
        <v>4.89277965146744</v>
      </c>
      <c r="Z182" s="23">
        <f t="shared" si="18"/>
        <v>0.29546310513256696</v>
      </c>
      <c r="AA182">
        <v>114.830891893827</v>
      </c>
      <c r="AB182">
        <v>4.9493228047245701</v>
      </c>
      <c r="AC182" s="24">
        <f t="shared" si="19"/>
        <v>0.40132713636042572</v>
      </c>
      <c r="AD182">
        <v>114.19901139568</v>
      </c>
      <c r="AE182">
        <v>4.5837062584718398</v>
      </c>
      <c r="AF182" s="22">
        <f t="shared" si="20"/>
        <v>0.89657933012705249</v>
      </c>
      <c r="AG182">
        <v>114.663273964989</v>
      </c>
      <c r="AH182">
        <v>4.8174513051443997</v>
      </c>
      <c r="AI182" s="4">
        <f t="shared" si="21"/>
        <v>0.46315178417708053</v>
      </c>
      <c r="AJ182">
        <v>115.077238338008</v>
      </c>
      <c r="AK182">
        <v>4.7110827692954498</v>
      </c>
      <c r="AL182" s="1">
        <f t="shared" si="22"/>
        <v>6.7273330569411732E-2</v>
      </c>
      <c r="AM182">
        <v>7.4790099400000001</v>
      </c>
    </row>
    <row r="183" spans="1:39" s="25" customFormat="1" ht="16" x14ac:dyDescent="0.2">
      <c r="A183" s="25">
        <v>185</v>
      </c>
      <c r="B183" s="25" t="s">
        <v>203</v>
      </c>
      <c r="C183" s="25" t="s">
        <v>6</v>
      </c>
      <c r="D183" s="25" t="s">
        <v>7</v>
      </c>
      <c r="E183" s="25">
        <v>6078773.5</v>
      </c>
      <c r="F183" s="26">
        <v>227</v>
      </c>
      <c r="G183" s="26">
        <v>103</v>
      </c>
      <c r="H183" s="26">
        <v>124</v>
      </c>
      <c r="I183" s="27">
        <f t="shared" si="25"/>
        <v>0.83064516129032262</v>
      </c>
      <c r="J183" s="28">
        <v>194</v>
      </c>
      <c r="K183" s="28">
        <v>24</v>
      </c>
      <c r="L183" s="31">
        <v>53</v>
      </c>
      <c r="M183" s="31">
        <v>52</v>
      </c>
      <c r="N183" s="26">
        <v>0</v>
      </c>
      <c r="O183" s="26">
        <v>0</v>
      </c>
      <c r="P183" s="26">
        <v>0</v>
      </c>
      <c r="Q183" s="30">
        <v>268000</v>
      </c>
      <c r="R183" s="30" t="s">
        <v>271</v>
      </c>
      <c r="S183" s="25">
        <v>115.1014187</v>
      </c>
      <c r="T183" s="25">
        <v>4.6356739630000003</v>
      </c>
      <c r="X183" s="25">
        <v>114.931283938009</v>
      </c>
      <c r="Y183" s="25">
        <v>4.89277965146744</v>
      </c>
      <c r="Z183" s="25">
        <f t="shared" si="18"/>
        <v>0.30830045780058168</v>
      </c>
      <c r="AA183" s="25">
        <v>114.830891893827</v>
      </c>
      <c r="AB183" s="25">
        <v>4.9493228047245701</v>
      </c>
      <c r="AC183" s="25">
        <f t="shared" si="19"/>
        <v>0.41419844129755679</v>
      </c>
      <c r="AD183" s="25">
        <v>114.19901139568</v>
      </c>
      <c r="AE183" s="25">
        <v>4.5837062584718398</v>
      </c>
      <c r="AF183" s="25">
        <f t="shared" si="20"/>
        <v>0.90390242017819789</v>
      </c>
      <c r="AG183" s="25">
        <v>114.663273964989</v>
      </c>
      <c r="AH183" s="25">
        <v>4.8174513051443997</v>
      </c>
      <c r="AI183" s="25">
        <f t="shared" si="21"/>
        <v>0.47435620680553547</v>
      </c>
      <c r="AJ183" s="25">
        <v>115.077238338008</v>
      </c>
      <c r="AK183" s="25">
        <v>4.7110827692954498</v>
      </c>
      <c r="AL183" s="25">
        <f t="shared" si="22"/>
        <v>7.9190769493473964E-2</v>
      </c>
      <c r="AM183" s="25">
        <v>8.8028863699999995</v>
      </c>
    </row>
    <row r="184" spans="1:39" x14ac:dyDescent="0.2">
      <c r="A184">
        <v>186</v>
      </c>
      <c r="B184" s="1" t="s">
        <v>209</v>
      </c>
      <c r="C184" t="s">
        <v>210</v>
      </c>
      <c r="D184" t="s">
        <v>7</v>
      </c>
      <c r="E184">
        <v>30034886</v>
      </c>
      <c r="F184" s="3">
        <v>0</v>
      </c>
      <c r="G184" s="3">
        <v>0</v>
      </c>
      <c r="H184" s="3">
        <v>0</v>
      </c>
      <c r="I184" s="15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7" t="s">
        <v>271</v>
      </c>
      <c r="R184" s="7" t="s">
        <v>271</v>
      </c>
      <c r="S184">
        <v>115.05925860000001</v>
      </c>
      <c r="T184">
        <v>4.7564845949999999</v>
      </c>
      <c r="X184">
        <v>114.931283938009</v>
      </c>
      <c r="Y184">
        <v>4.89277965146744</v>
      </c>
      <c r="Z184" s="23">
        <f t="shared" si="18"/>
        <v>0.18695950505169423</v>
      </c>
      <c r="AA184">
        <v>114.830891893827</v>
      </c>
      <c r="AB184">
        <v>4.9493228047245701</v>
      </c>
      <c r="AC184" s="24">
        <f t="shared" si="19"/>
        <v>0.29889450918022104</v>
      </c>
      <c r="AD184">
        <v>114.19901139568</v>
      </c>
      <c r="AE184">
        <v>4.5837062584718398</v>
      </c>
      <c r="AF184" s="22">
        <f t="shared" si="20"/>
        <v>0.87742669557850839</v>
      </c>
      <c r="AG184">
        <v>114.663273964989</v>
      </c>
      <c r="AH184">
        <v>4.8174513051443997</v>
      </c>
      <c r="AI184" s="4">
        <f t="shared" si="21"/>
        <v>0.40065043480648987</v>
      </c>
      <c r="AJ184">
        <v>115.077238338008</v>
      </c>
      <c r="AK184">
        <v>4.7110827692954498</v>
      </c>
      <c r="AL184" s="1">
        <f t="shared" si="22"/>
        <v>4.8832333101567794E-2</v>
      </c>
      <c r="AM184">
        <v>5.4274004299999996</v>
      </c>
    </row>
    <row r="185" spans="1:39" ht="16" x14ac:dyDescent="0.2">
      <c r="A185">
        <v>187</v>
      </c>
      <c r="B185" t="s">
        <v>211</v>
      </c>
      <c r="C185" t="s">
        <v>210</v>
      </c>
      <c r="D185" t="s">
        <v>7</v>
      </c>
      <c r="E185">
        <v>5358283</v>
      </c>
      <c r="F185" s="6">
        <v>66</v>
      </c>
      <c r="G185" s="6">
        <v>37</v>
      </c>
      <c r="H185" s="6">
        <v>29</v>
      </c>
      <c r="I185" s="15">
        <f>G185/H185</f>
        <v>1.2758620689655173</v>
      </c>
      <c r="J185" s="9">
        <v>54</v>
      </c>
      <c r="K185" s="9">
        <v>5</v>
      </c>
      <c r="L185" s="10">
        <v>10</v>
      </c>
      <c r="M185" s="10">
        <v>10</v>
      </c>
      <c r="N185" s="6">
        <v>0</v>
      </c>
      <c r="O185" s="6">
        <v>0</v>
      </c>
      <c r="P185" s="6">
        <v>0</v>
      </c>
      <c r="Q185" s="7" t="s">
        <v>271</v>
      </c>
      <c r="R185" s="7" t="s">
        <v>271</v>
      </c>
      <c r="S185">
        <v>115.0492618</v>
      </c>
      <c r="T185">
        <v>4.7323816900000004</v>
      </c>
      <c r="X185">
        <v>114.931283938009</v>
      </c>
      <c r="Y185">
        <v>4.89277965146744</v>
      </c>
      <c r="Z185" s="23">
        <f t="shared" si="18"/>
        <v>0.19911374127085313</v>
      </c>
      <c r="AA185">
        <v>114.830891893827</v>
      </c>
      <c r="AB185">
        <v>4.9493228047245701</v>
      </c>
      <c r="AC185" s="24">
        <f t="shared" si="19"/>
        <v>0.30781303282990097</v>
      </c>
      <c r="AD185">
        <v>114.19901139568</v>
      </c>
      <c r="AE185">
        <v>4.5837062584718398</v>
      </c>
      <c r="AF185" s="22">
        <f t="shared" si="20"/>
        <v>0.86315128105471584</v>
      </c>
      <c r="AG185">
        <v>114.663273964989</v>
      </c>
      <c r="AH185">
        <v>4.8174513051443997</v>
      </c>
      <c r="AI185" s="4">
        <f t="shared" si="21"/>
        <v>0.39525112042509175</v>
      </c>
      <c r="AJ185">
        <v>115.077238338008</v>
      </c>
      <c r="AK185">
        <v>4.7110827692954498</v>
      </c>
      <c r="AL185" s="1">
        <f t="shared" si="22"/>
        <v>3.5161494594116535E-2</v>
      </c>
      <c r="AM185">
        <v>3.9013848900000001</v>
      </c>
    </row>
    <row r="186" spans="1:39" x14ac:dyDescent="0.2">
      <c r="A186">
        <v>188</v>
      </c>
      <c r="B186" s="1" t="s">
        <v>212</v>
      </c>
      <c r="C186" t="s">
        <v>210</v>
      </c>
      <c r="D186" t="s">
        <v>7</v>
      </c>
      <c r="E186">
        <v>2093605.75</v>
      </c>
      <c r="F186" s="3">
        <v>0</v>
      </c>
      <c r="G186" s="3">
        <v>0</v>
      </c>
      <c r="H186" s="3">
        <v>0</v>
      </c>
      <c r="I186" s="15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7" t="s">
        <v>271</v>
      </c>
      <c r="R186" s="7" t="s">
        <v>271</v>
      </c>
      <c r="S186">
        <v>115.0878811</v>
      </c>
      <c r="T186">
        <v>4.7346170250000004</v>
      </c>
      <c r="X186">
        <v>114.931283938009</v>
      </c>
      <c r="Y186">
        <v>4.89277965146744</v>
      </c>
      <c r="Z186" s="23">
        <f t="shared" si="18"/>
        <v>0.22257153356778317</v>
      </c>
      <c r="AA186">
        <v>114.830891893827</v>
      </c>
      <c r="AB186">
        <v>4.9493228047245701</v>
      </c>
      <c r="AC186" s="24">
        <f t="shared" si="19"/>
        <v>0.33487613222886714</v>
      </c>
      <c r="AD186">
        <v>114.19901139568</v>
      </c>
      <c r="AE186">
        <v>4.5837062584718398</v>
      </c>
      <c r="AF186" s="22">
        <f t="shared" si="20"/>
        <v>0.90158938032346148</v>
      </c>
      <c r="AG186">
        <v>114.663273964989</v>
      </c>
      <c r="AH186">
        <v>4.8174513051443997</v>
      </c>
      <c r="AI186" s="4">
        <f t="shared" si="21"/>
        <v>0.43261153136421554</v>
      </c>
      <c r="AJ186">
        <v>115.077238338008</v>
      </c>
      <c r="AK186">
        <v>4.7110827692954498</v>
      </c>
      <c r="AL186" s="1">
        <f t="shared" si="22"/>
        <v>2.5828851588593483E-2</v>
      </c>
      <c r="AM186">
        <v>2.8703839100000001</v>
      </c>
    </row>
    <row r="187" spans="1:39" s="25" customFormat="1" ht="16" x14ac:dyDescent="0.2">
      <c r="A187" s="25">
        <v>189</v>
      </c>
      <c r="B187" s="25" t="s">
        <v>213</v>
      </c>
      <c r="C187" s="25" t="s">
        <v>210</v>
      </c>
      <c r="D187" s="25" t="s">
        <v>7</v>
      </c>
      <c r="E187" s="25">
        <v>2005138.25</v>
      </c>
      <c r="F187" s="26">
        <v>64</v>
      </c>
      <c r="G187" s="26">
        <v>32</v>
      </c>
      <c r="H187" s="26">
        <v>32</v>
      </c>
      <c r="I187" s="27">
        <f>G187/H187</f>
        <v>1</v>
      </c>
      <c r="J187" s="28">
        <v>55</v>
      </c>
      <c r="K187" s="28">
        <v>1</v>
      </c>
      <c r="L187" s="31">
        <v>12</v>
      </c>
      <c r="M187" s="31">
        <v>12</v>
      </c>
      <c r="N187" s="26">
        <v>0</v>
      </c>
      <c r="O187" s="26">
        <v>0</v>
      </c>
      <c r="P187" s="26">
        <v>0</v>
      </c>
      <c r="Q187" s="30">
        <v>188000</v>
      </c>
      <c r="R187" s="30" t="s">
        <v>271</v>
      </c>
      <c r="S187" s="25">
        <v>115.0702526</v>
      </c>
      <c r="T187" s="25">
        <v>4.7275440079999997</v>
      </c>
      <c r="X187" s="25">
        <v>114.931283938009</v>
      </c>
      <c r="Y187" s="25">
        <v>4.89277965146744</v>
      </c>
      <c r="Z187" s="25">
        <f t="shared" si="18"/>
        <v>0.21590531926672876</v>
      </c>
      <c r="AA187" s="25">
        <v>114.830891893827</v>
      </c>
      <c r="AB187" s="25">
        <v>4.9493228047245701</v>
      </c>
      <c r="AC187" s="25">
        <f t="shared" si="19"/>
        <v>0.3263117870016905</v>
      </c>
      <c r="AD187" s="25">
        <v>114.19901139568</v>
      </c>
      <c r="AE187" s="25">
        <v>4.5837062584718398</v>
      </c>
      <c r="AF187" s="25">
        <f t="shared" si="20"/>
        <v>0.8830348431937951</v>
      </c>
      <c r="AG187" s="25">
        <v>114.663273964989</v>
      </c>
      <c r="AH187" s="25">
        <v>4.8174513051443997</v>
      </c>
      <c r="AI187" s="25">
        <f t="shared" si="21"/>
        <v>0.41679123243565086</v>
      </c>
      <c r="AJ187" s="25">
        <v>115.077238338008</v>
      </c>
      <c r="AK187" s="25">
        <v>4.7110827692954498</v>
      </c>
      <c r="AL187" s="25">
        <f t="shared" si="22"/>
        <v>1.7882195480548872E-2</v>
      </c>
      <c r="AM187" s="25">
        <v>1.98738211</v>
      </c>
    </row>
    <row r="188" spans="1:39" x14ac:dyDescent="0.2">
      <c r="A188">
        <v>190</v>
      </c>
      <c r="B188" s="1" t="s">
        <v>214</v>
      </c>
      <c r="C188" t="s">
        <v>210</v>
      </c>
      <c r="D188" t="s">
        <v>7</v>
      </c>
      <c r="E188">
        <v>2104193.5</v>
      </c>
      <c r="F188" s="3">
        <v>0</v>
      </c>
      <c r="G188" s="3">
        <v>0</v>
      </c>
      <c r="H188" s="3">
        <v>0</v>
      </c>
      <c r="I188" s="15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7" t="s">
        <v>271</v>
      </c>
      <c r="R188" s="7" t="s">
        <v>271</v>
      </c>
      <c r="S188">
        <v>115.0814664</v>
      </c>
      <c r="T188">
        <v>4.721001834</v>
      </c>
      <c r="X188">
        <v>114.931283938009</v>
      </c>
      <c r="Y188">
        <v>4.89277965146744</v>
      </c>
      <c r="Z188" s="23">
        <f t="shared" si="18"/>
        <v>0.22817184415162509</v>
      </c>
      <c r="AA188">
        <v>114.830891893827</v>
      </c>
      <c r="AB188">
        <v>4.9493228047245701</v>
      </c>
      <c r="AC188" s="24">
        <f t="shared" si="19"/>
        <v>0.33899564719395808</v>
      </c>
      <c r="AD188">
        <v>114.19901139568</v>
      </c>
      <c r="AE188">
        <v>4.5837062584718398</v>
      </c>
      <c r="AF188" s="22">
        <f t="shared" si="20"/>
        <v>0.89307161510654254</v>
      </c>
      <c r="AG188">
        <v>114.663273964989</v>
      </c>
      <c r="AH188">
        <v>4.8174513051443997</v>
      </c>
      <c r="AI188" s="4">
        <f t="shared" si="21"/>
        <v>0.42917061081166619</v>
      </c>
      <c r="AJ188">
        <v>115.077238338008</v>
      </c>
      <c r="AK188">
        <v>4.7110827692954498</v>
      </c>
      <c r="AL188" s="1">
        <f t="shared" si="22"/>
        <v>1.0782594902026398E-2</v>
      </c>
      <c r="AM188">
        <v>1.19834661</v>
      </c>
    </row>
    <row r="189" spans="1:39" ht="16" x14ac:dyDescent="0.2">
      <c r="A189">
        <v>191</v>
      </c>
      <c r="B189" t="s">
        <v>215</v>
      </c>
      <c r="C189" t="s">
        <v>210</v>
      </c>
      <c r="D189" t="s">
        <v>7</v>
      </c>
      <c r="E189">
        <v>4005586.5</v>
      </c>
      <c r="F189" s="6">
        <v>113</v>
      </c>
      <c r="G189" s="6">
        <v>74</v>
      </c>
      <c r="H189" s="6">
        <v>39</v>
      </c>
      <c r="I189" s="15">
        <f t="shared" ref="I189:I197" si="26">G189/H189</f>
        <v>1.8974358974358974</v>
      </c>
      <c r="J189" s="9">
        <v>80</v>
      </c>
      <c r="K189" s="9">
        <v>3</v>
      </c>
      <c r="L189" s="10">
        <v>23</v>
      </c>
      <c r="M189" s="10">
        <v>20</v>
      </c>
      <c r="N189" s="6">
        <v>0</v>
      </c>
      <c r="O189" s="6">
        <v>0</v>
      </c>
      <c r="P189" s="6">
        <v>0</v>
      </c>
      <c r="Q189" s="7" t="s">
        <v>271</v>
      </c>
      <c r="R189" s="7" t="s">
        <v>271</v>
      </c>
      <c r="S189">
        <v>115.0532599</v>
      </c>
      <c r="T189">
        <v>4.7138740449999998</v>
      </c>
      <c r="X189">
        <v>114.931283938009</v>
      </c>
      <c r="Y189">
        <v>4.89277965146744</v>
      </c>
      <c r="Z189" s="23">
        <f t="shared" si="18"/>
        <v>0.2165302549971064</v>
      </c>
      <c r="AA189">
        <v>114.830891893827</v>
      </c>
      <c r="AB189">
        <v>4.9493228047245701</v>
      </c>
      <c r="AC189" s="24">
        <f t="shared" si="19"/>
        <v>0.32385745108796476</v>
      </c>
      <c r="AD189">
        <v>114.19901139568</v>
      </c>
      <c r="AE189">
        <v>4.5837062584718398</v>
      </c>
      <c r="AF189" s="22">
        <f t="shared" si="20"/>
        <v>0.86410888190238699</v>
      </c>
      <c r="AG189">
        <v>114.663273964989</v>
      </c>
      <c r="AH189">
        <v>4.8174513051443997</v>
      </c>
      <c r="AI189" s="4">
        <f t="shared" si="21"/>
        <v>0.4035062308384133</v>
      </c>
      <c r="AJ189">
        <v>115.077238338008</v>
      </c>
      <c r="AK189">
        <v>4.7110827692954498</v>
      </c>
      <c r="AL189" s="1">
        <f t="shared" si="22"/>
        <v>2.4140354375243957E-2</v>
      </c>
      <c r="AM189">
        <v>2.6753322800000001</v>
      </c>
    </row>
    <row r="190" spans="1:39" ht="16" x14ac:dyDescent="0.2">
      <c r="A190">
        <v>192</v>
      </c>
      <c r="B190" t="s">
        <v>216</v>
      </c>
      <c r="C190" t="s">
        <v>210</v>
      </c>
      <c r="D190" t="s">
        <v>7</v>
      </c>
      <c r="E190">
        <v>395020.8125</v>
      </c>
      <c r="F190" s="6">
        <v>183</v>
      </c>
      <c r="G190" s="6">
        <v>100</v>
      </c>
      <c r="H190" s="6">
        <v>83</v>
      </c>
      <c r="I190" s="15">
        <f t="shared" si="26"/>
        <v>1.2048192771084338</v>
      </c>
      <c r="J190" s="9">
        <v>140</v>
      </c>
      <c r="K190" s="9">
        <v>5</v>
      </c>
      <c r="L190" s="10">
        <v>55</v>
      </c>
      <c r="M190" s="10">
        <v>47</v>
      </c>
      <c r="N190" s="6">
        <v>0</v>
      </c>
      <c r="O190" s="6">
        <v>0</v>
      </c>
      <c r="P190" s="6">
        <v>0</v>
      </c>
      <c r="Q190" s="7" t="s">
        <v>271</v>
      </c>
      <c r="R190" s="7" t="s">
        <v>271</v>
      </c>
      <c r="S190">
        <v>115.06928480000001</v>
      </c>
      <c r="T190">
        <v>4.7190448490000003</v>
      </c>
      <c r="X190">
        <v>114.931283938009</v>
      </c>
      <c r="Y190">
        <v>4.89277965146744</v>
      </c>
      <c r="Z190" s="23">
        <f t="shared" si="18"/>
        <v>0.22187388196599461</v>
      </c>
      <c r="AA190">
        <v>114.830891893827</v>
      </c>
      <c r="AB190">
        <v>4.9493228047245701</v>
      </c>
      <c r="AC190" s="24">
        <f t="shared" si="19"/>
        <v>0.33145001826262999</v>
      </c>
      <c r="AD190">
        <v>114.19901139568</v>
      </c>
      <c r="AE190">
        <v>4.5837062584718398</v>
      </c>
      <c r="AF190" s="22">
        <f t="shared" si="20"/>
        <v>0.88073397365656081</v>
      </c>
      <c r="AG190">
        <v>114.663273964989</v>
      </c>
      <c r="AH190">
        <v>4.8174513051443997</v>
      </c>
      <c r="AI190" s="4">
        <f t="shared" si="21"/>
        <v>0.41776623697617221</v>
      </c>
      <c r="AJ190">
        <v>115.077238338008</v>
      </c>
      <c r="AK190">
        <v>4.7110827692954498</v>
      </c>
      <c r="AL190" s="1">
        <f t="shared" si="22"/>
        <v>1.1254042832078306E-2</v>
      </c>
      <c r="AM190">
        <v>1.2492790600000001</v>
      </c>
    </row>
    <row r="191" spans="1:39" ht="16" x14ac:dyDescent="0.2">
      <c r="A191">
        <v>193</v>
      </c>
      <c r="B191" t="s">
        <v>217</v>
      </c>
      <c r="C191" t="s">
        <v>210</v>
      </c>
      <c r="D191" t="s">
        <v>7</v>
      </c>
      <c r="E191">
        <v>448970.875</v>
      </c>
      <c r="F191" s="6">
        <v>156</v>
      </c>
      <c r="G191" s="6">
        <v>81</v>
      </c>
      <c r="H191" s="6">
        <v>75</v>
      </c>
      <c r="I191" s="15">
        <f t="shared" si="26"/>
        <v>1.08</v>
      </c>
      <c r="J191" s="9">
        <v>119</v>
      </c>
      <c r="K191" s="9">
        <v>16</v>
      </c>
      <c r="L191" s="10">
        <v>42</v>
      </c>
      <c r="M191" s="10">
        <v>31</v>
      </c>
      <c r="N191" s="6">
        <v>0</v>
      </c>
      <c r="O191" s="6">
        <v>0</v>
      </c>
      <c r="P191" s="6">
        <v>0</v>
      </c>
      <c r="Q191" s="7" t="s">
        <v>271</v>
      </c>
      <c r="R191" s="7" t="s">
        <v>271</v>
      </c>
      <c r="S191">
        <v>115.0662291</v>
      </c>
      <c r="T191">
        <v>4.7158605089999996</v>
      </c>
      <c r="X191">
        <v>114.931283938009</v>
      </c>
      <c r="Y191">
        <v>4.89277965146744</v>
      </c>
      <c r="Z191" s="23">
        <f t="shared" si="18"/>
        <v>0.2225097294865806</v>
      </c>
      <c r="AA191">
        <v>114.830891893827</v>
      </c>
      <c r="AB191">
        <v>4.9493228047245701</v>
      </c>
      <c r="AC191" s="24">
        <f t="shared" si="19"/>
        <v>0.33149395791522329</v>
      </c>
      <c r="AD191">
        <v>114.19901139568</v>
      </c>
      <c r="AE191">
        <v>4.5837062584718398</v>
      </c>
      <c r="AF191" s="22">
        <f t="shared" si="20"/>
        <v>0.87722932726779435</v>
      </c>
      <c r="AG191">
        <v>114.663273964989</v>
      </c>
      <c r="AH191">
        <v>4.8174513051443997</v>
      </c>
      <c r="AI191" s="4">
        <f t="shared" si="21"/>
        <v>0.41556411141120564</v>
      </c>
      <c r="AJ191">
        <v>115.077238338008</v>
      </c>
      <c r="AK191">
        <v>4.7110827692954498</v>
      </c>
      <c r="AL191" s="1">
        <f t="shared" si="22"/>
        <v>1.2001254859440086E-2</v>
      </c>
      <c r="AM191">
        <v>1.3306818499999999</v>
      </c>
    </row>
    <row r="192" spans="1:39" s="25" customFormat="1" ht="16" x14ac:dyDescent="0.2">
      <c r="A192" s="25">
        <v>194</v>
      </c>
      <c r="B192" s="25" t="s">
        <v>218</v>
      </c>
      <c r="C192" s="25" t="s">
        <v>210</v>
      </c>
      <c r="D192" s="25" t="s">
        <v>7</v>
      </c>
      <c r="E192" s="25">
        <v>1864538.375</v>
      </c>
      <c r="F192" s="26">
        <v>451</v>
      </c>
      <c r="G192" s="26">
        <v>250</v>
      </c>
      <c r="H192" s="26">
        <v>201</v>
      </c>
      <c r="I192" s="27">
        <f t="shared" si="26"/>
        <v>1.2437810945273631</v>
      </c>
      <c r="J192" s="28">
        <v>412</v>
      </c>
      <c r="K192" s="28">
        <v>26</v>
      </c>
      <c r="L192" s="31">
        <v>109</v>
      </c>
      <c r="M192" s="31">
        <v>109</v>
      </c>
      <c r="N192" s="26">
        <v>1</v>
      </c>
      <c r="O192" s="26">
        <v>0</v>
      </c>
      <c r="P192" s="26">
        <v>1</v>
      </c>
      <c r="Q192" s="30" t="s">
        <v>271</v>
      </c>
      <c r="R192" s="30">
        <v>1200</v>
      </c>
      <c r="S192" s="25">
        <v>115.0771436</v>
      </c>
      <c r="T192" s="25">
        <v>4.7107664539999998</v>
      </c>
      <c r="X192" s="25">
        <v>114.931283938009</v>
      </c>
      <c r="Y192" s="25">
        <v>4.89277965146744</v>
      </c>
      <c r="Z192" s="25">
        <f t="shared" si="18"/>
        <v>0.23324631840277613</v>
      </c>
      <c r="AA192" s="25">
        <v>114.830891893827</v>
      </c>
      <c r="AB192" s="25">
        <v>4.9493228047245701</v>
      </c>
      <c r="AC192" s="25">
        <f t="shared" si="19"/>
        <v>0.34285424784321528</v>
      </c>
      <c r="AD192" s="25">
        <v>114.19901139568</v>
      </c>
      <c r="AE192" s="25">
        <v>4.5837062584718398</v>
      </c>
      <c r="AF192" s="25">
        <f t="shared" si="20"/>
        <v>0.88727699257421866</v>
      </c>
      <c r="AG192" s="25">
        <v>114.663273964989</v>
      </c>
      <c r="AH192" s="25">
        <v>4.8174513051443997</v>
      </c>
      <c r="AI192" s="25">
        <f t="shared" si="21"/>
        <v>0.42739879766775007</v>
      </c>
      <c r="AJ192" s="25">
        <v>115.077238338008</v>
      </c>
      <c r="AK192" s="25">
        <v>4.7110827692954498</v>
      </c>
      <c r="AL192" s="25">
        <f t="shared" si="22"/>
        <v>3.3019790474167775E-4</v>
      </c>
      <c r="AM192" s="25">
        <v>3.6706139999999998E-2</v>
      </c>
    </row>
    <row r="193" spans="1:39" ht="16" x14ac:dyDescent="0.2">
      <c r="A193">
        <v>195</v>
      </c>
      <c r="B193" t="s">
        <v>219</v>
      </c>
      <c r="C193" t="s">
        <v>210</v>
      </c>
      <c r="D193" t="s">
        <v>7</v>
      </c>
      <c r="E193">
        <v>3585342.5</v>
      </c>
      <c r="F193" s="6">
        <v>308</v>
      </c>
      <c r="G193" s="6">
        <v>172</v>
      </c>
      <c r="H193" s="6">
        <v>136</v>
      </c>
      <c r="I193" s="15">
        <f t="shared" si="26"/>
        <v>1.2647058823529411</v>
      </c>
      <c r="J193" s="9">
        <v>255</v>
      </c>
      <c r="K193" s="9">
        <v>5</v>
      </c>
      <c r="L193" s="10">
        <v>60</v>
      </c>
      <c r="M193" s="10">
        <v>60</v>
      </c>
      <c r="N193" s="6">
        <v>0</v>
      </c>
      <c r="O193" s="6">
        <v>0</v>
      </c>
      <c r="P193" s="6">
        <v>0</v>
      </c>
      <c r="Q193" s="7" t="s">
        <v>271</v>
      </c>
      <c r="R193" s="7" t="s">
        <v>271</v>
      </c>
      <c r="S193">
        <v>115.04916299999999</v>
      </c>
      <c r="T193">
        <v>4.7059912859999997</v>
      </c>
      <c r="X193">
        <v>114.931283938009</v>
      </c>
      <c r="Y193">
        <v>4.89277965146744</v>
      </c>
      <c r="Z193" s="23">
        <f t="shared" si="18"/>
        <v>0.22087409700975305</v>
      </c>
      <c r="AA193">
        <v>114.830891893827</v>
      </c>
      <c r="AB193">
        <v>4.9493228047245701</v>
      </c>
      <c r="AC193" s="24">
        <f t="shared" si="19"/>
        <v>0.32688301239860634</v>
      </c>
      <c r="AD193">
        <v>114.19901139568</v>
      </c>
      <c r="AE193">
        <v>4.5837062584718398</v>
      </c>
      <c r="AF193" s="22">
        <f t="shared" si="20"/>
        <v>0.85890126224462815</v>
      </c>
      <c r="AG193">
        <v>114.663273964989</v>
      </c>
      <c r="AH193">
        <v>4.8174513051443997</v>
      </c>
      <c r="AI193" s="4">
        <f t="shared" si="21"/>
        <v>0.40166364437098767</v>
      </c>
      <c r="AJ193">
        <v>115.077238338008</v>
      </c>
      <c r="AK193">
        <v>4.7110827692954498</v>
      </c>
      <c r="AL193" s="1">
        <f t="shared" si="22"/>
        <v>2.8533275423823605E-2</v>
      </c>
      <c r="AM193">
        <v>3.1623894400000001</v>
      </c>
    </row>
    <row r="194" spans="1:39" s="25" customFormat="1" ht="16" x14ac:dyDescent="0.2">
      <c r="A194" s="25">
        <v>196</v>
      </c>
      <c r="B194" s="25" t="s">
        <v>220</v>
      </c>
      <c r="C194" s="25" t="s">
        <v>210</v>
      </c>
      <c r="D194" s="25" t="s">
        <v>7</v>
      </c>
      <c r="E194" s="25">
        <v>435362.34379999997</v>
      </c>
      <c r="F194" s="26">
        <v>119</v>
      </c>
      <c r="G194" s="26">
        <v>69</v>
      </c>
      <c r="H194" s="26">
        <v>50</v>
      </c>
      <c r="I194" s="27">
        <f t="shared" si="26"/>
        <v>1.38</v>
      </c>
      <c r="J194" s="28">
        <v>74</v>
      </c>
      <c r="K194" s="28">
        <v>7</v>
      </c>
      <c r="L194" s="31">
        <v>30</v>
      </c>
      <c r="M194" s="31">
        <v>30</v>
      </c>
      <c r="N194" s="26">
        <v>0</v>
      </c>
      <c r="O194" s="26">
        <v>0</v>
      </c>
      <c r="P194" s="26">
        <v>0</v>
      </c>
      <c r="Q194" s="30" t="s">
        <v>271</v>
      </c>
      <c r="R194" s="30">
        <v>2200</v>
      </c>
      <c r="S194" s="25">
        <v>115.0677354</v>
      </c>
      <c r="T194" s="25">
        <v>4.7111917160000001</v>
      </c>
      <c r="X194" s="25">
        <v>114.931283938009</v>
      </c>
      <c r="Y194" s="25">
        <v>4.89277965146744</v>
      </c>
      <c r="Z194" s="25">
        <f t="shared" si="18"/>
        <v>0.22714132117870744</v>
      </c>
      <c r="AA194" s="25">
        <v>114.830891893827</v>
      </c>
      <c r="AB194" s="25">
        <v>4.9493228047245701</v>
      </c>
      <c r="AC194" s="25">
        <f t="shared" si="19"/>
        <v>0.3358589909969214</v>
      </c>
      <c r="AD194" s="25">
        <v>114.19901139568</v>
      </c>
      <c r="AE194" s="25">
        <v>4.5837062584718398</v>
      </c>
      <c r="AF194" s="25">
        <f t="shared" si="20"/>
        <v>0.87802843778714867</v>
      </c>
      <c r="AG194" s="25">
        <v>114.663273964989</v>
      </c>
      <c r="AH194" s="25">
        <v>4.8174513051443997</v>
      </c>
      <c r="AI194" s="25">
        <f t="shared" si="21"/>
        <v>0.41818674380747023</v>
      </c>
      <c r="AJ194" s="25">
        <v>115.077238338008</v>
      </c>
      <c r="AK194" s="25">
        <v>4.7110827692954498</v>
      </c>
      <c r="AL194" s="25">
        <f t="shared" si="22"/>
        <v>9.5035624987834088E-3</v>
      </c>
      <c r="AM194" s="25">
        <v>1.0531781200000001</v>
      </c>
    </row>
    <row r="195" spans="1:39" ht="16" x14ac:dyDescent="0.2">
      <c r="A195">
        <v>197</v>
      </c>
      <c r="B195" t="s">
        <v>221</v>
      </c>
      <c r="C195" t="s">
        <v>210</v>
      </c>
      <c r="D195" t="s">
        <v>7</v>
      </c>
      <c r="E195">
        <v>702229.5</v>
      </c>
      <c r="F195" s="6">
        <v>70</v>
      </c>
      <c r="G195" s="6">
        <v>41</v>
      </c>
      <c r="H195" s="6">
        <v>29</v>
      </c>
      <c r="I195" s="15">
        <f t="shared" si="26"/>
        <v>1.4137931034482758</v>
      </c>
      <c r="J195" s="9">
        <v>63</v>
      </c>
      <c r="K195" s="9">
        <v>6</v>
      </c>
      <c r="L195" s="11">
        <v>14</v>
      </c>
      <c r="M195" s="10">
        <v>14</v>
      </c>
      <c r="N195" s="6">
        <v>0</v>
      </c>
      <c r="O195" s="6">
        <v>0</v>
      </c>
      <c r="P195" s="6">
        <v>0</v>
      </c>
      <c r="Q195" s="7" t="s">
        <v>271</v>
      </c>
      <c r="R195" s="7" t="s">
        <v>271</v>
      </c>
      <c r="S195">
        <v>115.08283710000001</v>
      </c>
      <c r="T195">
        <v>4.7071888929999997</v>
      </c>
      <c r="X195">
        <v>114.931283938009</v>
      </c>
      <c r="Y195">
        <v>4.89277965146744</v>
      </c>
      <c r="Z195" s="23">
        <f t="shared" ref="Z195:Z258" si="27" xml:space="preserve"> SQRT((X195-S195)^2 + (Y195-T195)^2)</f>
        <v>0.2396086194985296</v>
      </c>
      <c r="AA195">
        <v>114.830891893827</v>
      </c>
      <c r="AB195">
        <v>4.9493228047245701</v>
      </c>
      <c r="AC195" s="24">
        <f t="shared" ref="AC195:AC258" si="28" xml:space="preserve"> SQRT((AA195-S195)^2 + (AB195-T195)^2)</f>
        <v>0.34943557077178056</v>
      </c>
      <c r="AD195">
        <v>114.19901139568</v>
      </c>
      <c r="AE195">
        <v>4.5837062584718398</v>
      </c>
      <c r="AF195" s="22">
        <f t="shared" ref="AF195:AF258" si="29" xml:space="preserve"> SQRT((AD195-S195)^2 + (AE195-T195)^2)</f>
        <v>0.89241012805030662</v>
      </c>
      <c r="AG195">
        <v>114.663273964989</v>
      </c>
      <c r="AH195">
        <v>4.8174513051443997</v>
      </c>
      <c r="AI195" s="4">
        <f t="shared" ref="AI195:AI258" si="30" xml:space="preserve"> SQRT((AG195-S195)^2 + (AH195-T195)^2)</f>
        <v>0.43380989360797551</v>
      </c>
      <c r="AJ195">
        <v>115.077238338008</v>
      </c>
      <c r="AK195">
        <v>4.7110827692954498</v>
      </c>
      <c r="AL195" s="1">
        <f t="shared" ref="AL195:AL258" si="31" xml:space="preserve"> SQRT((AJ195-S195)^2 + (AK195-T195)^2)</f>
        <v>6.8197073578991421E-3</v>
      </c>
      <c r="AM195">
        <v>0.75659251000000005</v>
      </c>
    </row>
    <row r="196" spans="1:39" ht="16" x14ac:dyDescent="0.2">
      <c r="A196">
        <v>198</v>
      </c>
      <c r="B196" t="s">
        <v>222</v>
      </c>
      <c r="C196" t="s">
        <v>210</v>
      </c>
      <c r="D196" t="s">
        <v>7</v>
      </c>
      <c r="E196">
        <v>370298.65629999997</v>
      </c>
      <c r="F196" s="6">
        <v>83</v>
      </c>
      <c r="G196" s="6">
        <v>47</v>
      </c>
      <c r="H196" s="6">
        <v>36</v>
      </c>
      <c r="I196" s="15">
        <f t="shared" si="26"/>
        <v>1.3055555555555556</v>
      </c>
      <c r="J196" s="9">
        <v>57</v>
      </c>
      <c r="K196" s="9">
        <v>4</v>
      </c>
      <c r="L196" s="10">
        <v>14</v>
      </c>
      <c r="M196" s="10">
        <v>14</v>
      </c>
      <c r="N196" s="6">
        <v>0</v>
      </c>
      <c r="O196" s="6">
        <v>0</v>
      </c>
      <c r="P196" s="6">
        <v>0</v>
      </c>
      <c r="Q196" s="7" t="s">
        <v>271</v>
      </c>
      <c r="R196" s="7" t="s">
        <v>271</v>
      </c>
      <c r="S196">
        <v>115.0658234</v>
      </c>
      <c r="T196">
        <v>4.7063935959999998</v>
      </c>
      <c r="X196">
        <v>114.931283938009</v>
      </c>
      <c r="Y196">
        <v>4.89277965146744</v>
      </c>
      <c r="Z196" s="23">
        <f t="shared" si="27"/>
        <v>0.229870895298945</v>
      </c>
      <c r="AA196">
        <v>114.830891893827</v>
      </c>
      <c r="AB196">
        <v>4.9493228047245701</v>
      </c>
      <c r="AC196" s="24">
        <f t="shared" si="28"/>
        <v>0.33794587295047607</v>
      </c>
      <c r="AD196">
        <v>114.19901139568</v>
      </c>
      <c r="AE196">
        <v>4.5837062584718398</v>
      </c>
      <c r="AF196" s="22">
        <f t="shared" si="29"/>
        <v>0.87545144561134736</v>
      </c>
      <c r="AG196">
        <v>114.663273964989</v>
      </c>
      <c r="AH196">
        <v>4.8174513051443997</v>
      </c>
      <c r="AI196" s="4">
        <f t="shared" si="30"/>
        <v>0.41758814924285709</v>
      </c>
      <c r="AJ196">
        <v>115.077238338008</v>
      </c>
      <c r="AK196">
        <v>4.7110827692954498</v>
      </c>
      <c r="AL196" s="1">
        <f t="shared" si="31"/>
        <v>1.2340549255251725E-2</v>
      </c>
      <c r="AM196">
        <v>1.3682447799999999</v>
      </c>
    </row>
    <row r="197" spans="1:39" ht="16" x14ac:dyDescent="0.2">
      <c r="A197">
        <v>199</v>
      </c>
      <c r="B197" t="s">
        <v>223</v>
      </c>
      <c r="C197" t="s">
        <v>210</v>
      </c>
      <c r="D197" t="s">
        <v>7</v>
      </c>
      <c r="E197">
        <v>4523149.5</v>
      </c>
      <c r="F197" s="6">
        <v>259</v>
      </c>
      <c r="G197" s="6">
        <v>150</v>
      </c>
      <c r="H197" s="6">
        <v>109</v>
      </c>
      <c r="I197" s="15">
        <f t="shared" si="26"/>
        <v>1.3761467889908257</v>
      </c>
      <c r="J197" s="9">
        <v>179</v>
      </c>
      <c r="K197" s="9">
        <v>12</v>
      </c>
      <c r="L197" s="10">
        <v>75</v>
      </c>
      <c r="M197" s="10">
        <v>73</v>
      </c>
      <c r="N197" s="12">
        <v>1</v>
      </c>
      <c r="O197" s="6">
        <v>0</v>
      </c>
      <c r="P197" s="6">
        <v>0</v>
      </c>
      <c r="Q197" s="7" t="s">
        <v>271</v>
      </c>
      <c r="R197" s="7" t="s">
        <v>271</v>
      </c>
      <c r="S197">
        <v>115.0454294</v>
      </c>
      <c r="T197">
        <v>4.6951806359999999</v>
      </c>
      <c r="X197">
        <v>114.931283938009</v>
      </c>
      <c r="Y197">
        <v>4.89277965146744</v>
      </c>
      <c r="Z197" s="23">
        <f t="shared" si="27"/>
        <v>0.2281985043922081</v>
      </c>
      <c r="AA197">
        <v>114.830891893827</v>
      </c>
      <c r="AB197">
        <v>4.9493228047245701</v>
      </c>
      <c r="AC197" s="24">
        <f t="shared" si="28"/>
        <v>0.33258770794928488</v>
      </c>
      <c r="AD197">
        <v>114.19901139568</v>
      </c>
      <c r="AE197">
        <v>4.5837062584718398</v>
      </c>
      <c r="AF197" s="22">
        <f t="shared" si="29"/>
        <v>0.85372710796972051</v>
      </c>
      <c r="AG197">
        <v>114.663273964989</v>
      </c>
      <c r="AH197">
        <v>4.8174513051443997</v>
      </c>
      <c r="AI197" s="4">
        <f t="shared" si="30"/>
        <v>0.40123919679097447</v>
      </c>
      <c r="AJ197">
        <v>115.077238338008</v>
      </c>
      <c r="AK197">
        <v>4.7110827692954498</v>
      </c>
      <c r="AL197" s="1">
        <f t="shared" si="31"/>
        <v>3.5562429339724942E-2</v>
      </c>
      <c r="AM197">
        <v>3.9437129199999998</v>
      </c>
    </row>
    <row r="198" spans="1:39" ht="16" x14ac:dyDescent="0.2">
      <c r="A198">
        <v>200</v>
      </c>
      <c r="B198" t="s">
        <v>224</v>
      </c>
      <c r="C198" t="s">
        <v>210</v>
      </c>
      <c r="D198" t="s">
        <v>7</v>
      </c>
      <c r="E198">
        <v>1483245</v>
      </c>
      <c r="F198" s="6">
        <v>4</v>
      </c>
      <c r="G198" s="6">
        <v>4</v>
      </c>
      <c r="H198" s="6">
        <v>0</v>
      </c>
      <c r="I198" s="15" t="s">
        <v>468</v>
      </c>
      <c r="J198" s="9">
        <v>0</v>
      </c>
      <c r="K198" s="9">
        <v>0</v>
      </c>
      <c r="L198" s="10">
        <v>4</v>
      </c>
      <c r="M198" s="10">
        <v>4</v>
      </c>
      <c r="N198" s="6">
        <v>0</v>
      </c>
      <c r="O198" s="6">
        <v>0</v>
      </c>
      <c r="P198" s="6">
        <v>0</v>
      </c>
      <c r="Q198" s="7" t="s">
        <v>271</v>
      </c>
      <c r="R198" s="7" t="s">
        <v>271</v>
      </c>
      <c r="S198">
        <v>115.07730220000001</v>
      </c>
      <c r="T198">
        <v>4.6991854020000003</v>
      </c>
      <c r="X198">
        <v>114.931283938009</v>
      </c>
      <c r="Y198">
        <v>4.89277965146744</v>
      </c>
      <c r="Z198" s="23">
        <f t="shared" si="27"/>
        <v>0.2424872496889979</v>
      </c>
      <c r="AA198">
        <v>114.830891893827</v>
      </c>
      <c r="AB198">
        <v>4.9493228047245701</v>
      </c>
      <c r="AC198" s="24">
        <f t="shared" si="28"/>
        <v>0.35112214289342009</v>
      </c>
      <c r="AD198">
        <v>114.19901139568</v>
      </c>
      <c r="AE198">
        <v>4.5837062584718398</v>
      </c>
      <c r="AF198" s="22">
        <f t="shared" si="29"/>
        <v>0.8858499701095407</v>
      </c>
      <c r="AG198">
        <v>114.663273964989</v>
      </c>
      <c r="AH198">
        <v>4.8174513051443997</v>
      </c>
      <c r="AI198" s="4">
        <f t="shared" si="30"/>
        <v>0.43058820610054632</v>
      </c>
      <c r="AJ198">
        <v>115.077238338008</v>
      </c>
      <c r="AK198">
        <v>4.7110827692954498</v>
      </c>
      <c r="AL198" s="1">
        <f t="shared" si="31"/>
        <v>1.1897538691546774E-2</v>
      </c>
      <c r="AM198">
        <v>1.32294581</v>
      </c>
    </row>
    <row r="199" spans="1:39" x14ac:dyDescent="0.2">
      <c r="A199">
        <v>201</v>
      </c>
      <c r="B199" s="1" t="s">
        <v>167</v>
      </c>
      <c r="C199" t="s">
        <v>210</v>
      </c>
      <c r="D199" t="s">
        <v>7</v>
      </c>
      <c r="E199">
        <v>890189.125</v>
      </c>
      <c r="F199" s="3">
        <v>0</v>
      </c>
      <c r="G199" s="3">
        <v>0</v>
      </c>
      <c r="H199" s="3">
        <v>0</v>
      </c>
      <c r="I199" s="15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7" t="s">
        <v>271</v>
      </c>
      <c r="R199" s="7" t="s">
        <v>271</v>
      </c>
      <c r="S199">
        <v>115.0736086</v>
      </c>
      <c r="T199">
        <v>4.6934024870000002</v>
      </c>
      <c r="X199">
        <v>114.931283938009</v>
      </c>
      <c r="Y199">
        <v>4.89277965146744</v>
      </c>
      <c r="Z199" s="23">
        <f t="shared" si="27"/>
        <v>0.24496441194983448</v>
      </c>
      <c r="AA199">
        <v>114.830891893827</v>
      </c>
      <c r="AB199">
        <v>4.9493228047245701</v>
      </c>
      <c r="AC199" s="24">
        <f t="shared" si="28"/>
        <v>0.35271320995918864</v>
      </c>
      <c r="AD199">
        <v>114.19901139568</v>
      </c>
      <c r="AE199">
        <v>4.5837062584718398</v>
      </c>
      <c r="AF199" s="22">
        <f t="shared" si="29"/>
        <v>0.88144967658832174</v>
      </c>
      <c r="AG199">
        <v>114.663273964989</v>
      </c>
      <c r="AH199">
        <v>4.8174513051443997</v>
      </c>
      <c r="AI199" s="4">
        <f t="shared" si="30"/>
        <v>0.42867542730209146</v>
      </c>
      <c r="AJ199">
        <v>115.077238338008</v>
      </c>
      <c r="AK199">
        <v>4.7110827692954498</v>
      </c>
      <c r="AL199" s="1">
        <f t="shared" si="31"/>
        <v>1.8049027122078329E-2</v>
      </c>
      <c r="AM199">
        <v>2.00668749</v>
      </c>
    </row>
    <row r="200" spans="1:39" ht="16" x14ac:dyDescent="0.2">
      <c r="A200">
        <v>202</v>
      </c>
      <c r="B200" t="s">
        <v>225</v>
      </c>
      <c r="C200" t="s">
        <v>210</v>
      </c>
      <c r="D200" t="s">
        <v>7</v>
      </c>
      <c r="E200">
        <v>1858142.875</v>
      </c>
      <c r="F200" s="6">
        <v>12</v>
      </c>
      <c r="G200" s="6">
        <v>3</v>
      </c>
      <c r="H200" s="6">
        <v>9</v>
      </c>
      <c r="I200" s="15">
        <f t="shared" ref="I200:I209" si="32">G200/H200</f>
        <v>0.33333333333333331</v>
      </c>
      <c r="J200" s="9">
        <v>10</v>
      </c>
      <c r="K200" s="9">
        <v>0</v>
      </c>
      <c r="L200" s="10">
        <v>2</v>
      </c>
      <c r="M200" s="10">
        <v>2</v>
      </c>
      <c r="N200" s="6">
        <v>0</v>
      </c>
      <c r="O200" s="6">
        <v>0</v>
      </c>
      <c r="P200" s="6">
        <v>0</v>
      </c>
      <c r="Q200" s="7" t="s">
        <v>271</v>
      </c>
      <c r="R200" s="7" t="s">
        <v>271</v>
      </c>
      <c r="S200">
        <v>115.0683454</v>
      </c>
      <c r="T200">
        <v>4.6886082870000001</v>
      </c>
      <c r="X200">
        <v>114.931283938009</v>
      </c>
      <c r="Y200">
        <v>4.89277965146744</v>
      </c>
      <c r="Z200" s="23">
        <f t="shared" si="27"/>
        <v>0.24591012673658919</v>
      </c>
      <c r="AA200">
        <v>114.830891893827</v>
      </c>
      <c r="AB200">
        <v>4.9493228047245701</v>
      </c>
      <c r="AC200" s="24">
        <f t="shared" si="28"/>
        <v>0.35264178332438817</v>
      </c>
      <c r="AD200">
        <v>114.19901139568</v>
      </c>
      <c r="AE200">
        <v>4.5837062584718398</v>
      </c>
      <c r="AF200" s="22">
        <f t="shared" si="29"/>
        <v>0.87564036376606158</v>
      </c>
      <c r="AG200">
        <v>114.663273964989</v>
      </c>
      <c r="AH200">
        <v>4.8174513051443997</v>
      </c>
      <c r="AI200" s="4">
        <f t="shared" si="30"/>
        <v>0.42506868949197535</v>
      </c>
      <c r="AJ200">
        <v>115.077238338008</v>
      </c>
      <c r="AK200">
        <v>4.7110827692954498</v>
      </c>
      <c r="AL200" s="1">
        <f t="shared" si="31"/>
        <v>2.4169954506839036E-2</v>
      </c>
      <c r="AM200">
        <v>2.68635475</v>
      </c>
    </row>
    <row r="201" spans="1:39" ht="16" x14ac:dyDescent="0.2">
      <c r="A201">
        <v>203</v>
      </c>
      <c r="B201" t="s">
        <v>226</v>
      </c>
      <c r="C201" t="s">
        <v>210</v>
      </c>
      <c r="D201" t="s">
        <v>7</v>
      </c>
      <c r="E201">
        <v>544208.0625</v>
      </c>
      <c r="F201" s="6">
        <v>104</v>
      </c>
      <c r="G201" s="6">
        <v>63</v>
      </c>
      <c r="H201" s="6">
        <v>41</v>
      </c>
      <c r="I201" s="15">
        <f t="shared" si="32"/>
        <v>1.5365853658536586</v>
      </c>
      <c r="J201" s="9">
        <v>75</v>
      </c>
      <c r="K201" s="9">
        <v>6</v>
      </c>
      <c r="L201" s="10">
        <v>20</v>
      </c>
      <c r="M201" s="10">
        <v>15</v>
      </c>
      <c r="N201" s="6">
        <v>0</v>
      </c>
      <c r="O201" s="6">
        <v>0</v>
      </c>
      <c r="P201" s="6">
        <v>0</v>
      </c>
      <c r="Q201" s="7" t="s">
        <v>271</v>
      </c>
      <c r="R201" s="7" t="s">
        <v>271</v>
      </c>
      <c r="S201">
        <v>115.0380311</v>
      </c>
      <c r="T201">
        <v>4.6891352990000001</v>
      </c>
      <c r="X201">
        <v>114.931283938009</v>
      </c>
      <c r="Y201">
        <v>4.89277965146744</v>
      </c>
      <c r="Z201" s="23">
        <f t="shared" si="27"/>
        <v>0.22992602915941171</v>
      </c>
      <c r="AA201">
        <v>114.830891893827</v>
      </c>
      <c r="AB201">
        <v>4.9493228047245701</v>
      </c>
      <c r="AC201" s="24">
        <f t="shared" si="28"/>
        <v>0.33257208071206507</v>
      </c>
      <c r="AD201">
        <v>114.19901139568</v>
      </c>
      <c r="AE201">
        <v>4.5837062584718398</v>
      </c>
      <c r="AF201" s="22">
        <f t="shared" si="29"/>
        <v>0.8456177309067614</v>
      </c>
      <c r="AG201">
        <v>114.663273964989</v>
      </c>
      <c r="AH201">
        <v>4.8174513051443997</v>
      </c>
      <c r="AI201" s="4">
        <f t="shared" si="30"/>
        <v>0.39611602804544371</v>
      </c>
      <c r="AJ201">
        <v>115.077238338008</v>
      </c>
      <c r="AK201">
        <v>4.7110827692954498</v>
      </c>
      <c r="AL201" s="1">
        <f t="shared" si="31"/>
        <v>4.4932159580704518E-2</v>
      </c>
      <c r="AM201">
        <v>4.9834407599999997</v>
      </c>
    </row>
    <row r="202" spans="1:39" ht="16" x14ac:dyDescent="0.2">
      <c r="A202">
        <v>204</v>
      </c>
      <c r="B202" t="s">
        <v>227</v>
      </c>
      <c r="C202" t="s">
        <v>210</v>
      </c>
      <c r="D202" t="s">
        <v>7</v>
      </c>
      <c r="E202">
        <v>2603844.5</v>
      </c>
      <c r="F202" s="6">
        <v>20</v>
      </c>
      <c r="G202" s="6">
        <v>9</v>
      </c>
      <c r="H202" s="6">
        <v>11</v>
      </c>
      <c r="I202" s="15">
        <f t="shared" si="32"/>
        <v>0.81818181818181823</v>
      </c>
      <c r="J202" s="9">
        <v>14</v>
      </c>
      <c r="K202" s="9">
        <v>5</v>
      </c>
      <c r="L202" s="10">
        <v>5</v>
      </c>
      <c r="M202" s="10">
        <v>5</v>
      </c>
      <c r="N202" s="6">
        <v>0</v>
      </c>
      <c r="O202" s="6">
        <v>0</v>
      </c>
      <c r="P202" s="6">
        <v>0</v>
      </c>
      <c r="Q202" s="7" t="s">
        <v>271</v>
      </c>
      <c r="R202" s="7" t="s">
        <v>271</v>
      </c>
      <c r="S202">
        <v>115.0596063</v>
      </c>
      <c r="T202">
        <v>4.6802115009999996</v>
      </c>
      <c r="X202">
        <v>114.931283938009</v>
      </c>
      <c r="Y202">
        <v>4.89277965146744</v>
      </c>
      <c r="Z202" s="23">
        <f t="shared" si="27"/>
        <v>0.2482979000718625</v>
      </c>
      <c r="AA202">
        <v>114.830891893827</v>
      </c>
      <c r="AB202">
        <v>4.9493228047245701</v>
      </c>
      <c r="AC202" s="24">
        <f t="shared" si="28"/>
        <v>0.3531730077220015</v>
      </c>
      <c r="AD202">
        <v>114.19901139568</v>
      </c>
      <c r="AE202">
        <v>4.5837062584718398</v>
      </c>
      <c r="AF202" s="22">
        <f t="shared" si="29"/>
        <v>0.86598894402697857</v>
      </c>
      <c r="AG202">
        <v>114.663273964989</v>
      </c>
      <c r="AH202">
        <v>4.8174513051443997</v>
      </c>
      <c r="AI202" s="4">
        <f t="shared" si="30"/>
        <v>0.41942112919697028</v>
      </c>
      <c r="AJ202">
        <v>115.077238338008</v>
      </c>
      <c r="AK202">
        <v>4.7110827692954498</v>
      </c>
      <c r="AL202" s="1">
        <f t="shared" si="31"/>
        <v>3.5551708404594616E-2</v>
      </c>
      <c r="AM202">
        <v>3.9499100899999999</v>
      </c>
    </row>
    <row r="203" spans="1:39" ht="16" x14ac:dyDescent="0.2">
      <c r="A203">
        <v>205</v>
      </c>
      <c r="B203" t="s">
        <v>228</v>
      </c>
      <c r="C203" t="s">
        <v>210</v>
      </c>
      <c r="D203" t="s">
        <v>7</v>
      </c>
      <c r="E203">
        <v>989756.5625</v>
      </c>
      <c r="F203" s="6">
        <v>25</v>
      </c>
      <c r="G203" s="6">
        <v>13</v>
      </c>
      <c r="H203" s="6">
        <v>12</v>
      </c>
      <c r="I203" s="15">
        <f t="shared" si="32"/>
        <v>1.0833333333333333</v>
      </c>
      <c r="J203" s="9">
        <v>18</v>
      </c>
      <c r="K203" s="9">
        <v>6</v>
      </c>
      <c r="L203" s="10">
        <v>6</v>
      </c>
      <c r="M203" s="10">
        <v>6</v>
      </c>
      <c r="N203" s="6">
        <v>0</v>
      </c>
      <c r="O203" s="6">
        <v>0</v>
      </c>
      <c r="P203" s="6">
        <v>0</v>
      </c>
      <c r="Q203" s="7" t="s">
        <v>271</v>
      </c>
      <c r="R203" s="7" t="s">
        <v>271</v>
      </c>
      <c r="S203">
        <v>115.07510569999999</v>
      </c>
      <c r="T203">
        <v>4.680842137</v>
      </c>
      <c r="X203">
        <v>114.931283938009</v>
      </c>
      <c r="Y203">
        <v>4.89277965146744</v>
      </c>
      <c r="Z203" s="23">
        <f t="shared" si="27"/>
        <v>0.25612928231818777</v>
      </c>
      <c r="AA203">
        <v>114.830891893827</v>
      </c>
      <c r="AB203">
        <v>4.9493228047245701</v>
      </c>
      <c r="AC203" s="24">
        <f t="shared" si="28"/>
        <v>0.36293560319612</v>
      </c>
      <c r="AD203">
        <v>114.19901139568</v>
      </c>
      <c r="AE203">
        <v>4.5837062584718398</v>
      </c>
      <c r="AF203" s="22">
        <f t="shared" si="29"/>
        <v>0.88146276663246959</v>
      </c>
      <c r="AG203">
        <v>114.663273964989</v>
      </c>
      <c r="AH203">
        <v>4.8174513051443997</v>
      </c>
      <c r="AI203" s="4">
        <f t="shared" si="30"/>
        <v>0.43389796356202082</v>
      </c>
      <c r="AJ203">
        <v>115.077238338008</v>
      </c>
      <c r="AK203">
        <v>4.7110827692954498</v>
      </c>
      <c r="AL203" s="1">
        <f t="shared" si="31"/>
        <v>3.0315738264172266E-2</v>
      </c>
      <c r="AM203">
        <v>3.3709003900000001</v>
      </c>
    </row>
    <row r="204" spans="1:39" ht="16" x14ac:dyDescent="0.2">
      <c r="A204">
        <v>206</v>
      </c>
      <c r="B204" t="s">
        <v>229</v>
      </c>
      <c r="C204" t="s">
        <v>210</v>
      </c>
      <c r="D204" t="s">
        <v>7</v>
      </c>
      <c r="E204">
        <v>2277066.5</v>
      </c>
      <c r="F204" s="6">
        <v>22</v>
      </c>
      <c r="G204" s="6">
        <v>12</v>
      </c>
      <c r="H204" s="6">
        <v>10</v>
      </c>
      <c r="I204" s="15">
        <f t="shared" si="32"/>
        <v>1.2</v>
      </c>
      <c r="J204" s="9">
        <v>19</v>
      </c>
      <c r="K204" s="9">
        <v>0</v>
      </c>
      <c r="L204" s="10">
        <v>5</v>
      </c>
      <c r="M204" s="10">
        <v>5</v>
      </c>
      <c r="N204" s="6">
        <v>0</v>
      </c>
      <c r="O204" s="6">
        <v>0</v>
      </c>
      <c r="P204" s="6">
        <v>0</v>
      </c>
      <c r="Q204" s="7" t="s">
        <v>271</v>
      </c>
      <c r="R204" s="7" t="s">
        <v>271</v>
      </c>
      <c r="S204">
        <v>115.068746</v>
      </c>
      <c r="T204">
        <v>4.6725790659999999</v>
      </c>
      <c r="X204">
        <v>114.931283938009</v>
      </c>
      <c r="Y204">
        <v>4.89277965146744</v>
      </c>
      <c r="Z204" s="23">
        <f t="shared" si="27"/>
        <v>0.25958450710129333</v>
      </c>
      <c r="AA204">
        <v>114.830891893827</v>
      </c>
      <c r="AB204">
        <v>4.9493228047245701</v>
      </c>
      <c r="AC204" s="24">
        <f t="shared" si="28"/>
        <v>0.36491324002646364</v>
      </c>
      <c r="AD204">
        <v>114.19901139568</v>
      </c>
      <c r="AE204">
        <v>4.5837062584718398</v>
      </c>
      <c r="AF204" s="22">
        <f t="shared" si="29"/>
        <v>0.87426349453102914</v>
      </c>
      <c r="AG204">
        <v>114.663273964989</v>
      </c>
      <c r="AH204">
        <v>4.8174513051443997</v>
      </c>
      <c r="AI204" s="4">
        <f t="shared" si="30"/>
        <v>0.43057582009522449</v>
      </c>
      <c r="AJ204">
        <v>115.077238338008</v>
      </c>
      <c r="AK204">
        <v>4.7110827692954498</v>
      </c>
      <c r="AL204" s="1">
        <f t="shared" si="31"/>
        <v>3.9429113257922838E-2</v>
      </c>
      <c r="AM204">
        <v>4.3836368999999999</v>
      </c>
    </row>
    <row r="205" spans="1:39" ht="16" x14ac:dyDescent="0.2">
      <c r="A205">
        <v>207</v>
      </c>
      <c r="B205" t="s">
        <v>230</v>
      </c>
      <c r="C205" t="s">
        <v>210</v>
      </c>
      <c r="D205" t="s">
        <v>7</v>
      </c>
      <c r="E205">
        <v>149542.10939999999</v>
      </c>
      <c r="F205" s="6">
        <v>53</v>
      </c>
      <c r="G205" s="6">
        <v>29</v>
      </c>
      <c r="H205" s="6">
        <v>24</v>
      </c>
      <c r="I205" s="15">
        <f t="shared" si="32"/>
        <v>1.2083333333333333</v>
      </c>
      <c r="J205" s="9">
        <v>50</v>
      </c>
      <c r="K205" s="9">
        <v>2</v>
      </c>
      <c r="L205" s="10">
        <v>14</v>
      </c>
      <c r="M205" s="10">
        <v>14</v>
      </c>
      <c r="N205" s="6">
        <v>0</v>
      </c>
      <c r="O205" s="6">
        <v>0</v>
      </c>
      <c r="P205" s="6">
        <v>0</v>
      </c>
      <c r="Q205" s="7" t="s">
        <v>271</v>
      </c>
      <c r="R205" s="7" t="s">
        <v>271</v>
      </c>
      <c r="S205">
        <v>115.0763005</v>
      </c>
      <c r="T205">
        <v>4.6775070469999998</v>
      </c>
      <c r="X205">
        <v>114.931283938009</v>
      </c>
      <c r="Y205">
        <v>4.89277965146744</v>
      </c>
      <c r="Z205" s="23">
        <f t="shared" si="27"/>
        <v>0.25956135591779522</v>
      </c>
      <c r="AA205">
        <v>114.830891893827</v>
      </c>
      <c r="AB205">
        <v>4.9493228047245701</v>
      </c>
      <c r="AC205" s="24">
        <f t="shared" si="28"/>
        <v>0.36620921633836223</v>
      </c>
      <c r="AD205">
        <v>114.19901139568</v>
      </c>
      <c r="AE205">
        <v>4.5837062584718398</v>
      </c>
      <c r="AF205" s="22">
        <f t="shared" si="29"/>
        <v>0.88228949925015587</v>
      </c>
      <c r="AG205">
        <v>114.663273964989</v>
      </c>
      <c r="AH205">
        <v>4.8174513051443997</v>
      </c>
      <c r="AI205" s="4">
        <f t="shared" si="30"/>
        <v>0.43609094694888906</v>
      </c>
      <c r="AJ205">
        <v>115.077238338008</v>
      </c>
      <c r="AK205">
        <v>4.7110827692954498</v>
      </c>
      <c r="AL205" s="1">
        <f t="shared" si="31"/>
        <v>3.35888176003626E-2</v>
      </c>
      <c r="AM205">
        <v>3.73489636</v>
      </c>
    </row>
    <row r="206" spans="1:39" ht="16" x14ac:dyDescent="0.2">
      <c r="A206">
        <v>208</v>
      </c>
      <c r="B206" t="s">
        <v>231</v>
      </c>
      <c r="C206" t="s">
        <v>15</v>
      </c>
      <c r="D206" t="s">
        <v>7</v>
      </c>
      <c r="E206">
        <v>5396177</v>
      </c>
      <c r="F206" s="6">
        <v>43</v>
      </c>
      <c r="G206" s="6">
        <v>25</v>
      </c>
      <c r="H206" s="6">
        <v>18</v>
      </c>
      <c r="I206" s="15">
        <f t="shared" si="32"/>
        <v>1.3888888888888888</v>
      </c>
      <c r="J206" s="9">
        <v>29</v>
      </c>
      <c r="K206" s="9">
        <v>3</v>
      </c>
      <c r="L206" s="10">
        <v>9</v>
      </c>
      <c r="M206" s="10">
        <v>8</v>
      </c>
      <c r="N206" s="6">
        <v>0</v>
      </c>
      <c r="O206" s="6">
        <v>0</v>
      </c>
      <c r="P206" s="6">
        <v>0</v>
      </c>
      <c r="Q206" s="7" t="s">
        <v>271</v>
      </c>
      <c r="R206" s="7" t="s">
        <v>271</v>
      </c>
      <c r="S206">
        <v>115.10076890000001</v>
      </c>
      <c r="T206">
        <v>4.7435214459999999</v>
      </c>
      <c r="X206">
        <v>114.931283938009</v>
      </c>
      <c r="Y206">
        <v>4.89277965146744</v>
      </c>
      <c r="Z206" s="23">
        <f t="shared" si="27"/>
        <v>0.22583880145017662</v>
      </c>
      <c r="AA206">
        <v>114.830891893827</v>
      </c>
      <c r="AB206">
        <v>4.9493228047245701</v>
      </c>
      <c r="AC206" s="24">
        <f t="shared" si="28"/>
        <v>0.3393932788282395</v>
      </c>
      <c r="AD206">
        <v>114.19901139568</v>
      </c>
      <c r="AE206">
        <v>4.5837062584718398</v>
      </c>
      <c r="AF206" s="22">
        <f t="shared" si="29"/>
        <v>0.91580974594186337</v>
      </c>
      <c r="AG206">
        <v>114.663273964989</v>
      </c>
      <c r="AH206">
        <v>4.8174513051443997</v>
      </c>
      <c r="AI206" s="4">
        <f t="shared" si="30"/>
        <v>0.44369746701259455</v>
      </c>
      <c r="AJ206">
        <v>115.077238338008</v>
      </c>
      <c r="AK206">
        <v>4.7110827692954498</v>
      </c>
      <c r="AL206" s="1">
        <f t="shared" si="31"/>
        <v>4.007436953966801E-2</v>
      </c>
      <c r="AM206">
        <v>4.4508461700000002</v>
      </c>
    </row>
    <row r="207" spans="1:39" ht="16" x14ac:dyDescent="0.2">
      <c r="A207">
        <v>209</v>
      </c>
      <c r="B207" t="s">
        <v>232</v>
      </c>
      <c r="C207" t="s">
        <v>15</v>
      </c>
      <c r="D207" t="s">
        <v>7</v>
      </c>
      <c r="E207">
        <v>6045637.5</v>
      </c>
      <c r="F207" s="6">
        <v>74</v>
      </c>
      <c r="G207" s="6">
        <v>46</v>
      </c>
      <c r="H207" s="6">
        <v>28</v>
      </c>
      <c r="I207" s="15">
        <f t="shared" si="32"/>
        <v>1.6428571428571428</v>
      </c>
      <c r="J207" s="9">
        <v>59</v>
      </c>
      <c r="K207" s="9">
        <v>3</v>
      </c>
      <c r="L207" s="10">
        <v>24</v>
      </c>
      <c r="M207" s="10">
        <v>22</v>
      </c>
      <c r="N207" s="6">
        <v>0</v>
      </c>
      <c r="O207" s="6">
        <v>0</v>
      </c>
      <c r="P207" s="6">
        <v>0</v>
      </c>
      <c r="Q207" s="7" t="s">
        <v>271</v>
      </c>
      <c r="R207" s="7" t="s">
        <v>271</v>
      </c>
      <c r="S207">
        <v>115.1418922</v>
      </c>
      <c r="T207">
        <v>4.7271734570000001</v>
      </c>
      <c r="X207">
        <v>114.931283938009</v>
      </c>
      <c r="Y207">
        <v>4.89277965146744</v>
      </c>
      <c r="Z207" s="23">
        <f t="shared" si="27"/>
        <v>0.26792023377277147</v>
      </c>
      <c r="AA207">
        <v>114.830891893827</v>
      </c>
      <c r="AB207">
        <v>4.9493228047245701</v>
      </c>
      <c r="AC207" s="24">
        <f t="shared" si="28"/>
        <v>0.38219304432989293</v>
      </c>
      <c r="AD207">
        <v>114.19901139568</v>
      </c>
      <c r="AE207">
        <v>4.5837062584718398</v>
      </c>
      <c r="AF207" s="22">
        <f t="shared" si="29"/>
        <v>0.95373321647546949</v>
      </c>
      <c r="AG207">
        <v>114.663273964989</v>
      </c>
      <c r="AH207">
        <v>4.8174513051443997</v>
      </c>
      <c r="AI207" s="4">
        <f t="shared" si="30"/>
        <v>0.48705800963604567</v>
      </c>
      <c r="AJ207">
        <v>115.077238338008</v>
      </c>
      <c r="AK207">
        <v>4.7110827692954498</v>
      </c>
      <c r="AL207" s="1">
        <f t="shared" si="31"/>
        <v>6.6626061727269106E-2</v>
      </c>
      <c r="AM207">
        <v>7.3848322900000003</v>
      </c>
    </row>
    <row r="208" spans="1:39" ht="16" x14ac:dyDescent="0.2">
      <c r="A208">
        <v>210</v>
      </c>
      <c r="B208" t="s">
        <v>233</v>
      </c>
      <c r="C208" t="s">
        <v>15</v>
      </c>
      <c r="D208" t="s">
        <v>7</v>
      </c>
      <c r="E208">
        <v>2810140.75</v>
      </c>
      <c r="F208" s="6">
        <v>36</v>
      </c>
      <c r="G208" s="6">
        <v>17</v>
      </c>
      <c r="H208" s="6">
        <v>19</v>
      </c>
      <c r="I208" s="15">
        <f t="shared" si="32"/>
        <v>0.89473684210526316</v>
      </c>
      <c r="J208" s="9">
        <v>22</v>
      </c>
      <c r="K208" s="9">
        <v>6</v>
      </c>
      <c r="L208" s="10">
        <v>7</v>
      </c>
      <c r="M208" s="10">
        <v>7</v>
      </c>
      <c r="N208" s="6">
        <v>0</v>
      </c>
      <c r="O208" s="6">
        <v>0</v>
      </c>
      <c r="P208" s="6">
        <v>0</v>
      </c>
      <c r="Q208" s="7" t="s">
        <v>271</v>
      </c>
      <c r="R208" s="7" t="s">
        <v>271</v>
      </c>
      <c r="S208">
        <v>115.1441803</v>
      </c>
      <c r="T208">
        <v>4.7372235939999996</v>
      </c>
      <c r="X208">
        <v>114.931283938009</v>
      </c>
      <c r="Y208">
        <v>4.89277965146744</v>
      </c>
      <c r="Z208" s="23">
        <f t="shared" si="27"/>
        <v>0.26367128771221249</v>
      </c>
      <c r="AA208">
        <v>114.830891893827</v>
      </c>
      <c r="AB208">
        <v>4.9493228047245701</v>
      </c>
      <c r="AC208" s="24">
        <f t="shared" si="28"/>
        <v>0.37833279085007293</v>
      </c>
      <c r="AD208">
        <v>114.19901139568</v>
      </c>
      <c r="AE208">
        <v>4.5837062584718398</v>
      </c>
      <c r="AF208" s="22">
        <f t="shared" si="29"/>
        <v>0.95755513157265948</v>
      </c>
      <c r="AG208">
        <v>114.663273964989</v>
      </c>
      <c r="AH208">
        <v>4.8174513051443997</v>
      </c>
      <c r="AI208" s="4">
        <f t="shared" si="30"/>
        <v>0.48755244711639067</v>
      </c>
      <c r="AJ208">
        <v>115.077238338008</v>
      </c>
      <c r="AK208">
        <v>4.7110827692954498</v>
      </c>
      <c r="AL208" s="1">
        <f t="shared" si="31"/>
        <v>7.1864935758493939E-2</v>
      </c>
      <c r="AM208">
        <v>7.9674660499999996</v>
      </c>
    </row>
    <row r="209" spans="1:39" ht="16" x14ac:dyDescent="0.2">
      <c r="A209">
        <v>211</v>
      </c>
      <c r="B209" t="s">
        <v>234</v>
      </c>
      <c r="C209" t="s">
        <v>15</v>
      </c>
      <c r="D209" t="s">
        <v>7</v>
      </c>
      <c r="E209">
        <v>7430528.5</v>
      </c>
      <c r="F209" s="6">
        <v>377</v>
      </c>
      <c r="G209" s="6">
        <v>199</v>
      </c>
      <c r="H209" s="6">
        <v>178</v>
      </c>
      <c r="I209" s="15">
        <f t="shared" si="32"/>
        <v>1.1179775280898876</v>
      </c>
      <c r="J209" s="9">
        <v>334</v>
      </c>
      <c r="K209" s="9">
        <v>22</v>
      </c>
      <c r="L209" s="10">
        <v>75</v>
      </c>
      <c r="M209" s="10">
        <v>68</v>
      </c>
      <c r="N209" s="6">
        <v>0</v>
      </c>
      <c r="O209" s="6">
        <v>0</v>
      </c>
      <c r="P209" s="6">
        <v>0</v>
      </c>
      <c r="Q209" s="7" t="s">
        <v>271</v>
      </c>
      <c r="R209" s="7" t="s">
        <v>271</v>
      </c>
      <c r="S209">
        <v>115.1231135</v>
      </c>
      <c r="T209">
        <v>4.7302026330000002</v>
      </c>
      <c r="X209">
        <v>114.931283938009</v>
      </c>
      <c r="Y209">
        <v>4.89277965146744</v>
      </c>
      <c r="Z209" s="23">
        <f t="shared" si="27"/>
        <v>0.25145549862236272</v>
      </c>
      <c r="AA209">
        <v>114.830891893827</v>
      </c>
      <c r="AB209">
        <v>4.9493228047245701</v>
      </c>
      <c r="AC209" s="24">
        <f t="shared" si="28"/>
        <v>0.36524938982965266</v>
      </c>
      <c r="AD209">
        <v>114.19901139568</v>
      </c>
      <c r="AE209">
        <v>4.5837062584718398</v>
      </c>
      <c r="AF209" s="22">
        <f t="shared" si="29"/>
        <v>0.93564196515469844</v>
      </c>
      <c r="AG209">
        <v>114.663273964989</v>
      </c>
      <c r="AH209">
        <v>4.8174513051443997</v>
      </c>
      <c r="AI209" s="4">
        <f t="shared" si="30"/>
        <v>0.46804351159918162</v>
      </c>
      <c r="AJ209">
        <v>115.077238338008</v>
      </c>
      <c r="AK209">
        <v>4.7110827692954498</v>
      </c>
      <c r="AL209" s="1">
        <f t="shared" si="31"/>
        <v>4.9700097342690396E-2</v>
      </c>
      <c r="AM209">
        <v>5.5104304900000001</v>
      </c>
    </row>
    <row r="210" spans="1:39" ht="16" x14ac:dyDescent="0.2">
      <c r="A210">
        <v>212</v>
      </c>
      <c r="B210" t="s">
        <v>235</v>
      </c>
      <c r="C210" t="s">
        <v>15</v>
      </c>
      <c r="D210" t="s">
        <v>7</v>
      </c>
      <c r="E210">
        <v>2666505.25</v>
      </c>
      <c r="F210" s="6">
        <v>0</v>
      </c>
      <c r="G210" s="6">
        <v>0</v>
      </c>
      <c r="H210" s="6">
        <v>0</v>
      </c>
      <c r="I210" s="15">
        <v>0</v>
      </c>
      <c r="J210" s="6">
        <v>0</v>
      </c>
      <c r="K210" s="6">
        <v>0</v>
      </c>
      <c r="L210" s="11">
        <v>0</v>
      </c>
      <c r="M210" s="10">
        <v>0</v>
      </c>
      <c r="N210" s="6">
        <v>0</v>
      </c>
      <c r="O210" s="6">
        <v>0</v>
      </c>
      <c r="P210" s="6">
        <v>0</v>
      </c>
      <c r="Q210" s="7" t="s">
        <v>271</v>
      </c>
      <c r="R210" s="7" t="s">
        <v>271</v>
      </c>
      <c r="S210">
        <v>115.0980393</v>
      </c>
      <c r="T210">
        <v>4.7334785090000002</v>
      </c>
      <c r="X210">
        <v>114.931283938009</v>
      </c>
      <c r="Y210">
        <v>4.89277965146744</v>
      </c>
      <c r="Z210" s="23">
        <f t="shared" si="27"/>
        <v>0.23061700879202063</v>
      </c>
      <c r="AA210">
        <v>114.830891893827</v>
      </c>
      <c r="AB210">
        <v>4.9493228047245701</v>
      </c>
      <c r="AC210" s="24">
        <f t="shared" si="28"/>
        <v>0.34344795329393779</v>
      </c>
      <c r="AD210">
        <v>114.19901139568</v>
      </c>
      <c r="AE210">
        <v>4.5837062584718398</v>
      </c>
      <c r="AF210" s="22">
        <f t="shared" si="29"/>
        <v>0.91141807079642057</v>
      </c>
      <c r="AG210">
        <v>114.663273964989</v>
      </c>
      <c r="AH210">
        <v>4.8174513051443997</v>
      </c>
      <c r="AI210" s="4">
        <f t="shared" si="30"/>
        <v>0.44280054993137757</v>
      </c>
      <c r="AJ210">
        <v>115.077238338008</v>
      </c>
      <c r="AK210">
        <v>4.7110827692954498</v>
      </c>
      <c r="AL210" s="1">
        <f t="shared" si="31"/>
        <v>3.0565489963460309E-2</v>
      </c>
      <c r="AM210">
        <v>3.3933890600000001</v>
      </c>
    </row>
    <row r="211" spans="1:39" ht="16" x14ac:dyDescent="0.2">
      <c r="A211">
        <v>213</v>
      </c>
      <c r="B211" t="s">
        <v>236</v>
      </c>
      <c r="C211" t="s">
        <v>15</v>
      </c>
      <c r="D211" t="s">
        <v>7</v>
      </c>
      <c r="E211">
        <v>2062112.5</v>
      </c>
      <c r="F211" s="6">
        <v>84</v>
      </c>
      <c r="G211" s="6">
        <v>45</v>
      </c>
      <c r="H211" s="6">
        <v>39</v>
      </c>
      <c r="I211" s="15">
        <f t="shared" ref="I211:I216" si="33">G211/H211</f>
        <v>1.1538461538461537</v>
      </c>
      <c r="J211" s="9">
        <v>78</v>
      </c>
      <c r="K211" s="9">
        <v>4</v>
      </c>
      <c r="L211" s="11">
        <v>17</v>
      </c>
      <c r="M211" s="10">
        <v>16</v>
      </c>
      <c r="N211" s="12">
        <v>1</v>
      </c>
      <c r="O211" s="6">
        <v>0</v>
      </c>
      <c r="P211" s="6">
        <v>0</v>
      </c>
      <c r="Q211" s="7" t="s">
        <v>271</v>
      </c>
      <c r="R211" s="7" t="s">
        <v>271</v>
      </c>
      <c r="S211">
        <v>115.113946</v>
      </c>
      <c r="T211">
        <v>4.7166510639999997</v>
      </c>
      <c r="X211">
        <v>114.931283938009</v>
      </c>
      <c r="Y211">
        <v>4.89277965146744</v>
      </c>
      <c r="Z211" s="23">
        <f t="shared" si="27"/>
        <v>0.25374536097055694</v>
      </c>
      <c r="AA211">
        <v>114.830891893827</v>
      </c>
      <c r="AB211">
        <v>4.9493228047245701</v>
      </c>
      <c r="AC211" s="24">
        <f t="shared" si="28"/>
        <v>0.36640928748217644</v>
      </c>
      <c r="AD211">
        <v>114.19901139568</v>
      </c>
      <c r="AE211">
        <v>4.5837062584718398</v>
      </c>
      <c r="AF211" s="22">
        <f t="shared" si="29"/>
        <v>0.92454294194434639</v>
      </c>
      <c r="AG211">
        <v>114.663273964989</v>
      </c>
      <c r="AH211">
        <v>4.8174513051443997</v>
      </c>
      <c r="AI211" s="4">
        <f t="shared" si="30"/>
        <v>0.46180728854763808</v>
      </c>
      <c r="AJ211">
        <v>115.077238338008</v>
      </c>
      <c r="AK211">
        <v>4.7110827692954498</v>
      </c>
      <c r="AL211" s="1">
        <f t="shared" si="31"/>
        <v>3.7127595597283465E-2</v>
      </c>
      <c r="AM211">
        <v>4.1147506800000002</v>
      </c>
    </row>
    <row r="212" spans="1:39" ht="16" x14ac:dyDescent="0.2">
      <c r="A212">
        <v>214</v>
      </c>
      <c r="B212" t="s">
        <v>212</v>
      </c>
      <c r="C212" t="s">
        <v>15</v>
      </c>
      <c r="D212" t="s">
        <v>7</v>
      </c>
      <c r="E212">
        <v>564855.3125</v>
      </c>
      <c r="F212" s="6">
        <v>33</v>
      </c>
      <c r="G212" s="6">
        <v>16</v>
      </c>
      <c r="H212" s="6">
        <v>17</v>
      </c>
      <c r="I212" s="15">
        <f t="shared" si="33"/>
        <v>0.94117647058823528</v>
      </c>
      <c r="J212" s="9">
        <v>31</v>
      </c>
      <c r="K212" s="9">
        <v>1</v>
      </c>
      <c r="L212" s="10">
        <v>8</v>
      </c>
      <c r="M212" s="10">
        <v>7</v>
      </c>
      <c r="N212" s="6">
        <v>0</v>
      </c>
      <c r="O212" s="6">
        <v>0</v>
      </c>
      <c r="P212" s="6">
        <v>0</v>
      </c>
      <c r="Q212" s="7" t="s">
        <v>271</v>
      </c>
      <c r="R212" s="7" t="s">
        <v>271</v>
      </c>
      <c r="S212">
        <v>115.101308</v>
      </c>
      <c r="T212">
        <v>4.7188862279999997</v>
      </c>
      <c r="X212">
        <v>114.931283938009</v>
      </c>
      <c r="Y212">
        <v>4.89277965146744</v>
      </c>
      <c r="Z212" s="23">
        <f t="shared" si="27"/>
        <v>0.24320177709290305</v>
      </c>
      <c r="AA212">
        <v>114.830891893827</v>
      </c>
      <c r="AB212">
        <v>4.9493228047245701</v>
      </c>
      <c r="AC212" s="24">
        <f t="shared" si="28"/>
        <v>0.35528282588707699</v>
      </c>
      <c r="AD212">
        <v>114.19901139568</v>
      </c>
      <c r="AE212">
        <v>4.5837062584718398</v>
      </c>
      <c r="AF212" s="22">
        <f t="shared" si="29"/>
        <v>0.91236658549567506</v>
      </c>
      <c r="AG212">
        <v>114.663273964989</v>
      </c>
      <c r="AH212">
        <v>4.8174513051443997</v>
      </c>
      <c r="AI212" s="4">
        <f t="shared" si="30"/>
        <v>0.44898651456419025</v>
      </c>
      <c r="AJ212">
        <v>115.077238338008</v>
      </c>
      <c r="AK212">
        <v>4.7110827692954498</v>
      </c>
      <c r="AL212" s="1">
        <f t="shared" si="31"/>
        <v>2.5303015554728255E-2</v>
      </c>
      <c r="AM212">
        <v>2.8049526</v>
      </c>
    </row>
    <row r="213" spans="1:39" ht="16" x14ac:dyDescent="0.2">
      <c r="A213">
        <v>215</v>
      </c>
      <c r="B213" t="s">
        <v>237</v>
      </c>
      <c r="C213" t="s">
        <v>15</v>
      </c>
      <c r="D213" t="s">
        <v>7</v>
      </c>
      <c r="E213">
        <v>7995093</v>
      </c>
      <c r="F213" s="6">
        <v>129</v>
      </c>
      <c r="G213" s="6">
        <v>65</v>
      </c>
      <c r="H213" s="6">
        <v>64</v>
      </c>
      <c r="I213" s="15">
        <f t="shared" si="33"/>
        <v>1.015625</v>
      </c>
      <c r="J213" s="9">
        <v>52</v>
      </c>
      <c r="K213" s="9">
        <v>65</v>
      </c>
      <c r="L213" s="10">
        <v>24</v>
      </c>
      <c r="M213" s="10">
        <v>15</v>
      </c>
      <c r="N213" s="6">
        <v>0</v>
      </c>
      <c r="O213" s="6">
        <v>0</v>
      </c>
      <c r="P213" s="6">
        <v>0</v>
      </c>
      <c r="Q213" s="7" t="s">
        <v>271</v>
      </c>
      <c r="R213" s="7" t="s">
        <v>271</v>
      </c>
      <c r="S213">
        <v>115.0921647</v>
      </c>
      <c r="T213">
        <v>4.6988954029999999</v>
      </c>
      <c r="X213">
        <v>114.931283938009</v>
      </c>
      <c r="Y213">
        <v>4.89277965146744</v>
      </c>
      <c r="Z213" s="23">
        <f t="shared" si="27"/>
        <v>0.25193991621532968</v>
      </c>
      <c r="AA213">
        <v>114.830891893827</v>
      </c>
      <c r="AB213">
        <v>4.9493228047245701</v>
      </c>
      <c r="AC213" s="24">
        <f t="shared" si="28"/>
        <v>0.36190794793708475</v>
      </c>
      <c r="AD213">
        <v>114.19901139568</v>
      </c>
      <c r="AE213">
        <v>4.5837062584718398</v>
      </c>
      <c r="AF213" s="22">
        <f t="shared" si="29"/>
        <v>0.90055058938121546</v>
      </c>
      <c r="AG213">
        <v>114.663273964989</v>
      </c>
      <c r="AH213">
        <v>4.8174513051443997</v>
      </c>
      <c r="AI213" s="4">
        <f t="shared" si="30"/>
        <v>0.44497501560373498</v>
      </c>
      <c r="AJ213">
        <v>115.077238338008</v>
      </c>
      <c r="AK213">
        <v>4.7110827692954498</v>
      </c>
      <c r="AL213" s="1">
        <f t="shared" si="31"/>
        <v>1.9269877517399604E-2</v>
      </c>
      <c r="AM213">
        <v>2.13838331</v>
      </c>
    </row>
    <row r="214" spans="1:39" ht="16" x14ac:dyDescent="0.2">
      <c r="A214">
        <v>216</v>
      </c>
      <c r="B214" t="s">
        <v>238</v>
      </c>
      <c r="C214" t="s">
        <v>15</v>
      </c>
      <c r="D214" t="s">
        <v>7</v>
      </c>
      <c r="E214">
        <v>11450823</v>
      </c>
      <c r="F214" s="6">
        <v>19</v>
      </c>
      <c r="G214" s="6">
        <v>9</v>
      </c>
      <c r="H214" s="6">
        <v>10</v>
      </c>
      <c r="I214" s="15">
        <f t="shared" si="33"/>
        <v>0.9</v>
      </c>
      <c r="J214" s="9">
        <v>15</v>
      </c>
      <c r="K214" s="9">
        <v>4</v>
      </c>
      <c r="L214" s="10">
        <v>4</v>
      </c>
      <c r="M214" s="10">
        <v>4</v>
      </c>
      <c r="N214" s="6">
        <v>0</v>
      </c>
      <c r="O214" s="6">
        <v>0</v>
      </c>
      <c r="P214" s="6">
        <v>0</v>
      </c>
      <c r="Q214" s="7" t="s">
        <v>271</v>
      </c>
      <c r="R214" s="7" t="s">
        <v>271</v>
      </c>
      <c r="S214">
        <v>115.16625500000001</v>
      </c>
      <c r="T214">
        <v>4.6901955299999996</v>
      </c>
      <c r="X214">
        <v>114.931283938009</v>
      </c>
      <c r="Y214">
        <v>4.89277965146744</v>
      </c>
      <c r="Z214" s="23">
        <f t="shared" si="27"/>
        <v>0.31024462323127372</v>
      </c>
      <c r="AA214">
        <v>114.830891893827</v>
      </c>
      <c r="AB214">
        <v>4.9493228047245701</v>
      </c>
      <c r="AC214" s="24">
        <f t="shared" si="28"/>
        <v>0.42381052073797043</v>
      </c>
      <c r="AD214">
        <v>114.19901139568</v>
      </c>
      <c r="AE214">
        <v>4.5837062584718398</v>
      </c>
      <c r="AF214" s="22">
        <f t="shared" si="29"/>
        <v>0.97308794825984257</v>
      </c>
      <c r="AG214">
        <v>114.663273964989</v>
      </c>
      <c r="AH214">
        <v>4.8174513051443997</v>
      </c>
      <c r="AI214" s="4">
        <f t="shared" si="30"/>
        <v>0.51882940730874438</v>
      </c>
      <c r="AJ214">
        <v>115.077238338008</v>
      </c>
      <c r="AK214">
        <v>4.7110827692954498</v>
      </c>
      <c r="AL214" s="1">
        <f t="shared" si="31"/>
        <v>9.1434363767591786E-2</v>
      </c>
      <c r="AM214">
        <v>10.13462762</v>
      </c>
    </row>
    <row r="215" spans="1:39" ht="16" x14ac:dyDescent="0.2">
      <c r="A215">
        <v>217</v>
      </c>
      <c r="B215" t="s">
        <v>239</v>
      </c>
      <c r="C215" t="s">
        <v>15</v>
      </c>
      <c r="D215" t="s">
        <v>7</v>
      </c>
      <c r="E215">
        <v>6508683.5</v>
      </c>
      <c r="F215" s="6">
        <v>71</v>
      </c>
      <c r="G215" s="6">
        <v>32</v>
      </c>
      <c r="H215" s="6">
        <v>39</v>
      </c>
      <c r="I215" s="15">
        <f t="shared" si="33"/>
        <v>0.82051282051282048</v>
      </c>
      <c r="J215" s="9">
        <v>32</v>
      </c>
      <c r="K215" s="9">
        <v>22</v>
      </c>
      <c r="L215" s="10">
        <v>13</v>
      </c>
      <c r="M215" s="10">
        <v>11</v>
      </c>
      <c r="N215" s="6">
        <v>0</v>
      </c>
      <c r="O215" s="6">
        <v>0</v>
      </c>
      <c r="P215" s="6">
        <v>0</v>
      </c>
      <c r="Q215" s="7" t="s">
        <v>271</v>
      </c>
      <c r="R215" s="7" t="s">
        <v>271</v>
      </c>
      <c r="S215">
        <v>115.1872738</v>
      </c>
      <c r="T215">
        <v>4.7104474449999998</v>
      </c>
      <c r="X215">
        <v>114.931283938009</v>
      </c>
      <c r="Y215">
        <v>4.89277965146744</v>
      </c>
      <c r="Z215" s="23">
        <f t="shared" si="27"/>
        <v>0.31428624366563529</v>
      </c>
      <c r="AA215">
        <v>114.830891893827</v>
      </c>
      <c r="AB215">
        <v>4.9493228047245701</v>
      </c>
      <c r="AC215" s="24">
        <f t="shared" si="28"/>
        <v>0.42903321611623835</v>
      </c>
      <c r="AD215">
        <v>114.19901139568</v>
      </c>
      <c r="AE215">
        <v>4.5837062584718398</v>
      </c>
      <c r="AF215" s="22">
        <f t="shared" si="29"/>
        <v>0.99635631586039874</v>
      </c>
      <c r="AG215">
        <v>114.663273964989</v>
      </c>
      <c r="AH215">
        <v>4.8174513051443997</v>
      </c>
      <c r="AI215" s="4">
        <f t="shared" si="30"/>
        <v>0.53481366210798553</v>
      </c>
      <c r="AJ215">
        <v>115.077238338008</v>
      </c>
      <c r="AK215">
        <v>4.7110827692954498</v>
      </c>
      <c r="AL215" s="1">
        <f t="shared" si="31"/>
        <v>0.11003729609888138</v>
      </c>
      <c r="AM215">
        <v>12.1942583</v>
      </c>
    </row>
    <row r="216" spans="1:39" ht="16" x14ac:dyDescent="0.2">
      <c r="A216">
        <v>218</v>
      </c>
      <c r="B216" t="s">
        <v>240</v>
      </c>
      <c r="C216" t="s">
        <v>15</v>
      </c>
      <c r="D216" t="s">
        <v>7</v>
      </c>
      <c r="E216">
        <v>8576849</v>
      </c>
      <c r="F216" s="6">
        <v>62</v>
      </c>
      <c r="G216" s="6">
        <v>32</v>
      </c>
      <c r="H216" s="6">
        <v>30</v>
      </c>
      <c r="I216" s="15">
        <f t="shared" si="33"/>
        <v>1.0666666666666667</v>
      </c>
      <c r="J216" s="9">
        <v>60</v>
      </c>
      <c r="K216" s="9">
        <v>0</v>
      </c>
      <c r="L216" s="10">
        <v>14</v>
      </c>
      <c r="M216" s="10">
        <v>14</v>
      </c>
      <c r="N216" s="6">
        <v>0</v>
      </c>
      <c r="O216" s="6">
        <v>0</v>
      </c>
      <c r="P216" s="6">
        <v>0</v>
      </c>
      <c r="Q216" s="7" t="s">
        <v>271</v>
      </c>
      <c r="R216" s="7" t="s">
        <v>271</v>
      </c>
      <c r="S216">
        <v>115.1318888</v>
      </c>
      <c r="T216">
        <v>4.6984233199999998</v>
      </c>
      <c r="X216">
        <v>114.931283938009</v>
      </c>
      <c r="Y216">
        <v>4.89277965146744</v>
      </c>
      <c r="Z216" s="23">
        <f t="shared" si="27"/>
        <v>0.279314686752967</v>
      </c>
      <c r="AA216">
        <v>114.830891893827</v>
      </c>
      <c r="AB216">
        <v>4.9493228047245701</v>
      </c>
      <c r="AC216" s="24">
        <f t="shared" si="28"/>
        <v>0.39185416797677569</v>
      </c>
      <c r="AD216">
        <v>114.19901139568</v>
      </c>
      <c r="AE216">
        <v>4.5837062584718398</v>
      </c>
      <c r="AF216" s="22">
        <f t="shared" si="29"/>
        <v>0.93990438646517038</v>
      </c>
      <c r="AG216">
        <v>114.663273964989</v>
      </c>
      <c r="AH216">
        <v>4.8174513051443997</v>
      </c>
      <c r="AI216" s="4">
        <f t="shared" si="30"/>
        <v>0.48349511356364133</v>
      </c>
      <c r="AJ216">
        <v>115.077238338008</v>
      </c>
      <c r="AK216">
        <v>4.7110827692954498</v>
      </c>
      <c r="AL216" s="1">
        <f t="shared" si="31"/>
        <v>5.6097545867914732E-2</v>
      </c>
      <c r="AM216" s="37">
        <v>6.2178170000000001</v>
      </c>
    </row>
    <row r="217" spans="1:39" ht="16" x14ac:dyDescent="0.2">
      <c r="A217">
        <v>219</v>
      </c>
      <c r="B217" t="s">
        <v>241</v>
      </c>
      <c r="C217" t="s">
        <v>15</v>
      </c>
      <c r="D217" t="s">
        <v>7</v>
      </c>
      <c r="E217">
        <v>7656991</v>
      </c>
      <c r="F217" s="6">
        <v>143</v>
      </c>
      <c r="G217" s="6">
        <v>76</v>
      </c>
      <c r="H217" s="6">
        <v>67</v>
      </c>
      <c r="I217" s="15">
        <f>G217/H217</f>
        <v>1.1343283582089552</v>
      </c>
      <c r="J217" s="9">
        <v>116</v>
      </c>
      <c r="K217" s="9">
        <v>11</v>
      </c>
      <c r="L217" s="10">
        <v>31</v>
      </c>
      <c r="M217" s="10">
        <v>20</v>
      </c>
      <c r="N217" s="6">
        <v>0</v>
      </c>
      <c r="O217" s="6">
        <v>0</v>
      </c>
      <c r="P217" s="6">
        <v>0</v>
      </c>
      <c r="Q217" s="7" t="s">
        <v>271</v>
      </c>
      <c r="R217" s="7" t="s">
        <v>271</v>
      </c>
      <c r="S217">
        <v>115.1107241</v>
      </c>
      <c r="T217">
        <v>4.6963760580000002</v>
      </c>
      <c r="X217">
        <v>114.931283938009</v>
      </c>
      <c r="Y217">
        <v>4.89277965146744</v>
      </c>
      <c r="Z217" s="23">
        <f t="shared" si="27"/>
        <v>0.2660322222255761</v>
      </c>
      <c r="AA217">
        <v>114.830891893827</v>
      </c>
      <c r="AB217">
        <v>4.9493228047245701</v>
      </c>
      <c r="AC217" s="24">
        <f t="shared" si="28"/>
        <v>0.37721097583473195</v>
      </c>
      <c r="AD217">
        <v>114.19901139568</v>
      </c>
      <c r="AE217">
        <v>4.5837062584718398</v>
      </c>
      <c r="AF217" s="22">
        <f t="shared" si="29"/>
        <v>0.9186482128345953</v>
      </c>
      <c r="AG217">
        <v>114.663273964989</v>
      </c>
      <c r="AH217">
        <v>4.8174513051443997</v>
      </c>
      <c r="AI217" s="4">
        <f t="shared" si="30"/>
        <v>0.46354162573865576</v>
      </c>
      <c r="AJ217">
        <v>115.077238338008</v>
      </c>
      <c r="AK217">
        <v>4.7110827692954498</v>
      </c>
      <c r="AL217" s="1">
        <f t="shared" si="31"/>
        <v>3.6572990215627592E-2</v>
      </c>
      <c r="AM217" s="37">
        <v>4.0552520000000003</v>
      </c>
    </row>
    <row r="218" spans="1:39" ht="16" x14ac:dyDescent="0.2">
      <c r="A218">
        <v>220</v>
      </c>
      <c r="B218" t="s">
        <v>242</v>
      </c>
      <c r="C218" t="s">
        <v>15</v>
      </c>
      <c r="D218" t="s">
        <v>7</v>
      </c>
      <c r="E218">
        <v>5990432.5</v>
      </c>
      <c r="F218" s="6">
        <v>85</v>
      </c>
      <c r="G218" s="6">
        <v>41</v>
      </c>
      <c r="H218" s="6">
        <v>44</v>
      </c>
      <c r="I218" s="15">
        <f>G218/H218</f>
        <v>0.93181818181818177</v>
      </c>
      <c r="J218" s="9">
        <v>57</v>
      </c>
      <c r="K218" s="9">
        <v>17</v>
      </c>
      <c r="L218" s="10">
        <v>15</v>
      </c>
      <c r="M218" s="10">
        <v>12</v>
      </c>
      <c r="N218" s="6">
        <v>0</v>
      </c>
      <c r="O218" s="6">
        <v>0</v>
      </c>
      <c r="P218" s="6">
        <v>0</v>
      </c>
      <c r="Q218" s="7" t="s">
        <v>271</v>
      </c>
      <c r="R218" s="7" t="s">
        <v>271</v>
      </c>
      <c r="S218">
        <v>115.1504113</v>
      </c>
      <c r="T218">
        <v>4.6921542729999999</v>
      </c>
      <c r="X218">
        <v>114.931283938009</v>
      </c>
      <c r="Y218">
        <v>4.89277965146744</v>
      </c>
      <c r="Z218" s="23">
        <f t="shared" si="27"/>
        <v>0.29709820473765575</v>
      </c>
      <c r="AA218">
        <v>114.830891893827</v>
      </c>
      <c r="AB218">
        <v>4.9493228047245701</v>
      </c>
      <c r="AC218" s="24">
        <f t="shared" si="28"/>
        <v>0.41015643921620715</v>
      </c>
      <c r="AD218">
        <v>114.19901139568</v>
      </c>
      <c r="AE218">
        <v>4.5837062584718398</v>
      </c>
      <c r="AF218" s="22">
        <f t="shared" si="29"/>
        <v>0.95756083346970855</v>
      </c>
      <c r="AG218">
        <v>114.663273964989</v>
      </c>
      <c r="AH218">
        <v>4.8174513051443997</v>
      </c>
      <c r="AI218" s="4">
        <f t="shared" si="30"/>
        <v>0.50299317035702695</v>
      </c>
      <c r="AJ218">
        <v>115.077238338008</v>
      </c>
      <c r="AK218">
        <v>4.7110827692954498</v>
      </c>
      <c r="AL218" s="1">
        <f t="shared" si="31"/>
        <v>7.5581547607134772E-2</v>
      </c>
      <c r="AM218" s="37">
        <v>8.3777810000000006</v>
      </c>
    </row>
    <row r="219" spans="1:39" x14ac:dyDescent="0.2">
      <c r="A219">
        <v>221</v>
      </c>
      <c r="B219" s="1" t="s">
        <v>243</v>
      </c>
      <c r="C219" t="s">
        <v>15</v>
      </c>
      <c r="D219" t="s">
        <v>7</v>
      </c>
      <c r="E219">
        <v>7428176.5</v>
      </c>
      <c r="F219" s="6">
        <v>0</v>
      </c>
      <c r="G219" s="6">
        <v>0</v>
      </c>
      <c r="H219" s="6">
        <v>0</v>
      </c>
      <c r="I219" s="15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7" t="s">
        <v>271</v>
      </c>
      <c r="R219" s="7" t="s">
        <v>271</v>
      </c>
      <c r="S219">
        <v>115.1954638</v>
      </c>
      <c r="T219">
        <v>4.6954051919999999</v>
      </c>
      <c r="X219">
        <v>114.931283938009</v>
      </c>
      <c r="Y219">
        <v>4.89277965146744</v>
      </c>
      <c r="Z219" s="23">
        <f t="shared" si="27"/>
        <v>0.32976912640762168</v>
      </c>
      <c r="AA219">
        <v>114.830891893827</v>
      </c>
      <c r="AB219">
        <v>4.9493228047245701</v>
      </c>
      <c r="AC219" s="24">
        <f t="shared" si="28"/>
        <v>0.44428237509759244</v>
      </c>
      <c r="AD219">
        <v>114.19901139568</v>
      </c>
      <c r="AE219">
        <v>4.5837062584718398</v>
      </c>
      <c r="AF219" s="22">
        <f t="shared" si="29"/>
        <v>1.0026933957229542</v>
      </c>
      <c r="AG219">
        <v>114.663273964989</v>
      </c>
      <c r="AH219">
        <v>4.8174513051443997</v>
      </c>
      <c r="AI219" s="4">
        <f t="shared" si="30"/>
        <v>0.54600482985289323</v>
      </c>
      <c r="AJ219">
        <v>115.077238338008</v>
      </c>
      <c r="AK219">
        <v>4.7110827692954498</v>
      </c>
      <c r="AL219" s="1">
        <f t="shared" si="31"/>
        <v>0.11926041377203089</v>
      </c>
      <c r="AM219" s="37">
        <v>13.217269999999999</v>
      </c>
    </row>
    <row r="220" spans="1:39" ht="16" x14ac:dyDescent="0.2">
      <c r="A220">
        <v>222</v>
      </c>
      <c r="B220" t="s">
        <v>244</v>
      </c>
      <c r="C220" t="s">
        <v>17</v>
      </c>
      <c r="D220" t="s">
        <v>7</v>
      </c>
      <c r="E220">
        <v>940747.875</v>
      </c>
      <c r="F220" s="6">
        <v>94</v>
      </c>
      <c r="G220" s="6">
        <v>52</v>
      </c>
      <c r="H220" s="6">
        <v>42</v>
      </c>
      <c r="I220" s="15">
        <f>G220/H220</f>
        <v>1.2380952380952381</v>
      </c>
      <c r="J220" s="9">
        <v>87</v>
      </c>
      <c r="K220" s="9">
        <v>0</v>
      </c>
      <c r="L220" s="10">
        <v>21</v>
      </c>
      <c r="M220" s="10">
        <v>21</v>
      </c>
      <c r="N220" s="6">
        <v>0</v>
      </c>
      <c r="O220" s="6">
        <v>0</v>
      </c>
      <c r="P220" s="6">
        <v>0</v>
      </c>
      <c r="Q220" s="7" t="s">
        <v>271</v>
      </c>
      <c r="R220" s="7" t="s">
        <v>271</v>
      </c>
      <c r="S220">
        <v>115.0454872</v>
      </c>
      <c r="T220">
        <v>4.6812727450000002</v>
      </c>
      <c r="X220">
        <v>114.931283938009</v>
      </c>
      <c r="Y220">
        <v>4.89277965146744</v>
      </c>
      <c r="Z220" s="23">
        <f t="shared" si="27"/>
        <v>0.2403696248131405</v>
      </c>
      <c r="AA220">
        <v>114.830891893827</v>
      </c>
      <c r="AB220">
        <v>4.9493228047245701</v>
      </c>
      <c r="AC220" s="24">
        <f t="shared" si="28"/>
        <v>0.34336857740601012</v>
      </c>
      <c r="AD220">
        <v>114.19901139568</v>
      </c>
      <c r="AE220">
        <v>4.5837062584718398</v>
      </c>
      <c r="AF220" s="22">
        <f t="shared" si="29"/>
        <v>0.85208010573691351</v>
      </c>
      <c r="AG220">
        <v>114.663273964989</v>
      </c>
      <c r="AH220">
        <v>4.8174513051443997</v>
      </c>
      <c r="AI220" s="4">
        <f t="shared" si="30"/>
        <v>0.40574814511045038</v>
      </c>
      <c r="AJ220">
        <v>115.077238338008</v>
      </c>
      <c r="AK220">
        <v>4.7110827692954498</v>
      </c>
      <c r="AL220" s="1">
        <f t="shared" si="31"/>
        <v>4.3551949592396715E-2</v>
      </c>
      <c r="AM220" s="37">
        <v>4.8341219999999998</v>
      </c>
    </row>
    <row r="221" spans="1:39" ht="16" x14ac:dyDescent="0.2">
      <c r="A221">
        <v>223</v>
      </c>
      <c r="B221" t="s">
        <v>245</v>
      </c>
      <c r="C221" t="s">
        <v>17</v>
      </c>
      <c r="D221" t="s">
        <v>7</v>
      </c>
      <c r="E221">
        <v>1092910.75</v>
      </c>
      <c r="F221" s="6">
        <v>17</v>
      </c>
      <c r="G221" s="6">
        <v>10</v>
      </c>
      <c r="H221" s="6">
        <v>7</v>
      </c>
      <c r="I221" s="15">
        <f>G221/H221</f>
        <v>1.4285714285714286</v>
      </c>
      <c r="J221" s="9">
        <v>17</v>
      </c>
      <c r="K221" s="9">
        <v>0</v>
      </c>
      <c r="L221" s="10">
        <v>5</v>
      </c>
      <c r="M221" s="10">
        <v>5</v>
      </c>
      <c r="N221" s="12">
        <v>1</v>
      </c>
      <c r="O221" s="6">
        <v>0</v>
      </c>
      <c r="P221" s="6">
        <v>0</v>
      </c>
      <c r="Q221" s="7" t="s">
        <v>271</v>
      </c>
      <c r="R221" s="7" t="s">
        <v>271</v>
      </c>
      <c r="S221">
        <v>115.04786729999999</v>
      </c>
      <c r="T221">
        <v>4.6723608060000004</v>
      </c>
      <c r="X221">
        <v>114.931283938009</v>
      </c>
      <c r="Y221">
        <v>4.89277965146744</v>
      </c>
      <c r="Z221" s="23">
        <f t="shared" si="27"/>
        <v>0.24935145423743038</v>
      </c>
      <c r="AA221">
        <v>114.830891893827</v>
      </c>
      <c r="AB221">
        <v>4.9493228047245701</v>
      </c>
      <c r="AC221" s="24">
        <f t="shared" si="28"/>
        <v>0.35183273813197563</v>
      </c>
      <c r="AD221">
        <v>114.19901139568</v>
      </c>
      <c r="AE221">
        <v>4.5837062584718398</v>
      </c>
      <c r="AF221" s="22">
        <f t="shared" si="29"/>
        <v>0.85347289066280874</v>
      </c>
      <c r="AG221">
        <v>114.663273964989</v>
      </c>
      <c r="AH221">
        <v>4.8174513051443997</v>
      </c>
      <c r="AI221" s="4">
        <f t="shared" si="30"/>
        <v>0.41105143994012078</v>
      </c>
      <c r="AJ221">
        <v>115.077238338008</v>
      </c>
      <c r="AK221">
        <v>4.7110827692954498</v>
      </c>
      <c r="AL221" s="1">
        <f t="shared" si="31"/>
        <v>4.8600908583297235E-2</v>
      </c>
      <c r="AM221" s="37">
        <v>5.3975679999999997</v>
      </c>
    </row>
    <row r="222" spans="1:39" ht="16" x14ac:dyDescent="0.2">
      <c r="A222">
        <v>224</v>
      </c>
      <c r="B222" t="s">
        <v>246</v>
      </c>
      <c r="C222" t="s">
        <v>17</v>
      </c>
      <c r="D222" t="s">
        <v>7</v>
      </c>
      <c r="E222">
        <v>1749825.875</v>
      </c>
      <c r="F222" s="6">
        <v>92</v>
      </c>
      <c r="G222" s="6">
        <v>45</v>
      </c>
      <c r="H222" s="6">
        <v>47</v>
      </c>
      <c r="I222" s="15">
        <f>G222/H222</f>
        <v>0.95744680851063835</v>
      </c>
      <c r="J222" s="9">
        <v>73</v>
      </c>
      <c r="K222" s="9">
        <v>3</v>
      </c>
      <c r="L222" s="10">
        <v>23</v>
      </c>
      <c r="M222" s="10">
        <v>20</v>
      </c>
      <c r="N222" s="6">
        <v>0</v>
      </c>
      <c r="O222" s="6">
        <v>0</v>
      </c>
      <c r="P222" s="6">
        <v>0</v>
      </c>
      <c r="Q222" s="7" t="s">
        <v>271</v>
      </c>
      <c r="R222" s="7" t="s">
        <v>271</v>
      </c>
      <c r="S222">
        <v>115.0519941</v>
      </c>
      <c r="T222">
        <v>4.6647955650000004</v>
      </c>
      <c r="X222">
        <v>114.931283938009</v>
      </c>
      <c r="Y222">
        <v>4.89277965146744</v>
      </c>
      <c r="Z222" s="23">
        <f t="shared" si="27"/>
        <v>0.25796838350907703</v>
      </c>
      <c r="AA222">
        <v>114.830891893827</v>
      </c>
      <c r="AB222">
        <v>4.9493228047245701</v>
      </c>
      <c r="AC222" s="24">
        <f t="shared" si="28"/>
        <v>0.3603358651589525</v>
      </c>
      <c r="AD222">
        <v>114.19901139568</v>
      </c>
      <c r="AE222">
        <v>4.5837062584718398</v>
      </c>
      <c r="AF222" s="22">
        <f t="shared" si="29"/>
        <v>0.85682843644587114</v>
      </c>
      <c r="AG222">
        <v>114.663273964989</v>
      </c>
      <c r="AH222">
        <v>4.8174513051443997</v>
      </c>
      <c r="AI222" s="4">
        <f t="shared" si="30"/>
        <v>0.41762078296225114</v>
      </c>
      <c r="AJ222">
        <v>115.077238338008</v>
      </c>
      <c r="AK222">
        <v>4.7110827692954498</v>
      </c>
      <c r="AL222" s="1">
        <f t="shared" si="31"/>
        <v>5.272358897204564E-2</v>
      </c>
      <c r="AM222" s="37">
        <v>5.8581050000000001</v>
      </c>
    </row>
    <row r="223" spans="1:39" ht="16" x14ac:dyDescent="0.2">
      <c r="A223">
        <v>225</v>
      </c>
      <c r="B223" t="s">
        <v>247</v>
      </c>
      <c r="C223" t="s">
        <v>17</v>
      </c>
      <c r="D223" t="s">
        <v>7</v>
      </c>
      <c r="E223">
        <v>5384480</v>
      </c>
      <c r="F223" s="6">
        <v>2833</v>
      </c>
      <c r="G223" s="6">
        <v>1452</v>
      </c>
      <c r="H223" s="6">
        <v>1381</v>
      </c>
      <c r="I223" s="15">
        <f t="shared" ref="I223:I229" si="34">G223/H223</f>
        <v>1.0514120202751629</v>
      </c>
      <c r="J223" s="9">
        <v>2650</v>
      </c>
      <c r="K223" s="9">
        <v>114</v>
      </c>
      <c r="L223" s="10">
        <v>556</v>
      </c>
      <c r="M223" s="10">
        <v>552</v>
      </c>
      <c r="N223" s="12">
        <v>1</v>
      </c>
      <c r="O223" s="6">
        <v>0</v>
      </c>
      <c r="P223" s="6">
        <v>0</v>
      </c>
      <c r="Q223" s="7" t="s">
        <v>271</v>
      </c>
      <c r="R223" s="7" t="s">
        <v>271</v>
      </c>
      <c r="S223">
        <v>115.0668132</v>
      </c>
      <c r="T223">
        <v>4.6528921219999999</v>
      </c>
      <c r="X223">
        <v>114.931283938009</v>
      </c>
      <c r="Y223">
        <v>4.89277965146744</v>
      </c>
      <c r="Z223" s="23">
        <f t="shared" si="27"/>
        <v>0.27552533032339505</v>
      </c>
      <c r="AA223">
        <v>114.830891893827</v>
      </c>
      <c r="AB223">
        <v>4.9493228047245701</v>
      </c>
      <c r="AC223" s="24">
        <f t="shared" si="28"/>
        <v>0.37885355002550525</v>
      </c>
      <c r="AD223">
        <v>114.19901139568</v>
      </c>
      <c r="AE223">
        <v>4.5837062584718398</v>
      </c>
      <c r="AF223" s="22">
        <f t="shared" si="29"/>
        <v>0.87055537175597109</v>
      </c>
      <c r="AG223">
        <v>114.663273964989</v>
      </c>
      <c r="AH223">
        <v>4.8174513051443997</v>
      </c>
      <c r="AI223" s="4">
        <f t="shared" si="30"/>
        <v>0.43580229342032134</v>
      </c>
      <c r="AJ223">
        <v>115.077238338008</v>
      </c>
      <c r="AK223">
        <v>4.7110827692954498</v>
      </c>
      <c r="AL223" s="1">
        <f t="shared" si="31"/>
        <v>5.9117128948802604E-2</v>
      </c>
      <c r="AM223" s="37">
        <v>6.5728439999999999</v>
      </c>
    </row>
    <row r="224" spans="1:39" ht="16" x14ac:dyDescent="0.2">
      <c r="A224">
        <v>226</v>
      </c>
      <c r="B224" t="s">
        <v>248</v>
      </c>
      <c r="C224" t="s">
        <v>17</v>
      </c>
      <c r="D224" t="s">
        <v>7</v>
      </c>
      <c r="E224">
        <v>1271089.25</v>
      </c>
      <c r="F224" s="6">
        <v>62</v>
      </c>
      <c r="G224" s="6">
        <v>30</v>
      </c>
      <c r="H224" s="6">
        <v>32</v>
      </c>
      <c r="I224" s="15">
        <f t="shared" si="34"/>
        <v>0.9375</v>
      </c>
      <c r="J224" s="9">
        <v>59</v>
      </c>
      <c r="K224" s="9">
        <v>1</v>
      </c>
      <c r="L224" s="10">
        <v>11</v>
      </c>
      <c r="M224" s="10">
        <v>11</v>
      </c>
      <c r="N224" s="6">
        <v>0</v>
      </c>
      <c r="O224" s="6">
        <v>0</v>
      </c>
      <c r="P224" s="6">
        <v>0</v>
      </c>
      <c r="Q224" s="7" t="s">
        <v>271</v>
      </c>
      <c r="R224" s="7" t="s">
        <v>271</v>
      </c>
      <c r="S224">
        <v>115.04805880000001</v>
      </c>
      <c r="T224">
        <v>4.6582317289999997</v>
      </c>
      <c r="X224">
        <v>114.931283938009</v>
      </c>
      <c r="Y224">
        <v>4.89277965146744</v>
      </c>
      <c r="Z224" s="23">
        <f t="shared" si="27"/>
        <v>0.26200972563401242</v>
      </c>
      <c r="AA224">
        <v>114.830891893827</v>
      </c>
      <c r="AB224">
        <v>4.9493228047245701</v>
      </c>
      <c r="AC224" s="24">
        <f t="shared" si="28"/>
        <v>0.3631741724066328</v>
      </c>
      <c r="AD224">
        <v>114.19901139568</v>
      </c>
      <c r="AE224">
        <v>4.5837062584718398</v>
      </c>
      <c r="AF224" s="22">
        <f t="shared" si="29"/>
        <v>0.85231187985383594</v>
      </c>
      <c r="AG224">
        <v>114.663273964989</v>
      </c>
      <c r="AH224">
        <v>4.8174513051443997</v>
      </c>
      <c r="AI224" s="4">
        <f t="shared" si="30"/>
        <v>0.41642555478986648</v>
      </c>
      <c r="AJ224">
        <v>115.077238338008</v>
      </c>
      <c r="AK224">
        <v>4.7110827692954498</v>
      </c>
      <c r="AL224" s="1">
        <f t="shared" si="31"/>
        <v>6.037116777627622E-2</v>
      </c>
      <c r="AM224" s="37">
        <v>6.7077349999999996</v>
      </c>
    </row>
    <row r="225" spans="1:40" ht="16" x14ac:dyDescent="0.2">
      <c r="A225">
        <v>227</v>
      </c>
      <c r="B225" t="s">
        <v>249</v>
      </c>
      <c r="C225" t="s">
        <v>17</v>
      </c>
      <c r="D225" t="s">
        <v>7</v>
      </c>
      <c r="E225">
        <v>634449.875</v>
      </c>
      <c r="F225" s="6">
        <v>160</v>
      </c>
      <c r="G225" s="6">
        <v>83</v>
      </c>
      <c r="H225" s="6">
        <v>77</v>
      </c>
      <c r="I225" s="15">
        <f t="shared" si="34"/>
        <v>1.0779220779220779</v>
      </c>
      <c r="J225" s="9">
        <v>133</v>
      </c>
      <c r="K225" s="9">
        <v>3</v>
      </c>
      <c r="L225" s="10">
        <v>40</v>
      </c>
      <c r="M225" s="10">
        <v>35</v>
      </c>
      <c r="N225" s="12">
        <v>1</v>
      </c>
      <c r="O225" s="6">
        <v>0</v>
      </c>
      <c r="P225" s="6">
        <v>0</v>
      </c>
      <c r="Q225" s="7" t="s">
        <v>271</v>
      </c>
      <c r="R225" s="7" t="s">
        <v>271</v>
      </c>
      <c r="S225">
        <v>115.0528281</v>
      </c>
      <c r="T225">
        <v>4.6520803209999997</v>
      </c>
      <c r="X225">
        <v>114.931283938009</v>
      </c>
      <c r="Y225">
        <v>4.89277965146744</v>
      </c>
      <c r="Z225" s="23">
        <f t="shared" si="27"/>
        <v>0.26964634431337592</v>
      </c>
      <c r="AA225">
        <v>114.830891893827</v>
      </c>
      <c r="AB225">
        <v>4.9493228047245701</v>
      </c>
      <c r="AC225" s="24">
        <f t="shared" si="28"/>
        <v>0.37095656584189884</v>
      </c>
      <c r="AD225">
        <v>114.19901139568</v>
      </c>
      <c r="AE225">
        <v>4.5837062584718398</v>
      </c>
      <c r="AF225" s="22">
        <f t="shared" si="29"/>
        <v>0.85655004348985042</v>
      </c>
      <c r="AG225">
        <v>114.663273964989</v>
      </c>
      <c r="AH225">
        <v>4.8174513051443997</v>
      </c>
      <c r="AI225" s="4">
        <f t="shared" si="30"/>
        <v>0.42320206344139338</v>
      </c>
      <c r="AJ225">
        <v>115.077238338008</v>
      </c>
      <c r="AK225">
        <v>4.7110827692954498</v>
      </c>
      <c r="AL225" s="1">
        <f t="shared" si="31"/>
        <v>6.3852553781854157E-2</v>
      </c>
      <c r="AM225" s="37">
        <v>7.0966230000000001</v>
      </c>
    </row>
    <row r="226" spans="1:40" ht="16" x14ac:dyDescent="0.2">
      <c r="A226">
        <v>228</v>
      </c>
      <c r="B226" t="s">
        <v>250</v>
      </c>
      <c r="C226" t="s">
        <v>17</v>
      </c>
      <c r="D226" t="s">
        <v>7</v>
      </c>
      <c r="E226">
        <v>1041599.5</v>
      </c>
      <c r="F226" s="6">
        <v>32</v>
      </c>
      <c r="G226" s="6">
        <v>18</v>
      </c>
      <c r="H226" s="6">
        <v>14</v>
      </c>
      <c r="I226" s="15">
        <f t="shared" si="34"/>
        <v>1.2857142857142858</v>
      </c>
      <c r="J226" s="9">
        <v>31</v>
      </c>
      <c r="K226" s="9">
        <v>0</v>
      </c>
      <c r="L226" s="10">
        <v>10</v>
      </c>
      <c r="M226" s="10">
        <v>10</v>
      </c>
      <c r="N226" s="6">
        <v>0</v>
      </c>
      <c r="O226" s="6">
        <v>0</v>
      </c>
      <c r="P226" s="6">
        <v>0</v>
      </c>
      <c r="Q226" s="7" t="s">
        <v>271</v>
      </c>
      <c r="R226" s="7" t="s">
        <v>271</v>
      </c>
      <c r="S226">
        <v>115.0526229</v>
      </c>
      <c r="T226">
        <v>4.6439073229999996</v>
      </c>
      <c r="X226">
        <v>114.931283938009</v>
      </c>
      <c r="Y226">
        <v>4.89277965146744</v>
      </c>
      <c r="Z226" s="23">
        <f t="shared" si="27"/>
        <v>0.27687646988117093</v>
      </c>
      <c r="AA226">
        <v>114.830891893827</v>
      </c>
      <c r="AB226">
        <v>4.9493228047245701</v>
      </c>
      <c r="AC226" s="24">
        <f t="shared" si="28"/>
        <v>0.37741655445348871</v>
      </c>
      <c r="AD226">
        <v>114.19901139568</v>
      </c>
      <c r="AE226">
        <v>4.5837062584718398</v>
      </c>
      <c r="AF226" s="22">
        <f t="shared" si="29"/>
        <v>0.85573171524595071</v>
      </c>
      <c r="AG226">
        <v>114.663273964989</v>
      </c>
      <c r="AH226">
        <v>4.8174513051443997</v>
      </c>
      <c r="AI226" s="4">
        <f t="shared" si="30"/>
        <v>0.42627468483682668</v>
      </c>
      <c r="AJ226">
        <v>115.077238338008</v>
      </c>
      <c r="AK226">
        <v>4.7110827692954498</v>
      </c>
      <c r="AL226" s="1">
        <f t="shared" si="31"/>
        <v>7.1543416002582141E-2</v>
      </c>
      <c r="AM226" s="37">
        <v>7.9521329999999999</v>
      </c>
    </row>
    <row r="227" spans="1:40" ht="16" x14ac:dyDescent="0.2">
      <c r="A227">
        <v>229</v>
      </c>
      <c r="B227" t="s">
        <v>251</v>
      </c>
      <c r="C227" t="s">
        <v>17</v>
      </c>
      <c r="D227" t="s">
        <v>7</v>
      </c>
      <c r="E227">
        <v>1974976.875</v>
      </c>
      <c r="F227" s="6">
        <v>42</v>
      </c>
      <c r="G227" s="6">
        <v>25</v>
      </c>
      <c r="H227" s="6">
        <v>17</v>
      </c>
      <c r="I227" s="15">
        <f t="shared" si="34"/>
        <v>1.4705882352941178</v>
      </c>
      <c r="J227" s="9">
        <v>35</v>
      </c>
      <c r="K227" s="9">
        <v>0</v>
      </c>
      <c r="L227" s="10">
        <v>14</v>
      </c>
      <c r="M227" s="10">
        <v>11</v>
      </c>
      <c r="N227" s="6">
        <v>0</v>
      </c>
      <c r="O227" s="6">
        <v>0</v>
      </c>
      <c r="P227" s="6">
        <v>0</v>
      </c>
      <c r="Q227" s="7" t="s">
        <v>271</v>
      </c>
      <c r="R227" s="7" t="s">
        <v>271</v>
      </c>
      <c r="S227">
        <v>115.05156220000001</v>
      </c>
      <c r="T227">
        <v>4.6368936310000004</v>
      </c>
      <c r="X227">
        <v>114.931283938009</v>
      </c>
      <c r="Y227">
        <v>4.89277965146744</v>
      </c>
      <c r="Z227" s="23">
        <f t="shared" si="27"/>
        <v>0.28274461228861547</v>
      </c>
      <c r="AA227">
        <v>114.830891893827</v>
      </c>
      <c r="AB227">
        <v>4.9493228047245701</v>
      </c>
      <c r="AC227" s="24">
        <f t="shared" si="28"/>
        <v>0.38250146747523106</v>
      </c>
      <c r="AD227">
        <v>114.19901139568</v>
      </c>
      <c r="AE227">
        <v>4.5837062584718398</v>
      </c>
      <c r="AF227" s="22">
        <f t="shared" si="29"/>
        <v>0.85420827117462061</v>
      </c>
      <c r="AG227">
        <v>114.663273964989</v>
      </c>
      <c r="AH227">
        <v>4.8174513051443997</v>
      </c>
      <c r="AI227" s="4">
        <f t="shared" si="30"/>
        <v>0.428215865119913</v>
      </c>
      <c r="AJ227">
        <v>115.077238338008</v>
      </c>
      <c r="AK227">
        <v>4.7110827692954498</v>
      </c>
      <c r="AL227" s="1">
        <f t="shared" si="31"/>
        <v>7.8506638598445436E-2</v>
      </c>
      <c r="AM227" s="37">
        <v>8.7264389999999992</v>
      </c>
    </row>
    <row r="228" spans="1:40" ht="16" x14ac:dyDescent="0.2">
      <c r="A228">
        <v>230</v>
      </c>
      <c r="B228" t="s">
        <v>242</v>
      </c>
      <c r="C228" t="s">
        <v>17</v>
      </c>
      <c r="D228" t="s">
        <v>7</v>
      </c>
      <c r="E228">
        <v>6265412</v>
      </c>
      <c r="F228" s="6">
        <v>58</v>
      </c>
      <c r="G228" s="6">
        <v>32</v>
      </c>
      <c r="H228" s="6">
        <v>26</v>
      </c>
      <c r="I228" s="15">
        <f t="shared" si="34"/>
        <v>1.2307692307692308</v>
      </c>
      <c r="J228" s="9">
        <v>47</v>
      </c>
      <c r="K228" s="9">
        <v>10</v>
      </c>
      <c r="L228" s="10">
        <v>16</v>
      </c>
      <c r="M228" s="10">
        <v>15</v>
      </c>
      <c r="N228" s="6">
        <v>0</v>
      </c>
      <c r="O228" s="6">
        <v>0</v>
      </c>
      <c r="P228" s="6">
        <v>0</v>
      </c>
      <c r="Q228" s="7" t="s">
        <v>271</v>
      </c>
      <c r="R228" s="7" t="s">
        <v>271</v>
      </c>
      <c r="S228">
        <v>115.0644643</v>
      </c>
      <c r="T228">
        <v>4.6307528260000002</v>
      </c>
      <c r="X228">
        <v>114.931283938009</v>
      </c>
      <c r="Y228">
        <v>4.89277965146744</v>
      </c>
      <c r="Z228" s="23">
        <f t="shared" si="27"/>
        <v>0.29393037625362334</v>
      </c>
      <c r="AA228">
        <v>114.830891893827</v>
      </c>
      <c r="AB228">
        <v>4.9493228047245701</v>
      </c>
      <c r="AC228" s="24">
        <f t="shared" si="28"/>
        <v>0.3950226579197908</v>
      </c>
      <c r="AD228">
        <v>114.19901139568</v>
      </c>
      <c r="AE228">
        <v>4.5837062584718398</v>
      </c>
      <c r="AF228" s="22">
        <f t="shared" si="29"/>
        <v>0.86673070160926857</v>
      </c>
      <c r="AG228">
        <v>114.663273964989</v>
      </c>
      <c r="AH228">
        <v>4.8174513051443997</v>
      </c>
      <c r="AI228" s="4">
        <f t="shared" si="30"/>
        <v>0.44250424520117987</v>
      </c>
      <c r="AJ228">
        <v>115.077238338008</v>
      </c>
      <c r="AK228">
        <v>4.7110827692954498</v>
      </c>
      <c r="AL228" s="1">
        <f t="shared" si="31"/>
        <v>8.133926380832375E-2</v>
      </c>
      <c r="AM228" s="37">
        <v>9.0437740000000009</v>
      </c>
    </row>
    <row r="229" spans="1:40" ht="16" x14ac:dyDescent="0.2">
      <c r="A229">
        <v>231</v>
      </c>
      <c r="B229" t="s">
        <v>252</v>
      </c>
      <c r="C229" t="s">
        <v>17</v>
      </c>
      <c r="D229" t="s">
        <v>7</v>
      </c>
      <c r="E229">
        <v>7088909</v>
      </c>
      <c r="F229" s="6">
        <v>114</v>
      </c>
      <c r="G229" s="6">
        <v>55</v>
      </c>
      <c r="H229" s="6">
        <v>59</v>
      </c>
      <c r="I229" s="15">
        <f t="shared" si="34"/>
        <v>0.93220338983050843</v>
      </c>
      <c r="J229" s="9">
        <v>91</v>
      </c>
      <c r="K229" s="9">
        <v>20</v>
      </c>
      <c r="L229" s="10">
        <v>26</v>
      </c>
      <c r="M229" s="10">
        <v>24</v>
      </c>
      <c r="N229" s="6">
        <v>0</v>
      </c>
      <c r="O229" s="6">
        <v>0</v>
      </c>
      <c r="P229" s="6">
        <v>0</v>
      </c>
      <c r="Q229" s="7" t="s">
        <v>271</v>
      </c>
      <c r="R229" s="7" t="s">
        <v>271</v>
      </c>
      <c r="S229">
        <v>115.0650686</v>
      </c>
      <c r="T229">
        <v>4.6166852020000002</v>
      </c>
      <c r="X229">
        <v>114.931283938009</v>
      </c>
      <c r="Y229">
        <v>4.89277965146744</v>
      </c>
      <c r="Z229" s="23">
        <f t="shared" si="27"/>
        <v>0.30680039245537977</v>
      </c>
      <c r="AA229">
        <v>114.830891893827</v>
      </c>
      <c r="AB229">
        <v>4.9493228047245701</v>
      </c>
      <c r="AC229" s="24">
        <f t="shared" si="28"/>
        <v>0.40680032504950819</v>
      </c>
      <c r="AD229">
        <v>114.19901139568</v>
      </c>
      <c r="AE229">
        <v>4.5837062584718398</v>
      </c>
      <c r="AF229" s="22">
        <f t="shared" si="29"/>
        <v>0.8666848861442138</v>
      </c>
      <c r="AG229">
        <v>114.663273964989</v>
      </c>
      <c r="AH229">
        <v>4.8174513051443997</v>
      </c>
      <c r="AI229" s="4">
        <f t="shared" si="30"/>
        <v>0.44916139292620766</v>
      </c>
      <c r="AJ229">
        <v>115.077238338008</v>
      </c>
      <c r="AK229">
        <v>4.7110827692954498</v>
      </c>
      <c r="AL229" s="1">
        <f t="shared" si="31"/>
        <v>9.5178796139067864E-2</v>
      </c>
      <c r="AM229" s="37">
        <v>10.58283</v>
      </c>
    </row>
    <row r="230" spans="1:40" x14ac:dyDescent="0.2">
      <c r="A230">
        <v>232</v>
      </c>
      <c r="B230" s="1" t="s">
        <v>253</v>
      </c>
      <c r="C230" t="s">
        <v>254</v>
      </c>
      <c r="D230" t="s">
        <v>7</v>
      </c>
      <c r="E230">
        <v>136826288</v>
      </c>
      <c r="F230" s="3">
        <v>0</v>
      </c>
      <c r="G230" s="3">
        <v>0</v>
      </c>
      <c r="H230" s="3">
        <v>0</v>
      </c>
      <c r="I230" s="15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7" t="s">
        <v>271</v>
      </c>
      <c r="R230" s="7" t="s">
        <v>271</v>
      </c>
      <c r="S230">
        <v>115.1382823</v>
      </c>
      <c r="T230">
        <v>4.8125743400000003</v>
      </c>
      <c r="X230">
        <v>114.931283938009</v>
      </c>
      <c r="Y230">
        <v>4.89277965146744</v>
      </c>
      <c r="Z230" s="23">
        <f t="shared" si="27"/>
        <v>0.22199372480893487</v>
      </c>
      <c r="AA230">
        <v>114.830891893827</v>
      </c>
      <c r="AB230">
        <v>4.9493228047245701</v>
      </c>
      <c r="AC230" s="24">
        <f t="shared" si="28"/>
        <v>0.33643573593143794</v>
      </c>
      <c r="AD230">
        <v>114.19901139568</v>
      </c>
      <c r="AE230">
        <v>4.5837062584718398</v>
      </c>
      <c r="AF230" s="22">
        <f t="shared" si="29"/>
        <v>0.9667525176820001</v>
      </c>
      <c r="AG230">
        <v>114.663273964989</v>
      </c>
      <c r="AH230">
        <v>4.8174513051443997</v>
      </c>
      <c r="AI230" s="4">
        <f t="shared" si="30"/>
        <v>0.47503337053194455</v>
      </c>
      <c r="AJ230">
        <v>115.077238338008</v>
      </c>
      <c r="AK230">
        <v>4.7110827692954498</v>
      </c>
      <c r="AL230" s="1">
        <f t="shared" si="31"/>
        <v>0.11843523217251425</v>
      </c>
      <c r="AM230" s="37">
        <v>13.15734</v>
      </c>
    </row>
    <row r="231" spans="1:40" ht="16" x14ac:dyDescent="0.2">
      <c r="A231">
        <v>233</v>
      </c>
      <c r="B231" t="s">
        <v>255</v>
      </c>
      <c r="C231" t="s">
        <v>254</v>
      </c>
      <c r="D231" t="s">
        <v>7</v>
      </c>
      <c r="E231">
        <v>24274244</v>
      </c>
      <c r="F231" s="6">
        <v>133</v>
      </c>
      <c r="G231" s="6">
        <v>68</v>
      </c>
      <c r="H231" s="6">
        <v>65</v>
      </c>
      <c r="I231" s="15">
        <f>G231/H231</f>
        <v>1.0461538461538462</v>
      </c>
      <c r="J231" s="9">
        <v>128</v>
      </c>
      <c r="K231" s="9">
        <v>2</v>
      </c>
      <c r="L231" s="10">
        <v>28</v>
      </c>
      <c r="M231" s="10">
        <v>27</v>
      </c>
      <c r="N231" s="6">
        <v>0</v>
      </c>
      <c r="O231" s="6">
        <v>0</v>
      </c>
      <c r="P231" s="6">
        <v>0</v>
      </c>
      <c r="Q231" s="7" t="s">
        <v>271</v>
      </c>
      <c r="R231" s="7" t="s">
        <v>271</v>
      </c>
      <c r="S231">
        <v>115.2133024</v>
      </c>
      <c r="T231">
        <v>4.7895736070000003</v>
      </c>
      <c r="X231">
        <v>114.931283938009</v>
      </c>
      <c r="Y231">
        <v>4.89277965146744</v>
      </c>
      <c r="Z231" s="23">
        <f t="shared" si="27"/>
        <v>0.300309674366952</v>
      </c>
      <c r="AA231">
        <v>114.830891893827</v>
      </c>
      <c r="AB231">
        <v>4.9493228047245701</v>
      </c>
      <c r="AC231" s="24">
        <f t="shared" si="28"/>
        <v>0.41443648657560972</v>
      </c>
      <c r="AD231">
        <v>114.19901139568</v>
      </c>
      <c r="AE231">
        <v>4.5837062584718398</v>
      </c>
      <c r="AF231" s="22">
        <f t="shared" si="29"/>
        <v>1.0349722733650839</v>
      </c>
      <c r="AG231">
        <v>114.663273964989</v>
      </c>
      <c r="AH231">
        <v>4.8174513051443997</v>
      </c>
      <c r="AI231" s="4">
        <f t="shared" si="30"/>
        <v>0.55073445994824122</v>
      </c>
      <c r="AJ231">
        <v>115.077238338008</v>
      </c>
      <c r="AK231">
        <v>4.7110827692954498</v>
      </c>
      <c r="AL231" s="1">
        <f t="shared" si="31"/>
        <v>0.15708036341097967</v>
      </c>
      <c r="AM231" s="37">
        <v>17.42154</v>
      </c>
    </row>
    <row r="232" spans="1:40" x14ac:dyDescent="0.2">
      <c r="A232">
        <v>234</v>
      </c>
      <c r="B232" s="1" t="s">
        <v>256</v>
      </c>
      <c r="C232" t="s">
        <v>254</v>
      </c>
      <c r="D232" t="s">
        <v>7</v>
      </c>
      <c r="E232">
        <v>21483364</v>
      </c>
      <c r="F232" s="3">
        <v>0</v>
      </c>
      <c r="G232" s="3">
        <v>0</v>
      </c>
      <c r="H232" s="3">
        <v>0</v>
      </c>
      <c r="I232" s="15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7" t="s">
        <v>271</v>
      </c>
      <c r="R232" s="7" t="s">
        <v>271</v>
      </c>
      <c r="S232">
        <v>115.11728429999999</v>
      </c>
      <c r="T232">
        <v>4.7592700729999997</v>
      </c>
      <c r="X232">
        <v>114.931283938009</v>
      </c>
      <c r="Y232">
        <v>4.89277965146744</v>
      </c>
      <c r="Z232" s="23">
        <f t="shared" si="27"/>
        <v>0.22895620149568691</v>
      </c>
      <c r="AA232">
        <v>114.830891893827</v>
      </c>
      <c r="AB232">
        <v>4.9493228047245701</v>
      </c>
      <c r="AC232" s="24">
        <f t="shared" si="28"/>
        <v>0.34371594543973116</v>
      </c>
      <c r="AD232">
        <v>114.19901139568</v>
      </c>
      <c r="AE232">
        <v>4.5837062584718398</v>
      </c>
      <c r="AF232" s="22">
        <f t="shared" si="29"/>
        <v>0.93490522502548357</v>
      </c>
      <c r="AG232">
        <v>114.663273964989</v>
      </c>
      <c r="AH232">
        <v>4.8174513051443997</v>
      </c>
      <c r="AI232" s="4">
        <f t="shared" si="30"/>
        <v>0.45772310414772971</v>
      </c>
      <c r="AJ232">
        <v>115.077238338008</v>
      </c>
      <c r="AK232">
        <v>4.7110827692954498</v>
      </c>
      <c r="AL232" s="1">
        <f t="shared" si="31"/>
        <v>6.2655369364314401E-2</v>
      </c>
      <c r="AM232" s="37">
        <v>6.957255</v>
      </c>
    </row>
    <row r="233" spans="1:40" ht="16" x14ac:dyDescent="0.2">
      <c r="A233">
        <v>235</v>
      </c>
      <c r="B233" t="s">
        <v>257</v>
      </c>
      <c r="C233" t="s">
        <v>254</v>
      </c>
      <c r="D233" t="s">
        <v>7</v>
      </c>
      <c r="E233">
        <v>7153886</v>
      </c>
      <c r="F233" s="6">
        <v>125</v>
      </c>
      <c r="G233" s="6">
        <v>77</v>
      </c>
      <c r="H233" s="6">
        <v>48</v>
      </c>
      <c r="I233" s="15">
        <f>G233/H233</f>
        <v>1.6041666666666667</v>
      </c>
      <c r="J233" s="9">
        <v>105</v>
      </c>
      <c r="K233" s="9">
        <v>1</v>
      </c>
      <c r="L233" s="10">
        <v>38</v>
      </c>
      <c r="M233" s="10">
        <v>25</v>
      </c>
      <c r="N233" s="12">
        <v>1</v>
      </c>
      <c r="O233" s="6">
        <v>0</v>
      </c>
      <c r="P233" s="6">
        <v>0</v>
      </c>
      <c r="Q233" s="7" t="s">
        <v>271</v>
      </c>
      <c r="R233" s="7" t="s">
        <v>271</v>
      </c>
      <c r="S233">
        <v>115.1867304</v>
      </c>
      <c r="T233">
        <v>4.7623650599999996</v>
      </c>
      <c r="X233">
        <v>114.931283938009</v>
      </c>
      <c r="Y233">
        <v>4.89277965146744</v>
      </c>
      <c r="Z233" s="23">
        <f t="shared" si="27"/>
        <v>0.28681154197719871</v>
      </c>
      <c r="AA233">
        <v>114.830891893827</v>
      </c>
      <c r="AB233">
        <v>4.9493228047245701</v>
      </c>
      <c r="AC233" s="24">
        <f t="shared" si="28"/>
        <v>0.40196298435046274</v>
      </c>
      <c r="AD233">
        <v>114.19901139568</v>
      </c>
      <c r="AE233">
        <v>4.5837062584718398</v>
      </c>
      <c r="AF233" s="22">
        <f t="shared" si="29"/>
        <v>1.0037468798747862</v>
      </c>
      <c r="AG233">
        <v>114.663273964989</v>
      </c>
      <c r="AH233">
        <v>4.8174513051443997</v>
      </c>
      <c r="AI233" s="4">
        <f t="shared" si="30"/>
        <v>0.52634697088378246</v>
      </c>
      <c r="AJ233">
        <v>115.077238338008</v>
      </c>
      <c r="AK233">
        <v>4.7110827692954498</v>
      </c>
      <c r="AL233" s="1">
        <f t="shared" si="31"/>
        <v>0.12090651338602898</v>
      </c>
      <c r="AM233" s="37">
        <v>13.406549999999999</v>
      </c>
    </row>
    <row r="234" spans="1:40" ht="16" x14ac:dyDescent="0.2">
      <c r="A234">
        <v>236</v>
      </c>
      <c r="B234" t="s">
        <v>258</v>
      </c>
      <c r="C234" t="s">
        <v>254</v>
      </c>
      <c r="D234" t="s">
        <v>7</v>
      </c>
      <c r="E234">
        <v>43784264</v>
      </c>
      <c r="F234" s="6">
        <v>250</v>
      </c>
      <c r="G234" s="6">
        <v>129</v>
      </c>
      <c r="H234" s="6">
        <v>121</v>
      </c>
      <c r="I234" s="15">
        <f>G234/H234</f>
        <v>1.0661157024793388</v>
      </c>
      <c r="J234" s="9">
        <v>233</v>
      </c>
      <c r="K234" s="9">
        <v>5</v>
      </c>
      <c r="L234" s="10">
        <v>50</v>
      </c>
      <c r="M234" s="10">
        <v>47</v>
      </c>
      <c r="N234" s="6">
        <v>0</v>
      </c>
      <c r="O234" s="6">
        <v>0</v>
      </c>
      <c r="P234" s="6">
        <v>0</v>
      </c>
      <c r="Q234" s="7" t="s">
        <v>271</v>
      </c>
      <c r="R234" s="7" t="s">
        <v>271</v>
      </c>
      <c r="S234">
        <v>115.22000439999999</v>
      </c>
      <c r="T234">
        <v>4.7306056649999997</v>
      </c>
      <c r="X234">
        <v>114.931283938009</v>
      </c>
      <c r="Y234">
        <v>4.89277965146744</v>
      </c>
      <c r="Z234" s="23">
        <f t="shared" si="27"/>
        <v>0.33114937272933603</v>
      </c>
      <c r="AA234">
        <v>114.830891893827</v>
      </c>
      <c r="AB234">
        <v>4.9493228047245701</v>
      </c>
      <c r="AC234" s="24">
        <f t="shared" si="28"/>
        <v>0.44636949903585954</v>
      </c>
      <c r="AD234">
        <v>114.19901139568</v>
      </c>
      <c r="AE234">
        <v>4.5837062584718398</v>
      </c>
      <c r="AF234" s="22">
        <f t="shared" si="29"/>
        <v>1.0315067379851115</v>
      </c>
      <c r="AG234">
        <v>114.663273964989</v>
      </c>
      <c r="AH234">
        <v>4.8174513051443997</v>
      </c>
      <c r="AI234" s="4">
        <f t="shared" si="30"/>
        <v>0.56346334617224003</v>
      </c>
      <c r="AJ234">
        <v>115.077238338008</v>
      </c>
      <c r="AK234">
        <v>4.7110827692954498</v>
      </c>
      <c r="AL234" s="1">
        <f t="shared" si="31"/>
        <v>0.14409473242763601</v>
      </c>
      <c r="AM234" s="37">
        <v>15.969250000000001</v>
      </c>
    </row>
    <row r="235" spans="1:40" x14ac:dyDescent="0.2">
      <c r="A235">
        <v>237</v>
      </c>
      <c r="B235" s="1" t="s">
        <v>259</v>
      </c>
      <c r="C235" t="s">
        <v>254</v>
      </c>
      <c r="D235" t="s">
        <v>7</v>
      </c>
      <c r="E235">
        <v>9839061</v>
      </c>
      <c r="F235" s="3">
        <v>0</v>
      </c>
      <c r="G235" s="3">
        <v>0</v>
      </c>
      <c r="H235" s="3">
        <v>0</v>
      </c>
      <c r="I235" s="15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7" t="s">
        <v>271</v>
      </c>
      <c r="R235" s="7" t="s">
        <v>271</v>
      </c>
      <c r="S235">
        <v>115.1720297</v>
      </c>
      <c r="T235">
        <v>4.7375236730000001</v>
      </c>
      <c r="X235">
        <v>114.931283938009</v>
      </c>
      <c r="Y235">
        <v>4.89277965146744</v>
      </c>
      <c r="Z235" s="23">
        <f t="shared" si="27"/>
        <v>0.28646629953016495</v>
      </c>
      <c r="AA235">
        <v>114.830891893827</v>
      </c>
      <c r="AB235">
        <v>4.9493228047245701</v>
      </c>
      <c r="AC235" s="24">
        <f t="shared" si="28"/>
        <v>0.40153938163000341</v>
      </c>
      <c r="AD235">
        <v>114.19901139568</v>
      </c>
      <c r="AE235">
        <v>4.5837062584718398</v>
      </c>
      <c r="AF235" s="22">
        <f t="shared" si="29"/>
        <v>0.9851012219837525</v>
      </c>
      <c r="AG235">
        <v>114.663273964989</v>
      </c>
      <c r="AH235">
        <v>4.8174513051443997</v>
      </c>
      <c r="AI235" s="4">
        <f t="shared" si="30"/>
        <v>0.51499594589354436</v>
      </c>
      <c r="AJ235">
        <v>115.077238338008</v>
      </c>
      <c r="AK235">
        <v>4.7110827692954498</v>
      </c>
      <c r="AL235" s="1">
        <f t="shared" si="31"/>
        <v>9.8409977629357451E-2</v>
      </c>
      <c r="AM235" s="37">
        <v>10.908200000000001</v>
      </c>
    </row>
    <row r="236" spans="1:40" s="25" customFormat="1" ht="16" x14ac:dyDescent="0.2">
      <c r="A236" s="25">
        <v>238</v>
      </c>
      <c r="B236" s="25" t="s">
        <v>260</v>
      </c>
      <c r="C236" s="25" t="s">
        <v>52</v>
      </c>
      <c r="D236" s="25" t="s">
        <v>26</v>
      </c>
      <c r="E236" s="25">
        <v>7802089.5</v>
      </c>
      <c r="F236" s="26">
        <v>763</v>
      </c>
      <c r="G236" s="26">
        <v>386</v>
      </c>
      <c r="H236" s="26">
        <v>377</v>
      </c>
      <c r="I236" s="27">
        <f>G236/H236</f>
        <v>1.0238726790450929</v>
      </c>
      <c r="J236" s="28">
        <v>713</v>
      </c>
      <c r="K236" s="28">
        <v>24</v>
      </c>
      <c r="L236" s="29">
        <v>112</v>
      </c>
      <c r="M236" s="29">
        <v>109</v>
      </c>
      <c r="N236" s="26">
        <v>0</v>
      </c>
      <c r="O236" s="26">
        <v>0</v>
      </c>
      <c r="P236" s="26">
        <v>0</v>
      </c>
      <c r="Q236" s="30">
        <v>168000</v>
      </c>
      <c r="R236" s="30">
        <v>750</v>
      </c>
      <c r="S236" s="25">
        <v>114.81427069999999</v>
      </c>
      <c r="T236" s="25">
        <v>4.7487928320000004</v>
      </c>
      <c r="X236" s="25">
        <v>114.931283938009</v>
      </c>
      <c r="Y236" s="25">
        <v>4.89277965146744</v>
      </c>
      <c r="Z236" s="25">
        <f t="shared" si="27"/>
        <v>0.18553787227868554</v>
      </c>
      <c r="AA236" s="25">
        <v>114.830891893827</v>
      </c>
      <c r="AB236" s="25">
        <v>4.9493228047245701</v>
      </c>
      <c r="AC236" s="25">
        <f t="shared" si="28"/>
        <v>0.20121762856457584</v>
      </c>
      <c r="AD236" s="25">
        <v>114.19901139568</v>
      </c>
      <c r="AE236" s="25">
        <v>4.5837062584718398</v>
      </c>
      <c r="AF236" s="25">
        <f t="shared" si="29"/>
        <v>0.63702243940978132</v>
      </c>
      <c r="AG236" s="25">
        <v>114.663273964989</v>
      </c>
      <c r="AH236" s="25">
        <v>4.8174513051443997</v>
      </c>
      <c r="AI236" s="25">
        <f t="shared" si="30"/>
        <v>0.16587344548932437</v>
      </c>
      <c r="AJ236" s="25">
        <v>115.077238338008</v>
      </c>
      <c r="AK236" s="25">
        <v>4.7110827692954498</v>
      </c>
      <c r="AL236" s="25">
        <f t="shared" si="31"/>
        <v>0.26565772616035727</v>
      </c>
      <c r="AM236" s="25">
        <v>18.391069999999999</v>
      </c>
      <c r="AN236" s="38"/>
    </row>
    <row r="237" spans="1:40" ht="16" x14ac:dyDescent="0.2">
      <c r="A237">
        <v>240</v>
      </c>
      <c r="B237" t="s">
        <v>261</v>
      </c>
      <c r="C237" t="s">
        <v>22</v>
      </c>
      <c r="D237" t="s">
        <v>23</v>
      </c>
      <c r="E237">
        <v>9033395</v>
      </c>
      <c r="F237" s="6">
        <v>457</v>
      </c>
      <c r="G237" s="6">
        <v>248</v>
      </c>
      <c r="H237" s="6">
        <v>209</v>
      </c>
      <c r="I237" s="15">
        <f t="shared" ref="I237:I243" si="35">G237/H237</f>
        <v>1.1866028708133971</v>
      </c>
      <c r="J237" s="9">
        <v>364</v>
      </c>
      <c r="K237" s="9">
        <v>30</v>
      </c>
      <c r="L237" s="11">
        <v>92</v>
      </c>
      <c r="M237" s="11">
        <v>92</v>
      </c>
      <c r="N237" s="6">
        <v>0</v>
      </c>
      <c r="O237" s="6">
        <v>0</v>
      </c>
      <c r="P237" s="6">
        <v>0</v>
      </c>
      <c r="Q237" s="7" t="s">
        <v>271</v>
      </c>
      <c r="R237" s="7" t="s">
        <v>271</v>
      </c>
      <c r="S237">
        <v>114.7758822</v>
      </c>
      <c r="T237">
        <v>4.8238686399999997</v>
      </c>
      <c r="X237">
        <v>114.931283938009</v>
      </c>
      <c r="Y237">
        <v>4.89277965146744</v>
      </c>
      <c r="Z237" s="23">
        <f t="shared" si="27"/>
        <v>0.1699953754597017</v>
      </c>
      <c r="AA237">
        <v>114.830891893827</v>
      </c>
      <c r="AB237">
        <v>4.9493228047245701</v>
      </c>
      <c r="AC237" s="24">
        <f t="shared" si="28"/>
        <v>0.13698472127095143</v>
      </c>
      <c r="AD237">
        <v>114.19901139568</v>
      </c>
      <c r="AE237">
        <v>4.5837062584718398</v>
      </c>
      <c r="AF237" s="22">
        <f t="shared" si="29"/>
        <v>0.62486630120216557</v>
      </c>
      <c r="AG237">
        <v>114.663273964989</v>
      </c>
      <c r="AH237">
        <v>4.8174513051443997</v>
      </c>
      <c r="AI237" s="4">
        <f t="shared" si="30"/>
        <v>0.11279094280544188</v>
      </c>
      <c r="AJ237">
        <v>115.077238338008</v>
      </c>
      <c r="AK237">
        <v>4.7110827692954498</v>
      </c>
      <c r="AL237" s="1">
        <f t="shared" si="31"/>
        <v>0.3217703754942059</v>
      </c>
      <c r="AM237">
        <v>12.49756</v>
      </c>
    </row>
    <row r="238" spans="1:40" ht="16" x14ac:dyDescent="0.2">
      <c r="A238">
        <v>241</v>
      </c>
      <c r="B238" t="s">
        <v>262</v>
      </c>
      <c r="C238" t="s">
        <v>22</v>
      </c>
      <c r="D238" t="s">
        <v>23</v>
      </c>
      <c r="E238">
        <v>9846546</v>
      </c>
      <c r="F238" s="6">
        <v>1728</v>
      </c>
      <c r="G238" s="6">
        <v>901</v>
      </c>
      <c r="H238" s="6">
        <v>827</v>
      </c>
      <c r="I238" s="15">
        <f t="shared" si="35"/>
        <v>1.0894800483675937</v>
      </c>
      <c r="J238" s="9">
        <v>1474</v>
      </c>
      <c r="K238" s="9">
        <v>53</v>
      </c>
      <c r="L238" s="11">
        <v>339</v>
      </c>
      <c r="M238" s="11">
        <v>331</v>
      </c>
      <c r="N238" s="12">
        <v>1</v>
      </c>
      <c r="O238" s="6">
        <v>0</v>
      </c>
      <c r="P238" s="6">
        <v>0</v>
      </c>
      <c r="Q238" s="7" t="s">
        <v>271</v>
      </c>
      <c r="R238" s="7" t="s">
        <v>271</v>
      </c>
      <c r="S238">
        <v>114.78734900000001</v>
      </c>
      <c r="T238">
        <v>4.8461132510000002</v>
      </c>
      <c r="X238">
        <v>114.931283938009</v>
      </c>
      <c r="Y238">
        <v>4.89277965146744</v>
      </c>
      <c r="Z238" s="23">
        <f t="shared" si="27"/>
        <v>0.15131100195372815</v>
      </c>
      <c r="AA238">
        <v>114.830891893827</v>
      </c>
      <c r="AB238">
        <v>4.9493228047245701</v>
      </c>
      <c r="AC238" s="24">
        <f t="shared" si="28"/>
        <v>0.11201872871468341</v>
      </c>
      <c r="AD238">
        <v>114.19901139568</v>
      </c>
      <c r="AE238">
        <v>4.5837062584718398</v>
      </c>
      <c r="AF238" s="22">
        <f t="shared" si="29"/>
        <v>0.64420382363400674</v>
      </c>
      <c r="AG238">
        <v>114.663273964989</v>
      </c>
      <c r="AH238">
        <v>4.8174513051443997</v>
      </c>
      <c r="AI238" s="4">
        <f t="shared" si="30"/>
        <v>0.12734253591479591</v>
      </c>
      <c r="AJ238">
        <v>115.077238338008</v>
      </c>
      <c r="AK238">
        <v>4.7110827692954498</v>
      </c>
      <c r="AL238" s="1">
        <f t="shared" si="31"/>
        <v>0.31979533967848367</v>
      </c>
      <c r="AM238">
        <v>12.449052999999999</v>
      </c>
    </row>
    <row r="239" spans="1:40" s="25" customFormat="1" ht="16" x14ac:dyDescent="0.2">
      <c r="A239" s="25">
        <v>242</v>
      </c>
      <c r="B239" s="25" t="s">
        <v>263</v>
      </c>
      <c r="C239" s="25" t="s">
        <v>22</v>
      </c>
      <c r="D239" s="25" t="s">
        <v>23</v>
      </c>
      <c r="E239" s="25">
        <v>4215498</v>
      </c>
      <c r="F239" s="26">
        <v>844</v>
      </c>
      <c r="G239" s="26">
        <v>435</v>
      </c>
      <c r="H239" s="26">
        <v>409</v>
      </c>
      <c r="I239" s="27">
        <f t="shared" si="35"/>
        <v>1.0635696821515892</v>
      </c>
      <c r="J239" s="28">
        <v>743</v>
      </c>
      <c r="K239" s="28">
        <v>8</v>
      </c>
      <c r="L239" s="29">
        <v>149</v>
      </c>
      <c r="M239" s="29">
        <v>137</v>
      </c>
      <c r="N239" s="26">
        <v>1</v>
      </c>
      <c r="O239" s="26">
        <v>0</v>
      </c>
      <c r="P239" s="26">
        <v>0</v>
      </c>
      <c r="Q239" s="30">
        <v>138000</v>
      </c>
      <c r="R239" s="30" t="s">
        <v>271</v>
      </c>
      <c r="S239" s="25">
        <v>114.76421139999999</v>
      </c>
      <c r="T239" s="25">
        <v>4.8121304609999997</v>
      </c>
      <c r="X239" s="25">
        <v>114.931283938009</v>
      </c>
      <c r="Y239" s="25">
        <v>4.89277965146744</v>
      </c>
      <c r="Z239" s="25">
        <f t="shared" si="27"/>
        <v>0.18551960780420276</v>
      </c>
      <c r="AA239" s="25">
        <v>114.830891893827</v>
      </c>
      <c r="AB239" s="25">
        <v>4.9493228047245701</v>
      </c>
      <c r="AC239" s="25">
        <f t="shared" si="28"/>
        <v>0.15253860964901395</v>
      </c>
      <c r="AD239" s="25">
        <v>114.19901139568</v>
      </c>
      <c r="AE239" s="25">
        <v>4.5837062584718398</v>
      </c>
      <c r="AF239" s="25">
        <f t="shared" si="29"/>
        <v>0.60961353428540532</v>
      </c>
      <c r="AG239" s="25">
        <v>114.663273964989</v>
      </c>
      <c r="AH239" s="25">
        <v>4.8174513051443997</v>
      </c>
      <c r="AI239" s="25">
        <f t="shared" si="30"/>
        <v>0.10107757995226734</v>
      </c>
      <c r="AJ239" s="25">
        <v>115.077238338008</v>
      </c>
      <c r="AK239" s="25">
        <v>4.7110827692954498</v>
      </c>
      <c r="AL239" s="25">
        <f t="shared" si="31"/>
        <v>0.32893236374289325</v>
      </c>
      <c r="AM239" s="25">
        <v>11.199759999999999</v>
      </c>
    </row>
    <row r="240" spans="1:40" s="25" customFormat="1" ht="16" x14ac:dyDescent="0.2">
      <c r="A240" s="25">
        <v>243</v>
      </c>
      <c r="B240" s="25" t="s">
        <v>264</v>
      </c>
      <c r="C240" s="25" t="s">
        <v>265</v>
      </c>
      <c r="D240" s="25" t="s">
        <v>23</v>
      </c>
      <c r="E240" s="25">
        <v>9332838</v>
      </c>
      <c r="F240" s="26">
        <v>918</v>
      </c>
      <c r="G240" s="26">
        <v>481</v>
      </c>
      <c r="H240" s="26">
        <v>437</v>
      </c>
      <c r="I240" s="27">
        <f t="shared" si="35"/>
        <v>1.1006864988558351</v>
      </c>
      <c r="J240" s="28">
        <v>837</v>
      </c>
      <c r="K240" s="28">
        <v>20</v>
      </c>
      <c r="L240" s="29">
        <v>168</v>
      </c>
      <c r="M240" s="29">
        <v>153</v>
      </c>
      <c r="N240" s="26">
        <v>1</v>
      </c>
      <c r="O240" s="26">
        <v>0</v>
      </c>
      <c r="P240" s="26">
        <v>0</v>
      </c>
      <c r="Q240" s="30">
        <v>260000</v>
      </c>
      <c r="R240" s="30" t="s">
        <v>271</v>
      </c>
      <c r="S240" s="25">
        <v>114.7584943</v>
      </c>
      <c r="T240" s="25">
        <v>4.7811529100000003</v>
      </c>
      <c r="X240" s="25">
        <v>114.931283938009</v>
      </c>
      <c r="Y240" s="25">
        <v>4.89277965146744</v>
      </c>
      <c r="Z240" s="25">
        <f t="shared" si="27"/>
        <v>0.20571044799407343</v>
      </c>
      <c r="AA240" s="25">
        <v>114.830891893827</v>
      </c>
      <c r="AB240" s="25">
        <v>4.9493228047245701</v>
      </c>
      <c r="AC240" s="25">
        <f t="shared" si="28"/>
        <v>0.18309157567625278</v>
      </c>
      <c r="AD240" s="25">
        <v>114.19901139568</v>
      </c>
      <c r="AE240" s="25">
        <v>4.5837062584718398</v>
      </c>
      <c r="AF240" s="25">
        <f t="shared" si="29"/>
        <v>0.59330118862683601</v>
      </c>
      <c r="AG240" s="25">
        <v>114.663273964989</v>
      </c>
      <c r="AH240" s="25">
        <v>4.8174513051443997</v>
      </c>
      <c r="AI240" s="25">
        <f t="shared" si="30"/>
        <v>0.10190429671836519</v>
      </c>
      <c r="AJ240" s="25">
        <v>115.077238338008</v>
      </c>
      <c r="AK240" s="25">
        <v>4.7110827692954498</v>
      </c>
      <c r="AL240" s="25">
        <f t="shared" si="31"/>
        <v>0.32635500055002198</v>
      </c>
      <c r="AM240" s="25">
        <v>11.296559999999999</v>
      </c>
    </row>
    <row r="241" spans="1:40" ht="16" x14ac:dyDescent="0.2">
      <c r="A241">
        <v>244</v>
      </c>
      <c r="B241" t="s">
        <v>266</v>
      </c>
      <c r="C241" t="s">
        <v>265</v>
      </c>
      <c r="D241" t="s">
        <v>23</v>
      </c>
      <c r="E241">
        <v>13125472</v>
      </c>
      <c r="F241" s="6">
        <v>634</v>
      </c>
      <c r="G241" s="6">
        <v>358</v>
      </c>
      <c r="H241" s="6">
        <v>276</v>
      </c>
      <c r="I241" s="15">
        <f t="shared" si="35"/>
        <v>1.2971014492753623</v>
      </c>
      <c r="J241" s="9">
        <v>495</v>
      </c>
      <c r="K241" s="9">
        <v>39</v>
      </c>
      <c r="L241" s="11">
        <v>111</v>
      </c>
      <c r="M241" s="11">
        <v>110</v>
      </c>
      <c r="N241" s="6">
        <v>0</v>
      </c>
      <c r="O241" s="6">
        <v>0</v>
      </c>
      <c r="P241" s="6">
        <v>0</v>
      </c>
      <c r="Q241" s="7" t="s">
        <v>271</v>
      </c>
      <c r="R241" s="7" t="s">
        <v>271</v>
      </c>
      <c r="S241">
        <v>114.76363689999999</v>
      </c>
      <c r="T241">
        <v>4.7492771669999998</v>
      </c>
      <c r="X241">
        <v>114.931283938009</v>
      </c>
      <c r="Y241">
        <v>4.89277965146744</v>
      </c>
      <c r="Z241" s="23">
        <f t="shared" si="27"/>
        <v>0.22067734909029901</v>
      </c>
      <c r="AA241">
        <v>114.830891893827</v>
      </c>
      <c r="AB241">
        <v>4.9493228047245701</v>
      </c>
      <c r="AC241" s="24">
        <f t="shared" si="28"/>
        <v>0.21104855215637164</v>
      </c>
      <c r="AD241">
        <v>114.19901139568</v>
      </c>
      <c r="AE241">
        <v>4.5837062584718398</v>
      </c>
      <c r="AF241" s="22">
        <f t="shared" si="29"/>
        <v>0.58840095672886616</v>
      </c>
      <c r="AG241">
        <v>114.663273964989</v>
      </c>
      <c r="AH241">
        <v>4.8174513051443997</v>
      </c>
      <c r="AI241" s="4">
        <f t="shared" si="30"/>
        <v>0.12132778674216506</v>
      </c>
      <c r="AJ241">
        <v>115.077238338008</v>
      </c>
      <c r="AK241">
        <v>4.7110827692954498</v>
      </c>
      <c r="AL241" s="1">
        <f t="shared" si="31"/>
        <v>0.31591877743607327</v>
      </c>
      <c r="AM241">
        <v>13.4589</v>
      </c>
    </row>
    <row r="242" spans="1:40" ht="16" x14ac:dyDescent="0.2">
      <c r="A242">
        <v>245</v>
      </c>
      <c r="B242" t="s">
        <v>267</v>
      </c>
      <c r="C242" t="s">
        <v>65</v>
      </c>
      <c r="D242" t="s">
        <v>26</v>
      </c>
      <c r="E242">
        <v>856984.625</v>
      </c>
      <c r="F242" s="6">
        <v>2195</v>
      </c>
      <c r="G242" s="6">
        <v>1119</v>
      </c>
      <c r="H242" s="6">
        <v>1076</v>
      </c>
      <c r="I242" s="15">
        <f t="shared" si="35"/>
        <v>1.0399628252788105</v>
      </c>
      <c r="J242" s="9">
        <v>2061</v>
      </c>
      <c r="K242" s="9">
        <v>77</v>
      </c>
      <c r="L242" s="11">
        <v>432</v>
      </c>
      <c r="M242" s="11">
        <v>432</v>
      </c>
      <c r="N242" s="6">
        <v>0</v>
      </c>
      <c r="O242" s="6">
        <v>0</v>
      </c>
      <c r="P242" s="6">
        <v>0</v>
      </c>
      <c r="Q242" s="7" t="s">
        <v>271</v>
      </c>
      <c r="R242" s="7" t="s">
        <v>271</v>
      </c>
      <c r="S242">
        <v>114.87842569999999</v>
      </c>
      <c r="T242">
        <v>4.9045379799999997</v>
      </c>
      <c r="X242">
        <v>114.931283938009</v>
      </c>
      <c r="Y242">
        <v>4.89277965146744</v>
      </c>
      <c r="Z242" s="23">
        <f t="shared" si="27"/>
        <v>5.4150268838636509E-2</v>
      </c>
      <c r="AA242">
        <v>114.830891893827</v>
      </c>
      <c r="AB242">
        <v>4.9493228047245701</v>
      </c>
      <c r="AC242" s="24">
        <f t="shared" si="28"/>
        <v>6.5308064240965996E-2</v>
      </c>
      <c r="AD242">
        <v>114.19901139568</v>
      </c>
      <c r="AE242">
        <v>4.5837062584718398</v>
      </c>
      <c r="AF242" s="22">
        <f t="shared" si="29"/>
        <v>0.75135663333289338</v>
      </c>
      <c r="AG242">
        <v>114.663273964989</v>
      </c>
      <c r="AH242">
        <v>4.8174513051443997</v>
      </c>
      <c r="AI242" s="4">
        <f t="shared" si="30"/>
        <v>0.23210850483264245</v>
      </c>
      <c r="AJ242">
        <v>115.077238338008</v>
      </c>
      <c r="AK242">
        <v>4.7110827692954498</v>
      </c>
      <c r="AL242" s="1">
        <f t="shared" si="31"/>
        <v>0.27740112397112754</v>
      </c>
      <c r="AM242" s="39">
        <v>6.0002800000000001</v>
      </c>
    </row>
    <row r="243" spans="1:40" ht="16" x14ac:dyDescent="0.2">
      <c r="A243">
        <v>246</v>
      </c>
      <c r="B243" t="s">
        <v>268</v>
      </c>
      <c r="C243" t="s">
        <v>65</v>
      </c>
      <c r="D243" t="s">
        <v>26</v>
      </c>
      <c r="E243">
        <v>767061.9375</v>
      </c>
      <c r="F243" s="6">
        <v>2189</v>
      </c>
      <c r="G243" s="6">
        <v>1097</v>
      </c>
      <c r="H243" s="6">
        <v>1092</v>
      </c>
      <c r="I243" s="15">
        <f t="shared" si="35"/>
        <v>1.0045787545787546</v>
      </c>
      <c r="J243" s="9">
        <v>2006</v>
      </c>
      <c r="K243" s="9">
        <v>57</v>
      </c>
      <c r="L243" s="11">
        <v>345</v>
      </c>
      <c r="M243" s="11">
        <v>286</v>
      </c>
      <c r="N243" s="12">
        <v>1</v>
      </c>
      <c r="O243" s="6">
        <v>0</v>
      </c>
      <c r="P243" s="6">
        <v>0</v>
      </c>
      <c r="Q243" s="7" t="s">
        <v>271</v>
      </c>
      <c r="R243" s="7" t="s">
        <v>271</v>
      </c>
      <c r="S243">
        <v>114.88468829999999</v>
      </c>
      <c r="T243">
        <v>4.8972241839999997</v>
      </c>
      <c r="X243">
        <v>114.931283938009</v>
      </c>
      <c r="Y243">
        <v>4.89277965146744</v>
      </c>
      <c r="Z243" s="23">
        <f t="shared" si="27"/>
        <v>4.6807129274284674E-2</v>
      </c>
      <c r="AA243">
        <v>114.830891893827</v>
      </c>
      <c r="AB243">
        <v>4.9493228047245701</v>
      </c>
      <c r="AC243" s="24">
        <f t="shared" si="28"/>
        <v>7.4888714760851655E-2</v>
      </c>
      <c r="AD243">
        <v>114.19901139568</v>
      </c>
      <c r="AE243">
        <v>4.5837062584718398</v>
      </c>
      <c r="AF243" s="22">
        <f t="shared" si="29"/>
        <v>0.75395378289741743</v>
      </c>
      <c r="AG243">
        <v>114.663273964989</v>
      </c>
      <c r="AH243">
        <v>4.8174513051443997</v>
      </c>
      <c r="AI243" s="4">
        <f t="shared" si="30"/>
        <v>0.23534659536366673</v>
      </c>
      <c r="AJ243">
        <v>115.077238338008</v>
      </c>
      <c r="AK243">
        <v>4.7110827692954498</v>
      </c>
      <c r="AL243" s="1">
        <f t="shared" si="31"/>
        <v>0.26781363558470389</v>
      </c>
      <c r="AM243" s="37">
        <v>5.1859039999999998</v>
      </c>
    </row>
    <row r="244" spans="1:40" ht="16" x14ac:dyDescent="0.2">
      <c r="A244">
        <v>247</v>
      </c>
      <c r="B244" t="s">
        <v>269</v>
      </c>
      <c r="C244" t="s">
        <v>65</v>
      </c>
      <c r="D244" t="s">
        <v>26</v>
      </c>
      <c r="E244">
        <v>857692.125</v>
      </c>
      <c r="F244" s="6">
        <v>2485</v>
      </c>
      <c r="G244" s="6">
        <v>1234</v>
      </c>
      <c r="H244" s="6">
        <v>1251</v>
      </c>
      <c r="I244" s="15">
        <f>G244/H244</f>
        <v>0.98641087130295768</v>
      </c>
      <c r="J244" s="9">
        <v>2362</v>
      </c>
      <c r="K244" s="9">
        <v>63</v>
      </c>
      <c r="L244" s="11">
        <v>466</v>
      </c>
      <c r="M244" s="11">
        <v>459</v>
      </c>
      <c r="N244" s="6">
        <v>0</v>
      </c>
      <c r="O244" s="6">
        <v>0</v>
      </c>
      <c r="P244" s="6">
        <v>0</v>
      </c>
      <c r="Q244" s="7" t="s">
        <v>271</v>
      </c>
      <c r="R244" s="7" t="s">
        <v>271</v>
      </c>
      <c r="S244">
        <v>114.8758831</v>
      </c>
      <c r="T244">
        <v>4.894334572</v>
      </c>
      <c r="X244">
        <v>114.931283938009</v>
      </c>
      <c r="Y244">
        <v>4.89277965146744</v>
      </c>
      <c r="Z244" s="23">
        <f t="shared" si="27"/>
        <v>5.5422654483187499E-2</v>
      </c>
      <c r="AA244">
        <v>114.830891893827</v>
      </c>
      <c r="AB244">
        <v>4.9493228047245701</v>
      </c>
      <c r="AC244" s="24">
        <f t="shared" si="28"/>
        <v>7.1048676068399721E-2</v>
      </c>
      <c r="AD244">
        <v>114.19901139568</v>
      </c>
      <c r="AE244">
        <v>4.5837062584718398</v>
      </c>
      <c r="AF244" s="22">
        <f t="shared" si="29"/>
        <v>0.7447450928165964</v>
      </c>
      <c r="AG244">
        <v>114.663273964989</v>
      </c>
      <c r="AH244">
        <v>4.8174513051443997</v>
      </c>
      <c r="AI244" s="4">
        <f t="shared" si="30"/>
        <v>0.22608334970207811</v>
      </c>
      <c r="AJ244">
        <v>115.077238338008</v>
      </c>
      <c r="AK244">
        <v>4.7110827692954498</v>
      </c>
      <c r="AL244" s="1">
        <f t="shared" si="31"/>
        <v>0.2722593525808214</v>
      </c>
      <c r="AM244" s="37">
        <v>6.1402720000000004</v>
      </c>
    </row>
    <row r="245" spans="1:40" ht="16" x14ac:dyDescent="0.2">
      <c r="A245">
        <v>248</v>
      </c>
      <c r="B245" t="s">
        <v>270</v>
      </c>
      <c r="C245" t="s">
        <v>65</v>
      </c>
      <c r="D245" t="s">
        <v>26</v>
      </c>
      <c r="E245">
        <v>563926.8125</v>
      </c>
      <c r="F245" s="6">
        <v>2484</v>
      </c>
      <c r="G245" s="6">
        <v>1258</v>
      </c>
      <c r="H245" s="6">
        <v>1226</v>
      </c>
      <c r="I245" s="15">
        <f>G245/H245</f>
        <v>1.0261011419249593</v>
      </c>
      <c r="J245" s="9">
        <v>2401</v>
      </c>
      <c r="K245" s="9">
        <v>44</v>
      </c>
      <c r="L245" s="11">
        <v>389</v>
      </c>
      <c r="M245" s="11">
        <v>387</v>
      </c>
      <c r="N245" s="6">
        <v>0</v>
      </c>
      <c r="O245" s="6">
        <v>0</v>
      </c>
      <c r="P245" s="6">
        <v>0</v>
      </c>
      <c r="Q245" s="7" t="s">
        <v>271</v>
      </c>
      <c r="R245" s="7" t="s">
        <v>271</v>
      </c>
      <c r="S245">
        <v>114.87956819999999</v>
      </c>
      <c r="T245">
        <v>4.8957437749999997</v>
      </c>
      <c r="X245">
        <v>114.931283938009</v>
      </c>
      <c r="Y245">
        <v>4.89277965146744</v>
      </c>
      <c r="Z245" s="23">
        <f t="shared" si="27"/>
        <v>5.1800613762123131E-2</v>
      </c>
      <c r="AA245">
        <v>114.830891893827</v>
      </c>
      <c r="AB245">
        <v>4.9493228047245701</v>
      </c>
      <c r="AC245" s="24">
        <f t="shared" si="28"/>
        <v>7.238850191068584E-2</v>
      </c>
      <c r="AD245">
        <v>114.19901139568</v>
      </c>
      <c r="AE245">
        <v>4.5837062584718398</v>
      </c>
      <c r="AF245" s="22">
        <f t="shared" si="29"/>
        <v>0.74868215928209514</v>
      </c>
      <c r="AG245">
        <v>114.663273964989</v>
      </c>
      <c r="AH245">
        <v>4.8174513051443997</v>
      </c>
      <c r="AI245" s="4">
        <f t="shared" si="30"/>
        <v>0.23002805684324701</v>
      </c>
      <c r="AJ245">
        <v>115.077238338008</v>
      </c>
      <c r="AK245">
        <v>4.7110827692954498</v>
      </c>
      <c r="AL245" s="1">
        <f t="shared" si="31"/>
        <v>0.27050539826022041</v>
      </c>
      <c r="AM245" s="37">
        <v>5.7390330000000001</v>
      </c>
    </row>
    <row r="246" spans="1:40" x14ac:dyDescent="0.2">
      <c r="A246">
        <v>249</v>
      </c>
      <c r="B246" s="5" t="s">
        <v>271</v>
      </c>
      <c r="C246" t="s">
        <v>65</v>
      </c>
      <c r="D246" t="s">
        <v>26</v>
      </c>
      <c r="E246">
        <v>965514.5625</v>
      </c>
      <c r="F246" s="6">
        <v>0</v>
      </c>
      <c r="G246" s="6">
        <v>0</v>
      </c>
      <c r="H246" s="6">
        <v>0</v>
      </c>
      <c r="I246" s="15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7" t="s">
        <v>271</v>
      </c>
      <c r="R246" s="7" t="s">
        <v>271</v>
      </c>
      <c r="S246" s="6">
        <v>0</v>
      </c>
      <c r="T246" s="6">
        <v>0</v>
      </c>
      <c r="U246" s="6"/>
      <c r="V246" s="6"/>
      <c r="W246" s="6"/>
      <c r="X246">
        <v>114.931283938009</v>
      </c>
      <c r="Y246">
        <v>4.89277965146744</v>
      </c>
      <c r="Z246" s="23" t="s">
        <v>271</v>
      </c>
      <c r="AA246">
        <v>114.830891893827</v>
      </c>
      <c r="AB246">
        <v>4.9493228047245701</v>
      </c>
      <c r="AC246" s="24" t="s">
        <v>271</v>
      </c>
      <c r="AD246">
        <v>114.19901139568</v>
      </c>
      <c r="AE246">
        <v>4.5837062584718398</v>
      </c>
      <c r="AF246" s="22" t="s">
        <v>271</v>
      </c>
      <c r="AG246">
        <v>114.663273964989</v>
      </c>
      <c r="AH246">
        <v>4.8174513051443997</v>
      </c>
      <c r="AI246" s="4" t="s">
        <v>271</v>
      </c>
      <c r="AJ246">
        <v>115.077238338008</v>
      </c>
      <c r="AK246">
        <v>4.7110827692954498</v>
      </c>
      <c r="AL246" s="1" t="s">
        <v>271</v>
      </c>
      <c r="AM246" t="s">
        <v>271</v>
      </c>
      <c r="AN246" s="40"/>
    </row>
    <row r="247" spans="1:40" ht="16" x14ac:dyDescent="0.2">
      <c r="A247">
        <v>250</v>
      </c>
      <c r="B247" t="s">
        <v>272</v>
      </c>
      <c r="C247" t="s">
        <v>25</v>
      </c>
      <c r="D247" t="s">
        <v>26</v>
      </c>
      <c r="E247">
        <v>703642.0625</v>
      </c>
      <c r="F247" s="6">
        <v>1027</v>
      </c>
      <c r="G247" s="6">
        <v>507</v>
      </c>
      <c r="H247" s="6">
        <v>520</v>
      </c>
      <c r="I247" s="15">
        <f>G247/H247</f>
        <v>0.97499999999999998</v>
      </c>
      <c r="J247" s="9">
        <v>901</v>
      </c>
      <c r="K247" s="9">
        <v>32</v>
      </c>
      <c r="L247" s="11">
        <v>158</v>
      </c>
      <c r="M247" s="11">
        <v>153</v>
      </c>
      <c r="N247" s="6">
        <v>0</v>
      </c>
      <c r="O247" s="6">
        <v>0</v>
      </c>
      <c r="P247" s="6">
        <v>0</v>
      </c>
      <c r="Q247" s="7" t="s">
        <v>271</v>
      </c>
      <c r="R247" s="7" t="s">
        <v>271</v>
      </c>
      <c r="S247">
        <v>114.90042510000001</v>
      </c>
      <c r="T247">
        <v>4.9181714769999996</v>
      </c>
      <c r="X247">
        <v>114.931283938009</v>
      </c>
      <c r="Y247">
        <v>4.89277965146744</v>
      </c>
      <c r="Z247" s="23">
        <f t="shared" si="27"/>
        <v>3.9962641143215107E-2</v>
      </c>
      <c r="AA247">
        <v>114.830891893827</v>
      </c>
      <c r="AB247">
        <v>4.9493228047245701</v>
      </c>
      <c r="AC247" s="24">
        <f t="shared" si="28"/>
        <v>7.6192335439342604E-2</v>
      </c>
      <c r="AD247">
        <v>114.19901139568</v>
      </c>
      <c r="AE247">
        <v>4.5837062584718398</v>
      </c>
      <c r="AF247" s="22">
        <f t="shared" si="29"/>
        <v>0.77707668026585341</v>
      </c>
      <c r="AG247">
        <v>114.663273964989</v>
      </c>
      <c r="AH247">
        <v>4.8174513051443997</v>
      </c>
      <c r="AI247" s="4">
        <f t="shared" si="30"/>
        <v>0.25765328225277673</v>
      </c>
      <c r="AJ247">
        <v>115.077238338008</v>
      </c>
      <c r="AK247">
        <v>4.7110827692954498</v>
      </c>
      <c r="AL247" s="1">
        <f t="shared" si="31"/>
        <v>0.27230250456727761</v>
      </c>
      <c r="AM247" s="37">
        <v>4.4339449999999996</v>
      </c>
    </row>
    <row r="248" spans="1:40" s="25" customFormat="1" ht="16" x14ac:dyDescent="0.2">
      <c r="A248" s="25">
        <v>251</v>
      </c>
      <c r="B248" s="25" t="s">
        <v>273</v>
      </c>
      <c r="C248" s="25" t="s">
        <v>25</v>
      </c>
      <c r="D248" s="25" t="s">
        <v>26</v>
      </c>
      <c r="E248" s="25">
        <v>691483.8125</v>
      </c>
      <c r="F248" s="26">
        <v>2125</v>
      </c>
      <c r="G248" s="26">
        <v>1060</v>
      </c>
      <c r="H248" s="26">
        <v>1065</v>
      </c>
      <c r="I248" s="27">
        <f>G248/H248</f>
        <v>0.99530516431924887</v>
      </c>
      <c r="J248" s="28">
        <v>2041</v>
      </c>
      <c r="K248" s="28">
        <v>38</v>
      </c>
      <c r="L248" s="29">
        <v>355</v>
      </c>
      <c r="M248" s="29">
        <v>350</v>
      </c>
      <c r="N248" s="26">
        <v>0</v>
      </c>
      <c r="O248" s="26">
        <v>0</v>
      </c>
      <c r="P248" s="26">
        <v>0</v>
      </c>
      <c r="Q248" s="30">
        <v>374000</v>
      </c>
      <c r="R248" s="30" t="s">
        <v>271</v>
      </c>
      <c r="S248" s="25">
        <v>114.8803885</v>
      </c>
      <c r="T248" s="25">
        <v>4.9242418539999999</v>
      </c>
      <c r="X248" s="25">
        <v>114.931283938009</v>
      </c>
      <c r="Y248" s="25">
        <v>4.89277965146744</v>
      </c>
      <c r="Z248" s="25">
        <f t="shared" si="27"/>
        <v>5.9834904515078308E-2</v>
      </c>
      <c r="AA248" s="25">
        <v>114.830891893827</v>
      </c>
      <c r="AB248" s="25">
        <v>4.9493228047245701</v>
      </c>
      <c r="AC248" s="25">
        <f t="shared" si="28"/>
        <v>5.5488450256722666E-2</v>
      </c>
      <c r="AD248" s="25">
        <v>114.19901139568</v>
      </c>
      <c r="AE248" s="25">
        <v>4.5837062584718398</v>
      </c>
      <c r="AF248" s="25">
        <f t="shared" si="29"/>
        <v>0.76173436978596165</v>
      </c>
      <c r="AG248" s="25">
        <v>114.663273964989</v>
      </c>
      <c r="AH248" s="25">
        <v>4.8174513051443997</v>
      </c>
      <c r="AI248" s="25">
        <f t="shared" si="30"/>
        <v>0.24195648914199389</v>
      </c>
      <c r="AJ248" s="25">
        <v>115.077238338008</v>
      </c>
      <c r="AK248" s="25">
        <v>4.7110827692954498</v>
      </c>
      <c r="AL248" s="25">
        <f t="shared" si="31"/>
        <v>0.29014936518258994</v>
      </c>
      <c r="AM248" s="25">
        <v>6.1518280000000001</v>
      </c>
    </row>
    <row r="249" spans="1:40" ht="16" x14ac:dyDescent="0.2">
      <c r="A249">
        <v>252</v>
      </c>
      <c r="B249" t="s">
        <v>274</v>
      </c>
      <c r="C249" t="s">
        <v>25</v>
      </c>
      <c r="D249" t="s">
        <v>26</v>
      </c>
      <c r="E249">
        <v>769897.625</v>
      </c>
      <c r="F249" s="6">
        <v>1958</v>
      </c>
      <c r="G249" s="6">
        <v>980</v>
      </c>
      <c r="H249" s="6">
        <v>978</v>
      </c>
      <c r="I249" s="15">
        <f>G249/H249</f>
        <v>1.0020449897750512</v>
      </c>
      <c r="J249" s="9">
        <v>1870</v>
      </c>
      <c r="K249" s="9">
        <v>45</v>
      </c>
      <c r="L249" s="11">
        <v>274</v>
      </c>
      <c r="M249" s="11">
        <v>253</v>
      </c>
      <c r="N249" s="6">
        <v>0</v>
      </c>
      <c r="O249" s="6">
        <v>0</v>
      </c>
      <c r="P249" s="6">
        <v>0</v>
      </c>
      <c r="Q249" s="7" t="s">
        <v>271</v>
      </c>
      <c r="R249" s="7" t="s">
        <v>271</v>
      </c>
      <c r="S249">
        <v>114.8897577</v>
      </c>
      <c r="T249">
        <v>4.9288811429999999</v>
      </c>
      <c r="X249">
        <v>114.931283938009</v>
      </c>
      <c r="Y249">
        <v>4.89277965146744</v>
      </c>
      <c r="Z249" s="23">
        <f t="shared" si="27"/>
        <v>5.5024959191765734E-2</v>
      </c>
      <c r="AA249">
        <v>114.830891893827</v>
      </c>
      <c r="AB249">
        <v>4.9493228047245701</v>
      </c>
      <c r="AC249" s="24">
        <f t="shared" si="28"/>
        <v>6.2314080836190722E-2</v>
      </c>
      <c r="AD249">
        <v>114.19901139568</v>
      </c>
      <c r="AE249">
        <v>4.5837062584718398</v>
      </c>
      <c r="AF249" s="22">
        <f t="shared" si="29"/>
        <v>0.77218919821554621</v>
      </c>
      <c r="AG249">
        <v>114.663273964989</v>
      </c>
      <c r="AH249">
        <v>4.8174513051443997</v>
      </c>
      <c r="AI249" s="4">
        <f t="shared" si="30"/>
        <v>0.2524113527341012</v>
      </c>
      <c r="AJ249">
        <v>115.077238338008</v>
      </c>
      <c r="AK249">
        <v>4.7110827692954498</v>
      </c>
      <c r="AL249" s="1">
        <f t="shared" si="31"/>
        <v>0.28737627114330894</v>
      </c>
      <c r="AM249" s="37">
        <v>6.1057139999999999</v>
      </c>
    </row>
    <row r="250" spans="1:40" ht="16" x14ac:dyDescent="0.2">
      <c r="A250">
        <v>253</v>
      </c>
      <c r="B250" t="s">
        <v>275</v>
      </c>
      <c r="C250" t="s">
        <v>25</v>
      </c>
      <c r="D250" t="s">
        <v>26</v>
      </c>
      <c r="E250">
        <v>929474.1875</v>
      </c>
      <c r="F250" s="6">
        <v>4506</v>
      </c>
      <c r="G250" s="6">
        <v>2267</v>
      </c>
      <c r="H250" s="6">
        <v>2239</v>
      </c>
      <c r="I250" s="15">
        <f>G250/H250</f>
        <v>1.0125055828494864</v>
      </c>
      <c r="J250" s="9">
        <v>4318</v>
      </c>
      <c r="K250" s="9">
        <v>93</v>
      </c>
      <c r="L250" s="11">
        <v>660</v>
      </c>
      <c r="M250" s="11">
        <v>650</v>
      </c>
      <c r="N250" s="6">
        <v>0</v>
      </c>
      <c r="O250" s="6">
        <v>0</v>
      </c>
      <c r="P250" s="6">
        <v>0</v>
      </c>
      <c r="Q250" s="7" t="s">
        <v>271</v>
      </c>
      <c r="R250" s="7" t="s">
        <v>271</v>
      </c>
      <c r="S250">
        <v>114.8976761</v>
      </c>
      <c r="T250">
        <v>4.9354498519999996</v>
      </c>
      <c r="X250">
        <v>114.931283938009</v>
      </c>
      <c r="Y250">
        <v>4.89277965146744</v>
      </c>
      <c r="Z250" s="23">
        <f t="shared" si="27"/>
        <v>5.4316045411354569E-2</v>
      </c>
      <c r="AA250">
        <v>114.830891893827</v>
      </c>
      <c r="AB250">
        <v>4.9493228047245701</v>
      </c>
      <c r="AC250" s="24">
        <f t="shared" si="28"/>
        <v>6.8209889396300502E-2</v>
      </c>
      <c r="AD250">
        <v>114.19901139568</v>
      </c>
      <c r="AE250">
        <v>4.5837062584718398</v>
      </c>
      <c r="AF250" s="22">
        <f t="shared" si="29"/>
        <v>0.78221219924688568</v>
      </c>
      <c r="AG250">
        <v>114.663273964989</v>
      </c>
      <c r="AH250">
        <v>4.8174513051443997</v>
      </c>
      <c r="AI250" s="4">
        <f t="shared" si="30"/>
        <v>0.26242716695827467</v>
      </c>
      <c r="AJ250">
        <v>115.077238338008</v>
      </c>
      <c r="AK250">
        <v>4.7110827692954498</v>
      </c>
      <c r="AL250" s="1">
        <f t="shared" si="31"/>
        <v>0.28737290254961956</v>
      </c>
      <c r="AM250" s="37">
        <v>6.0311789999999998</v>
      </c>
    </row>
    <row r="251" spans="1:40" s="25" customFormat="1" ht="16" x14ac:dyDescent="0.2">
      <c r="A251" s="25">
        <v>254</v>
      </c>
      <c r="B251" s="25" t="s">
        <v>12</v>
      </c>
      <c r="C251" s="25" t="s">
        <v>96</v>
      </c>
      <c r="D251" s="25" t="s">
        <v>26</v>
      </c>
      <c r="E251" s="25">
        <v>101005.8438</v>
      </c>
      <c r="F251" s="26">
        <v>241</v>
      </c>
      <c r="G251" s="26">
        <v>165</v>
      </c>
      <c r="H251" s="26">
        <v>76</v>
      </c>
      <c r="I251" s="27">
        <f>G251/H251</f>
        <v>2.1710526315789473</v>
      </c>
      <c r="J251" s="28">
        <v>79</v>
      </c>
      <c r="K251" s="28">
        <v>9</v>
      </c>
      <c r="L251" s="29">
        <v>75</v>
      </c>
      <c r="M251" s="29">
        <v>73</v>
      </c>
      <c r="N251" s="26">
        <v>0</v>
      </c>
      <c r="O251" s="26">
        <v>0</v>
      </c>
      <c r="P251" s="26">
        <v>0</v>
      </c>
      <c r="Q251" s="30" t="s">
        <v>271</v>
      </c>
      <c r="R251" s="33">
        <f>AVERAGE([1]Sheet1!$AE$1,[1]Sheet1!$AE$2)</f>
        <v>950</v>
      </c>
      <c r="S251" s="25">
        <v>114.93742640000001</v>
      </c>
      <c r="T251" s="25">
        <v>4.8921016560000004</v>
      </c>
      <c r="X251" s="25">
        <v>114.931283938009</v>
      </c>
      <c r="Y251" s="25">
        <v>4.89277965146744</v>
      </c>
      <c r="Z251" s="25">
        <f t="shared" si="27"/>
        <v>6.1797667565046573E-3</v>
      </c>
      <c r="AA251" s="25">
        <v>114.830891893827</v>
      </c>
      <c r="AB251" s="25">
        <v>4.9493228047245701</v>
      </c>
      <c r="AC251" s="25">
        <f t="shared" si="28"/>
        <v>0.12092915639698106</v>
      </c>
      <c r="AD251" s="25">
        <v>114.19901139568</v>
      </c>
      <c r="AE251" s="25">
        <v>4.5837062584718398</v>
      </c>
      <c r="AF251" s="25">
        <f t="shared" si="29"/>
        <v>0.80022774247176864</v>
      </c>
      <c r="AG251" s="25">
        <v>114.663273964989</v>
      </c>
      <c r="AH251" s="25">
        <v>4.8174513051443997</v>
      </c>
      <c r="AI251" s="25">
        <f t="shared" si="30"/>
        <v>0.28413418045938627</v>
      </c>
      <c r="AJ251" s="25">
        <v>115.077238338008</v>
      </c>
      <c r="AK251" s="25">
        <v>4.7110827692954498</v>
      </c>
      <c r="AL251" s="25">
        <f t="shared" si="31"/>
        <v>0.22872519614879835</v>
      </c>
      <c r="AM251" s="38">
        <v>0.68468530000000005</v>
      </c>
    </row>
    <row r="252" spans="1:40" x14ac:dyDescent="0.2">
      <c r="A252">
        <v>255</v>
      </c>
      <c r="B252" s="5" t="s">
        <v>276</v>
      </c>
      <c r="C252" t="s">
        <v>96</v>
      </c>
      <c r="D252" t="s">
        <v>26</v>
      </c>
      <c r="E252">
        <v>44037.117189999997</v>
      </c>
      <c r="F252" s="3">
        <v>0</v>
      </c>
      <c r="G252" s="3">
        <v>0</v>
      </c>
      <c r="H252" s="3">
        <v>0</v>
      </c>
      <c r="I252" s="15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7" t="s">
        <v>271</v>
      </c>
      <c r="R252" s="14" t="s">
        <v>271</v>
      </c>
      <c r="S252">
        <v>114.9368772</v>
      </c>
      <c r="T252">
        <v>4.889984288</v>
      </c>
      <c r="X252">
        <v>114.931283938009</v>
      </c>
      <c r="Y252">
        <v>4.89277965146744</v>
      </c>
      <c r="Z252" s="23">
        <f t="shared" si="27"/>
        <v>6.2528902609122333E-3</v>
      </c>
      <c r="AA252">
        <v>114.830891893827</v>
      </c>
      <c r="AB252">
        <v>4.9493228047245701</v>
      </c>
      <c r="AC252" s="24">
        <f t="shared" si="28"/>
        <v>0.12146581696780352</v>
      </c>
      <c r="AD252">
        <v>114.19901139568</v>
      </c>
      <c r="AE252">
        <v>4.5837062584718398</v>
      </c>
      <c r="AF252" s="22">
        <f t="shared" si="29"/>
        <v>0.79890686350565643</v>
      </c>
      <c r="AG252">
        <v>114.663273964989</v>
      </c>
      <c r="AH252">
        <v>4.8174513051443997</v>
      </c>
      <c r="AI252" s="4">
        <f t="shared" si="30"/>
        <v>0.28305434780340799</v>
      </c>
      <c r="AJ252">
        <v>115.077238338008</v>
      </c>
      <c r="AK252">
        <v>4.7110827692954498</v>
      </c>
      <c r="AL252" s="1">
        <f t="shared" si="31"/>
        <v>0.22739173788353956</v>
      </c>
      <c r="AM252" s="37">
        <v>0.69326430000000006</v>
      </c>
    </row>
    <row r="253" spans="1:40" s="25" customFormat="1" ht="16" x14ac:dyDescent="0.2">
      <c r="A253" s="25">
        <v>256</v>
      </c>
      <c r="B253" s="25" t="s">
        <v>277</v>
      </c>
      <c r="C253" s="25" t="s">
        <v>63</v>
      </c>
      <c r="D253" s="25" t="s">
        <v>26</v>
      </c>
      <c r="E253" s="25">
        <v>626277.5625</v>
      </c>
      <c r="F253" s="26">
        <v>314</v>
      </c>
      <c r="G253" s="26">
        <v>186</v>
      </c>
      <c r="H253" s="26">
        <v>128</v>
      </c>
      <c r="I253" s="27">
        <f>G253/H253</f>
        <v>1.453125</v>
      </c>
      <c r="J253" s="28">
        <v>145</v>
      </c>
      <c r="K253" s="28">
        <v>7</v>
      </c>
      <c r="L253" s="29">
        <v>80</v>
      </c>
      <c r="M253" s="29">
        <v>76</v>
      </c>
      <c r="N253" s="26">
        <v>1</v>
      </c>
      <c r="O253" s="26">
        <v>0</v>
      </c>
      <c r="P253" s="26">
        <v>0</v>
      </c>
      <c r="Q253" s="30" t="s">
        <v>271</v>
      </c>
      <c r="R253" s="30">
        <v>750</v>
      </c>
      <c r="S253" s="25">
        <v>114.94121149999999</v>
      </c>
      <c r="T253" s="25">
        <v>4.8900918420000004</v>
      </c>
      <c r="X253" s="25">
        <v>114.931283938009</v>
      </c>
      <c r="Y253" s="25">
        <v>4.89277965146744</v>
      </c>
      <c r="Z253" s="25">
        <f t="shared" si="27"/>
        <v>1.0284979670288241E-2</v>
      </c>
      <c r="AA253" s="25">
        <v>114.830891893827</v>
      </c>
      <c r="AB253" s="25">
        <v>4.9493228047245701</v>
      </c>
      <c r="AC253" s="25">
        <f t="shared" si="28"/>
        <v>0.12521470541211877</v>
      </c>
      <c r="AD253" s="25">
        <v>114.19901139568</v>
      </c>
      <c r="AE253" s="25">
        <v>4.5837062584718398</v>
      </c>
      <c r="AF253" s="25">
        <f t="shared" si="29"/>
        <v>0.80295275119181042</v>
      </c>
      <c r="AG253" s="25">
        <v>114.663273964989</v>
      </c>
      <c r="AH253" s="25">
        <v>4.8174513051443997</v>
      </c>
      <c r="AI253" s="25">
        <f t="shared" si="30"/>
        <v>0.28727325138734389</v>
      </c>
      <c r="AJ253" s="25">
        <v>115.077238338008</v>
      </c>
      <c r="AK253" s="25">
        <v>4.7110827692954498</v>
      </c>
      <c r="AL253" s="25">
        <f t="shared" si="31"/>
        <v>0.22482782027364787</v>
      </c>
      <c r="AM253" s="38">
        <v>1.1397569999999999</v>
      </c>
    </row>
    <row r="254" spans="1:40" s="25" customFormat="1" ht="16" x14ac:dyDescent="0.2">
      <c r="A254" s="25">
        <v>257</v>
      </c>
      <c r="B254" s="25" t="s">
        <v>204</v>
      </c>
      <c r="C254" s="25" t="s">
        <v>70</v>
      </c>
      <c r="D254" s="25" t="s">
        <v>26</v>
      </c>
      <c r="E254" s="25">
        <v>5217726.5</v>
      </c>
      <c r="F254" s="26">
        <v>664</v>
      </c>
      <c r="G254" s="26">
        <v>340</v>
      </c>
      <c r="H254" s="26">
        <v>324</v>
      </c>
      <c r="I254" s="27">
        <f>G254/H254</f>
        <v>1.0493827160493827</v>
      </c>
      <c r="J254" s="28">
        <v>605</v>
      </c>
      <c r="K254" s="28">
        <v>20</v>
      </c>
      <c r="L254" s="29">
        <v>140</v>
      </c>
      <c r="M254" s="29">
        <v>108</v>
      </c>
      <c r="N254" s="26">
        <v>0</v>
      </c>
      <c r="O254" s="26">
        <v>0</v>
      </c>
      <c r="P254" s="26">
        <v>0</v>
      </c>
      <c r="Q254" s="30">
        <v>162500</v>
      </c>
      <c r="R254" s="30" t="s">
        <v>271</v>
      </c>
      <c r="S254" s="25">
        <v>114.9224014</v>
      </c>
      <c r="T254" s="25">
        <v>4.8474348369999998</v>
      </c>
      <c r="X254" s="25">
        <v>114.931283938009</v>
      </c>
      <c r="Y254" s="25">
        <v>4.89277965146744</v>
      </c>
      <c r="Z254" s="25">
        <f t="shared" si="27"/>
        <v>4.6206619445356319E-2</v>
      </c>
      <c r="AA254" s="25">
        <v>114.830891893827</v>
      </c>
      <c r="AB254" s="25">
        <v>4.9493228047245701</v>
      </c>
      <c r="AC254" s="25">
        <f t="shared" si="28"/>
        <v>0.13694943478185254</v>
      </c>
      <c r="AD254" s="25">
        <v>114.19901139568</v>
      </c>
      <c r="AE254" s="25">
        <v>4.5837062584718398</v>
      </c>
      <c r="AF254" s="25">
        <f t="shared" si="29"/>
        <v>0.76996484431600287</v>
      </c>
      <c r="AG254" s="25">
        <v>114.663273964989</v>
      </c>
      <c r="AH254" s="25">
        <v>4.8174513051443997</v>
      </c>
      <c r="AI254" s="25">
        <f t="shared" si="30"/>
        <v>0.26085635847706207</v>
      </c>
      <c r="AJ254" s="25">
        <v>115.077238338008</v>
      </c>
      <c r="AK254" s="25">
        <v>4.7110827692954498</v>
      </c>
      <c r="AL254" s="25">
        <f t="shared" si="31"/>
        <v>0.20631617420599974</v>
      </c>
      <c r="AM254" s="38">
        <v>5.137257</v>
      </c>
    </row>
    <row r="255" spans="1:40" x14ac:dyDescent="0.2">
      <c r="A255">
        <v>258</v>
      </c>
      <c r="B255" s="5" t="s">
        <v>278</v>
      </c>
      <c r="C255" t="s">
        <v>70</v>
      </c>
      <c r="D255" t="s">
        <v>26</v>
      </c>
      <c r="E255">
        <v>322663</v>
      </c>
      <c r="F255" s="6">
        <v>0</v>
      </c>
      <c r="G255" s="6">
        <v>0</v>
      </c>
      <c r="H255" s="6">
        <v>0</v>
      </c>
      <c r="I255" s="15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7" t="s">
        <v>271</v>
      </c>
      <c r="R255" s="7" t="s">
        <v>271</v>
      </c>
      <c r="S255">
        <v>114.91251339999999</v>
      </c>
      <c r="T255">
        <v>4.8390324759999999</v>
      </c>
      <c r="X255">
        <v>114.931283938009</v>
      </c>
      <c r="Y255">
        <v>4.89277965146744</v>
      </c>
      <c r="Z255" s="23">
        <f t="shared" si="27"/>
        <v>5.6930589035029407E-2</v>
      </c>
      <c r="AA255">
        <v>114.830891893827</v>
      </c>
      <c r="AB255">
        <v>4.9493228047245701</v>
      </c>
      <c r="AC255" s="24">
        <f t="shared" si="28"/>
        <v>0.13720796944828595</v>
      </c>
      <c r="AD255">
        <v>114.19901139568</v>
      </c>
      <c r="AE255">
        <v>4.5837062584718398</v>
      </c>
      <c r="AF255" s="22">
        <f t="shared" si="29"/>
        <v>0.75781039022032581</v>
      </c>
      <c r="AG255">
        <v>114.663273964989</v>
      </c>
      <c r="AH255">
        <v>4.8174513051443997</v>
      </c>
      <c r="AI255" s="4">
        <f t="shared" si="30"/>
        <v>0.25017202661388238</v>
      </c>
      <c r="AJ255">
        <v>115.077238338008</v>
      </c>
      <c r="AK255">
        <v>4.7110827692954498</v>
      </c>
      <c r="AL255" s="1">
        <f t="shared" si="31"/>
        <v>0.2085795595151215</v>
      </c>
      <c r="AM255" s="37">
        <v>6.3279160000000001</v>
      </c>
    </row>
    <row r="256" spans="1:40" s="25" customFormat="1" ht="16" x14ac:dyDescent="0.2">
      <c r="A256" s="25">
        <v>259</v>
      </c>
      <c r="B256" s="25" t="s">
        <v>279</v>
      </c>
      <c r="C256" s="25" t="s">
        <v>70</v>
      </c>
      <c r="D256" s="25" t="s">
        <v>26</v>
      </c>
      <c r="E256" s="25">
        <v>3062371.25</v>
      </c>
      <c r="F256" s="26">
        <v>1793</v>
      </c>
      <c r="G256" s="26">
        <v>958</v>
      </c>
      <c r="H256" s="26">
        <v>835</v>
      </c>
      <c r="I256" s="27">
        <f t="shared" ref="I256:I262" si="36">G256/H256</f>
        <v>1.1473053892215568</v>
      </c>
      <c r="J256" s="28">
        <v>1646</v>
      </c>
      <c r="K256" s="28">
        <v>32</v>
      </c>
      <c r="L256" s="29">
        <v>323</v>
      </c>
      <c r="M256" s="29">
        <v>319</v>
      </c>
      <c r="N256" s="26">
        <v>0</v>
      </c>
      <c r="O256" s="26">
        <v>0</v>
      </c>
      <c r="P256" s="26">
        <v>0</v>
      </c>
      <c r="Q256" s="30">
        <v>207500</v>
      </c>
      <c r="R256" s="30" t="s">
        <v>271</v>
      </c>
      <c r="S256" s="25">
        <v>114.9092521</v>
      </c>
      <c r="T256" s="25">
        <v>4.8411808919999997</v>
      </c>
      <c r="X256" s="25">
        <v>114.931283938009</v>
      </c>
      <c r="Y256" s="25">
        <v>4.89277965146744</v>
      </c>
      <c r="Z256" s="25">
        <f t="shared" si="27"/>
        <v>5.6105560015327738E-2</v>
      </c>
      <c r="AA256" s="25">
        <v>114.830891893827</v>
      </c>
      <c r="AB256" s="25">
        <v>4.9493228047245701</v>
      </c>
      <c r="AC256" s="25">
        <f t="shared" si="28"/>
        <v>0.13354772629739534</v>
      </c>
      <c r="AD256" s="25">
        <v>114.19901139568</v>
      </c>
      <c r="AE256" s="25">
        <v>4.5837062584718398</v>
      </c>
      <c r="AF256" s="25">
        <f t="shared" si="29"/>
        <v>0.75547008212332967</v>
      </c>
      <c r="AG256" s="25">
        <v>114.663273964989</v>
      </c>
      <c r="AH256" s="25">
        <v>4.8174513051443997</v>
      </c>
      <c r="AI256" s="25">
        <f t="shared" si="30"/>
        <v>0.2471200845658392</v>
      </c>
      <c r="AJ256" s="25">
        <v>115.077238338008</v>
      </c>
      <c r="AK256" s="25">
        <v>4.7110827692954498</v>
      </c>
      <c r="AL256" s="25">
        <f t="shared" si="31"/>
        <v>0.21247328700645624</v>
      </c>
      <c r="AM256" s="38">
        <v>6.2351900000000002</v>
      </c>
    </row>
    <row r="257" spans="1:40" s="25" customFormat="1" ht="16" x14ac:dyDescent="0.2">
      <c r="A257" s="25">
        <v>260</v>
      </c>
      <c r="B257" s="25" t="s">
        <v>279</v>
      </c>
      <c r="C257" s="25" t="s">
        <v>70</v>
      </c>
      <c r="D257" s="25" t="s">
        <v>26</v>
      </c>
      <c r="E257" s="25">
        <v>1674766.5</v>
      </c>
      <c r="F257" s="26">
        <v>1793</v>
      </c>
      <c r="G257" s="26">
        <v>958</v>
      </c>
      <c r="H257" s="26">
        <v>835</v>
      </c>
      <c r="I257" s="27">
        <f t="shared" si="36"/>
        <v>1.1473053892215568</v>
      </c>
      <c r="J257" s="28">
        <v>1646</v>
      </c>
      <c r="K257" s="28">
        <v>32</v>
      </c>
      <c r="L257" s="29">
        <v>323</v>
      </c>
      <c r="M257" s="29">
        <v>319</v>
      </c>
      <c r="N257" s="26">
        <v>0</v>
      </c>
      <c r="O257" s="26">
        <v>0</v>
      </c>
      <c r="P257" s="26">
        <v>0</v>
      </c>
      <c r="Q257" s="30">
        <v>207500</v>
      </c>
      <c r="R257" s="30" t="s">
        <v>271</v>
      </c>
      <c r="S257" s="25">
        <v>114.9092521</v>
      </c>
      <c r="T257" s="25">
        <v>4.8411808919999997</v>
      </c>
      <c r="X257" s="25">
        <v>114.931283938009</v>
      </c>
      <c r="Y257" s="25">
        <v>4.89277965146744</v>
      </c>
      <c r="Z257" s="25">
        <f t="shared" si="27"/>
        <v>5.6105560015327738E-2</v>
      </c>
      <c r="AA257" s="25">
        <v>114.830891893827</v>
      </c>
      <c r="AB257" s="25">
        <v>4.9493228047245701</v>
      </c>
      <c r="AC257" s="25">
        <f t="shared" si="28"/>
        <v>0.13354772629739534</v>
      </c>
      <c r="AD257" s="25">
        <v>114.19901139568</v>
      </c>
      <c r="AE257" s="25">
        <v>4.5837062584718398</v>
      </c>
      <c r="AF257" s="25">
        <f t="shared" si="29"/>
        <v>0.75547008212332967</v>
      </c>
      <c r="AG257" s="25">
        <v>114.663273964989</v>
      </c>
      <c r="AH257" s="25">
        <v>4.8174513051443997</v>
      </c>
      <c r="AI257" s="25">
        <f t="shared" si="30"/>
        <v>0.2471200845658392</v>
      </c>
      <c r="AJ257" s="25">
        <v>115.077238338008</v>
      </c>
      <c r="AK257" s="25">
        <v>4.7110827692954498</v>
      </c>
      <c r="AL257" s="25">
        <f t="shared" si="31"/>
        <v>0.21247328700645624</v>
      </c>
      <c r="AM257" s="38">
        <v>6.2351900000000002</v>
      </c>
    </row>
    <row r="258" spans="1:40" s="25" customFormat="1" ht="16" x14ac:dyDescent="0.2">
      <c r="A258" s="25">
        <v>261</v>
      </c>
      <c r="B258" s="25" t="s">
        <v>280</v>
      </c>
      <c r="C258" s="25" t="s">
        <v>70</v>
      </c>
      <c r="D258" s="25" t="s">
        <v>26</v>
      </c>
      <c r="E258" s="25">
        <v>12885698</v>
      </c>
      <c r="F258" s="26">
        <v>1146</v>
      </c>
      <c r="G258" s="26">
        <v>571</v>
      </c>
      <c r="H258" s="26">
        <v>575</v>
      </c>
      <c r="I258" s="27">
        <f t="shared" si="36"/>
        <v>0.99304347826086958</v>
      </c>
      <c r="J258" s="28">
        <v>1081</v>
      </c>
      <c r="K258" s="28">
        <v>32</v>
      </c>
      <c r="L258" s="29">
        <v>201</v>
      </c>
      <c r="M258" s="29">
        <v>188</v>
      </c>
      <c r="N258" s="26">
        <v>1</v>
      </c>
      <c r="O258" s="26">
        <v>0</v>
      </c>
      <c r="P258" s="26">
        <v>0</v>
      </c>
      <c r="Q258" s="30">
        <v>158000</v>
      </c>
      <c r="R258" s="30">
        <v>1500</v>
      </c>
      <c r="S258" s="25">
        <v>114.9477433</v>
      </c>
      <c r="T258" s="25">
        <v>4.8303675589999999</v>
      </c>
      <c r="X258" s="25">
        <v>114.931283938009</v>
      </c>
      <c r="Y258" s="25">
        <v>4.89277965146744</v>
      </c>
      <c r="Z258" s="25">
        <f t="shared" si="27"/>
        <v>6.4545951719026884E-2</v>
      </c>
      <c r="AA258" s="25">
        <v>114.830891893827</v>
      </c>
      <c r="AB258" s="25">
        <v>4.9493228047245701</v>
      </c>
      <c r="AC258" s="25">
        <f t="shared" si="28"/>
        <v>0.16674711874572171</v>
      </c>
      <c r="AD258" s="25">
        <v>114.19901139568</v>
      </c>
      <c r="AE258" s="25">
        <v>4.5837062584718398</v>
      </c>
      <c r="AF258" s="25">
        <f t="shared" si="29"/>
        <v>0.78831545825569793</v>
      </c>
      <c r="AG258" s="25">
        <v>114.663273964989</v>
      </c>
      <c r="AH258" s="25">
        <v>4.8174513051443997</v>
      </c>
      <c r="AI258" s="25">
        <f t="shared" si="30"/>
        <v>0.28476241355779519</v>
      </c>
      <c r="AJ258" s="25">
        <v>115.077238338008</v>
      </c>
      <c r="AK258" s="25">
        <v>4.7110827692954498</v>
      </c>
      <c r="AL258" s="25">
        <f t="shared" si="31"/>
        <v>0.17606199454610511</v>
      </c>
      <c r="AM258" s="38">
        <v>7.1755060000000004</v>
      </c>
    </row>
    <row r="259" spans="1:40" ht="16" x14ac:dyDescent="0.2">
      <c r="A259">
        <v>262</v>
      </c>
      <c r="B259" t="s">
        <v>281</v>
      </c>
      <c r="C259" t="s">
        <v>70</v>
      </c>
      <c r="D259" t="s">
        <v>26</v>
      </c>
      <c r="E259">
        <v>4491088.5</v>
      </c>
      <c r="F259" s="6">
        <v>351</v>
      </c>
      <c r="G259" s="6">
        <v>169</v>
      </c>
      <c r="H259" s="6">
        <v>182</v>
      </c>
      <c r="I259" s="15">
        <f t="shared" si="36"/>
        <v>0.9285714285714286</v>
      </c>
      <c r="J259" s="9">
        <v>343</v>
      </c>
      <c r="K259" s="9">
        <v>3</v>
      </c>
      <c r="L259" s="11">
        <v>59</v>
      </c>
      <c r="M259" s="11">
        <v>56</v>
      </c>
      <c r="N259" s="6">
        <v>0</v>
      </c>
      <c r="O259" s="6">
        <v>0</v>
      </c>
      <c r="P259" s="6">
        <v>0</v>
      </c>
      <c r="Q259" s="7" t="s">
        <v>271</v>
      </c>
      <c r="R259" s="7" t="s">
        <v>271</v>
      </c>
      <c r="S259">
        <v>114.9652595</v>
      </c>
      <c r="T259">
        <v>4.8243048750000002</v>
      </c>
      <c r="X259">
        <v>114.931283938009</v>
      </c>
      <c r="Y259">
        <v>4.89277965146744</v>
      </c>
      <c r="Z259" s="23">
        <f t="shared" ref="Z259:Z322" si="37" xml:space="preserve"> SQRT((X259-S259)^2 + (Y259-T259)^2)</f>
        <v>7.6440393934555914E-2</v>
      </c>
      <c r="AA259">
        <v>114.830891893827</v>
      </c>
      <c r="AB259">
        <v>4.9493228047245701</v>
      </c>
      <c r="AC259" s="24">
        <f t="shared" ref="AC259:AC322" si="38" xml:space="preserve"> SQRT((AA259-S259)^2 + (AB259-T259)^2)</f>
        <v>0.18353238499316721</v>
      </c>
      <c r="AD259">
        <v>114.19901139568</v>
      </c>
      <c r="AE259">
        <v>4.5837062584718398</v>
      </c>
      <c r="AF259" s="22">
        <f t="shared" ref="AF259:AF322" si="39" xml:space="preserve"> SQRT((AD259-S259)^2 + (AE259-T259)^2)</f>
        <v>0.80313376946138726</v>
      </c>
      <c r="AG259">
        <v>114.663273964989</v>
      </c>
      <c r="AH259">
        <v>4.8174513051443997</v>
      </c>
      <c r="AI259" s="4">
        <f t="shared" ref="AI259:AI322" si="40" xml:space="preserve"> SQRT((AG259-S259)^2 + (AH259-T259)^2)</f>
        <v>0.3020632959756035</v>
      </c>
      <c r="AJ259">
        <v>115.077238338008</v>
      </c>
      <c r="AK259">
        <v>4.7110827692954498</v>
      </c>
      <c r="AL259" s="1">
        <f t="shared" ref="AL259:AL322" si="41" xml:space="preserve"> SQRT((AJ259-S259)^2 + (AK259-T259)^2)</f>
        <v>0.15924354109914218</v>
      </c>
      <c r="AM259" s="37">
        <v>8.4937590000000007</v>
      </c>
    </row>
    <row r="260" spans="1:40" s="25" customFormat="1" ht="16" x14ac:dyDescent="0.2">
      <c r="A260" s="25">
        <v>264</v>
      </c>
      <c r="B260" s="25" t="s">
        <v>282</v>
      </c>
      <c r="C260" s="25" t="s">
        <v>43</v>
      </c>
      <c r="D260" s="25" t="s">
        <v>26</v>
      </c>
      <c r="E260" s="25">
        <v>2197195</v>
      </c>
      <c r="F260" s="26">
        <v>4351</v>
      </c>
      <c r="G260" s="26">
        <v>2245</v>
      </c>
      <c r="H260" s="26">
        <v>2106</v>
      </c>
      <c r="I260" s="27">
        <f t="shared" si="36"/>
        <v>1.0660018993352327</v>
      </c>
      <c r="J260" s="28">
        <v>3979</v>
      </c>
      <c r="K260" s="28">
        <v>78</v>
      </c>
      <c r="L260" s="29">
        <v>756</v>
      </c>
      <c r="M260" s="29">
        <v>736</v>
      </c>
      <c r="N260" s="26">
        <v>1</v>
      </c>
      <c r="O260" s="26">
        <v>0</v>
      </c>
      <c r="P260" s="26">
        <v>0</v>
      </c>
      <c r="Q260" s="30" t="s">
        <v>271</v>
      </c>
      <c r="R260" s="30">
        <v>1300</v>
      </c>
      <c r="S260" s="25">
        <v>115.0180398</v>
      </c>
      <c r="T260" s="25">
        <v>4.9907795930000001</v>
      </c>
      <c r="X260" s="25">
        <v>114.931283938009</v>
      </c>
      <c r="Y260" s="25">
        <v>4.89277965146744</v>
      </c>
      <c r="Z260" s="25">
        <f t="shared" si="37"/>
        <v>0.13088379628581087</v>
      </c>
      <c r="AA260" s="25">
        <v>114.830891893827</v>
      </c>
      <c r="AB260" s="25">
        <v>4.9493228047245701</v>
      </c>
      <c r="AC260" s="25">
        <f t="shared" si="38"/>
        <v>0.19168464747874367</v>
      </c>
      <c r="AD260" s="25">
        <v>114.19901139568</v>
      </c>
      <c r="AE260" s="25">
        <v>4.5837062584718398</v>
      </c>
      <c r="AF260" s="25">
        <f t="shared" si="39"/>
        <v>0.91461261021638596</v>
      </c>
      <c r="AG260" s="25">
        <v>114.663273964989</v>
      </c>
      <c r="AH260" s="25">
        <v>4.8174513051443997</v>
      </c>
      <c r="AI260" s="25">
        <f t="shared" si="40"/>
        <v>0.39484363115289295</v>
      </c>
      <c r="AJ260" s="25">
        <v>115.077238338008</v>
      </c>
      <c r="AK260" s="25">
        <v>4.7110827692954498</v>
      </c>
      <c r="AL260" s="25">
        <f t="shared" si="41"/>
        <v>0.28589295215639621</v>
      </c>
      <c r="AM260" s="38">
        <v>14.529870000000001</v>
      </c>
      <c r="AN260" s="38"/>
    </row>
    <row r="261" spans="1:40" ht="16" x14ac:dyDescent="0.2">
      <c r="A261">
        <v>265</v>
      </c>
      <c r="B261" t="s">
        <v>283</v>
      </c>
      <c r="C261" t="s">
        <v>265</v>
      </c>
      <c r="D261" t="s">
        <v>23</v>
      </c>
      <c r="E261">
        <v>2597135</v>
      </c>
      <c r="F261" s="6">
        <v>304</v>
      </c>
      <c r="G261" s="6">
        <v>192</v>
      </c>
      <c r="H261" s="6">
        <v>112</v>
      </c>
      <c r="I261" s="15">
        <f t="shared" si="36"/>
        <v>1.7142857142857142</v>
      </c>
      <c r="J261" s="9">
        <v>207</v>
      </c>
      <c r="K261" s="9">
        <v>5</v>
      </c>
      <c r="L261" s="11">
        <v>64</v>
      </c>
      <c r="M261" s="11">
        <v>61</v>
      </c>
      <c r="N261" s="6">
        <v>0</v>
      </c>
      <c r="O261" s="6">
        <v>0</v>
      </c>
      <c r="P261" s="6">
        <v>0</v>
      </c>
      <c r="Q261" s="7" t="s">
        <v>271</v>
      </c>
      <c r="R261" s="7" t="s">
        <v>271</v>
      </c>
      <c r="S261">
        <v>114.77074589999999</v>
      </c>
      <c r="T261">
        <v>4.7979139719999999</v>
      </c>
      <c r="X261">
        <v>114.931283938009</v>
      </c>
      <c r="Y261">
        <v>4.89277965146744</v>
      </c>
      <c r="Z261" s="23">
        <f t="shared" si="37"/>
        <v>0.18647240757978339</v>
      </c>
      <c r="AA261">
        <v>114.830891893827</v>
      </c>
      <c r="AB261">
        <v>4.9493228047245701</v>
      </c>
      <c r="AC261" s="24">
        <f t="shared" si="38"/>
        <v>0.16291769455910923</v>
      </c>
      <c r="AD261">
        <v>114.19901139568</v>
      </c>
      <c r="AE261">
        <v>4.5837062584718398</v>
      </c>
      <c r="AF261" s="22">
        <f t="shared" si="39"/>
        <v>0.61054507447443096</v>
      </c>
      <c r="AG261">
        <v>114.663273964989</v>
      </c>
      <c r="AH261">
        <v>4.8174513051443997</v>
      </c>
      <c r="AI261" s="4">
        <f t="shared" si="40"/>
        <v>0.10923334747869841</v>
      </c>
      <c r="AJ261">
        <v>115.077238338008</v>
      </c>
      <c r="AK261">
        <v>4.7110827692954498</v>
      </c>
      <c r="AL261" s="1">
        <f t="shared" si="41"/>
        <v>0.318554975348386</v>
      </c>
      <c r="AM261">
        <v>12.10483</v>
      </c>
    </row>
    <row r="262" spans="1:40" ht="16" x14ac:dyDescent="0.2">
      <c r="A262">
        <v>266</v>
      </c>
      <c r="B262" t="s">
        <v>284</v>
      </c>
      <c r="C262" t="s">
        <v>285</v>
      </c>
      <c r="D262" t="s">
        <v>286</v>
      </c>
      <c r="E262">
        <v>128908056</v>
      </c>
      <c r="F262" s="6">
        <v>19</v>
      </c>
      <c r="G262" s="6">
        <v>9</v>
      </c>
      <c r="H262" s="6">
        <v>10</v>
      </c>
      <c r="I262" s="15">
        <f t="shared" si="36"/>
        <v>0.9</v>
      </c>
      <c r="J262" s="9">
        <v>8</v>
      </c>
      <c r="K262" s="9">
        <v>10</v>
      </c>
      <c r="L262" s="11">
        <v>9</v>
      </c>
      <c r="M262" s="11">
        <v>3</v>
      </c>
      <c r="N262" s="6">
        <v>0</v>
      </c>
      <c r="O262" s="6">
        <v>0</v>
      </c>
      <c r="P262" s="6">
        <v>0</v>
      </c>
      <c r="Q262" s="7" t="s">
        <v>271</v>
      </c>
      <c r="R262" s="7" t="s">
        <v>271</v>
      </c>
      <c r="S262">
        <v>114.6398647</v>
      </c>
      <c r="T262">
        <v>4.3757405589999996</v>
      </c>
      <c r="X262">
        <v>114.931283938009</v>
      </c>
      <c r="Y262">
        <v>4.89277965146744</v>
      </c>
      <c r="Z262" s="23">
        <f t="shared" si="37"/>
        <v>0.5935104004322922</v>
      </c>
      <c r="AA262">
        <v>114.830891893827</v>
      </c>
      <c r="AB262">
        <v>4.9493228047245701</v>
      </c>
      <c r="AC262" s="24">
        <f t="shared" si="38"/>
        <v>0.60455602006088627</v>
      </c>
      <c r="AD262">
        <v>114.19901139568</v>
      </c>
      <c r="AE262">
        <v>4.5837062584718398</v>
      </c>
      <c r="AF262" s="22">
        <f t="shared" si="39"/>
        <v>0.48744370760804279</v>
      </c>
      <c r="AG262">
        <v>114.663273964989</v>
      </c>
      <c r="AH262">
        <v>4.8174513051443997</v>
      </c>
      <c r="AI262" s="4">
        <f t="shared" si="40"/>
        <v>0.44233061949945068</v>
      </c>
      <c r="AJ262">
        <v>115.077238338008</v>
      </c>
      <c r="AK262">
        <v>4.7110827692954498</v>
      </c>
      <c r="AL262" s="1">
        <f t="shared" si="41"/>
        <v>0.55113528033522663</v>
      </c>
      <c r="AM262">
        <v>49.184480000000001</v>
      </c>
    </row>
    <row r="263" spans="1:40" x14ac:dyDescent="0.2">
      <c r="A263">
        <v>267</v>
      </c>
      <c r="B263" s="4" t="s">
        <v>287</v>
      </c>
      <c r="C263" t="s">
        <v>288</v>
      </c>
      <c r="D263" t="s">
        <v>23</v>
      </c>
      <c r="E263">
        <v>245585424</v>
      </c>
      <c r="F263" s="3">
        <v>0</v>
      </c>
      <c r="G263" s="3">
        <v>0</v>
      </c>
      <c r="H263" s="3">
        <v>0</v>
      </c>
      <c r="I263" s="15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7" t="s">
        <v>271</v>
      </c>
      <c r="R263" s="7" t="s">
        <v>271</v>
      </c>
      <c r="S263">
        <v>114.80922320000001</v>
      </c>
      <c r="T263">
        <v>4.4677072029999998</v>
      </c>
      <c r="X263">
        <v>114.931283938009</v>
      </c>
      <c r="Y263">
        <v>4.89277965146744</v>
      </c>
      <c r="Z263" s="23">
        <f t="shared" si="37"/>
        <v>0.44225039311390746</v>
      </c>
      <c r="AA263">
        <v>114.830891893827</v>
      </c>
      <c r="AB263">
        <v>4.9493228047245701</v>
      </c>
      <c r="AC263" s="24">
        <f t="shared" si="38"/>
        <v>0.48210281073303024</v>
      </c>
      <c r="AD263">
        <v>114.19901139568</v>
      </c>
      <c r="AE263">
        <v>4.5837062584718398</v>
      </c>
      <c r="AF263" s="22">
        <f t="shared" si="39"/>
        <v>0.62113945857740482</v>
      </c>
      <c r="AG263">
        <v>114.663273964989</v>
      </c>
      <c r="AH263">
        <v>4.8174513051443997</v>
      </c>
      <c r="AI263" s="4">
        <f t="shared" si="40"/>
        <v>0.37897508649657863</v>
      </c>
      <c r="AJ263">
        <v>115.077238338008</v>
      </c>
      <c r="AK263">
        <v>4.7110827692954498</v>
      </c>
      <c r="AL263" s="1">
        <f xml:space="preserve"> SQRT((AJ263-S263)^2 + (AK263-T263)^2)</f>
        <v>0.36202732006172716</v>
      </c>
      <c r="AM263">
        <v>40.184896000000002</v>
      </c>
    </row>
    <row r="264" spans="1:40" ht="16" x14ac:dyDescent="0.2">
      <c r="A264">
        <v>268</v>
      </c>
      <c r="B264" t="s">
        <v>289</v>
      </c>
      <c r="C264" t="s">
        <v>288</v>
      </c>
      <c r="D264" t="s">
        <v>23</v>
      </c>
      <c r="E264">
        <v>3408939.25</v>
      </c>
      <c r="F264" s="6">
        <v>1</v>
      </c>
      <c r="G264" s="6">
        <v>1</v>
      </c>
      <c r="H264" s="6">
        <v>0</v>
      </c>
      <c r="I264" s="15" t="s">
        <v>468</v>
      </c>
      <c r="J264" s="9">
        <v>1</v>
      </c>
      <c r="K264" s="9">
        <v>0</v>
      </c>
      <c r="L264" s="11">
        <v>1</v>
      </c>
      <c r="M264" s="11">
        <v>1</v>
      </c>
      <c r="N264" s="6">
        <v>0</v>
      </c>
      <c r="O264" s="6">
        <v>0</v>
      </c>
      <c r="P264" s="6">
        <v>0</v>
      </c>
      <c r="Q264" s="7" t="s">
        <v>271</v>
      </c>
      <c r="R264" s="7" t="s">
        <v>271</v>
      </c>
      <c r="S264">
        <v>114.7765036</v>
      </c>
      <c r="T264">
        <v>4.489316283</v>
      </c>
      <c r="X264">
        <v>114.931283938009</v>
      </c>
      <c r="Y264">
        <v>4.89277965146744</v>
      </c>
      <c r="Z264" s="23">
        <f t="shared" si="37"/>
        <v>0.43213382502330799</v>
      </c>
      <c r="AA264">
        <v>114.830891893827</v>
      </c>
      <c r="AB264">
        <v>4.9493228047245701</v>
      </c>
      <c r="AC264" s="24">
        <f t="shared" si="38"/>
        <v>0.46321062869341612</v>
      </c>
      <c r="AD264">
        <v>114.19901139568</v>
      </c>
      <c r="AE264">
        <v>4.5837062584718398</v>
      </c>
      <c r="AF264" s="22">
        <f t="shared" si="39"/>
        <v>0.58515529008968326</v>
      </c>
      <c r="AG264">
        <v>114.663273964989</v>
      </c>
      <c r="AH264">
        <v>4.8174513051443997</v>
      </c>
      <c r="AI264" s="4">
        <f t="shared" si="40"/>
        <v>0.34712179851232178</v>
      </c>
      <c r="AJ264">
        <v>115.077238338008</v>
      </c>
      <c r="AK264">
        <v>4.7110827692954498</v>
      </c>
      <c r="AL264" s="1">
        <f t="shared" si="41"/>
        <v>0.37365994846728273</v>
      </c>
      <c r="AM264">
        <v>38.58466</v>
      </c>
    </row>
    <row r="265" spans="1:40" x14ac:dyDescent="0.2">
      <c r="A265">
        <v>269</v>
      </c>
      <c r="B265" s="4" t="s">
        <v>290</v>
      </c>
      <c r="C265" t="s">
        <v>288</v>
      </c>
      <c r="D265" t="s">
        <v>23</v>
      </c>
      <c r="E265">
        <v>49507444</v>
      </c>
      <c r="F265" s="3">
        <v>0</v>
      </c>
      <c r="G265" s="3">
        <v>0</v>
      </c>
      <c r="H265" s="3">
        <v>0</v>
      </c>
      <c r="I265" s="15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7" t="s">
        <v>271</v>
      </c>
      <c r="R265" s="7" t="s">
        <v>271</v>
      </c>
      <c r="S265">
        <v>114.7269972</v>
      </c>
      <c r="T265">
        <v>4.4630578669999998</v>
      </c>
      <c r="X265">
        <v>114.931283938009</v>
      </c>
      <c r="Y265">
        <v>4.89277965146744</v>
      </c>
      <c r="Z265" s="23">
        <f t="shared" si="37"/>
        <v>0.47580866256536369</v>
      </c>
      <c r="AA265">
        <v>114.830891893827</v>
      </c>
      <c r="AB265">
        <v>4.9493228047245701</v>
      </c>
      <c r="AC265" s="24">
        <f t="shared" si="38"/>
        <v>0.49724007990676555</v>
      </c>
      <c r="AD265">
        <v>114.19901139568</v>
      </c>
      <c r="AE265">
        <v>4.5837062584718398</v>
      </c>
      <c r="AF265" s="22">
        <f t="shared" si="39"/>
        <v>0.54159490759069728</v>
      </c>
      <c r="AG265">
        <v>114.663273964989</v>
      </c>
      <c r="AH265">
        <v>4.8174513051443997</v>
      </c>
      <c r="AI265" s="4">
        <f t="shared" si="40"/>
        <v>0.36007688023542317</v>
      </c>
      <c r="AJ265">
        <v>115.077238338008</v>
      </c>
      <c r="AK265">
        <v>4.7110827692954498</v>
      </c>
      <c r="AL265" s="1">
        <f t="shared" si="41"/>
        <v>0.42916804041285245</v>
      </c>
      <c r="AM265">
        <v>40.034619999999997</v>
      </c>
    </row>
    <row r="266" spans="1:40" x14ac:dyDescent="0.2">
      <c r="A266">
        <v>270</v>
      </c>
      <c r="B266" s="4" t="s">
        <v>291</v>
      </c>
      <c r="C266" t="s">
        <v>288</v>
      </c>
      <c r="D266" t="s">
        <v>23</v>
      </c>
      <c r="E266">
        <v>2887256</v>
      </c>
      <c r="F266" s="3">
        <v>0</v>
      </c>
      <c r="G266" s="3">
        <v>0</v>
      </c>
      <c r="H266" s="3">
        <v>0</v>
      </c>
      <c r="I266" s="15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7" t="s">
        <v>271</v>
      </c>
      <c r="R266" s="7" t="s">
        <v>271</v>
      </c>
      <c r="S266">
        <v>114.7778735</v>
      </c>
      <c r="T266">
        <v>4.4769517270000003</v>
      </c>
      <c r="X266">
        <v>114.931283938009</v>
      </c>
      <c r="Y266">
        <v>4.89277965146744</v>
      </c>
      <c r="Z266" s="23">
        <f t="shared" si="37"/>
        <v>0.44322412531022409</v>
      </c>
      <c r="AA266">
        <v>114.830891893827</v>
      </c>
      <c r="AB266">
        <v>4.9493228047245701</v>
      </c>
      <c r="AC266" s="24">
        <f t="shared" si="38"/>
        <v>0.47533712789415761</v>
      </c>
      <c r="AD266">
        <v>114.19901139568</v>
      </c>
      <c r="AE266">
        <v>4.5837062584718398</v>
      </c>
      <c r="AF266" s="22">
        <f t="shared" si="39"/>
        <v>0.58862370476183257</v>
      </c>
      <c r="AG266">
        <v>114.663273964989</v>
      </c>
      <c r="AH266">
        <v>4.8174513051443997</v>
      </c>
      <c r="AI266" s="4">
        <f t="shared" si="40"/>
        <v>0.35926733241591885</v>
      </c>
      <c r="AJ266">
        <v>115.077238338008</v>
      </c>
      <c r="AK266">
        <v>4.7110827692954498</v>
      </c>
      <c r="AL266" s="1">
        <f t="shared" si="41"/>
        <v>0.38004822220596102</v>
      </c>
      <c r="AM266">
        <v>39.935360000000003</v>
      </c>
    </row>
    <row r="267" spans="1:40" x14ac:dyDescent="0.2">
      <c r="A267">
        <v>271</v>
      </c>
      <c r="B267" s="4" t="s">
        <v>292</v>
      </c>
      <c r="C267" t="s">
        <v>288</v>
      </c>
      <c r="D267" t="s">
        <v>23</v>
      </c>
      <c r="E267">
        <v>53799032</v>
      </c>
      <c r="F267" s="3">
        <v>0</v>
      </c>
      <c r="G267" s="3">
        <v>0</v>
      </c>
      <c r="H267" s="3">
        <v>0</v>
      </c>
      <c r="I267" s="15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7" t="s">
        <v>271</v>
      </c>
      <c r="R267" s="7" t="s">
        <v>271</v>
      </c>
      <c r="S267">
        <v>114.7646663</v>
      </c>
      <c r="T267">
        <v>4.4142982579999996</v>
      </c>
      <c r="X267">
        <v>114.931283938009</v>
      </c>
      <c r="Y267">
        <v>4.89277965146744</v>
      </c>
      <c r="Z267" s="23">
        <f t="shared" si="37"/>
        <v>0.50666150553425893</v>
      </c>
      <c r="AA267">
        <v>114.830891893827</v>
      </c>
      <c r="AB267">
        <v>4.9493228047245701</v>
      </c>
      <c r="AC267" s="24">
        <f t="shared" si="38"/>
        <v>0.53910768393296971</v>
      </c>
      <c r="AD267">
        <v>114.19901139568</v>
      </c>
      <c r="AE267">
        <v>4.5837062584718398</v>
      </c>
      <c r="AF267" s="22">
        <f t="shared" si="39"/>
        <v>0.59047823110181974</v>
      </c>
      <c r="AG267">
        <v>114.663273964989</v>
      </c>
      <c r="AH267">
        <v>4.8174513051443997</v>
      </c>
      <c r="AI267" s="4">
        <f t="shared" si="40"/>
        <v>0.4157075715220947</v>
      </c>
      <c r="AJ267">
        <v>115.077238338008</v>
      </c>
      <c r="AK267">
        <v>4.7110827692954498</v>
      </c>
      <c r="AL267" s="1">
        <f t="shared" si="41"/>
        <v>0.43102473837281496</v>
      </c>
      <c r="AM267">
        <v>46.21566</v>
      </c>
    </row>
    <row r="268" spans="1:40" ht="16" x14ac:dyDescent="0.2">
      <c r="A268">
        <v>272</v>
      </c>
      <c r="B268" t="s">
        <v>293</v>
      </c>
      <c r="C268" t="s">
        <v>294</v>
      </c>
      <c r="D268" t="s">
        <v>23</v>
      </c>
      <c r="E268">
        <v>7054372</v>
      </c>
      <c r="F268" s="6">
        <v>237</v>
      </c>
      <c r="G268" s="6">
        <v>125</v>
      </c>
      <c r="H268" s="6">
        <v>112</v>
      </c>
      <c r="I268" s="15">
        <f>G268/H268</f>
        <v>1.1160714285714286</v>
      </c>
      <c r="J268" s="9">
        <v>226</v>
      </c>
      <c r="K268" s="9">
        <v>3</v>
      </c>
      <c r="L268" s="11">
        <v>48</v>
      </c>
      <c r="M268" s="11">
        <v>47</v>
      </c>
      <c r="N268" s="12">
        <v>1</v>
      </c>
      <c r="O268" s="6">
        <v>0</v>
      </c>
      <c r="P268" s="6">
        <v>0</v>
      </c>
      <c r="Q268" s="18" t="s">
        <v>271</v>
      </c>
      <c r="R268" s="18" t="s">
        <v>271</v>
      </c>
      <c r="S268">
        <v>114.67073600000001</v>
      </c>
      <c r="T268">
        <v>4.6759610389999997</v>
      </c>
      <c r="X268">
        <v>114.931283938009</v>
      </c>
      <c r="Y268">
        <v>4.89277965146744</v>
      </c>
      <c r="Z268" s="23">
        <f t="shared" si="37"/>
        <v>0.33896244439914935</v>
      </c>
      <c r="AA268">
        <v>114.830891893827</v>
      </c>
      <c r="AB268">
        <v>4.9493228047245701</v>
      </c>
      <c r="AC268" s="24">
        <f t="shared" si="38"/>
        <v>0.31682260854866234</v>
      </c>
      <c r="AD268">
        <v>114.19901139568</v>
      </c>
      <c r="AE268">
        <v>4.5837062584718398</v>
      </c>
      <c r="AF268" s="22">
        <f t="shared" si="39"/>
        <v>0.48066105193905762</v>
      </c>
      <c r="AG268">
        <v>114.663273964989</v>
      </c>
      <c r="AH268">
        <v>4.8174513051443997</v>
      </c>
      <c r="AI268" s="4">
        <f t="shared" si="40"/>
        <v>0.1416868991125099</v>
      </c>
      <c r="AJ268">
        <v>115.077238338008</v>
      </c>
      <c r="AK268">
        <v>4.7110827692954498</v>
      </c>
      <c r="AL268" s="1">
        <f t="shared" si="41"/>
        <v>0.4080167726269518</v>
      </c>
      <c r="AM268">
        <v>15.754709999999999</v>
      </c>
    </row>
    <row r="269" spans="1:40" ht="16" x14ac:dyDescent="0.2">
      <c r="A269">
        <v>273</v>
      </c>
      <c r="B269" t="s">
        <v>295</v>
      </c>
      <c r="C269" t="s">
        <v>294</v>
      </c>
      <c r="D269" t="s">
        <v>23</v>
      </c>
      <c r="E269">
        <v>5439111</v>
      </c>
      <c r="F269" s="6">
        <v>267</v>
      </c>
      <c r="G269" s="6">
        <v>143</v>
      </c>
      <c r="H269" s="6">
        <v>124</v>
      </c>
      <c r="I269" s="15">
        <f>G269/H269</f>
        <v>1.153225806451613</v>
      </c>
      <c r="J269" s="9">
        <v>246</v>
      </c>
      <c r="K269" s="9">
        <v>9</v>
      </c>
      <c r="L269" s="11">
        <v>53</v>
      </c>
      <c r="M269" s="11">
        <v>52</v>
      </c>
      <c r="N269" s="6">
        <v>0</v>
      </c>
      <c r="O269" s="6">
        <v>0</v>
      </c>
      <c r="P269" s="6">
        <v>0</v>
      </c>
      <c r="Q269" s="18" t="s">
        <v>271</v>
      </c>
      <c r="R269" s="18" t="s">
        <v>271</v>
      </c>
      <c r="S269">
        <v>114.69241460000001</v>
      </c>
      <c r="T269">
        <v>4.6729983710000003</v>
      </c>
      <c r="X269">
        <v>114.931283938009</v>
      </c>
      <c r="Y269">
        <v>4.89277965146744</v>
      </c>
      <c r="Z269" s="23">
        <f t="shared" si="37"/>
        <v>0.32459570527775539</v>
      </c>
      <c r="AA269">
        <v>114.830891893827</v>
      </c>
      <c r="AB269">
        <v>4.9493228047245701</v>
      </c>
      <c r="AC269" s="24">
        <f t="shared" si="38"/>
        <v>0.30908114400404957</v>
      </c>
      <c r="AD269">
        <v>114.19901139568</v>
      </c>
      <c r="AE269">
        <v>4.5837062584718398</v>
      </c>
      <c r="AF269" s="22">
        <f t="shared" si="39"/>
        <v>0.50141779325527402</v>
      </c>
      <c r="AG269">
        <v>114.663273964989</v>
      </c>
      <c r="AH269">
        <v>4.8174513051443997</v>
      </c>
      <c r="AI269" s="4">
        <f t="shared" si="40"/>
        <v>0.14736290846671946</v>
      </c>
      <c r="AJ269">
        <v>115.077238338008</v>
      </c>
      <c r="AK269">
        <v>4.7110827692954498</v>
      </c>
      <c r="AL269" s="1">
        <f t="shared" si="41"/>
        <v>0.38670367302105169</v>
      </c>
      <c r="AM269">
        <v>16.38381</v>
      </c>
    </row>
    <row r="270" spans="1:40" ht="16" x14ac:dyDescent="0.2">
      <c r="A270">
        <v>274</v>
      </c>
      <c r="B270" t="s">
        <v>296</v>
      </c>
      <c r="C270" t="s">
        <v>294</v>
      </c>
      <c r="D270" t="s">
        <v>23</v>
      </c>
      <c r="E270">
        <v>6514373</v>
      </c>
      <c r="F270" s="6">
        <v>300</v>
      </c>
      <c r="G270" s="6">
        <v>149</v>
      </c>
      <c r="H270" s="6">
        <v>151</v>
      </c>
      <c r="I270" s="15">
        <f>G270/H270</f>
        <v>0.98675496688741726</v>
      </c>
      <c r="J270" s="9">
        <v>275</v>
      </c>
      <c r="K270" s="9">
        <v>5</v>
      </c>
      <c r="L270" s="11">
        <v>56</v>
      </c>
      <c r="M270" s="11">
        <v>52</v>
      </c>
      <c r="N270" s="6">
        <v>0</v>
      </c>
      <c r="O270" s="6">
        <v>0</v>
      </c>
      <c r="P270" s="6">
        <v>0</v>
      </c>
      <c r="Q270" s="18" t="s">
        <v>271</v>
      </c>
      <c r="R270" s="18" t="s">
        <v>271</v>
      </c>
      <c r="S270">
        <v>114.7291626</v>
      </c>
      <c r="T270">
        <v>4.668274029</v>
      </c>
      <c r="X270">
        <v>114.931283938009</v>
      </c>
      <c r="Y270">
        <v>4.89277965146744</v>
      </c>
      <c r="Z270" s="23">
        <f t="shared" si="37"/>
        <v>0.30208576563294759</v>
      </c>
      <c r="AA270">
        <v>114.830891893827</v>
      </c>
      <c r="AB270">
        <v>4.9493228047245701</v>
      </c>
      <c r="AC270" s="24">
        <f t="shared" si="38"/>
        <v>0.29889339831923528</v>
      </c>
      <c r="AD270">
        <v>114.19901139568</v>
      </c>
      <c r="AE270">
        <v>4.5837062584718398</v>
      </c>
      <c r="AF270" s="22">
        <f t="shared" si="39"/>
        <v>0.5368538043583575</v>
      </c>
      <c r="AG270">
        <v>114.663273964989</v>
      </c>
      <c r="AH270">
        <v>4.8174513051443997</v>
      </c>
      <c r="AI270" s="4">
        <f t="shared" si="40"/>
        <v>0.16308026226822869</v>
      </c>
      <c r="AJ270">
        <v>115.077238338008</v>
      </c>
      <c r="AK270">
        <v>4.7110827692954498</v>
      </c>
      <c r="AL270" s="1">
        <f t="shared" si="41"/>
        <v>0.35069831427524939</v>
      </c>
      <c r="AM270">
        <v>18.12358</v>
      </c>
    </row>
    <row r="271" spans="1:40" ht="16" x14ac:dyDescent="0.2">
      <c r="A271">
        <v>275</v>
      </c>
      <c r="B271" t="s">
        <v>297</v>
      </c>
      <c r="C271" t="s">
        <v>294</v>
      </c>
      <c r="D271" t="s">
        <v>23</v>
      </c>
      <c r="E271">
        <v>1832068.875</v>
      </c>
      <c r="F271" s="6">
        <v>161</v>
      </c>
      <c r="G271" s="6">
        <v>82</v>
      </c>
      <c r="H271" s="6">
        <v>79</v>
      </c>
      <c r="I271" s="15">
        <f>G271/H271</f>
        <v>1.0379746835443038</v>
      </c>
      <c r="J271" s="9">
        <v>150</v>
      </c>
      <c r="K271" s="9">
        <v>5</v>
      </c>
      <c r="L271" s="11">
        <v>29</v>
      </c>
      <c r="M271" s="11">
        <v>29</v>
      </c>
      <c r="N271" s="12">
        <v>1</v>
      </c>
      <c r="O271" s="6">
        <v>0</v>
      </c>
      <c r="P271" s="6">
        <v>0</v>
      </c>
      <c r="Q271" s="18" t="s">
        <v>271</v>
      </c>
      <c r="R271" s="18" t="s">
        <v>271</v>
      </c>
      <c r="S271">
        <v>114.68013139999999</v>
      </c>
      <c r="T271">
        <v>4.6640269400000003</v>
      </c>
      <c r="X271">
        <v>114.931283938009</v>
      </c>
      <c r="Y271">
        <v>4.89277965146744</v>
      </c>
      <c r="Z271" s="23">
        <f t="shared" si="37"/>
        <v>0.33971370350939994</v>
      </c>
      <c r="AA271">
        <v>114.830891893827</v>
      </c>
      <c r="AB271">
        <v>4.9493228047245701</v>
      </c>
      <c r="AC271" s="24">
        <f t="shared" si="38"/>
        <v>0.32268011548266073</v>
      </c>
      <c r="AD271">
        <v>114.19901139568</v>
      </c>
      <c r="AE271">
        <v>4.5837062584718398</v>
      </c>
      <c r="AF271" s="22">
        <f t="shared" si="39"/>
        <v>0.48777850551045782</v>
      </c>
      <c r="AG271">
        <v>114.663273964989</v>
      </c>
      <c r="AH271">
        <v>4.8174513051443997</v>
      </c>
      <c r="AI271" s="4">
        <f t="shared" si="40"/>
        <v>0.15434768846701841</v>
      </c>
      <c r="AJ271">
        <v>115.077238338008</v>
      </c>
      <c r="AK271">
        <v>4.7110827692954498</v>
      </c>
      <c r="AL271" s="1">
        <f t="shared" si="41"/>
        <v>0.39988519763149333</v>
      </c>
      <c r="AM271">
        <v>17.16198</v>
      </c>
    </row>
    <row r="272" spans="1:40" ht="16" x14ac:dyDescent="0.2">
      <c r="A272">
        <v>276</v>
      </c>
      <c r="B272" t="s">
        <v>298</v>
      </c>
      <c r="C272" t="s">
        <v>299</v>
      </c>
      <c r="D272" t="s">
        <v>286</v>
      </c>
      <c r="E272">
        <v>26527324</v>
      </c>
      <c r="F272" s="6">
        <v>122</v>
      </c>
      <c r="G272" s="6">
        <v>68</v>
      </c>
      <c r="H272" s="6">
        <v>54</v>
      </c>
      <c r="I272" s="15">
        <f>G272/H272</f>
        <v>1.2592592592592593</v>
      </c>
      <c r="J272" s="9">
        <v>43</v>
      </c>
      <c r="K272" s="9">
        <v>54</v>
      </c>
      <c r="L272" s="11">
        <v>26</v>
      </c>
      <c r="M272" s="11">
        <v>26</v>
      </c>
      <c r="N272" s="6">
        <v>0</v>
      </c>
      <c r="O272" s="6">
        <v>0</v>
      </c>
      <c r="P272" s="6">
        <v>0</v>
      </c>
      <c r="Q272" s="7" t="s">
        <v>271</v>
      </c>
      <c r="R272" s="7" t="s">
        <v>271</v>
      </c>
      <c r="S272">
        <v>114.4521184</v>
      </c>
      <c r="T272">
        <v>4.536182846</v>
      </c>
      <c r="X272">
        <v>114.931283938009</v>
      </c>
      <c r="Y272">
        <v>4.89277965146744</v>
      </c>
      <c r="Z272" s="23">
        <f t="shared" si="37"/>
        <v>0.59729464628861095</v>
      </c>
      <c r="AA272">
        <v>114.830891893827</v>
      </c>
      <c r="AB272">
        <v>4.9493228047245701</v>
      </c>
      <c r="AC272" s="24">
        <f t="shared" si="38"/>
        <v>0.56049441131990796</v>
      </c>
      <c r="AD272">
        <v>114.19901139568</v>
      </c>
      <c r="AE272">
        <v>4.5837062584718398</v>
      </c>
      <c r="AF272" s="22">
        <f t="shared" si="39"/>
        <v>0.25752986306215686</v>
      </c>
      <c r="AG272">
        <v>114.663273964989</v>
      </c>
      <c r="AH272">
        <v>4.8174513051443997</v>
      </c>
      <c r="AI272" s="4">
        <f t="shared" si="40"/>
        <v>0.35170814425498931</v>
      </c>
      <c r="AJ272">
        <v>115.077238338008</v>
      </c>
      <c r="AK272">
        <v>4.7110827692954498</v>
      </c>
      <c r="AL272" s="1">
        <f t="shared" si="41"/>
        <v>0.6491262743595253</v>
      </c>
      <c r="AM272" s="37">
        <v>28.548459999999999</v>
      </c>
    </row>
    <row r="273" spans="1:39" x14ac:dyDescent="0.2">
      <c r="A273">
        <v>277</v>
      </c>
      <c r="B273" s="2" t="s">
        <v>300</v>
      </c>
      <c r="C273" t="s">
        <v>285</v>
      </c>
      <c r="D273" t="s">
        <v>286</v>
      </c>
      <c r="E273">
        <v>108400808</v>
      </c>
      <c r="F273" s="6">
        <v>0</v>
      </c>
      <c r="G273" s="6">
        <v>0</v>
      </c>
      <c r="H273" s="6">
        <v>0</v>
      </c>
      <c r="I273" s="15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7" t="s">
        <v>271</v>
      </c>
      <c r="R273" s="7" t="s">
        <v>271</v>
      </c>
      <c r="S273">
        <v>114.5972982</v>
      </c>
      <c r="T273">
        <v>4.4264177760000001</v>
      </c>
      <c r="X273">
        <v>114.931283938009</v>
      </c>
      <c r="Y273">
        <v>4.89277965146744</v>
      </c>
      <c r="Z273" s="23">
        <f t="shared" si="37"/>
        <v>0.57361997183059077</v>
      </c>
      <c r="AA273">
        <v>114.830891893827</v>
      </c>
      <c r="AB273">
        <v>4.9493228047245701</v>
      </c>
      <c r="AC273" s="24">
        <f t="shared" si="38"/>
        <v>0.57270907349297984</v>
      </c>
      <c r="AD273">
        <v>114.19901139568</v>
      </c>
      <c r="AE273">
        <v>4.5837062584718398</v>
      </c>
      <c r="AF273" s="22">
        <f t="shared" si="39"/>
        <v>0.42821962263974739</v>
      </c>
      <c r="AG273">
        <v>114.663273964989</v>
      </c>
      <c r="AH273">
        <v>4.8174513051443997</v>
      </c>
      <c r="AI273" s="4">
        <f t="shared" si="40"/>
        <v>0.39656023814927344</v>
      </c>
      <c r="AJ273">
        <v>115.077238338008</v>
      </c>
      <c r="AK273">
        <v>4.7110827692954498</v>
      </c>
      <c r="AL273" s="1">
        <f t="shared" si="41"/>
        <v>0.55801137486528041</v>
      </c>
      <c r="AM273">
        <v>44.091520000000003</v>
      </c>
    </row>
    <row r="274" spans="1:39" x14ac:dyDescent="0.2">
      <c r="A274">
        <v>278</v>
      </c>
      <c r="B274" s="2" t="s">
        <v>301</v>
      </c>
      <c r="C274" t="s">
        <v>285</v>
      </c>
      <c r="D274" t="s">
        <v>286</v>
      </c>
      <c r="E274">
        <v>33438544</v>
      </c>
      <c r="F274" s="6">
        <v>0</v>
      </c>
      <c r="G274" s="6">
        <v>0</v>
      </c>
      <c r="H274" s="6">
        <v>0</v>
      </c>
      <c r="I274" s="15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7" t="s">
        <v>271</v>
      </c>
      <c r="R274" s="7" t="s">
        <v>271</v>
      </c>
      <c r="S274">
        <v>114.6695349</v>
      </c>
      <c r="T274">
        <v>4.4148193869999997</v>
      </c>
      <c r="X274">
        <v>114.931283938009</v>
      </c>
      <c r="Y274">
        <v>4.89277965146744</v>
      </c>
      <c r="Z274" s="23">
        <f t="shared" si="37"/>
        <v>0.54493905467347692</v>
      </c>
      <c r="AA274">
        <v>114.830891893827</v>
      </c>
      <c r="AB274">
        <v>4.9493228047245701</v>
      </c>
      <c r="AC274" s="24">
        <f t="shared" si="38"/>
        <v>0.55832784546011383</v>
      </c>
      <c r="AD274">
        <v>114.19901139568</v>
      </c>
      <c r="AE274">
        <v>4.5837062584718398</v>
      </c>
      <c r="AF274" s="22">
        <f t="shared" si="39"/>
        <v>0.4999151362712656</v>
      </c>
      <c r="AG274">
        <v>114.663273964989</v>
      </c>
      <c r="AH274">
        <v>4.8174513051443997</v>
      </c>
      <c r="AI274" s="4">
        <f t="shared" si="40"/>
        <v>0.40268059403930906</v>
      </c>
      <c r="AJ274">
        <v>115.077238338008</v>
      </c>
      <c r="AK274">
        <v>4.7110827692954498</v>
      </c>
      <c r="AL274" s="1">
        <f t="shared" si="41"/>
        <v>0.50397825851189515</v>
      </c>
      <c r="AM274">
        <v>44.776000000000003</v>
      </c>
    </row>
    <row r="275" spans="1:39" ht="16" x14ac:dyDescent="0.2">
      <c r="A275">
        <v>279</v>
      </c>
      <c r="B275" t="s">
        <v>302</v>
      </c>
      <c r="C275" t="s">
        <v>294</v>
      </c>
      <c r="D275" t="s">
        <v>23</v>
      </c>
      <c r="E275">
        <v>5784459.5</v>
      </c>
      <c r="F275" s="6">
        <v>295</v>
      </c>
      <c r="G275" s="6">
        <v>160</v>
      </c>
      <c r="H275" s="6">
        <v>135</v>
      </c>
      <c r="I275" s="15">
        <f>G275/H275</f>
        <v>1.1851851851851851</v>
      </c>
      <c r="J275" s="9">
        <v>271</v>
      </c>
      <c r="K275" s="9">
        <v>11</v>
      </c>
      <c r="L275" s="11">
        <v>52</v>
      </c>
      <c r="M275" s="11">
        <v>51</v>
      </c>
      <c r="N275" s="6">
        <v>0</v>
      </c>
      <c r="O275" s="6">
        <v>0</v>
      </c>
      <c r="P275" s="6">
        <v>0</v>
      </c>
      <c r="Q275" s="18" t="s">
        <v>271</v>
      </c>
      <c r="R275" s="18" t="s">
        <v>271</v>
      </c>
      <c r="S275">
        <v>114.73507480000001</v>
      </c>
      <c r="T275">
        <v>4.6470666119999997</v>
      </c>
      <c r="X275">
        <v>114.931283938009</v>
      </c>
      <c r="Y275">
        <v>4.89277965146744</v>
      </c>
      <c r="Z275" s="23">
        <f t="shared" si="37"/>
        <v>0.31444065195607429</v>
      </c>
      <c r="AA275">
        <v>114.830891893827</v>
      </c>
      <c r="AB275">
        <v>4.9493228047245701</v>
      </c>
      <c r="AC275" s="24">
        <f t="shared" si="38"/>
        <v>0.31707999228870259</v>
      </c>
      <c r="AD275">
        <v>114.19901139568</v>
      </c>
      <c r="AE275">
        <v>4.5837062584718398</v>
      </c>
      <c r="AF275" s="22">
        <f t="shared" si="39"/>
        <v>0.53979487571703111</v>
      </c>
      <c r="AG275">
        <v>114.663273964989</v>
      </c>
      <c r="AH275">
        <v>4.8174513051443997</v>
      </c>
      <c r="AI275" s="4">
        <f t="shared" si="40"/>
        <v>0.18489538546483184</v>
      </c>
      <c r="AJ275">
        <v>115.077238338008</v>
      </c>
      <c r="AK275">
        <v>4.7110827692954498</v>
      </c>
      <c r="AL275" s="1">
        <f t="shared" si="41"/>
        <v>0.34810049574372098</v>
      </c>
      <c r="AM275">
        <v>20.548870000000001</v>
      </c>
    </row>
    <row r="276" spans="1:39" ht="16" x14ac:dyDescent="0.2">
      <c r="A276">
        <v>280</v>
      </c>
      <c r="B276" t="s">
        <v>216</v>
      </c>
      <c r="C276" t="s">
        <v>294</v>
      </c>
      <c r="D276" t="s">
        <v>23</v>
      </c>
      <c r="E276">
        <v>3456326.25</v>
      </c>
      <c r="F276" s="6">
        <v>143</v>
      </c>
      <c r="G276" s="6">
        <v>74</v>
      </c>
      <c r="H276" s="6">
        <v>69</v>
      </c>
      <c r="I276" s="15">
        <f>G276/H276</f>
        <v>1.0724637681159421</v>
      </c>
      <c r="J276" s="9">
        <v>135</v>
      </c>
      <c r="K276" s="9">
        <v>2</v>
      </c>
      <c r="L276" s="11">
        <v>32</v>
      </c>
      <c r="M276" s="11">
        <v>30</v>
      </c>
      <c r="N276" s="12">
        <v>1</v>
      </c>
      <c r="O276" s="6">
        <v>0</v>
      </c>
      <c r="P276" s="6">
        <v>0</v>
      </c>
      <c r="Q276" s="18" t="s">
        <v>271</v>
      </c>
      <c r="R276" s="18" t="s">
        <v>271</v>
      </c>
      <c r="S276">
        <v>114.71879199999999</v>
      </c>
      <c r="T276">
        <v>4.6557853509999996</v>
      </c>
      <c r="X276">
        <v>114.931283938009</v>
      </c>
      <c r="Y276">
        <v>4.89277965146744</v>
      </c>
      <c r="Z276" s="23">
        <f t="shared" si="37"/>
        <v>0.31830664801866143</v>
      </c>
      <c r="AA276">
        <v>114.830891893827</v>
      </c>
      <c r="AB276">
        <v>4.9493228047245701</v>
      </c>
      <c r="AC276" s="24">
        <f t="shared" si="38"/>
        <v>0.31421429460661204</v>
      </c>
      <c r="AD276">
        <v>114.19901139568</v>
      </c>
      <c r="AE276">
        <v>4.5837062584718398</v>
      </c>
      <c r="AF276" s="22">
        <f t="shared" si="39"/>
        <v>0.52475448755292931</v>
      </c>
      <c r="AG276">
        <v>114.663273964989</v>
      </c>
      <c r="AH276">
        <v>4.8174513051443997</v>
      </c>
      <c r="AI276" s="4">
        <f t="shared" si="40"/>
        <v>0.17093312417697418</v>
      </c>
      <c r="AJ276">
        <v>115.077238338008</v>
      </c>
      <c r="AK276">
        <v>4.7110827692954498</v>
      </c>
      <c r="AL276" s="1">
        <f t="shared" si="41"/>
        <v>0.36268661638044097</v>
      </c>
      <c r="AM276">
        <v>19.000060000000001</v>
      </c>
    </row>
    <row r="277" spans="1:39" s="25" customFormat="1" ht="16" x14ac:dyDescent="0.2">
      <c r="A277" s="25">
        <v>281</v>
      </c>
      <c r="B277" s="25" t="s">
        <v>303</v>
      </c>
      <c r="C277" s="25" t="s">
        <v>304</v>
      </c>
      <c r="D277" s="25" t="s">
        <v>286</v>
      </c>
      <c r="E277" s="25">
        <v>8298089</v>
      </c>
      <c r="F277" s="26">
        <v>5523</v>
      </c>
      <c r="G277" s="26">
        <v>2787</v>
      </c>
      <c r="H277" s="26">
        <v>2736</v>
      </c>
      <c r="I277" s="27">
        <f t="shared" ref="I277:I282" si="42">G277/H277</f>
        <v>1.0186403508771931</v>
      </c>
      <c r="J277" s="28">
        <v>4253</v>
      </c>
      <c r="K277" s="28">
        <v>769</v>
      </c>
      <c r="L277" s="29">
        <v>1114</v>
      </c>
      <c r="M277" s="29">
        <v>1089</v>
      </c>
      <c r="N277" s="26">
        <v>0</v>
      </c>
      <c r="O277" s="26">
        <v>0</v>
      </c>
      <c r="P277" s="26">
        <v>0</v>
      </c>
      <c r="Q277" s="30" t="s">
        <v>271</v>
      </c>
      <c r="R277" s="30">
        <v>1200</v>
      </c>
      <c r="S277" s="25">
        <v>114.22292090000001</v>
      </c>
      <c r="T277" s="25">
        <v>4.566865022</v>
      </c>
      <c r="X277" s="25">
        <v>114.931283938009</v>
      </c>
      <c r="Y277" s="25">
        <v>4.89277965146744</v>
      </c>
      <c r="Z277" s="25">
        <f t="shared" si="37"/>
        <v>0.77974261094173536</v>
      </c>
      <c r="AA277" s="25">
        <v>114.830891893827</v>
      </c>
      <c r="AB277" s="25">
        <v>4.9493228047245701</v>
      </c>
      <c r="AC277" s="25">
        <f t="shared" si="38"/>
        <v>0.71826365973894246</v>
      </c>
      <c r="AD277" s="25">
        <v>114.19901139568</v>
      </c>
      <c r="AE277" s="25">
        <v>4.5837062584718398</v>
      </c>
      <c r="AF277" s="25">
        <f t="shared" si="39"/>
        <v>2.9245369594666414E-2</v>
      </c>
      <c r="AG277" s="25">
        <v>114.663273964989</v>
      </c>
      <c r="AH277" s="25">
        <v>4.8174513051443997</v>
      </c>
      <c r="AI277" s="25">
        <f t="shared" si="40"/>
        <v>0.50665995218225934</v>
      </c>
      <c r="AJ277" s="25">
        <v>115.077238338008</v>
      </c>
      <c r="AK277" s="25">
        <v>4.7110827692954498</v>
      </c>
      <c r="AL277" s="25">
        <f t="shared" si="41"/>
        <v>0.86640466499178115</v>
      </c>
      <c r="AM277" s="38">
        <v>3.2450139999999998</v>
      </c>
    </row>
    <row r="278" spans="1:39" s="25" customFormat="1" ht="16" x14ac:dyDescent="0.2">
      <c r="A278" s="25">
        <v>282</v>
      </c>
      <c r="B278" s="25" t="s">
        <v>305</v>
      </c>
      <c r="C278" s="25" t="s">
        <v>304</v>
      </c>
      <c r="D278" s="25" t="s">
        <v>286</v>
      </c>
      <c r="E278" s="25">
        <v>9366484</v>
      </c>
      <c r="F278" s="26">
        <v>3141</v>
      </c>
      <c r="G278" s="26">
        <v>1845</v>
      </c>
      <c r="H278" s="26">
        <v>1296</v>
      </c>
      <c r="I278" s="27">
        <f t="shared" si="42"/>
        <v>1.4236111111111112</v>
      </c>
      <c r="J278" s="28">
        <v>1633</v>
      </c>
      <c r="K278" s="28">
        <v>708</v>
      </c>
      <c r="L278" s="29">
        <v>617</v>
      </c>
      <c r="M278" s="29">
        <v>563</v>
      </c>
      <c r="N278" s="26">
        <v>0</v>
      </c>
      <c r="O278" s="26">
        <v>0</v>
      </c>
      <c r="P278" s="26">
        <v>0</v>
      </c>
      <c r="Q278" s="30">
        <v>428000</v>
      </c>
      <c r="R278" s="30">
        <v>1800</v>
      </c>
      <c r="S278" s="25">
        <v>114.2641763</v>
      </c>
      <c r="T278" s="25">
        <v>4.5670621699999998</v>
      </c>
      <c r="X278" s="25">
        <v>114.931283938009</v>
      </c>
      <c r="Y278" s="25">
        <v>4.89277965146744</v>
      </c>
      <c r="Z278" s="25">
        <f t="shared" si="37"/>
        <v>0.74237758480670679</v>
      </c>
      <c r="AA278" s="25">
        <v>114.830891893827</v>
      </c>
      <c r="AB278" s="25">
        <v>4.9493228047245701</v>
      </c>
      <c r="AC278" s="25">
        <f t="shared" si="38"/>
        <v>0.68358595446857962</v>
      </c>
      <c r="AD278" s="25">
        <v>114.19901139568</v>
      </c>
      <c r="AE278" s="25">
        <v>4.5837062584718398</v>
      </c>
      <c r="AF278" s="25">
        <f t="shared" si="39"/>
        <v>6.7256898799254283E-2</v>
      </c>
      <c r="AG278" s="25">
        <v>114.663273964989</v>
      </c>
      <c r="AH278" s="25">
        <v>4.8174513051443997</v>
      </c>
      <c r="AI278" s="25">
        <f t="shared" si="40"/>
        <v>0.47114081249455847</v>
      </c>
      <c r="AJ278" s="25">
        <v>115.077238338008</v>
      </c>
      <c r="AK278" s="25">
        <v>4.7110827692954498</v>
      </c>
      <c r="AL278" s="25">
        <f t="shared" si="41"/>
        <v>0.82571896591463934</v>
      </c>
      <c r="AM278" s="38">
        <v>7.4562549999999996</v>
      </c>
    </row>
    <row r="279" spans="1:39" s="25" customFormat="1" ht="16" x14ac:dyDescent="0.2">
      <c r="A279" s="25">
        <v>283</v>
      </c>
      <c r="B279" s="25" t="s">
        <v>306</v>
      </c>
      <c r="C279" s="25" t="s">
        <v>304</v>
      </c>
      <c r="D279" s="25" t="s">
        <v>286</v>
      </c>
      <c r="E279" s="25">
        <v>5799719</v>
      </c>
      <c r="F279" s="26">
        <v>4544</v>
      </c>
      <c r="G279" s="26">
        <v>2713</v>
      </c>
      <c r="H279" s="26">
        <v>1831</v>
      </c>
      <c r="I279" s="27">
        <f t="shared" si="42"/>
        <v>1.4817039868924085</v>
      </c>
      <c r="J279" s="28">
        <v>1497</v>
      </c>
      <c r="K279" s="28">
        <v>790</v>
      </c>
      <c r="L279" s="29">
        <v>1100</v>
      </c>
      <c r="M279" s="29">
        <v>871</v>
      </c>
      <c r="N279" s="26">
        <v>1</v>
      </c>
      <c r="O279" s="26">
        <v>1</v>
      </c>
      <c r="P279" s="26">
        <v>1</v>
      </c>
      <c r="Q279" s="30">
        <v>437500</v>
      </c>
      <c r="R279" s="30">
        <v>3400</v>
      </c>
      <c r="S279" s="25">
        <v>114.2006762</v>
      </c>
      <c r="T279" s="25">
        <v>4.5771807190000002</v>
      </c>
      <c r="X279" s="25">
        <v>114.931283938009</v>
      </c>
      <c r="Y279" s="25">
        <v>4.89277965146744</v>
      </c>
      <c r="Z279" s="25">
        <f t="shared" si="37"/>
        <v>0.795858249321582</v>
      </c>
      <c r="AA279" s="25">
        <v>114.830891893827</v>
      </c>
      <c r="AB279" s="25">
        <v>4.9493228047245701</v>
      </c>
      <c r="AC279" s="25">
        <f t="shared" si="38"/>
        <v>0.73188903032719166</v>
      </c>
      <c r="AD279" s="25">
        <v>114.19901139568</v>
      </c>
      <c r="AE279" s="25">
        <v>4.5837062584718398</v>
      </c>
      <c r="AF279" s="25">
        <f t="shared" si="39"/>
        <v>6.734555577202467E-3</v>
      </c>
      <c r="AG279" s="25">
        <v>114.663273964989</v>
      </c>
      <c r="AH279" s="25">
        <v>4.8174513051443997</v>
      </c>
      <c r="AI279" s="25">
        <f t="shared" si="40"/>
        <v>0.52127406106480145</v>
      </c>
      <c r="AJ279" s="25">
        <v>115.077238338008</v>
      </c>
      <c r="AK279" s="25">
        <v>4.7110827692954498</v>
      </c>
      <c r="AL279" s="25">
        <f t="shared" si="41"/>
        <v>0.88673047814004746</v>
      </c>
      <c r="AM279" s="38">
        <v>0.74870250000000005</v>
      </c>
    </row>
    <row r="280" spans="1:39" s="25" customFormat="1" ht="16" x14ac:dyDescent="0.2">
      <c r="A280" s="25">
        <v>284</v>
      </c>
      <c r="B280" s="25" t="s">
        <v>307</v>
      </c>
      <c r="C280" s="25" t="s">
        <v>304</v>
      </c>
      <c r="D280" s="25" t="s">
        <v>286</v>
      </c>
      <c r="E280" s="25">
        <v>1874860.125</v>
      </c>
      <c r="F280" s="26">
        <v>4983</v>
      </c>
      <c r="G280" s="26">
        <v>2922</v>
      </c>
      <c r="H280" s="26">
        <v>2061</v>
      </c>
      <c r="I280" s="27">
        <f t="shared" si="42"/>
        <v>1.4177583697234353</v>
      </c>
      <c r="J280" s="28">
        <v>2227</v>
      </c>
      <c r="K280" s="28">
        <v>611</v>
      </c>
      <c r="L280" s="29">
        <v>1120</v>
      </c>
      <c r="M280" s="29">
        <v>1073</v>
      </c>
      <c r="N280" s="26">
        <v>0</v>
      </c>
      <c r="O280" s="26">
        <v>0</v>
      </c>
      <c r="P280" s="26">
        <v>0</v>
      </c>
      <c r="Q280" s="30">
        <v>318000</v>
      </c>
      <c r="R280" s="30">
        <v>1800</v>
      </c>
      <c r="S280" s="25">
        <v>114.2132027</v>
      </c>
      <c r="T280" s="25">
        <v>4.5857134420000003</v>
      </c>
      <c r="X280" s="25">
        <v>114.931283938009</v>
      </c>
      <c r="Y280" s="25">
        <v>4.89277965146744</v>
      </c>
      <c r="Z280" s="25">
        <f t="shared" si="37"/>
        <v>0.7809803591494785</v>
      </c>
      <c r="AA280" s="25">
        <v>114.830891893827</v>
      </c>
      <c r="AB280" s="25">
        <v>4.9493228047245701</v>
      </c>
      <c r="AC280" s="25">
        <f t="shared" si="38"/>
        <v>0.71676475138752649</v>
      </c>
      <c r="AD280" s="25">
        <v>114.19901139568</v>
      </c>
      <c r="AE280" s="25">
        <v>4.5837062584718398</v>
      </c>
      <c r="AF280" s="25">
        <f t="shared" si="39"/>
        <v>1.4332547017832696E-2</v>
      </c>
      <c r="AG280" s="25">
        <v>114.663273964989</v>
      </c>
      <c r="AH280" s="25">
        <v>4.8174513051443997</v>
      </c>
      <c r="AI280" s="25">
        <f t="shared" si="40"/>
        <v>0.50622779534863216</v>
      </c>
      <c r="AJ280" s="25">
        <v>115.077238338008</v>
      </c>
      <c r="AK280" s="25">
        <v>4.7110827692954498</v>
      </c>
      <c r="AL280" s="25">
        <f t="shared" si="41"/>
        <v>0.87308364546268635</v>
      </c>
      <c r="AM280" s="38">
        <v>1.5887070000000001</v>
      </c>
    </row>
    <row r="281" spans="1:39" s="25" customFormat="1" ht="16" x14ac:dyDescent="0.2">
      <c r="A281" s="25">
        <v>285</v>
      </c>
      <c r="B281" s="25" t="s">
        <v>308</v>
      </c>
      <c r="C281" s="25" t="s">
        <v>304</v>
      </c>
      <c r="D281" s="25" t="s">
        <v>286</v>
      </c>
      <c r="E281" s="25">
        <v>1908873.5</v>
      </c>
      <c r="F281" s="26">
        <v>3859</v>
      </c>
      <c r="G281" s="26">
        <v>2015</v>
      </c>
      <c r="H281" s="26">
        <v>1844</v>
      </c>
      <c r="I281" s="27">
        <f t="shared" si="42"/>
        <v>1.0927331887201734</v>
      </c>
      <c r="J281" s="28">
        <v>2989</v>
      </c>
      <c r="K281" s="28">
        <v>216</v>
      </c>
      <c r="L281" s="29">
        <v>761</v>
      </c>
      <c r="M281" s="29">
        <v>740</v>
      </c>
      <c r="N281" s="26">
        <v>0</v>
      </c>
      <c r="O281" s="26">
        <v>0</v>
      </c>
      <c r="P281" s="26">
        <v>0</v>
      </c>
      <c r="Q281" s="30" t="s">
        <v>271</v>
      </c>
      <c r="R281" s="30">
        <v>2450</v>
      </c>
      <c r="S281" s="25">
        <v>114.2251541</v>
      </c>
      <c r="T281" s="25">
        <v>4.5872900039999998</v>
      </c>
      <c r="X281" s="25">
        <v>114.931283938009</v>
      </c>
      <c r="Y281" s="25">
        <v>4.89277965146744</v>
      </c>
      <c r="Z281" s="25">
        <f t="shared" si="37"/>
        <v>0.7693784977736281</v>
      </c>
      <c r="AA281" s="25">
        <v>114.830891893827</v>
      </c>
      <c r="AB281" s="25">
        <v>4.9493228047245701</v>
      </c>
      <c r="AC281" s="25">
        <f t="shared" si="38"/>
        <v>0.70568124792350972</v>
      </c>
      <c r="AD281" s="25">
        <v>114.19901139568</v>
      </c>
      <c r="AE281" s="25">
        <v>4.5837062584718398</v>
      </c>
      <c r="AF281" s="25">
        <f t="shared" si="39"/>
        <v>2.6387198054610924E-2</v>
      </c>
      <c r="AG281" s="25">
        <v>114.663273964989</v>
      </c>
      <c r="AH281" s="25">
        <v>4.8174513051443997</v>
      </c>
      <c r="AI281" s="25">
        <f t="shared" si="40"/>
        <v>0.49489720209601845</v>
      </c>
      <c r="AJ281" s="25">
        <v>115.077238338008</v>
      </c>
      <c r="AK281" s="25">
        <v>4.7110827692954498</v>
      </c>
      <c r="AL281" s="25">
        <f t="shared" si="41"/>
        <v>0.86102973084625556</v>
      </c>
      <c r="AM281" s="38">
        <v>2.9249040000000002</v>
      </c>
    </row>
    <row r="282" spans="1:39" s="25" customFormat="1" ht="16" x14ac:dyDescent="0.2">
      <c r="A282" s="25">
        <v>286</v>
      </c>
      <c r="B282" s="25" t="s">
        <v>309</v>
      </c>
      <c r="C282" s="25" t="s">
        <v>304</v>
      </c>
      <c r="D282" s="25" t="s">
        <v>286</v>
      </c>
      <c r="E282" s="25">
        <v>3430505.5</v>
      </c>
      <c r="F282" s="26">
        <v>5769</v>
      </c>
      <c r="G282" s="26">
        <v>2928</v>
      </c>
      <c r="H282" s="26">
        <v>2841</v>
      </c>
      <c r="I282" s="27">
        <f t="shared" si="42"/>
        <v>1.0306230200633579</v>
      </c>
      <c r="J282" s="28">
        <v>4455</v>
      </c>
      <c r="K282" s="28">
        <v>622</v>
      </c>
      <c r="L282" s="29">
        <v>1139</v>
      </c>
      <c r="M282" s="29">
        <v>1128</v>
      </c>
      <c r="N282" s="26">
        <v>1</v>
      </c>
      <c r="O282" s="26">
        <v>0</v>
      </c>
      <c r="P282" s="26">
        <v>0</v>
      </c>
      <c r="Q282" s="30" t="s">
        <v>271</v>
      </c>
      <c r="R282" s="30">
        <v>2100</v>
      </c>
      <c r="S282" s="25">
        <v>114.2421483</v>
      </c>
      <c r="T282" s="25">
        <v>4.5907933969999997</v>
      </c>
      <c r="X282" s="25">
        <v>114.931283938009</v>
      </c>
      <c r="Y282" s="25">
        <v>4.89277965146744</v>
      </c>
      <c r="Z282" s="25">
        <f t="shared" si="37"/>
        <v>0.75239858151205552</v>
      </c>
      <c r="AA282" s="25">
        <v>114.830891893827</v>
      </c>
      <c r="AB282" s="25">
        <v>4.9493228047245701</v>
      </c>
      <c r="AC282" s="25">
        <f t="shared" si="38"/>
        <v>0.68932021258314202</v>
      </c>
      <c r="AD282" s="25">
        <v>114.19901139568</v>
      </c>
      <c r="AE282" s="25">
        <v>4.5837062584718398</v>
      </c>
      <c r="AF282" s="25">
        <f t="shared" si="39"/>
        <v>4.3715215278317142E-2</v>
      </c>
      <c r="AG282" s="25">
        <v>114.663273964989</v>
      </c>
      <c r="AH282" s="25">
        <v>4.8174513051443997</v>
      </c>
      <c r="AI282" s="25">
        <f t="shared" si="40"/>
        <v>0.47824746004221275</v>
      </c>
      <c r="AJ282" s="25">
        <v>115.077238338008</v>
      </c>
      <c r="AK282" s="25">
        <v>4.7110827692954498</v>
      </c>
      <c r="AL282" s="25">
        <f t="shared" si="41"/>
        <v>0.84370901658536546</v>
      </c>
      <c r="AM282" s="38">
        <v>4.8457489999999996</v>
      </c>
    </row>
    <row r="283" spans="1:39" ht="14.5" customHeight="1" x14ac:dyDescent="0.2">
      <c r="A283">
        <v>287</v>
      </c>
      <c r="B283" s="2" t="s">
        <v>310</v>
      </c>
      <c r="C283" t="s">
        <v>311</v>
      </c>
      <c r="D283" t="s">
        <v>286</v>
      </c>
      <c r="E283">
        <v>2205716.5</v>
      </c>
      <c r="F283" s="3">
        <v>0</v>
      </c>
      <c r="G283" s="3">
        <v>0</v>
      </c>
      <c r="H283" s="3">
        <v>0</v>
      </c>
      <c r="I283" s="15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7" t="s">
        <v>271</v>
      </c>
      <c r="R283" s="7" t="s">
        <v>271</v>
      </c>
      <c r="S283">
        <v>114.2950584</v>
      </c>
      <c r="T283">
        <v>4.462772169</v>
      </c>
      <c r="X283">
        <v>114.931283938009</v>
      </c>
      <c r="Y283">
        <v>4.89277965146744</v>
      </c>
      <c r="Z283" s="23">
        <f t="shared" si="37"/>
        <v>0.7679123453837865</v>
      </c>
      <c r="AA283">
        <v>114.830891893827</v>
      </c>
      <c r="AB283">
        <v>4.9493228047245701</v>
      </c>
      <c r="AC283" s="24">
        <f t="shared" si="38"/>
        <v>0.72377417350360884</v>
      </c>
      <c r="AD283">
        <v>114.19901139568</v>
      </c>
      <c r="AE283">
        <v>4.5837062584718398</v>
      </c>
      <c r="AF283" s="22">
        <f t="shared" si="39"/>
        <v>0.15443471447582263</v>
      </c>
      <c r="AG283">
        <v>114.663273964989</v>
      </c>
      <c r="AH283">
        <v>4.8174513051443997</v>
      </c>
      <c r="AI283" s="4">
        <f t="shared" si="40"/>
        <v>0.51125335394137672</v>
      </c>
      <c r="AJ283">
        <v>115.077238338008</v>
      </c>
      <c r="AK283">
        <v>4.7110827692954498</v>
      </c>
      <c r="AL283" s="1">
        <f t="shared" si="41"/>
        <v>0.82064828619895658</v>
      </c>
      <c r="AM283" s="37">
        <v>17.151689999999999</v>
      </c>
    </row>
    <row r="284" spans="1:39" x14ac:dyDescent="0.2">
      <c r="A284">
        <v>288</v>
      </c>
      <c r="B284" s="2" t="s">
        <v>312</v>
      </c>
      <c r="C284" t="s">
        <v>311</v>
      </c>
      <c r="D284" t="s">
        <v>286</v>
      </c>
      <c r="E284">
        <v>6934381</v>
      </c>
      <c r="F284" s="3">
        <v>0</v>
      </c>
      <c r="G284" s="3">
        <v>0</v>
      </c>
      <c r="H284" s="3">
        <v>0</v>
      </c>
      <c r="I284" s="15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7" t="s">
        <v>271</v>
      </c>
      <c r="R284" s="7" t="s">
        <v>271</v>
      </c>
      <c r="S284">
        <v>114.3174655</v>
      </c>
      <c r="T284">
        <v>4.4519267920000001</v>
      </c>
      <c r="X284">
        <v>114.931283938009</v>
      </c>
      <c r="Y284">
        <v>4.89277965146744</v>
      </c>
      <c r="Z284" s="23">
        <f t="shared" si="37"/>
        <v>0.75572767485413239</v>
      </c>
      <c r="AA284">
        <v>114.830891893827</v>
      </c>
      <c r="AB284">
        <v>4.9493228047245701</v>
      </c>
      <c r="AC284" s="24">
        <f t="shared" si="38"/>
        <v>0.71484925358602858</v>
      </c>
      <c r="AD284">
        <v>114.19901139568</v>
      </c>
      <c r="AE284">
        <v>4.5837062584718398</v>
      </c>
      <c r="AF284" s="22">
        <f t="shared" si="39"/>
        <v>0.17719255800923131</v>
      </c>
      <c r="AG284">
        <v>114.663273964989</v>
      </c>
      <c r="AH284">
        <v>4.8174513051443997</v>
      </c>
      <c r="AI284" s="4">
        <f t="shared" si="40"/>
        <v>0.50318154195827036</v>
      </c>
      <c r="AJ284">
        <v>115.077238338008</v>
      </c>
      <c r="AK284">
        <v>4.7110827692954498</v>
      </c>
      <c r="AL284" s="1">
        <f t="shared" si="41"/>
        <v>0.80275562031212</v>
      </c>
      <c r="AM284" s="37">
        <v>19.67558</v>
      </c>
    </row>
    <row r="285" spans="1:39" x14ac:dyDescent="0.2">
      <c r="A285">
        <v>289</v>
      </c>
      <c r="B285" s="2" t="s">
        <v>313</v>
      </c>
      <c r="C285" t="s">
        <v>311</v>
      </c>
      <c r="D285" t="s">
        <v>286</v>
      </c>
      <c r="E285">
        <v>1065493.25</v>
      </c>
      <c r="F285" s="3">
        <v>0</v>
      </c>
      <c r="G285" s="3">
        <v>0</v>
      </c>
      <c r="H285" s="3">
        <v>0</v>
      </c>
      <c r="I285" s="15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7" t="s">
        <v>271</v>
      </c>
      <c r="R285" s="7" t="s">
        <v>271</v>
      </c>
      <c r="S285">
        <v>114.3511531</v>
      </c>
      <c r="T285">
        <v>4.4679568810000001</v>
      </c>
      <c r="X285">
        <v>114.931283938009</v>
      </c>
      <c r="Y285">
        <v>4.89277965146744</v>
      </c>
      <c r="Z285" s="23">
        <f t="shared" si="37"/>
        <v>0.7190453222966221</v>
      </c>
      <c r="AA285">
        <v>114.830891893827</v>
      </c>
      <c r="AB285">
        <v>4.9493228047245701</v>
      </c>
      <c r="AC285" s="24">
        <f t="shared" si="38"/>
        <v>0.67960463714264774</v>
      </c>
      <c r="AD285">
        <v>114.19901139568</v>
      </c>
      <c r="AE285">
        <v>4.5837062584718398</v>
      </c>
      <c r="AF285" s="22">
        <f t="shared" si="39"/>
        <v>0.19116750921250519</v>
      </c>
      <c r="AG285">
        <v>114.663273964989</v>
      </c>
      <c r="AH285">
        <v>4.8174513051443997</v>
      </c>
      <c r="AI285" s="4">
        <f t="shared" si="40"/>
        <v>0.46857847461178337</v>
      </c>
      <c r="AJ285">
        <v>115.077238338008</v>
      </c>
      <c r="AK285">
        <v>4.7110827692954498</v>
      </c>
      <c r="AL285" s="1">
        <f t="shared" si="41"/>
        <v>0.76570880262184571</v>
      </c>
      <c r="AM285" s="39">
        <v>21.2149</v>
      </c>
    </row>
    <row r="286" spans="1:39" x14ac:dyDescent="0.2">
      <c r="A286">
        <v>290</v>
      </c>
      <c r="B286" s="2" t="s">
        <v>314</v>
      </c>
      <c r="C286" t="s">
        <v>311</v>
      </c>
      <c r="D286" t="s">
        <v>286</v>
      </c>
      <c r="E286">
        <v>2340924.5</v>
      </c>
      <c r="F286" s="3">
        <v>0</v>
      </c>
      <c r="G286" s="3">
        <v>0</v>
      </c>
      <c r="H286" s="3">
        <v>0</v>
      </c>
      <c r="I286" s="15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7" t="s">
        <v>271</v>
      </c>
      <c r="R286" s="7" t="s">
        <v>271</v>
      </c>
      <c r="S286">
        <v>114.36247590000001</v>
      </c>
      <c r="T286">
        <v>4.4781406590000001</v>
      </c>
      <c r="X286">
        <v>114.931283938009</v>
      </c>
      <c r="Y286">
        <v>4.89277965146744</v>
      </c>
      <c r="Z286" s="23">
        <f t="shared" si="37"/>
        <v>0.70389493404772896</v>
      </c>
      <c r="AA286">
        <v>114.830891893827</v>
      </c>
      <c r="AB286">
        <v>4.9493228047245701</v>
      </c>
      <c r="AC286" s="24">
        <f t="shared" si="38"/>
        <v>0.66439909521502261</v>
      </c>
      <c r="AD286">
        <v>114.19901139568</v>
      </c>
      <c r="AE286">
        <v>4.5837062584718398</v>
      </c>
      <c r="AF286" s="22">
        <f t="shared" si="39"/>
        <v>0.19458864294822917</v>
      </c>
      <c r="AG286">
        <v>114.663273964989</v>
      </c>
      <c r="AH286">
        <v>4.8174513051443997</v>
      </c>
      <c r="AI286" s="4">
        <f t="shared" si="40"/>
        <v>0.45344370156399139</v>
      </c>
      <c r="AJ286">
        <v>115.077238338008</v>
      </c>
      <c r="AK286">
        <v>4.7110827692954498</v>
      </c>
      <c r="AL286" s="1">
        <f t="shared" si="41"/>
        <v>0.75176284128442383</v>
      </c>
      <c r="AM286" s="37">
        <v>21.589569999999998</v>
      </c>
    </row>
    <row r="287" spans="1:39" x14ac:dyDescent="0.2">
      <c r="A287">
        <v>291</v>
      </c>
      <c r="B287" s="2" t="s">
        <v>315</v>
      </c>
      <c r="C287" t="s">
        <v>311</v>
      </c>
      <c r="D287" t="s">
        <v>286</v>
      </c>
      <c r="E287">
        <v>3453587.75</v>
      </c>
      <c r="F287" s="3">
        <v>0</v>
      </c>
      <c r="G287" s="3">
        <v>0</v>
      </c>
      <c r="H287" s="3">
        <v>0</v>
      </c>
      <c r="I287" s="15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7" t="s">
        <v>271</v>
      </c>
      <c r="R287" s="7" t="s">
        <v>271</v>
      </c>
      <c r="S287">
        <v>114.2920285</v>
      </c>
      <c r="T287">
        <v>4.4725460569999997</v>
      </c>
      <c r="X287">
        <v>114.931283938009</v>
      </c>
      <c r="Y287">
        <v>4.89277965146744</v>
      </c>
      <c r="Z287" s="23">
        <f t="shared" si="37"/>
        <v>0.765012280256406</v>
      </c>
      <c r="AA287">
        <v>114.830891893827</v>
      </c>
      <c r="AB287">
        <v>4.9493228047245701</v>
      </c>
      <c r="AC287" s="24">
        <f t="shared" si="38"/>
        <v>0.719506653463032</v>
      </c>
      <c r="AD287">
        <v>114.19901139568</v>
      </c>
      <c r="AE287">
        <v>4.5837062584718398</v>
      </c>
      <c r="AF287" s="22">
        <f t="shared" si="39"/>
        <v>0.14494403087860289</v>
      </c>
      <c r="AG287">
        <v>114.663273964989</v>
      </c>
      <c r="AH287">
        <v>4.8174513051443997</v>
      </c>
      <c r="AI287" s="4">
        <f t="shared" si="40"/>
        <v>0.50673743247608072</v>
      </c>
      <c r="AJ287">
        <v>115.077238338008</v>
      </c>
      <c r="AK287">
        <v>4.7110827692954498</v>
      </c>
      <c r="AL287" s="1">
        <f t="shared" si="41"/>
        <v>0.82064258530573042</v>
      </c>
      <c r="AM287" s="37">
        <v>16.096340000000001</v>
      </c>
    </row>
    <row r="288" spans="1:39" x14ac:dyDescent="0.2">
      <c r="A288">
        <v>292</v>
      </c>
      <c r="B288" s="2" t="s">
        <v>316</v>
      </c>
      <c r="C288" t="s">
        <v>311</v>
      </c>
      <c r="D288" t="s">
        <v>286</v>
      </c>
      <c r="E288">
        <v>1210640.5</v>
      </c>
      <c r="F288" s="3">
        <v>0</v>
      </c>
      <c r="G288" s="3">
        <v>0</v>
      </c>
      <c r="H288" s="3">
        <v>0</v>
      </c>
      <c r="I288" s="15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7" t="s">
        <v>271</v>
      </c>
      <c r="R288" s="7" t="s">
        <v>271</v>
      </c>
      <c r="S288">
        <v>114.34371160000001</v>
      </c>
      <c r="T288">
        <v>4.4589291690000001</v>
      </c>
      <c r="X288">
        <v>114.931283938009</v>
      </c>
      <c r="Y288">
        <v>4.89277965146744</v>
      </c>
      <c r="Z288" s="23">
        <f t="shared" si="37"/>
        <v>0.7303885907724661</v>
      </c>
      <c r="AA288">
        <v>114.830891893827</v>
      </c>
      <c r="AB288">
        <v>4.9493228047245701</v>
      </c>
      <c r="AC288" s="24">
        <f t="shared" si="38"/>
        <v>0.69125288907354265</v>
      </c>
      <c r="AD288">
        <v>114.19901139568</v>
      </c>
      <c r="AE288">
        <v>4.5837062584718398</v>
      </c>
      <c r="AF288" s="22">
        <f t="shared" si="39"/>
        <v>0.19106928373580637</v>
      </c>
      <c r="AG288">
        <v>114.663273964989</v>
      </c>
      <c r="AH288">
        <v>4.8174513051443997</v>
      </c>
      <c r="AI288" s="4">
        <f t="shared" si="40"/>
        <v>0.48026891136414829</v>
      </c>
      <c r="AJ288">
        <v>115.077238338008</v>
      </c>
      <c r="AK288">
        <v>4.7110827692954498</v>
      </c>
      <c r="AL288" s="1">
        <f t="shared" si="41"/>
        <v>0.77565644038750037</v>
      </c>
      <c r="AM288" s="37">
        <v>21.20804</v>
      </c>
    </row>
    <row r="289" spans="1:39" x14ac:dyDescent="0.2">
      <c r="A289">
        <v>293</v>
      </c>
      <c r="B289" s="2" t="s">
        <v>317</v>
      </c>
      <c r="C289" t="s">
        <v>311</v>
      </c>
      <c r="D289" t="s">
        <v>286</v>
      </c>
      <c r="E289">
        <v>3072245.5</v>
      </c>
      <c r="F289" s="3">
        <v>0</v>
      </c>
      <c r="G289" s="3">
        <v>0</v>
      </c>
      <c r="H289" s="3">
        <v>0</v>
      </c>
      <c r="I289" s="15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7" t="s">
        <v>271</v>
      </c>
      <c r="R289" s="7" t="s">
        <v>271</v>
      </c>
      <c r="S289">
        <v>114.33393959999999</v>
      </c>
      <c r="T289">
        <v>4.4405815119999996</v>
      </c>
      <c r="X289">
        <v>114.931283938009</v>
      </c>
      <c r="Y289">
        <v>4.89277965146744</v>
      </c>
      <c r="Z289" s="23">
        <f t="shared" si="37"/>
        <v>0.74920185229965608</v>
      </c>
      <c r="AA289">
        <v>114.830891893827</v>
      </c>
      <c r="AB289">
        <v>4.9493228047245701</v>
      </c>
      <c r="AC289" s="24">
        <f t="shared" si="38"/>
        <v>0.71118161201130015</v>
      </c>
      <c r="AD289">
        <v>114.19901139568</v>
      </c>
      <c r="AE289">
        <v>4.5837062584718398</v>
      </c>
      <c r="AF289" s="22">
        <f t="shared" si="39"/>
        <v>0.19669853424376518</v>
      </c>
      <c r="AG289">
        <v>114.663273964989</v>
      </c>
      <c r="AH289">
        <v>4.8174513051443997</v>
      </c>
      <c r="AI289" s="4">
        <f t="shared" si="40"/>
        <v>0.50049172315575485</v>
      </c>
      <c r="AJ289">
        <v>115.077238338008</v>
      </c>
      <c r="AK289">
        <v>4.7110827692954498</v>
      </c>
      <c r="AL289" s="1">
        <f t="shared" si="41"/>
        <v>0.79098921871458927</v>
      </c>
      <c r="AM289" s="37">
        <v>21.840009999999999</v>
      </c>
    </row>
    <row r="290" spans="1:39" x14ac:dyDescent="0.2">
      <c r="A290">
        <v>294</v>
      </c>
      <c r="B290" s="2" t="s">
        <v>318</v>
      </c>
      <c r="C290" t="s">
        <v>311</v>
      </c>
      <c r="D290" t="s">
        <v>286</v>
      </c>
      <c r="E290">
        <v>2125666</v>
      </c>
      <c r="F290" s="3">
        <v>0</v>
      </c>
      <c r="G290" s="3">
        <v>0</v>
      </c>
      <c r="H290" s="3">
        <v>0</v>
      </c>
      <c r="I290" s="15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7" t="s">
        <v>271</v>
      </c>
      <c r="R290" s="7" t="s">
        <v>271</v>
      </c>
      <c r="S290">
        <v>114.3659056</v>
      </c>
      <c r="T290">
        <v>4.4361662959999997</v>
      </c>
      <c r="X290">
        <v>114.931283938009</v>
      </c>
      <c r="Y290">
        <v>4.89277965146744</v>
      </c>
      <c r="Z290" s="23">
        <f t="shared" si="37"/>
        <v>0.72673820697762359</v>
      </c>
      <c r="AA290">
        <v>114.830891893827</v>
      </c>
      <c r="AB290">
        <v>4.9493228047245701</v>
      </c>
      <c r="AC290" s="24">
        <f t="shared" si="38"/>
        <v>0.69248960706522933</v>
      </c>
      <c r="AD290">
        <v>114.19901139568</v>
      </c>
      <c r="AE290">
        <v>4.5837062584718398</v>
      </c>
      <c r="AF290" s="22">
        <f t="shared" si="39"/>
        <v>0.22275932295147274</v>
      </c>
      <c r="AG290">
        <v>114.663273964989</v>
      </c>
      <c r="AH290">
        <v>4.8174513051443997</v>
      </c>
      <c r="AI290" s="4">
        <f t="shared" si="40"/>
        <v>0.48353511009488748</v>
      </c>
      <c r="AJ290">
        <v>115.077238338008</v>
      </c>
      <c r="AK290">
        <v>4.7110827692954498</v>
      </c>
      <c r="AL290" s="1">
        <f t="shared" si="41"/>
        <v>0.76260955373714079</v>
      </c>
      <c r="AM290" s="37">
        <v>24.726680000000002</v>
      </c>
    </row>
    <row r="291" spans="1:39" x14ac:dyDescent="0.2">
      <c r="A291">
        <v>295</v>
      </c>
      <c r="B291" s="2" t="s">
        <v>319</v>
      </c>
      <c r="C291" t="s">
        <v>311</v>
      </c>
      <c r="D291" t="s">
        <v>286</v>
      </c>
      <c r="E291">
        <v>3624800</v>
      </c>
      <c r="F291" s="3">
        <v>0</v>
      </c>
      <c r="G291" s="3">
        <v>0</v>
      </c>
      <c r="H291" s="3">
        <v>0</v>
      </c>
      <c r="I291" s="15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7" t="s">
        <v>271</v>
      </c>
      <c r="R291" s="7" t="s">
        <v>271</v>
      </c>
      <c r="S291">
        <v>114.2989062</v>
      </c>
      <c r="T291">
        <v>4.45215549</v>
      </c>
      <c r="X291">
        <v>114.931283938009</v>
      </c>
      <c r="Y291">
        <v>4.89277965146744</v>
      </c>
      <c r="Z291" s="23">
        <f t="shared" si="37"/>
        <v>0.7707472057674043</v>
      </c>
      <c r="AA291">
        <v>114.830891893827</v>
      </c>
      <c r="AB291">
        <v>4.9493228047245701</v>
      </c>
      <c r="AC291" s="24">
        <f t="shared" si="38"/>
        <v>0.72813743020602262</v>
      </c>
      <c r="AD291">
        <v>114.19901139568</v>
      </c>
      <c r="AE291">
        <v>4.5837062584718398</v>
      </c>
      <c r="AF291" s="22">
        <f t="shared" si="39"/>
        <v>0.16518043654035733</v>
      </c>
      <c r="AG291">
        <v>114.663273964989</v>
      </c>
      <c r="AH291">
        <v>4.8174513051443997</v>
      </c>
      <c r="AI291" s="4">
        <f t="shared" si="40"/>
        <v>0.51595048282280842</v>
      </c>
      <c r="AJ291">
        <v>115.077238338008</v>
      </c>
      <c r="AK291">
        <v>4.7110827692954498</v>
      </c>
      <c r="AL291" s="1">
        <f t="shared" si="41"/>
        <v>0.82027084125881455</v>
      </c>
      <c r="AM291" s="37">
        <v>18.34637</v>
      </c>
    </row>
    <row r="292" spans="1:39" ht="16" x14ac:dyDescent="0.2">
      <c r="A292">
        <v>296</v>
      </c>
      <c r="B292" t="s">
        <v>320</v>
      </c>
      <c r="C292" t="s">
        <v>311</v>
      </c>
      <c r="D292" t="s">
        <v>286</v>
      </c>
      <c r="E292">
        <v>21089264</v>
      </c>
      <c r="F292" s="6">
        <v>16</v>
      </c>
      <c r="G292" s="6">
        <v>5</v>
      </c>
      <c r="H292" s="6">
        <v>11</v>
      </c>
      <c r="I292" s="15">
        <f>G292/H292</f>
        <v>0.45454545454545453</v>
      </c>
      <c r="J292" s="9">
        <v>8</v>
      </c>
      <c r="K292" s="9">
        <v>6</v>
      </c>
      <c r="L292" s="11">
        <v>5</v>
      </c>
      <c r="M292" s="11">
        <v>5</v>
      </c>
      <c r="N292" s="6">
        <v>0</v>
      </c>
      <c r="O292" s="6">
        <v>0</v>
      </c>
      <c r="P292" s="6">
        <v>0</v>
      </c>
      <c r="Q292" s="7" t="s">
        <v>271</v>
      </c>
      <c r="R292" s="7" t="s">
        <v>271</v>
      </c>
      <c r="S292">
        <v>114.2787622</v>
      </c>
      <c r="T292">
        <v>4.5113878679999999</v>
      </c>
      <c r="X292">
        <v>114.931283938009</v>
      </c>
      <c r="Y292">
        <v>4.89277965146744</v>
      </c>
      <c r="Z292" s="23">
        <f t="shared" si="37"/>
        <v>0.75580705942109361</v>
      </c>
      <c r="AA292">
        <v>114.830891893827</v>
      </c>
      <c r="AB292">
        <v>4.9493228047245701</v>
      </c>
      <c r="AC292" s="24">
        <f t="shared" si="38"/>
        <v>0.70472278777505715</v>
      </c>
      <c r="AD292">
        <v>114.19901139568</v>
      </c>
      <c r="AE292">
        <v>4.5837062584718398</v>
      </c>
      <c r="AF292" s="22">
        <f t="shared" si="39"/>
        <v>0.10765751432261653</v>
      </c>
      <c r="AG292">
        <v>114.663273964989</v>
      </c>
      <c r="AH292">
        <v>4.8174513051443997</v>
      </c>
      <c r="AI292" s="4">
        <f t="shared" si="40"/>
        <v>0.4914510402589457</v>
      </c>
      <c r="AJ292">
        <v>115.077238338008</v>
      </c>
      <c r="AK292">
        <v>4.7110827692954498</v>
      </c>
      <c r="AL292" s="1">
        <f t="shared" si="41"/>
        <v>0.82306876782658211</v>
      </c>
      <c r="AM292" s="37">
        <v>11.9503</v>
      </c>
    </row>
    <row r="293" spans="1:39" x14ac:dyDescent="0.2">
      <c r="A293">
        <v>297</v>
      </c>
      <c r="B293" s="2" t="s">
        <v>321</v>
      </c>
      <c r="C293" t="s">
        <v>311</v>
      </c>
      <c r="D293" t="s">
        <v>286</v>
      </c>
      <c r="E293">
        <v>650212.8125</v>
      </c>
      <c r="F293" s="3">
        <v>0</v>
      </c>
      <c r="G293" s="3">
        <v>0</v>
      </c>
      <c r="H293" s="3">
        <v>0</v>
      </c>
      <c r="I293" s="15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7" t="s">
        <v>271</v>
      </c>
      <c r="R293" s="7" t="s">
        <v>271</v>
      </c>
      <c r="S293">
        <v>114.3749193</v>
      </c>
      <c r="T293">
        <v>4.4794612450000004</v>
      </c>
      <c r="X293">
        <v>114.931283938009</v>
      </c>
      <c r="Y293">
        <v>4.89277965146744</v>
      </c>
      <c r="Z293" s="23">
        <f t="shared" si="37"/>
        <v>0.69308997651940529</v>
      </c>
      <c r="AA293">
        <v>114.830891893827</v>
      </c>
      <c r="AB293">
        <v>4.9493228047245701</v>
      </c>
      <c r="AC293" s="24">
        <f t="shared" si="38"/>
        <v>0.65473726916078856</v>
      </c>
      <c r="AD293">
        <v>114.19901139568</v>
      </c>
      <c r="AE293">
        <v>4.5837062584718398</v>
      </c>
      <c r="AF293" s="22">
        <f t="shared" si="39"/>
        <v>0.20447643785042291</v>
      </c>
      <c r="AG293">
        <v>114.663273964989</v>
      </c>
      <c r="AH293">
        <v>4.8174513051443997</v>
      </c>
      <c r="AI293" s="4">
        <f t="shared" si="40"/>
        <v>0.44428109747921246</v>
      </c>
      <c r="AJ293">
        <v>115.077238338008</v>
      </c>
      <c r="AK293">
        <v>4.7110827692954498</v>
      </c>
      <c r="AL293" s="1">
        <f t="shared" si="41"/>
        <v>0.73952725552573739</v>
      </c>
      <c r="AM293" s="37">
        <v>22.684159999999999</v>
      </c>
    </row>
    <row r="294" spans="1:39" x14ac:dyDescent="0.2">
      <c r="A294">
        <v>298</v>
      </c>
      <c r="B294" s="2" t="s">
        <v>322</v>
      </c>
      <c r="C294" t="s">
        <v>311</v>
      </c>
      <c r="D294" t="s">
        <v>286</v>
      </c>
      <c r="E294">
        <v>3153540.75</v>
      </c>
      <c r="F294" s="3">
        <v>0</v>
      </c>
      <c r="G294" s="3">
        <v>0</v>
      </c>
      <c r="H294" s="3">
        <v>0</v>
      </c>
      <c r="I294" s="15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7" t="s">
        <v>271</v>
      </c>
      <c r="R294" s="7" t="s">
        <v>271</v>
      </c>
      <c r="S294">
        <v>114.2916677</v>
      </c>
      <c r="T294">
        <v>4.4819554960000003</v>
      </c>
      <c r="X294">
        <v>114.931283938009</v>
      </c>
      <c r="Y294">
        <v>4.89277965146744</v>
      </c>
      <c r="Z294" s="23">
        <f t="shared" si="37"/>
        <v>0.76018775222988022</v>
      </c>
      <c r="AA294">
        <v>114.830891893827</v>
      </c>
      <c r="AB294">
        <v>4.9493228047245701</v>
      </c>
      <c r="AC294" s="24">
        <f t="shared" si="38"/>
        <v>0.71357896022291833</v>
      </c>
      <c r="AD294">
        <v>114.19901139568</v>
      </c>
      <c r="AE294">
        <v>4.5837062584718398</v>
      </c>
      <c r="AF294" s="22">
        <f t="shared" si="39"/>
        <v>0.1376168899294033</v>
      </c>
      <c r="AG294">
        <v>114.663273964989</v>
      </c>
      <c r="AH294">
        <v>4.8174513051443997</v>
      </c>
      <c r="AI294" s="4">
        <f t="shared" si="40"/>
        <v>0.50064823392530655</v>
      </c>
      <c r="AJ294">
        <v>115.077238338008</v>
      </c>
      <c r="AK294">
        <v>4.7110827692954498</v>
      </c>
      <c r="AL294" s="1">
        <f t="shared" si="41"/>
        <v>0.81830344901393293</v>
      </c>
      <c r="AM294" s="37">
        <v>15.280620000000001</v>
      </c>
    </row>
    <row r="295" spans="1:39" x14ac:dyDescent="0.2">
      <c r="A295">
        <v>299</v>
      </c>
      <c r="B295" s="2" t="s">
        <v>271</v>
      </c>
      <c r="C295" t="s">
        <v>311</v>
      </c>
      <c r="D295" t="s">
        <v>286</v>
      </c>
      <c r="E295">
        <v>269107712</v>
      </c>
      <c r="F295" s="3">
        <v>0</v>
      </c>
      <c r="G295" s="3">
        <v>0</v>
      </c>
      <c r="H295" s="3">
        <v>0</v>
      </c>
      <c r="I295" s="15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7" t="s">
        <v>271</v>
      </c>
      <c r="R295" s="7" t="s">
        <v>271</v>
      </c>
      <c r="S295">
        <v>114.3651871</v>
      </c>
      <c r="T295">
        <v>4.4456308870000001</v>
      </c>
      <c r="X295">
        <v>114.931283938009</v>
      </c>
      <c r="Y295">
        <v>4.89277965146744</v>
      </c>
      <c r="Z295" s="23">
        <f t="shared" si="37"/>
        <v>0.72139285245180307</v>
      </c>
      <c r="AA295">
        <v>114.830891893827</v>
      </c>
      <c r="AB295">
        <v>4.9493228047245701</v>
      </c>
      <c r="AC295" s="24">
        <f t="shared" si="38"/>
        <v>0.68599307793483211</v>
      </c>
      <c r="AD295">
        <v>114.19901139568</v>
      </c>
      <c r="AE295">
        <v>4.5837062584718398</v>
      </c>
      <c r="AF295" s="22">
        <f t="shared" si="39"/>
        <v>0.21605363434419142</v>
      </c>
      <c r="AG295">
        <v>114.663273964989</v>
      </c>
      <c r="AH295">
        <v>4.8174513051443997</v>
      </c>
      <c r="AI295" s="4">
        <f t="shared" si="40"/>
        <v>0.47655660988810983</v>
      </c>
      <c r="AJ295">
        <v>115.077238338008</v>
      </c>
      <c r="AK295">
        <v>4.7110827692954498</v>
      </c>
      <c r="AL295" s="1">
        <f t="shared" si="41"/>
        <v>0.75992214559316862</v>
      </c>
      <c r="AM295" s="37">
        <v>23.98</v>
      </c>
    </row>
    <row r="296" spans="1:39" ht="16" x14ac:dyDescent="0.2">
      <c r="A296" s="2">
        <v>300</v>
      </c>
      <c r="B296" t="s">
        <v>469</v>
      </c>
      <c r="C296" t="s">
        <v>299</v>
      </c>
      <c r="D296" t="s">
        <v>286</v>
      </c>
      <c r="E296">
        <v>2855274.25</v>
      </c>
      <c r="F296" s="6">
        <v>47</v>
      </c>
      <c r="G296" s="6">
        <v>28</v>
      </c>
      <c r="H296" s="6">
        <v>19</v>
      </c>
      <c r="I296" s="15">
        <f t="shared" ref="I296:I301" si="43">G296/H296</f>
        <v>1.4736842105263157</v>
      </c>
      <c r="J296" s="9">
        <v>37</v>
      </c>
      <c r="K296" s="9">
        <v>9</v>
      </c>
      <c r="L296" s="11">
        <v>10</v>
      </c>
      <c r="M296" s="11">
        <v>10</v>
      </c>
      <c r="N296" s="6">
        <v>0</v>
      </c>
      <c r="O296" s="6">
        <v>0</v>
      </c>
      <c r="P296" s="6">
        <v>0</v>
      </c>
      <c r="Q296" s="7" t="s">
        <v>271</v>
      </c>
      <c r="R296" s="7" t="s">
        <v>271</v>
      </c>
      <c r="S296">
        <v>114.47439780000001</v>
      </c>
      <c r="T296">
        <v>4.4120019460000002</v>
      </c>
      <c r="X296">
        <v>114.931283938009</v>
      </c>
      <c r="Y296">
        <v>4.89277965146744</v>
      </c>
      <c r="Z296" s="23">
        <f t="shared" si="37"/>
        <v>0.66324365445838418</v>
      </c>
      <c r="AA296">
        <v>114.830891893827</v>
      </c>
      <c r="AB296">
        <v>4.9493228047245701</v>
      </c>
      <c r="AC296" s="24">
        <f t="shared" si="38"/>
        <v>0.6448269102278843</v>
      </c>
      <c r="AD296">
        <v>114.19901139568</v>
      </c>
      <c r="AE296">
        <v>4.5837062584718398</v>
      </c>
      <c r="AF296" s="22">
        <f t="shared" si="39"/>
        <v>0.32453049564829345</v>
      </c>
      <c r="AG296">
        <v>114.663273964989</v>
      </c>
      <c r="AH296">
        <v>4.8174513051443997</v>
      </c>
      <c r="AI296" s="4">
        <f t="shared" si="40"/>
        <v>0.44728446041814951</v>
      </c>
      <c r="AJ296">
        <v>115.077238338008</v>
      </c>
      <c r="AK296">
        <v>4.7110827692954498</v>
      </c>
      <c r="AL296" s="1">
        <f t="shared" si="41"/>
        <v>0.6729532324975146</v>
      </c>
      <c r="AM296" s="37">
        <v>36.006140000000002</v>
      </c>
    </row>
    <row r="297" spans="1:39" ht="16" x14ac:dyDescent="0.2">
      <c r="A297">
        <v>301</v>
      </c>
      <c r="B297" t="s">
        <v>323</v>
      </c>
      <c r="C297" t="s">
        <v>299</v>
      </c>
      <c r="D297" t="s">
        <v>286</v>
      </c>
      <c r="E297">
        <v>5302228</v>
      </c>
      <c r="F297" s="6">
        <v>59</v>
      </c>
      <c r="G297" s="6">
        <v>27</v>
      </c>
      <c r="H297" s="6">
        <v>32</v>
      </c>
      <c r="I297" s="15">
        <f t="shared" si="43"/>
        <v>0.84375</v>
      </c>
      <c r="J297" s="9">
        <v>26</v>
      </c>
      <c r="K297" s="9">
        <v>27</v>
      </c>
      <c r="L297" s="11">
        <v>15</v>
      </c>
      <c r="M297" s="11">
        <v>14</v>
      </c>
      <c r="N297" s="6">
        <v>0</v>
      </c>
      <c r="O297" s="6">
        <v>0</v>
      </c>
      <c r="P297" s="6">
        <v>0</v>
      </c>
      <c r="Q297" s="7" t="s">
        <v>271</v>
      </c>
      <c r="R297" s="7" t="s">
        <v>271</v>
      </c>
      <c r="S297">
        <v>114.4771068</v>
      </c>
      <c r="T297">
        <v>4.4015398939999999</v>
      </c>
      <c r="X297">
        <v>114.931283938009</v>
      </c>
      <c r="Y297">
        <v>4.89277965146744</v>
      </c>
      <c r="Z297" s="23">
        <f t="shared" si="37"/>
        <v>0.6690241938874234</v>
      </c>
      <c r="AA297">
        <v>114.830891893827</v>
      </c>
      <c r="AB297">
        <v>4.9493228047245701</v>
      </c>
      <c r="AC297" s="24">
        <f t="shared" si="38"/>
        <v>0.65209662619588937</v>
      </c>
      <c r="AD297">
        <v>114.19901139568</v>
      </c>
      <c r="AE297">
        <v>4.5837062584718398</v>
      </c>
      <c r="AF297" s="22">
        <f t="shared" si="39"/>
        <v>0.3324479481795467</v>
      </c>
      <c r="AG297">
        <v>114.663273964989</v>
      </c>
      <c r="AH297">
        <v>4.8174513051443997</v>
      </c>
      <c r="AI297" s="4">
        <f t="shared" si="40"/>
        <v>0.45567588836822165</v>
      </c>
      <c r="AJ297">
        <v>115.077238338008</v>
      </c>
      <c r="AK297">
        <v>4.7110827692954498</v>
      </c>
      <c r="AL297" s="1">
        <f t="shared" si="41"/>
        <v>0.67525895370444522</v>
      </c>
      <c r="AM297" s="37">
        <v>36.887070000000001</v>
      </c>
    </row>
    <row r="298" spans="1:39" ht="16" x14ac:dyDescent="0.2">
      <c r="A298">
        <v>302</v>
      </c>
      <c r="B298" t="s">
        <v>324</v>
      </c>
      <c r="C298" t="s">
        <v>299</v>
      </c>
      <c r="D298" t="s">
        <v>286</v>
      </c>
      <c r="E298">
        <v>1512609.125</v>
      </c>
      <c r="F298" s="6">
        <v>22</v>
      </c>
      <c r="G298" s="6">
        <v>12</v>
      </c>
      <c r="H298" s="6">
        <v>10</v>
      </c>
      <c r="I298" s="15">
        <f t="shared" si="43"/>
        <v>1.2</v>
      </c>
      <c r="J298" s="9">
        <v>14</v>
      </c>
      <c r="K298" s="9">
        <v>1</v>
      </c>
      <c r="L298" s="11">
        <v>4</v>
      </c>
      <c r="M298" s="11">
        <v>4</v>
      </c>
      <c r="N298" s="6">
        <v>0</v>
      </c>
      <c r="O298" s="6">
        <v>0</v>
      </c>
      <c r="P298" s="6">
        <v>0</v>
      </c>
      <c r="Q298" s="7" t="s">
        <v>271</v>
      </c>
      <c r="R298" s="7" t="s">
        <v>271</v>
      </c>
      <c r="S298">
        <v>114.4586879</v>
      </c>
      <c r="T298">
        <v>4.3932050140000003</v>
      </c>
      <c r="X298">
        <v>114.931283938009</v>
      </c>
      <c r="Y298">
        <v>4.89277965146744</v>
      </c>
      <c r="Z298" s="23">
        <f t="shared" si="37"/>
        <v>0.6876931245421386</v>
      </c>
      <c r="AA298">
        <v>114.830891893827</v>
      </c>
      <c r="AB298">
        <v>4.9493228047245701</v>
      </c>
      <c r="AC298" s="24">
        <f t="shared" si="38"/>
        <v>0.66918070069387536</v>
      </c>
      <c r="AD298">
        <v>114.19901139568</v>
      </c>
      <c r="AE298">
        <v>4.5837062584718398</v>
      </c>
      <c r="AF298" s="22">
        <f t="shared" si="39"/>
        <v>0.32205994945223088</v>
      </c>
      <c r="AG298">
        <v>114.663273964989</v>
      </c>
      <c r="AH298">
        <v>4.8174513051443997</v>
      </c>
      <c r="AI298" s="4">
        <f t="shared" si="40"/>
        <v>0.47099933496498964</v>
      </c>
      <c r="AJ298">
        <v>115.077238338008</v>
      </c>
      <c r="AK298">
        <v>4.7110827692954498</v>
      </c>
      <c r="AL298" s="1">
        <f t="shared" si="41"/>
        <v>0.69545015038575042</v>
      </c>
      <c r="AM298" s="37">
        <v>35.74006</v>
      </c>
    </row>
    <row r="299" spans="1:39" s="25" customFormat="1" ht="16" x14ac:dyDescent="0.2">
      <c r="A299" s="25">
        <v>303</v>
      </c>
      <c r="B299" s="25" t="s">
        <v>325</v>
      </c>
      <c r="C299" s="25" t="s">
        <v>299</v>
      </c>
      <c r="D299" s="25" t="s">
        <v>286</v>
      </c>
      <c r="E299" s="25">
        <v>2328317.25</v>
      </c>
      <c r="F299" s="26">
        <v>4</v>
      </c>
      <c r="G299" s="26">
        <v>1</v>
      </c>
      <c r="H299" s="26">
        <v>3</v>
      </c>
      <c r="I299" s="27">
        <f t="shared" si="43"/>
        <v>0.33333333333333331</v>
      </c>
      <c r="J299" s="28">
        <v>4</v>
      </c>
      <c r="K299" s="28">
        <v>0</v>
      </c>
      <c r="L299" s="29">
        <v>1</v>
      </c>
      <c r="M299" s="29">
        <v>1</v>
      </c>
      <c r="N299" s="26">
        <v>0</v>
      </c>
      <c r="O299" s="26">
        <v>0</v>
      </c>
      <c r="P299" s="26">
        <v>0</v>
      </c>
      <c r="Q299" s="30" t="s">
        <v>271</v>
      </c>
      <c r="R299" s="30">
        <v>1000</v>
      </c>
      <c r="S299" s="25">
        <v>114.451578</v>
      </c>
      <c r="T299" s="25">
        <v>4.4029744019999999</v>
      </c>
      <c r="X299" s="25">
        <v>114.931283938009</v>
      </c>
      <c r="Y299" s="25">
        <v>4.89277965146744</v>
      </c>
      <c r="Z299" s="25">
        <f t="shared" si="37"/>
        <v>0.6855851291903583</v>
      </c>
      <c r="AA299" s="25">
        <v>114.830891893827</v>
      </c>
      <c r="AB299" s="25">
        <v>4.9493228047245701</v>
      </c>
      <c r="AC299" s="25">
        <f t="shared" si="38"/>
        <v>0.66511322886399749</v>
      </c>
      <c r="AD299" s="25">
        <v>114.19901139568</v>
      </c>
      <c r="AE299" s="25">
        <v>4.5837062584718398</v>
      </c>
      <c r="AF299" s="25">
        <f t="shared" si="39"/>
        <v>0.31057027153526873</v>
      </c>
      <c r="AG299" s="25">
        <v>114.663273964989</v>
      </c>
      <c r="AH299" s="25">
        <v>4.8174513051443997</v>
      </c>
      <c r="AI299" s="25">
        <f t="shared" si="40"/>
        <v>0.4654098031120511</v>
      </c>
      <c r="AJ299" s="25">
        <v>115.077238338008</v>
      </c>
      <c r="AK299" s="25">
        <v>4.7110827692954498</v>
      </c>
      <c r="AL299" s="25">
        <f t="shared" si="41"/>
        <v>0.69741065704056837</v>
      </c>
      <c r="AM299" s="38">
        <v>34.46367</v>
      </c>
    </row>
    <row r="300" spans="1:39" ht="16" x14ac:dyDescent="0.2">
      <c r="A300">
        <v>304</v>
      </c>
      <c r="B300" t="s">
        <v>326</v>
      </c>
      <c r="C300" t="s">
        <v>299</v>
      </c>
      <c r="D300" t="s">
        <v>286</v>
      </c>
      <c r="E300">
        <v>32628194</v>
      </c>
      <c r="F300" s="6">
        <v>65</v>
      </c>
      <c r="G300" s="6">
        <v>38</v>
      </c>
      <c r="H300" s="6">
        <v>27</v>
      </c>
      <c r="I300" s="15">
        <f t="shared" si="43"/>
        <v>1.4074074074074074</v>
      </c>
      <c r="J300" s="9">
        <v>43</v>
      </c>
      <c r="K300" s="9">
        <v>10</v>
      </c>
      <c r="L300" s="11">
        <v>21</v>
      </c>
      <c r="M300" s="11">
        <v>21</v>
      </c>
      <c r="N300" s="6">
        <v>0</v>
      </c>
      <c r="O300" s="6">
        <v>0</v>
      </c>
      <c r="P300" s="6">
        <v>0</v>
      </c>
      <c r="Q300" s="7" t="s">
        <v>271</v>
      </c>
      <c r="R300" s="7" t="s">
        <v>271</v>
      </c>
      <c r="S300">
        <v>114.4492728</v>
      </c>
      <c r="T300">
        <v>4.3744668820000001</v>
      </c>
      <c r="X300">
        <v>114.931283938009</v>
      </c>
      <c r="Y300">
        <v>4.89277965146744</v>
      </c>
      <c r="Z300" s="23">
        <f t="shared" si="37"/>
        <v>0.7078014298924088</v>
      </c>
      <c r="AA300">
        <v>114.830891893827</v>
      </c>
      <c r="AB300">
        <v>4.9493228047245701</v>
      </c>
      <c r="AC300" s="24">
        <f t="shared" si="38"/>
        <v>0.68999453959060875</v>
      </c>
      <c r="AD300">
        <v>114.19901139568</v>
      </c>
      <c r="AE300">
        <v>4.5837062584718398</v>
      </c>
      <c r="AF300" s="22">
        <f t="shared" si="39"/>
        <v>0.32620834930844833</v>
      </c>
      <c r="AG300">
        <v>114.663273964989</v>
      </c>
      <c r="AH300">
        <v>4.8174513051443997</v>
      </c>
      <c r="AI300" s="4">
        <f t="shared" si="40"/>
        <v>0.49196717143039698</v>
      </c>
      <c r="AJ300">
        <v>115.077238338008</v>
      </c>
      <c r="AK300">
        <v>4.7110827692954498</v>
      </c>
      <c r="AL300" s="1">
        <f t="shared" si="41"/>
        <v>0.71249629648537693</v>
      </c>
      <c r="AM300" s="37">
        <v>36.207540000000002</v>
      </c>
    </row>
    <row r="301" spans="1:39" ht="16" x14ac:dyDescent="0.2">
      <c r="A301">
        <v>305</v>
      </c>
      <c r="B301" t="s">
        <v>327</v>
      </c>
      <c r="C301" t="s">
        <v>299</v>
      </c>
      <c r="D301" t="s">
        <v>286</v>
      </c>
      <c r="E301">
        <v>6737089.5</v>
      </c>
      <c r="F301" s="6">
        <v>57</v>
      </c>
      <c r="G301" s="6">
        <v>32</v>
      </c>
      <c r="H301" s="6">
        <v>25</v>
      </c>
      <c r="I301" s="15">
        <f t="shared" si="43"/>
        <v>1.28</v>
      </c>
      <c r="J301" s="9">
        <v>38</v>
      </c>
      <c r="K301" s="9">
        <v>5</v>
      </c>
      <c r="L301" s="11">
        <v>12</v>
      </c>
      <c r="M301" s="11">
        <v>12</v>
      </c>
      <c r="N301" s="6">
        <v>0</v>
      </c>
      <c r="O301" s="6">
        <v>0</v>
      </c>
      <c r="P301" s="6">
        <v>0</v>
      </c>
      <c r="Q301" s="7" t="s">
        <v>271</v>
      </c>
      <c r="R301" s="7" t="s">
        <v>271</v>
      </c>
      <c r="S301">
        <v>114.46148239999999</v>
      </c>
      <c r="T301">
        <v>4.4276001760000003</v>
      </c>
      <c r="X301">
        <v>114.931283938009</v>
      </c>
      <c r="Y301">
        <v>4.89277965146744</v>
      </c>
      <c r="Z301" s="23">
        <f t="shared" si="37"/>
        <v>0.66113949323254928</v>
      </c>
      <c r="AA301">
        <v>114.830891893827</v>
      </c>
      <c r="AB301">
        <v>4.9493228047245701</v>
      </c>
      <c r="AC301" s="24">
        <f t="shared" si="38"/>
        <v>0.63926354147002684</v>
      </c>
      <c r="AD301">
        <v>114.19901139568</v>
      </c>
      <c r="AE301">
        <v>4.5837062584718398</v>
      </c>
      <c r="AF301" s="22">
        <f t="shared" si="39"/>
        <v>0.30538522736610813</v>
      </c>
      <c r="AG301">
        <v>114.663273964989</v>
      </c>
      <c r="AH301">
        <v>4.8174513051443997</v>
      </c>
      <c r="AI301" s="4">
        <f t="shared" si="40"/>
        <v>0.43898033964618094</v>
      </c>
      <c r="AJ301">
        <v>115.077238338008</v>
      </c>
      <c r="AK301">
        <v>4.7110827692954498</v>
      </c>
      <c r="AL301" s="1">
        <f t="shared" si="41"/>
        <v>0.6778773900150632</v>
      </c>
      <c r="AM301" s="37">
        <v>33.87979</v>
      </c>
    </row>
    <row r="302" spans="1:39" x14ac:dyDescent="0.2">
      <c r="A302">
        <v>306</v>
      </c>
      <c r="B302" s="2" t="s">
        <v>328</v>
      </c>
      <c r="C302" t="s">
        <v>299</v>
      </c>
      <c r="D302" t="s">
        <v>286</v>
      </c>
      <c r="E302">
        <v>2305097.25</v>
      </c>
      <c r="F302" s="6">
        <v>0</v>
      </c>
      <c r="G302" s="6">
        <v>0</v>
      </c>
      <c r="H302" s="6">
        <v>0</v>
      </c>
      <c r="I302" s="15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7" t="s">
        <v>271</v>
      </c>
      <c r="R302" s="7" t="s">
        <v>271</v>
      </c>
      <c r="S302">
        <v>114.47733789999999</v>
      </c>
      <c r="T302">
        <v>4.3790218799999998</v>
      </c>
      <c r="X302">
        <v>114.931283938009</v>
      </c>
      <c r="Y302">
        <v>4.89277965146744</v>
      </c>
      <c r="Z302" s="23">
        <f t="shared" si="37"/>
        <v>0.68557570928910982</v>
      </c>
      <c r="AA302">
        <v>114.830891893827</v>
      </c>
      <c r="AB302">
        <v>4.9493228047245701</v>
      </c>
      <c r="AC302" s="24">
        <f t="shared" si="38"/>
        <v>0.67100191601270909</v>
      </c>
      <c r="AD302">
        <v>114.19901139568</v>
      </c>
      <c r="AE302">
        <v>4.5837062584718398</v>
      </c>
      <c r="AF302" s="22">
        <f t="shared" si="39"/>
        <v>0.34548710221568307</v>
      </c>
      <c r="AG302">
        <v>114.663273964989</v>
      </c>
      <c r="AH302">
        <v>4.8174513051443997</v>
      </c>
      <c r="AI302" s="4">
        <f t="shared" si="40"/>
        <v>0.47622744681091772</v>
      </c>
      <c r="AJ302">
        <v>115.077238338008</v>
      </c>
      <c r="AK302">
        <v>4.7110827692954498</v>
      </c>
      <c r="AL302" s="1">
        <f t="shared" si="41"/>
        <v>0.68567118192460397</v>
      </c>
      <c r="AM302" s="37">
        <v>38.340220000000002</v>
      </c>
    </row>
    <row r="303" spans="1:39" ht="16" x14ac:dyDescent="0.2">
      <c r="A303">
        <v>307</v>
      </c>
      <c r="B303" t="s">
        <v>329</v>
      </c>
      <c r="C303" t="s">
        <v>299</v>
      </c>
      <c r="D303" t="s">
        <v>286</v>
      </c>
      <c r="E303">
        <v>40412376</v>
      </c>
      <c r="F303" s="6">
        <v>110</v>
      </c>
      <c r="G303" s="6">
        <v>79</v>
      </c>
      <c r="H303" s="6">
        <v>31</v>
      </c>
      <c r="I303" s="15">
        <f>G303/H303</f>
        <v>2.5483870967741935</v>
      </c>
      <c r="J303" s="9">
        <v>25</v>
      </c>
      <c r="K303" s="9">
        <v>27</v>
      </c>
      <c r="L303" s="11">
        <v>38</v>
      </c>
      <c r="M303" s="11">
        <v>38</v>
      </c>
      <c r="N303" s="6">
        <v>0</v>
      </c>
      <c r="O303" s="6">
        <v>0</v>
      </c>
      <c r="P303" s="6">
        <v>0</v>
      </c>
      <c r="Q303" s="7" t="s">
        <v>271</v>
      </c>
      <c r="R303" s="7" t="s">
        <v>271</v>
      </c>
      <c r="S303">
        <v>114.4556134</v>
      </c>
      <c r="T303">
        <v>4.4960005069999998</v>
      </c>
      <c r="X303">
        <v>114.931283938009</v>
      </c>
      <c r="Y303">
        <v>4.89277965146744</v>
      </c>
      <c r="Z303" s="23">
        <f t="shared" si="37"/>
        <v>0.61943211913339113</v>
      </c>
      <c r="AA303">
        <v>114.830891893827</v>
      </c>
      <c r="AB303">
        <v>4.9493228047245701</v>
      </c>
      <c r="AC303" s="24">
        <f t="shared" si="38"/>
        <v>0.58850238193514837</v>
      </c>
      <c r="AD303">
        <v>114.19901139568</v>
      </c>
      <c r="AE303">
        <v>4.5837062584718398</v>
      </c>
      <c r="AF303" s="22">
        <f t="shared" si="39"/>
        <v>0.27117685642820277</v>
      </c>
      <c r="AG303">
        <v>114.663273964989</v>
      </c>
      <c r="AH303">
        <v>4.8174513051443997</v>
      </c>
      <c r="AI303" s="4">
        <f t="shared" si="40"/>
        <v>0.38269246906520354</v>
      </c>
      <c r="AJ303">
        <v>115.077238338008</v>
      </c>
      <c r="AK303">
        <v>4.7110827692954498</v>
      </c>
      <c r="AL303" s="1">
        <f t="shared" si="41"/>
        <v>0.65778259562531383</v>
      </c>
      <c r="AM303" s="37">
        <v>30.06879</v>
      </c>
    </row>
    <row r="304" spans="1:39" ht="16" x14ac:dyDescent="0.2">
      <c r="A304">
        <v>308</v>
      </c>
      <c r="B304" t="s">
        <v>330</v>
      </c>
      <c r="C304" t="s">
        <v>299</v>
      </c>
      <c r="D304" t="s">
        <v>286</v>
      </c>
      <c r="E304">
        <v>12009709</v>
      </c>
      <c r="F304" s="6">
        <v>80</v>
      </c>
      <c r="G304" s="6">
        <v>42</v>
      </c>
      <c r="H304" s="6">
        <v>38</v>
      </c>
      <c r="I304" s="15">
        <f>G304/H304</f>
        <v>1.1052631578947369</v>
      </c>
      <c r="J304" s="9">
        <v>26</v>
      </c>
      <c r="K304" s="9">
        <v>39</v>
      </c>
      <c r="L304" s="11">
        <v>19</v>
      </c>
      <c r="M304" s="11">
        <v>18</v>
      </c>
      <c r="N304" s="6">
        <v>0</v>
      </c>
      <c r="O304" s="6">
        <v>0</v>
      </c>
      <c r="P304" s="6">
        <v>0</v>
      </c>
      <c r="Q304" s="7" t="s">
        <v>271</v>
      </c>
      <c r="R304" s="7" t="s">
        <v>271</v>
      </c>
      <c r="S304">
        <v>114.45950980000001</v>
      </c>
      <c r="T304">
        <v>4.439117467</v>
      </c>
      <c r="X304">
        <v>114.931283938009</v>
      </c>
      <c r="Y304">
        <v>4.89277965146744</v>
      </c>
      <c r="Z304" s="23">
        <f t="shared" si="37"/>
        <v>0.65450761256833434</v>
      </c>
      <c r="AA304">
        <v>114.830891893827</v>
      </c>
      <c r="AB304">
        <v>4.9493228047245701</v>
      </c>
      <c r="AC304" s="24">
        <f t="shared" si="38"/>
        <v>0.63105795792301467</v>
      </c>
      <c r="AD304">
        <v>114.19901139568</v>
      </c>
      <c r="AE304">
        <v>4.5837062584718398</v>
      </c>
      <c r="AF304" s="22">
        <f t="shared" si="39"/>
        <v>0.2979351225897261</v>
      </c>
      <c r="AG304">
        <v>114.663273964989</v>
      </c>
      <c r="AH304">
        <v>4.8174513051443997</v>
      </c>
      <c r="AI304" s="4">
        <f t="shared" si="40"/>
        <v>0.42971656707501482</v>
      </c>
      <c r="AJ304">
        <v>115.077238338008</v>
      </c>
      <c r="AK304">
        <v>4.7110827692954498</v>
      </c>
      <c r="AL304" s="1">
        <f t="shared" si="41"/>
        <v>0.67494716261508236</v>
      </c>
      <c r="AM304" s="37">
        <v>33.050429999999999</v>
      </c>
    </row>
    <row r="305" spans="1:39" ht="16" x14ac:dyDescent="0.2">
      <c r="A305">
        <v>309</v>
      </c>
      <c r="B305" t="s">
        <v>331</v>
      </c>
      <c r="C305" t="s">
        <v>299</v>
      </c>
      <c r="D305" t="s">
        <v>286</v>
      </c>
      <c r="E305">
        <v>22975408</v>
      </c>
      <c r="F305" s="6">
        <v>25</v>
      </c>
      <c r="G305" s="6">
        <v>18</v>
      </c>
      <c r="H305" s="6">
        <v>7</v>
      </c>
      <c r="I305" s="15">
        <f>G305/H305</f>
        <v>2.5714285714285716</v>
      </c>
      <c r="J305" s="9">
        <v>7</v>
      </c>
      <c r="K305" s="9">
        <v>4</v>
      </c>
      <c r="L305" s="11">
        <v>11</v>
      </c>
      <c r="M305" s="11">
        <v>11</v>
      </c>
      <c r="N305" s="6">
        <v>0</v>
      </c>
      <c r="O305" s="6">
        <v>0</v>
      </c>
      <c r="P305" s="6">
        <v>0</v>
      </c>
      <c r="Q305" s="7" t="s">
        <v>271</v>
      </c>
      <c r="R305" s="7" t="s">
        <v>271</v>
      </c>
      <c r="S305">
        <v>114.4571442</v>
      </c>
      <c r="T305">
        <v>4.4594022610000001</v>
      </c>
      <c r="X305">
        <v>114.931283938009</v>
      </c>
      <c r="Y305">
        <v>4.89277965146744</v>
      </c>
      <c r="Z305" s="23">
        <f t="shared" si="37"/>
        <v>0.64235850872204658</v>
      </c>
      <c r="AA305">
        <v>114.830891893827</v>
      </c>
      <c r="AB305">
        <v>4.9493228047245701</v>
      </c>
      <c r="AC305" s="24">
        <f t="shared" si="38"/>
        <v>0.61620571062298557</v>
      </c>
      <c r="AD305">
        <v>114.19901139568</v>
      </c>
      <c r="AE305">
        <v>4.5837062584718398</v>
      </c>
      <c r="AF305" s="22">
        <f t="shared" si="39"/>
        <v>0.2865031037416278</v>
      </c>
      <c r="AG305">
        <v>114.663273964989</v>
      </c>
      <c r="AH305">
        <v>4.8174513051443997</v>
      </c>
      <c r="AI305" s="4">
        <f t="shared" si="40"/>
        <v>0.41314476642835363</v>
      </c>
      <c r="AJ305">
        <v>115.077238338008</v>
      </c>
      <c r="AK305">
        <v>4.7110827692954498</v>
      </c>
      <c r="AL305" s="1">
        <f t="shared" si="41"/>
        <v>0.66922329475873743</v>
      </c>
      <c r="AM305" s="37">
        <v>31.77722</v>
      </c>
    </row>
    <row r="306" spans="1:39" ht="16" x14ac:dyDescent="0.2">
      <c r="A306">
        <v>310</v>
      </c>
      <c r="B306" t="s">
        <v>332</v>
      </c>
      <c r="C306" t="s">
        <v>299</v>
      </c>
      <c r="D306" t="s">
        <v>286</v>
      </c>
      <c r="E306">
        <v>3383044.75</v>
      </c>
      <c r="F306" s="6">
        <v>43</v>
      </c>
      <c r="G306" s="6">
        <v>27</v>
      </c>
      <c r="H306" s="6">
        <v>16</v>
      </c>
      <c r="I306" s="15">
        <f>G306/H306</f>
        <v>1.6875</v>
      </c>
      <c r="J306" s="9">
        <v>4</v>
      </c>
      <c r="K306" s="9">
        <v>17</v>
      </c>
      <c r="L306" s="11">
        <v>11</v>
      </c>
      <c r="M306" s="11">
        <v>11</v>
      </c>
      <c r="N306" s="6">
        <v>0</v>
      </c>
      <c r="O306" s="6">
        <v>0</v>
      </c>
      <c r="P306" s="6">
        <v>0</v>
      </c>
      <c r="Q306" s="7" t="s">
        <v>271</v>
      </c>
      <c r="R306" s="7" t="s">
        <v>271</v>
      </c>
      <c r="S306">
        <v>114.47775590000001</v>
      </c>
      <c r="T306">
        <v>4.38815329</v>
      </c>
      <c r="X306">
        <v>114.931283938009</v>
      </c>
      <c r="Y306">
        <v>4.89277965146744</v>
      </c>
      <c r="Z306" s="23">
        <f t="shared" si="37"/>
        <v>0.67848024727928358</v>
      </c>
      <c r="AA306">
        <v>114.830891893827</v>
      </c>
      <c r="AB306">
        <v>4.9493228047245701</v>
      </c>
      <c r="AC306" s="24">
        <f t="shared" si="38"/>
        <v>0.66303563583897174</v>
      </c>
      <c r="AD306">
        <v>114.19901139568</v>
      </c>
      <c r="AE306">
        <v>4.5837062584718398</v>
      </c>
      <c r="AF306" s="22">
        <f t="shared" si="39"/>
        <v>0.3404988431210188</v>
      </c>
      <c r="AG306">
        <v>114.663273964989</v>
      </c>
      <c r="AH306">
        <v>4.8174513051443997</v>
      </c>
      <c r="AI306" s="4">
        <f t="shared" si="40"/>
        <v>0.46766840629251732</v>
      </c>
      <c r="AJ306">
        <v>115.077238338008</v>
      </c>
      <c r="AK306">
        <v>4.7110827692954498</v>
      </c>
      <c r="AL306" s="1">
        <f t="shared" si="41"/>
        <v>0.68092778036884449</v>
      </c>
      <c r="AM306" s="37">
        <v>37.784039999999997</v>
      </c>
    </row>
    <row r="307" spans="1:39" ht="16" x14ac:dyDescent="0.2">
      <c r="A307">
        <v>311</v>
      </c>
      <c r="B307" t="s">
        <v>333</v>
      </c>
      <c r="C307" t="s">
        <v>299</v>
      </c>
      <c r="D307" t="s">
        <v>286</v>
      </c>
      <c r="E307">
        <v>10549216</v>
      </c>
      <c r="F307" s="6">
        <v>19</v>
      </c>
      <c r="G307" s="6">
        <v>11</v>
      </c>
      <c r="H307" s="6">
        <v>8</v>
      </c>
      <c r="I307" s="15">
        <f>G307/H307</f>
        <v>1.375</v>
      </c>
      <c r="J307" s="9">
        <v>15</v>
      </c>
      <c r="K307" s="9">
        <v>0</v>
      </c>
      <c r="L307" s="11">
        <v>6</v>
      </c>
      <c r="M307" s="11">
        <v>6</v>
      </c>
      <c r="N307" s="12">
        <v>1</v>
      </c>
      <c r="O307" s="6">
        <v>0</v>
      </c>
      <c r="P307" s="6">
        <v>0</v>
      </c>
      <c r="Q307" s="7" t="s">
        <v>271</v>
      </c>
      <c r="R307" s="7" t="s">
        <v>271</v>
      </c>
      <c r="S307">
        <v>114.4471502</v>
      </c>
      <c r="T307">
        <v>4.4177835649999997</v>
      </c>
      <c r="X307">
        <v>114.931283938009</v>
      </c>
      <c r="Y307">
        <v>4.89277965146744</v>
      </c>
      <c r="Z307" s="23">
        <f t="shared" si="37"/>
        <v>0.67823798068079144</v>
      </c>
      <c r="AA307">
        <v>114.830891893827</v>
      </c>
      <c r="AB307">
        <v>4.9493228047245701</v>
      </c>
      <c r="AC307" s="24">
        <f t="shared" si="38"/>
        <v>0.65558496851910308</v>
      </c>
      <c r="AD307">
        <v>114.19901139568</v>
      </c>
      <c r="AE307">
        <v>4.5837062584718398</v>
      </c>
      <c r="AF307" s="22">
        <f t="shared" si="39"/>
        <v>0.29850160203641435</v>
      </c>
      <c r="AG307">
        <v>114.663273964989</v>
      </c>
      <c r="AH307">
        <v>4.8174513051443997</v>
      </c>
      <c r="AI307" s="4">
        <f t="shared" si="40"/>
        <v>0.45436085252270042</v>
      </c>
      <c r="AJ307">
        <v>115.077238338008</v>
      </c>
      <c r="AK307">
        <v>4.7110827692954498</v>
      </c>
      <c r="AL307" s="1">
        <f t="shared" si="41"/>
        <v>0.695007543051685</v>
      </c>
      <c r="AM307" s="37">
        <v>33.121160000000003</v>
      </c>
    </row>
    <row r="308" spans="1:39" ht="16" x14ac:dyDescent="0.2">
      <c r="A308">
        <v>312</v>
      </c>
      <c r="B308" t="s">
        <v>334</v>
      </c>
      <c r="C308" t="s">
        <v>335</v>
      </c>
      <c r="D308" t="s">
        <v>286</v>
      </c>
      <c r="E308">
        <v>7929422.5</v>
      </c>
      <c r="F308" s="6">
        <v>0</v>
      </c>
      <c r="G308" s="6">
        <v>0</v>
      </c>
      <c r="H308" s="6">
        <v>0</v>
      </c>
      <c r="I308" s="15">
        <v>0</v>
      </c>
      <c r="J308" s="6">
        <v>0</v>
      </c>
      <c r="K308" s="6">
        <v>0</v>
      </c>
      <c r="L308" s="11">
        <v>0</v>
      </c>
      <c r="M308" s="11">
        <v>0</v>
      </c>
      <c r="N308" s="6">
        <v>0</v>
      </c>
      <c r="O308" s="6">
        <v>0</v>
      </c>
      <c r="P308" s="6">
        <v>0</v>
      </c>
      <c r="Q308" s="7" t="s">
        <v>271</v>
      </c>
      <c r="R308" s="7" t="s">
        <v>271</v>
      </c>
      <c r="S308">
        <v>114.4981076</v>
      </c>
      <c r="T308">
        <v>4.5416230359999998</v>
      </c>
      <c r="X308">
        <v>114.931283938009</v>
      </c>
      <c r="Y308">
        <v>4.89277965146744</v>
      </c>
      <c r="Z308" s="23">
        <f t="shared" si="37"/>
        <v>0.5576313373524121</v>
      </c>
      <c r="AA308">
        <v>114.830891893827</v>
      </c>
      <c r="AB308">
        <v>4.9493228047245701</v>
      </c>
      <c r="AC308" s="24">
        <f t="shared" si="38"/>
        <v>0.52627415634439589</v>
      </c>
      <c r="AD308">
        <v>114.19901139568</v>
      </c>
      <c r="AE308">
        <v>4.5837062584718398</v>
      </c>
      <c r="AF308" s="22">
        <f t="shared" si="39"/>
        <v>0.3020422769286481</v>
      </c>
      <c r="AG308">
        <v>114.663273964989</v>
      </c>
      <c r="AH308">
        <v>4.8174513051443997</v>
      </c>
      <c r="AI308" s="4">
        <f t="shared" si="40"/>
        <v>0.32149830821153141</v>
      </c>
      <c r="AJ308">
        <v>115.077238338008</v>
      </c>
      <c r="AK308">
        <v>4.7110827692954498</v>
      </c>
      <c r="AL308" s="1">
        <f t="shared" si="41"/>
        <v>0.60341446196976467</v>
      </c>
      <c r="AM308" s="37">
        <v>33.481200000000001</v>
      </c>
    </row>
    <row r="309" spans="1:39" ht="16" x14ac:dyDescent="0.2">
      <c r="A309">
        <v>313</v>
      </c>
      <c r="B309" t="s">
        <v>336</v>
      </c>
      <c r="C309" t="s">
        <v>335</v>
      </c>
      <c r="D309" t="s">
        <v>286</v>
      </c>
      <c r="E309">
        <v>5045761.5</v>
      </c>
      <c r="F309" s="6">
        <v>1</v>
      </c>
      <c r="G309" s="6">
        <v>1</v>
      </c>
      <c r="H309" s="6">
        <v>0</v>
      </c>
      <c r="I309" s="15" t="s">
        <v>468</v>
      </c>
      <c r="J309" s="9">
        <v>1</v>
      </c>
      <c r="K309" s="9">
        <v>0</v>
      </c>
      <c r="L309" s="11">
        <v>1</v>
      </c>
      <c r="M309" s="11">
        <v>1</v>
      </c>
      <c r="N309" s="6">
        <v>0</v>
      </c>
      <c r="O309" s="6">
        <v>0</v>
      </c>
      <c r="P309" s="6">
        <v>0</v>
      </c>
      <c r="Q309" s="7" t="s">
        <v>271</v>
      </c>
      <c r="R309" s="7" t="s">
        <v>271</v>
      </c>
      <c r="S309">
        <v>114.5740851</v>
      </c>
      <c r="T309">
        <v>4.5060450310000002</v>
      </c>
      <c r="X309">
        <v>114.931283938009</v>
      </c>
      <c r="Y309">
        <v>4.89277965146744</v>
      </c>
      <c r="Z309" s="23">
        <f t="shared" si="37"/>
        <v>0.52645481908998881</v>
      </c>
      <c r="AA309">
        <v>114.830891893827</v>
      </c>
      <c r="AB309">
        <v>4.9493228047245701</v>
      </c>
      <c r="AC309" s="24">
        <f t="shared" si="38"/>
        <v>0.51229377707904311</v>
      </c>
      <c r="AD309">
        <v>114.19901139568</v>
      </c>
      <c r="AE309">
        <v>4.5837062584718398</v>
      </c>
      <c r="AF309" s="22">
        <f t="shared" si="39"/>
        <v>0.38302943741279338</v>
      </c>
      <c r="AG309">
        <v>114.663273964989</v>
      </c>
      <c r="AH309">
        <v>4.8174513051443997</v>
      </c>
      <c r="AI309" s="4">
        <f t="shared" si="40"/>
        <v>0.32392672198280054</v>
      </c>
      <c r="AJ309">
        <v>115.077238338008</v>
      </c>
      <c r="AK309">
        <v>4.7110827692954498</v>
      </c>
      <c r="AL309" s="1">
        <f t="shared" si="41"/>
        <v>0.54332647187786176</v>
      </c>
      <c r="AM309">
        <v>36.009985</v>
      </c>
    </row>
    <row r="310" spans="1:39" ht="16" x14ac:dyDescent="0.2">
      <c r="A310">
        <v>314</v>
      </c>
      <c r="B310" t="s">
        <v>337</v>
      </c>
      <c r="C310" t="s">
        <v>335</v>
      </c>
      <c r="D310" t="s">
        <v>286</v>
      </c>
      <c r="E310">
        <v>46467688</v>
      </c>
      <c r="F310" s="6">
        <v>98</v>
      </c>
      <c r="G310" s="6">
        <v>56</v>
      </c>
      <c r="H310" s="6">
        <v>42</v>
      </c>
      <c r="I310" s="15">
        <f>G310/H310</f>
        <v>1.3333333333333333</v>
      </c>
      <c r="J310" s="9">
        <v>53</v>
      </c>
      <c r="K310" s="9">
        <v>26</v>
      </c>
      <c r="L310" s="11">
        <v>40</v>
      </c>
      <c r="M310" s="11">
        <v>19</v>
      </c>
      <c r="N310" s="12">
        <v>1</v>
      </c>
      <c r="O310" s="6">
        <v>0</v>
      </c>
      <c r="P310" s="6">
        <v>0</v>
      </c>
      <c r="Q310" s="7" t="s">
        <v>271</v>
      </c>
      <c r="R310" s="7" t="s">
        <v>271</v>
      </c>
      <c r="S310">
        <v>114.5182461</v>
      </c>
      <c r="T310">
        <v>4.5078594809999997</v>
      </c>
      <c r="X310">
        <v>114.931283938009</v>
      </c>
      <c r="Y310">
        <v>4.89277965146744</v>
      </c>
      <c r="Z310" s="23">
        <f t="shared" si="37"/>
        <v>0.56459170491589339</v>
      </c>
      <c r="AA310">
        <v>114.830891893827</v>
      </c>
      <c r="AB310">
        <v>4.9493228047245701</v>
      </c>
      <c r="AC310" s="24">
        <f t="shared" si="38"/>
        <v>0.54095957204920708</v>
      </c>
      <c r="AD310">
        <v>114.19901139568</v>
      </c>
      <c r="AE310">
        <v>4.5837062584718398</v>
      </c>
      <c r="AF310" s="22">
        <f t="shared" si="39"/>
        <v>0.3281212125040654</v>
      </c>
      <c r="AG310">
        <v>114.663273964989</v>
      </c>
      <c r="AH310">
        <v>4.8174513051443997</v>
      </c>
      <c r="AI310" s="4">
        <f t="shared" si="40"/>
        <v>0.34187743300827245</v>
      </c>
      <c r="AJ310">
        <v>115.077238338008</v>
      </c>
      <c r="AK310">
        <v>4.7110827692954498</v>
      </c>
      <c r="AL310" s="1">
        <f t="shared" si="41"/>
        <v>0.59478737970707729</v>
      </c>
      <c r="AM310" s="37">
        <v>36.376779999999997</v>
      </c>
    </row>
    <row r="311" spans="1:39" ht="16" x14ac:dyDescent="0.2">
      <c r="A311">
        <v>315</v>
      </c>
      <c r="B311" t="s">
        <v>338</v>
      </c>
      <c r="C311" t="s">
        <v>335</v>
      </c>
      <c r="D311" t="s">
        <v>286</v>
      </c>
      <c r="E311">
        <v>33053430</v>
      </c>
      <c r="F311" s="6">
        <v>24</v>
      </c>
      <c r="G311" s="6">
        <v>12</v>
      </c>
      <c r="H311" s="6">
        <v>12</v>
      </c>
      <c r="I311" s="15">
        <f>G311/H311</f>
        <v>1</v>
      </c>
      <c r="J311" s="9">
        <v>24</v>
      </c>
      <c r="K311" s="9">
        <v>0</v>
      </c>
      <c r="L311" s="11">
        <v>6</v>
      </c>
      <c r="M311" s="11">
        <v>6</v>
      </c>
      <c r="N311" s="6">
        <v>0</v>
      </c>
      <c r="O311" s="6">
        <v>0</v>
      </c>
      <c r="P311" s="6">
        <v>0</v>
      </c>
      <c r="Q311" s="7" t="s">
        <v>271</v>
      </c>
      <c r="R311" s="7" t="s">
        <v>271</v>
      </c>
      <c r="S311">
        <v>114.5606804</v>
      </c>
      <c r="T311">
        <v>4.5607369520000001</v>
      </c>
      <c r="X311">
        <v>114.931283938009</v>
      </c>
      <c r="Y311">
        <v>4.89277965146744</v>
      </c>
      <c r="Z311" s="23">
        <f t="shared" si="37"/>
        <v>0.49759354563179192</v>
      </c>
      <c r="AA311">
        <v>114.830891893827</v>
      </c>
      <c r="AB311">
        <v>4.9493228047245701</v>
      </c>
      <c r="AC311" s="24">
        <f t="shared" si="38"/>
        <v>0.47330034474306393</v>
      </c>
      <c r="AD311">
        <v>114.19901139568</v>
      </c>
      <c r="AE311">
        <v>4.5837062584718398</v>
      </c>
      <c r="AF311" s="22">
        <f t="shared" si="39"/>
        <v>0.36239765137982333</v>
      </c>
      <c r="AG311">
        <v>114.663273964989</v>
      </c>
      <c r="AH311">
        <v>4.8174513051443997</v>
      </c>
      <c r="AI311" s="4">
        <f t="shared" si="40"/>
        <v>0.27645559984833223</v>
      </c>
      <c r="AJ311">
        <v>115.077238338008</v>
      </c>
      <c r="AK311">
        <v>4.7110827692954498</v>
      </c>
      <c r="AL311" s="1">
        <f t="shared" si="41"/>
        <v>0.53799253535464575</v>
      </c>
      <c r="AM311">
        <v>30.726306999999998</v>
      </c>
    </row>
    <row r="312" spans="1:39" ht="16" x14ac:dyDescent="0.2">
      <c r="A312">
        <v>316</v>
      </c>
      <c r="B312" t="s">
        <v>339</v>
      </c>
      <c r="C312" t="s">
        <v>335</v>
      </c>
      <c r="D312" t="s">
        <v>286</v>
      </c>
      <c r="E312">
        <v>49908656</v>
      </c>
      <c r="F312" s="6">
        <v>95</v>
      </c>
      <c r="G312" s="6">
        <v>55</v>
      </c>
      <c r="H312" s="6">
        <v>40</v>
      </c>
      <c r="I312" s="15">
        <f>G312/H312</f>
        <v>1.375</v>
      </c>
      <c r="J312" s="9">
        <v>93</v>
      </c>
      <c r="K312" s="9">
        <v>0</v>
      </c>
      <c r="L312" s="11">
        <v>20</v>
      </c>
      <c r="M312" s="11">
        <v>20</v>
      </c>
      <c r="N312" s="6">
        <v>0</v>
      </c>
      <c r="O312" s="6">
        <v>0</v>
      </c>
      <c r="P312" s="6">
        <v>0</v>
      </c>
      <c r="Q312" s="7" t="s">
        <v>271</v>
      </c>
      <c r="R312" s="7" t="s">
        <v>271</v>
      </c>
      <c r="S312">
        <v>114.6255879</v>
      </c>
      <c r="T312">
        <v>4.5014444579999999</v>
      </c>
      <c r="X312">
        <v>114.931283938009</v>
      </c>
      <c r="Y312">
        <v>4.89277965146744</v>
      </c>
      <c r="Z312" s="23">
        <f t="shared" si="37"/>
        <v>0.4965816159510949</v>
      </c>
      <c r="AA312">
        <v>114.830891893827</v>
      </c>
      <c r="AB312">
        <v>4.9493228047245701</v>
      </c>
      <c r="AC312" s="24">
        <f t="shared" si="38"/>
        <v>0.49269132663976528</v>
      </c>
      <c r="AD312">
        <v>114.19901139568</v>
      </c>
      <c r="AE312">
        <v>4.5837062584718398</v>
      </c>
      <c r="AF312" s="22">
        <f t="shared" si="39"/>
        <v>0.43443586161220227</v>
      </c>
      <c r="AG312">
        <v>114.663273964989</v>
      </c>
      <c r="AH312">
        <v>4.8174513051443997</v>
      </c>
      <c r="AI312" s="4">
        <f t="shared" si="40"/>
        <v>0.3182460792162245</v>
      </c>
      <c r="AJ312">
        <v>115.077238338008</v>
      </c>
      <c r="AK312">
        <v>4.7110827692954498</v>
      </c>
      <c r="AL312" s="1">
        <f t="shared" si="41"/>
        <v>0.49793206335365486</v>
      </c>
      <c r="AM312">
        <v>35.385711000000001</v>
      </c>
    </row>
    <row r="313" spans="1:39" ht="16" x14ac:dyDescent="0.2">
      <c r="A313">
        <v>317</v>
      </c>
      <c r="B313" t="s">
        <v>340</v>
      </c>
      <c r="C313" t="s">
        <v>335</v>
      </c>
      <c r="D313" t="s">
        <v>286</v>
      </c>
      <c r="E313">
        <v>11083558</v>
      </c>
      <c r="F313" s="6">
        <v>80</v>
      </c>
      <c r="G313" s="6">
        <v>55</v>
      </c>
      <c r="H313" s="6">
        <v>25</v>
      </c>
      <c r="I313" s="15">
        <f>G313/H313</f>
        <v>2.2000000000000002</v>
      </c>
      <c r="J313" s="9">
        <v>39</v>
      </c>
      <c r="K313" s="9">
        <v>5</v>
      </c>
      <c r="L313" s="11">
        <v>19</v>
      </c>
      <c r="M313" s="11">
        <v>19</v>
      </c>
      <c r="N313" s="6">
        <v>0</v>
      </c>
      <c r="O313" s="6">
        <v>0</v>
      </c>
      <c r="P313" s="6">
        <v>0</v>
      </c>
      <c r="Q313" s="7" t="s">
        <v>271</v>
      </c>
      <c r="R313" s="7" t="s">
        <v>271</v>
      </c>
      <c r="S313">
        <v>114.5917391</v>
      </c>
      <c r="T313">
        <v>4.5405399070000003</v>
      </c>
      <c r="X313">
        <v>114.931283938009</v>
      </c>
      <c r="Y313">
        <v>4.89277965146744</v>
      </c>
      <c r="Z313" s="23">
        <f t="shared" si="37"/>
        <v>0.48924792753883822</v>
      </c>
      <c r="AA313">
        <v>114.830891893827</v>
      </c>
      <c r="AB313">
        <v>4.9493228047245701</v>
      </c>
      <c r="AC313" s="24">
        <f t="shared" si="38"/>
        <v>0.4736005872751396</v>
      </c>
      <c r="AD313">
        <v>114.19901139568</v>
      </c>
      <c r="AE313">
        <v>4.5837062584718398</v>
      </c>
      <c r="AF313" s="22">
        <f t="shared" si="39"/>
        <v>0.39509287976353591</v>
      </c>
      <c r="AG313">
        <v>114.663273964989</v>
      </c>
      <c r="AH313">
        <v>4.8174513051443997</v>
      </c>
      <c r="AI313" s="4">
        <f t="shared" si="40"/>
        <v>0.28600202679575748</v>
      </c>
      <c r="AJ313">
        <v>115.077238338008</v>
      </c>
      <c r="AK313">
        <v>4.7110827692954498</v>
      </c>
      <c r="AL313" s="1">
        <f t="shared" si="41"/>
        <v>0.51458175053753763</v>
      </c>
      <c r="AM313">
        <v>31.795352000000001</v>
      </c>
    </row>
    <row r="314" spans="1:39" x14ac:dyDescent="0.2">
      <c r="A314">
        <v>318</v>
      </c>
      <c r="B314" s="2" t="s">
        <v>341</v>
      </c>
      <c r="C314" t="s">
        <v>335</v>
      </c>
      <c r="D314" t="s">
        <v>286</v>
      </c>
      <c r="E314">
        <v>78965168</v>
      </c>
      <c r="F314" s="6">
        <v>0</v>
      </c>
      <c r="G314" s="6">
        <v>0</v>
      </c>
      <c r="H314" s="6">
        <v>0</v>
      </c>
      <c r="I314" s="15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7" t="s">
        <v>271</v>
      </c>
      <c r="R314" s="7" t="s">
        <v>271</v>
      </c>
      <c r="S314">
        <v>114.56202500000001</v>
      </c>
      <c r="T314">
        <v>4.4604795660000001</v>
      </c>
      <c r="X314">
        <v>114.931283938009</v>
      </c>
      <c r="Y314">
        <v>4.89277965146744</v>
      </c>
      <c r="Z314" s="23">
        <f t="shared" si="37"/>
        <v>0.56853806134214813</v>
      </c>
      <c r="AA314">
        <v>114.830891893827</v>
      </c>
      <c r="AB314">
        <v>4.9493228047245701</v>
      </c>
      <c r="AC314" s="24">
        <f t="shared" si="38"/>
        <v>0.55790421995437878</v>
      </c>
      <c r="AD314">
        <v>114.19901139568</v>
      </c>
      <c r="AE314">
        <v>4.5837062584718398</v>
      </c>
      <c r="AF314" s="22">
        <f t="shared" si="39"/>
        <v>0.38335844148648751</v>
      </c>
      <c r="AG314">
        <v>114.663273964989</v>
      </c>
      <c r="AH314">
        <v>4.8174513051443997</v>
      </c>
      <c r="AI314" s="4">
        <f t="shared" si="40"/>
        <v>0.37105279335846603</v>
      </c>
      <c r="AJ314">
        <v>115.077238338008</v>
      </c>
      <c r="AK314">
        <v>4.7110827692954498</v>
      </c>
      <c r="AL314" s="1">
        <f t="shared" si="41"/>
        <v>0.57292822339563798</v>
      </c>
      <c r="AM314">
        <v>41.249135000000003</v>
      </c>
    </row>
    <row r="315" spans="1:39" ht="16" x14ac:dyDescent="0.2">
      <c r="A315">
        <v>319</v>
      </c>
      <c r="B315" t="s">
        <v>342</v>
      </c>
      <c r="C315" t="s">
        <v>335</v>
      </c>
      <c r="D315" t="s">
        <v>286</v>
      </c>
      <c r="E315">
        <v>1704074</v>
      </c>
      <c r="F315" s="6">
        <v>43</v>
      </c>
      <c r="G315" s="6">
        <v>28</v>
      </c>
      <c r="H315" s="6">
        <v>15</v>
      </c>
      <c r="I315" s="15">
        <f>G315/H315</f>
        <v>1.8666666666666667</v>
      </c>
      <c r="J315" s="9">
        <v>41</v>
      </c>
      <c r="K315" s="9">
        <v>1</v>
      </c>
      <c r="L315" s="11">
        <v>5</v>
      </c>
      <c r="M315" s="11">
        <v>5</v>
      </c>
      <c r="N315" s="6">
        <v>0</v>
      </c>
      <c r="O315" s="6">
        <v>0</v>
      </c>
      <c r="P315" s="6">
        <v>0</v>
      </c>
      <c r="Q315" s="7" t="s">
        <v>271</v>
      </c>
      <c r="R315" s="7" t="s">
        <v>271</v>
      </c>
      <c r="S315">
        <v>114.57089139999999</v>
      </c>
      <c r="T315">
        <v>4.5329027489999998</v>
      </c>
      <c r="X315">
        <v>114.931283938009</v>
      </c>
      <c r="Y315">
        <v>4.89277965146744</v>
      </c>
      <c r="Z315" s="23">
        <f t="shared" si="37"/>
        <v>0.50930753615289692</v>
      </c>
      <c r="AA315">
        <v>114.830891893827</v>
      </c>
      <c r="AB315">
        <v>4.9493228047245701</v>
      </c>
      <c r="AC315" s="24">
        <f t="shared" si="38"/>
        <v>0.49092353742710487</v>
      </c>
      <c r="AD315">
        <v>114.19901139568</v>
      </c>
      <c r="AE315">
        <v>4.5837062584718398</v>
      </c>
      <c r="AF315" s="22">
        <f t="shared" si="39"/>
        <v>0.37533416336338415</v>
      </c>
      <c r="AG315">
        <v>114.663273964989</v>
      </c>
      <c r="AH315">
        <v>4.8174513051443997</v>
      </c>
      <c r="AI315" s="4">
        <f t="shared" si="40"/>
        <v>0.29916954911523197</v>
      </c>
      <c r="AJ315">
        <v>115.077238338008</v>
      </c>
      <c r="AK315">
        <v>4.7110827692954498</v>
      </c>
      <c r="AL315" s="1">
        <f t="shared" si="41"/>
        <v>0.53678239656547266</v>
      </c>
      <c r="AM315">
        <v>33.255594000000002</v>
      </c>
    </row>
    <row r="316" spans="1:39" ht="16" x14ac:dyDescent="0.2">
      <c r="A316">
        <v>320</v>
      </c>
      <c r="B316" t="s">
        <v>343</v>
      </c>
      <c r="C316" t="s">
        <v>335</v>
      </c>
      <c r="D316" t="s">
        <v>286</v>
      </c>
      <c r="E316">
        <v>53450856</v>
      </c>
      <c r="F316" s="6">
        <v>407</v>
      </c>
      <c r="G316" s="6">
        <v>277</v>
      </c>
      <c r="H316" s="6">
        <v>130</v>
      </c>
      <c r="I316" s="15">
        <f>G316/H316</f>
        <v>2.1307692307692307</v>
      </c>
      <c r="J316" s="9">
        <v>215</v>
      </c>
      <c r="K316" s="9">
        <v>38</v>
      </c>
      <c r="L316" s="11">
        <v>150</v>
      </c>
      <c r="M316" s="11">
        <v>148</v>
      </c>
      <c r="N316" s="12">
        <v>1</v>
      </c>
      <c r="O316" s="6">
        <v>0</v>
      </c>
      <c r="P316" s="6">
        <v>0</v>
      </c>
      <c r="Q316" s="7" t="s">
        <v>271</v>
      </c>
      <c r="R316" s="7" t="s">
        <v>271</v>
      </c>
      <c r="S316">
        <v>114.53346790000001</v>
      </c>
      <c r="T316">
        <v>4.5941471199999997</v>
      </c>
      <c r="X316">
        <v>114.931283938009</v>
      </c>
      <c r="Y316">
        <v>4.89277965146744</v>
      </c>
      <c r="Z316" s="23">
        <f t="shared" si="37"/>
        <v>0.49743239635937248</v>
      </c>
      <c r="AA316">
        <v>114.830891893827</v>
      </c>
      <c r="AB316">
        <v>4.9493228047245701</v>
      </c>
      <c r="AC316" s="24">
        <f t="shared" si="38"/>
        <v>0.46326104857150291</v>
      </c>
      <c r="AD316">
        <v>114.19901139568</v>
      </c>
      <c r="AE316">
        <v>4.5837062584718398</v>
      </c>
      <c r="AF316" s="22">
        <f t="shared" si="39"/>
        <v>0.33461943289564905</v>
      </c>
      <c r="AG316">
        <v>114.663273964989</v>
      </c>
      <c r="AH316">
        <v>4.8174513051443997</v>
      </c>
      <c r="AI316" s="4">
        <f t="shared" si="40"/>
        <v>0.25829125732578007</v>
      </c>
      <c r="AJ316">
        <v>115.077238338008</v>
      </c>
      <c r="AK316">
        <v>4.7110827692954498</v>
      </c>
      <c r="AL316" s="1">
        <f t="shared" si="41"/>
        <v>0.5562016139203092</v>
      </c>
      <c r="AM316">
        <v>28.696252000000001</v>
      </c>
    </row>
    <row r="317" spans="1:39" ht="16" x14ac:dyDescent="0.2">
      <c r="A317">
        <v>321</v>
      </c>
      <c r="B317" t="s">
        <v>344</v>
      </c>
      <c r="C317" t="s">
        <v>335</v>
      </c>
      <c r="D317" t="s">
        <v>286</v>
      </c>
      <c r="E317">
        <v>10104598</v>
      </c>
      <c r="F317" s="6">
        <v>11</v>
      </c>
      <c r="G317" s="6">
        <v>6</v>
      </c>
      <c r="H317" s="6">
        <v>5</v>
      </c>
      <c r="I317" s="15">
        <f>G317/H317</f>
        <v>1.2</v>
      </c>
      <c r="J317" s="9">
        <v>10</v>
      </c>
      <c r="K317" s="9">
        <v>1</v>
      </c>
      <c r="L317" s="11">
        <v>3</v>
      </c>
      <c r="M317" s="11">
        <v>2</v>
      </c>
      <c r="N317" s="6">
        <v>0</v>
      </c>
      <c r="O317" s="6">
        <v>0</v>
      </c>
      <c r="P317" s="6">
        <v>0</v>
      </c>
      <c r="Q317" s="7" t="s">
        <v>271</v>
      </c>
      <c r="R317" s="7" t="s">
        <v>271</v>
      </c>
      <c r="S317">
        <v>114.5498735</v>
      </c>
      <c r="T317">
        <v>4.5065615980000002</v>
      </c>
      <c r="X317">
        <v>114.931283938009</v>
      </c>
      <c r="Y317">
        <v>4.89277965146744</v>
      </c>
      <c r="Z317" s="23">
        <f t="shared" si="37"/>
        <v>0.54280595708447632</v>
      </c>
      <c r="AA317">
        <v>114.830891893827</v>
      </c>
      <c r="AB317">
        <v>4.9493228047245701</v>
      </c>
      <c r="AC317" s="24">
        <f t="shared" si="38"/>
        <v>0.52441283722779197</v>
      </c>
      <c r="AD317">
        <v>114.19901139568</v>
      </c>
      <c r="AE317">
        <v>4.5837062584718398</v>
      </c>
      <c r="AF317" s="22">
        <f t="shared" si="39"/>
        <v>0.35924297472208772</v>
      </c>
      <c r="AG317">
        <v>114.663273964989</v>
      </c>
      <c r="AH317">
        <v>4.8174513051443997</v>
      </c>
      <c r="AI317" s="4">
        <f t="shared" si="40"/>
        <v>0.33092608762086378</v>
      </c>
      <c r="AJ317">
        <v>115.077238338008</v>
      </c>
      <c r="AK317">
        <v>4.7110827692954498</v>
      </c>
      <c r="AL317" s="1">
        <f t="shared" si="41"/>
        <v>0.56563467174074844</v>
      </c>
      <c r="AM317">
        <v>36.783022000000003</v>
      </c>
    </row>
    <row r="318" spans="1:39" ht="16" x14ac:dyDescent="0.2">
      <c r="A318">
        <v>322</v>
      </c>
      <c r="B318" t="s">
        <v>345</v>
      </c>
      <c r="C318" t="s">
        <v>346</v>
      </c>
      <c r="D318" t="s">
        <v>23</v>
      </c>
      <c r="E318">
        <v>20263664</v>
      </c>
      <c r="F318" s="6">
        <v>5</v>
      </c>
      <c r="G318" s="6">
        <v>5</v>
      </c>
      <c r="H318" s="6">
        <v>0</v>
      </c>
      <c r="I318" s="15" t="s">
        <v>468</v>
      </c>
      <c r="J318" s="9">
        <v>0</v>
      </c>
      <c r="K318" s="9">
        <v>0</v>
      </c>
      <c r="L318" s="11">
        <v>5</v>
      </c>
      <c r="M318" s="11">
        <v>5</v>
      </c>
      <c r="N318" s="6">
        <v>0</v>
      </c>
      <c r="O318" s="6">
        <v>0</v>
      </c>
      <c r="P318" s="6">
        <v>0</v>
      </c>
      <c r="Q318" s="7" t="s">
        <v>271</v>
      </c>
      <c r="R318" s="7" t="s">
        <v>271</v>
      </c>
      <c r="S318">
        <v>114.54810500000001</v>
      </c>
      <c r="T318">
        <v>4.684380687</v>
      </c>
      <c r="X318">
        <v>114.931283938009</v>
      </c>
      <c r="Y318">
        <v>4.89277965146744</v>
      </c>
      <c r="Z318" s="23">
        <f t="shared" si="37"/>
        <v>0.43618370777093818</v>
      </c>
      <c r="AA318">
        <v>114.830891893827</v>
      </c>
      <c r="AB318">
        <v>4.9493228047245701</v>
      </c>
      <c r="AC318" s="24">
        <f t="shared" si="38"/>
        <v>0.3875083909603762</v>
      </c>
      <c r="AD318">
        <v>114.19901139568</v>
      </c>
      <c r="AE318">
        <v>4.5837062584718398</v>
      </c>
      <c r="AF318" s="22">
        <f t="shared" si="39"/>
        <v>0.36332036157722147</v>
      </c>
      <c r="AG318">
        <v>114.663273964989</v>
      </c>
      <c r="AH318">
        <v>4.8174513051443997</v>
      </c>
      <c r="AI318" s="4">
        <f t="shared" si="40"/>
        <v>0.17598772658901307</v>
      </c>
      <c r="AJ318">
        <v>115.077238338008</v>
      </c>
      <c r="AK318">
        <v>4.7110827692954498</v>
      </c>
      <c r="AL318" s="1">
        <f t="shared" si="41"/>
        <v>0.52980665396953619</v>
      </c>
      <c r="AM318">
        <v>19.540175000000001</v>
      </c>
    </row>
    <row r="319" spans="1:39" s="25" customFormat="1" ht="16" x14ac:dyDescent="0.2">
      <c r="A319" s="25">
        <v>323</v>
      </c>
      <c r="B319" s="25" t="s">
        <v>347</v>
      </c>
      <c r="C319" s="25" t="s">
        <v>346</v>
      </c>
      <c r="D319" s="25" t="s">
        <v>23</v>
      </c>
      <c r="E319" s="25">
        <v>5855784</v>
      </c>
      <c r="F319" s="26">
        <v>1802</v>
      </c>
      <c r="G319" s="26">
        <v>934</v>
      </c>
      <c r="H319" s="26">
        <v>868</v>
      </c>
      <c r="I319" s="27">
        <f>G319/H319</f>
        <v>1.0760368663594471</v>
      </c>
      <c r="J319" s="28">
        <v>1633</v>
      </c>
      <c r="K319" s="28">
        <v>26</v>
      </c>
      <c r="L319" s="29">
        <v>335</v>
      </c>
      <c r="M319" s="29">
        <v>332</v>
      </c>
      <c r="N319" s="26">
        <v>1</v>
      </c>
      <c r="O319" s="26">
        <v>0</v>
      </c>
      <c r="P319" s="26">
        <v>0</v>
      </c>
      <c r="Q319" s="30">
        <v>233000</v>
      </c>
      <c r="R319" s="30">
        <v>800</v>
      </c>
      <c r="S319" s="25">
        <v>114.55999</v>
      </c>
      <c r="T319" s="25">
        <v>4.7253484400000003</v>
      </c>
      <c r="X319" s="25">
        <v>114.931283938009</v>
      </c>
      <c r="Y319" s="25">
        <v>4.89277965146744</v>
      </c>
      <c r="Z319" s="25">
        <f t="shared" si="37"/>
        <v>0.40729890618032383</v>
      </c>
      <c r="AA319" s="25">
        <v>114.830891893827</v>
      </c>
      <c r="AB319" s="25">
        <v>4.9493228047245701</v>
      </c>
      <c r="AC319" s="25">
        <f t="shared" si="38"/>
        <v>0.35150014528137946</v>
      </c>
      <c r="AD319" s="25">
        <v>114.19901139568</v>
      </c>
      <c r="AE319" s="25">
        <v>4.5837062584718398</v>
      </c>
      <c r="AF319" s="25">
        <f t="shared" si="39"/>
        <v>0.38777320738399224</v>
      </c>
      <c r="AG319" s="25">
        <v>114.663273964989</v>
      </c>
      <c r="AH319" s="25">
        <v>4.8174513051443997</v>
      </c>
      <c r="AI319" s="25">
        <f t="shared" si="40"/>
        <v>0.13838538648158316</v>
      </c>
      <c r="AJ319" s="25">
        <v>115.077238338008</v>
      </c>
      <c r="AK319" s="25">
        <v>4.7110827692954498</v>
      </c>
      <c r="AL319" s="25">
        <f t="shared" si="41"/>
        <v>0.51744502368144518</v>
      </c>
      <c r="AM319" s="25">
        <v>15.35807</v>
      </c>
    </row>
    <row r="320" spans="1:39" s="25" customFormat="1" ht="16" x14ac:dyDescent="0.2">
      <c r="A320" s="25">
        <v>324</v>
      </c>
      <c r="B320" s="25" t="s">
        <v>348</v>
      </c>
      <c r="C320" s="25" t="s">
        <v>22</v>
      </c>
      <c r="D320" s="25" t="s">
        <v>23</v>
      </c>
      <c r="E320" s="25">
        <v>9446663</v>
      </c>
      <c r="F320" s="26">
        <v>844</v>
      </c>
      <c r="G320" s="26">
        <v>437</v>
      </c>
      <c r="H320" s="26">
        <v>407</v>
      </c>
      <c r="I320" s="27">
        <f t="shared" ref="I320:I331" si="44">G320/H320</f>
        <v>1.0737100737100738</v>
      </c>
      <c r="J320" s="28">
        <v>749</v>
      </c>
      <c r="K320" s="28">
        <v>17</v>
      </c>
      <c r="L320" s="29">
        <v>189</v>
      </c>
      <c r="M320" s="29">
        <v>185</v>
      </c>
      <c r="N320" s="26">
        <v>1</v>
      </c>
      <c r="O320" s="26">
        <v>0</v>
      </c>
      <c r="P320" s="26">
        <v>0</v>
      </c>
      <c r="Q320" s="30">
        <v>228000</v>
      </c>
      <c r="R320" s="30" t="s">
        <v>271</v>
      </c>
      <c r="S320" s="25">
        <v>114.7262949</v>
      </c>
      <c r="T320" s="25">
        <v>4.8050208870000004</v>
      </c>
      <c r="X320" s="25">
        <v>114.931283938009</v>
      </c>
      <c r="Y320" s="25">
        <v>4.89277965146744</v>
      </c>
      <c r="Z320" s="25">
        <f t="shared" si="37"/>
        <v>0.22298454306231219</v>
      </c>
      <c r="AA320" s="25">
        <v>114.830891893827</v>
      </c>
      <c r="AB320" s="25">
        <v>4.9493228047245701</v>
      </c>
      <c r="AC320" s="25">
        <f t="shared" si="38"/>
        <v>0.17822338392207224</v>
      </c>
      <c r="AD320" s="25">
        <v>114.19901139568</v>
      </c>
      <c r="AE320" s="25">
        <v>4.5837062584718398</v>
      </c>
      <c r="AF320" s="25">
        <f t="shared" si="39"/>
        <v>0.57184618450115854</v>
      </c>
      <c r="AG320" s="25">
        <v>114.663273964989</v>
      </c>
      <c r="AH320" s="25">
        <v>4.8174513051443997</v>
      </c>
      <c r="AI320" s="25">
        <f t="shared" si="40"/>
        <v>6.4235142600486628E-2</v>
      </c>
      <c r="AJ320" s="25">
        <v>115.077238338008</v>
      </c>
      <c r="AK320" s="25">
        <v>4.7110827692954498</v>
      </c>
      <c r="AL320" s="25">
        <f t="shared" si="41"/>
        <v>0.3632983163169774</v>
      </c>
      <c r="AM320" s="25">
        <v>7.118398</v>
      </c>
    </row>
    <row r="321" spans="1:39" s="25" customFormat="1" ht="16" x14ac:dyDescent="0.2">
      <c r="A321" s="25">
        <v>325</v>
      </c>
      <c r="B321" s="25" t="s">
        <v>349</v>
      </c>
      <c r="C321" s="25" t="s">
        <v>22</v>
      </c>
      <c r="D321" s="25" t="s">
        <v>23</v>
      </c>
      <c r="E321" s="25">
        <v>5087372</v>
      </c>
      <c r="F321" s="26">
        <v>781</v>
      </c>
      <c r="G321" s="26">
        <v>400</v>
      </c>
      <c r="H321" s="26">
        <v>381</v>
      </c>
      <c r="I321" s="27">
        <f t="shared" si="44"/>
        <v>1.0498687664041995</v>
      </c>
      <c r="J321" s="28">
        <v>739</v>
      </c>
      <c r="K321" s="28">
        <v>8</v>
      </c>
      <c r="L321" s="29">
        <v>138</v>
      </c>
      <c r="M321" s="29">
        <v>138</v>
      </c>
      <c r="N321" s="26">
        <v>1</v>
      </c>
      <c r="O321" s="26">
        <v>0</v>
      </c>
      <c r="P321" s="26">
        <v>0</v>
      </c>
      <c r="Q321" s="30">
        <v>285000</v>
      </c>
      <c r="R321" s="30" t="s">
        <v>271</v>
      </c>
      <c r="S321" s="25">
        <v>114.7348119</v>
      </c>
      <c r="T321" s="25">
        <v>4.8299429690000002</v>
      </c>
      <c r="X321" s="25">
        <v>114.931283938009</v>
      </c>
      <c r="Y321" s="25">
        <v>4.89277965146744</v>
      </c>
      <c r="Z321" s="25">
        <f t="shared" si="37"/>
        <v>0.20627581143441429</v>
      </c>
      <c r="AA321" s="25">
        <v>114.830891893827</v>
      </c>
      <c r="AB321" s="25">
        <v>4.9493228047245701</v>
      </c>
      <c r="AC321" s="25">
        <f t="shared" si="38"/>
        <v>0.15324134687290658</v>
      </c>
      <c r="AD321" s="25">
        <v>114.19901139568</v>
      </c>
      <c r="AE321" s="25">
        <v>4.5837062584718398</v>
      </c>
      <c r="AF321" s="25">
        <f t="shared" si="39"/>
        <v>0.58967338251042734</v>
      </c>
      <c r="AG321" s="25">
        <v>114.663273964989</v>
      </c>
      <c r="AH321" s="25">
        <v>4.8174513051443997</v>
      </c>
      <c r="AI321" s="25">
        <f t="shared" si="40"/>
        <v>7.2620367745685074E-2</v>
      </c>
      <c r="AJ321" s="25">
        <v>115.077238338008</v>
      </c>
      <c r="AK321" s="25">
        <v>4.7110827692954498</v>
      </c>
      <c r="AL321" s="25">
        <f t="shared" si="41"/>
        <v>0.36246877454569165</v>
      </c>
      <c r="AM321" s="25">
        <v>8.0472640000000002</v>
      </c>
    </row>
    <row r="322" spans="1:39" ht="16" x14ac:dyDescent="0.2">
      <c r="A322">
        <v>326</v>
      </c>
      <c r="B322" t="s">
        <v>350</v>
      </c>
      <c r="C322" t="s">
        <v>22</v>
      </c>
      <c r="D322" t="s">
        <v>23</v>
      </c>
      <c r="E322">
        <v>10626687</v>
      </c>
      <c r="F322" s="6">
        <v>879</v>
      </c>
      <c r="G322" s="6">
        <v>477</v>
      </c>
      <c r="H322" s="6">
        <v>402</v>
      </c>
      <c r="I322" s="15">
        <f t="shared" si="44"/>
        <v>1.1865671641791045</v>
      </c>
      <c r="J322" s="9">
        <v>774</v>
      </c>
      <c r="K322" s="9">
        <v>17</v>
      </c>
      <c r="L322" s="11">
        <v>173</v>
      </c>
      <c r="M322" s="11">
        <v>171</v>
      </c>
      <c r="N322" s="12">
        <v>1</v>
      </c>
      <c r="O322" s="13">
        <v>1</v>
      </c>
      <c r="P322" s="6">
        <v>0</v>
      </c>
      <c r="Q322" s="7" t="s">
        <v>271</v>
      </c>
      <c r="R322" s="7" t="s">
        <v>271</v>
      </c>
      <c r="S322">
        <v>114.7461862</v>
      </c>
      <c r="T322">
        <v>4.8057217510000001</v>
      </c>
      <c r="X322">
        <v>114.931283938009</v>
      </c>
      <c r="Y322">
        <v>4.89277965146744</v>
      </c>
      <c r="Z322" s="23">
        <f t="shared" si="37"/>
        <v>0.20454889549897159</v>
      </c>
      <c r="AA322">
        <v>114.830891893827</v>
      </c>
      <c r="AB322">
        <v>4.9493228047245701</v>
      </c>
      <c r="AC322" s="24">
        <f t="shared" si="38"/>
        <v>0.16672227564881975</v>
      </c>
      <c r="AD322">
        <v>114.19901139568</v>
      </c>
      <c r="AE322">
        <v>4.5837062584718398</v>
      </c>
      <c r="AF322" s="22">
        <f t="shared" si="39"/>
        <v>0.59050075817491132</v>
      </c>
      <c r="AG322">
        <v>114.663273964989</v>
      </c>
      <c r="AH322">
        <v>4.8174513051443997</v>
      </c>
      <c r="AI322" s="4">
        <f t="shared" si="40"/>
        <v>8.3737811978488647E-2</v>
      </c>
      <c r="AJ322">
        <v>115.077238338008</v>
      </c>
      <c r="AK322">
        <v>4.7110827692954498</v>
      </c>
      <c r="AL322" s="1">
        <f t="shared" si="41"/>
        <v>0.34431389013187547</v>
      </c>
      <c r="AM322">
        <v>9.2790510000000008</v>
      </c>
    </row>
    <row r="323" spans="1:39" s="25" customFormat="1" ht="16" x14ac:dyDescent="0.2">
      <c r="A323" s="25">
        <v>327</v>
      </c>
      <c r="B323" s="25" t="s">
        <v>351</v>
      </c>
      <c r="C323" s="25" t="s">
        <v>22</v>
      </c>
      <c r="D323" s="25" t="s">
        <v>23</v>
      </c>
      <c r="E323" s="25">
        <v>13445687</v>
      </c>
      <c r="F323" s="26">
        <v>1980</v>
      </c>
      <c r="G323" s="26">
        <v>1003</v>
      </c>
      <c r="H323" s="26">
        <v>977</v>
      </c>
      <c r="I323" s="27">
        <f t="shared" si="44"/>
        <v>1.0266120777891505</v>
      </c>
      <c r="J323" s="28">
        <v>1737</v>
      </c>
      <c r="K323" s="28">
        <v>34</v>
      </c>
      <c r="L323" s="29">
        <v>413</v>
      </c>
      <c r="M323" s="29">
        <v>408</v>
      </c>
      <c r="N323" s="26">
        <v>1</v>
      </c>
      <c r="O323" s="26">
        <v>0</v>
      </c>
      <c r="P323" s="26">
        <v>0</v>
      </c>
      <c r="Q323" s="30">
        <v>238000</v>
      </c>
      <c r="R323" s="30">
        <v>400</v>
      </c>
      <c r="S323" s="25">
        <v>114.6988188</v>
      </c>
      <c r="T323" s="25">
        <v>4.8151108730000001</v>
      </c>
      <c r="X323" s="25">
        <v>114.931283938009</v>
      </c>
      <c r="Y323" s="25">
        <v>4.89277965146744</v>
      </c>
      <c r="Z323" s="25">
        <f t="shared" ref="Z323:Z386" si="45" xml:space="preserve"> SQRT((X323-S323)^2 + (Y323-T323)^2)</f>
        <v>0.24509687786295811</v>
      </c>
      <c r="AA323" s="25">
        <v>114.830891893827</v>
      </c>
      <c r="AB323" s="25">
        <v>4.9493228047245701</v>
      </c>
      <c r="AC323" s="25">
        <f t="shared" ref="AC323:AC386" si="46" xml:space="preserve"> SQRT((AA323-S323)^2 + (AB323-T323)^2)</f>
        <v>0.18829802104716084</v>
      </c>
      <c r="AD323" s="25">
        <v>114.19901139568</v>
      </c>
      <c r="AE323" s="25">
        <v>4.5837062584718398</v>
      </c>
      <c r="AF323" s="25">
        <f t="shared" ref="AF323:AF386" si="47" xml:space="preserve"> SQRT((AD323-S323)^2 + (AE323-T323)^2)</f>
        <v>0.5507772117998504</v>
      </c>
      <c r="AG323" s="25">
        <v>114.663273964989</v>
      </c>
      <c r="AH323" s="25">
        <v>4.8174513051443997</v>
      </c>
      <c r="AI323" s="25">
        <f t="shared" ref="AI323:AI386" si="48" xml:space="preserve"> SQRT((AG323-S323)^2 + (AH323-T323)^2)</f>
        <v>3.5621803977078606E-2</v>
      </c>
      <c r="AJ323" s="25">
        <v>115.077238338008</v>
      </c>
      <c r="AK323" s="25">
        <v>4.7110827692954498</v>
      </c>
      <c r="AL323" s="25">
        <f t="shared" ref="AL323:AL386" si="49" xml:space="preserve"> SQRT((AJ323-S323)^2 + (AK323-T323)^2)</f>
        <v>0.39245788704847751</v>
      </c>
      <c r="AM323" s="25">
        <v>3.947038</v>
      </c>
    </row>
    <row r="324" spans="1:39" s="25" customFormat="1" ht="16" x14ac:dyDescent="0.2">
      <c r="A324" s="25">
        <v>330</v>
      </c>
      <c r="B324" s="25" t="s">
        <v>352</v>
      </c>
      <c r="C324" s="25" t="s">
        <v>353</v>
      </c>
      <c r="D324" s="25" t="s">
        <v>23</v>
      </c>
      <c r="E324" s="25">
        <v>7961806</v>
      </c>
      <c r="F324" s="26">
        <v>300</v>
      </c>
      <c r="G324" s="26">
        <v>140</v>
      </c>
      <c r="H324" s="26">
        <v>160</v>
      </c>
      <c r="I324" s="27">
        <f t="shared" si="44"/>
        <v>0.875</v>
      </c>
      <c r="J324" s="28">
        <v>281</v>
      </c>
      <c r="K324" s="28">
        <v>13</v>
      </c>
      <c r="L324" s="29">
        <v>49</v>
      </c>
      <c r="M324" s="29">
        <v>46</v>
      </c>
      <c r="N324" s="26">
        <v>0</v>
      </c>
      <c r="O324" s="26">
        <v>0</v>
      </c>
      <c r="P324" s="26">
        <v>0</v>
      </c>
      <c r="Q324" s="30" t="s">
        <v>271</v>
      </c>
      <c r="R324" s="30">
        <v>1200</v>
      </c>
      <c r="S324" s="25">
        <v>114.6327866</v>
      </c>
      <c r="T324" s="25">
        <v>4.7846198690000001</v>
      </c>
      <c r="X324" s="25">
        <v>114.931283938009</v>
      </c>
      <c r="Y324" s="25">
        <v>4.89277965146744</v>
      </c>
      <c r="Z324" s="25">
        <f t="shared" si="45"/>
        <v>0.31748889640720179</v>
      </c>
      <c r="AA324" s="25">
        <v>114.830891893827</v>
      </c>
      <c r="AB324" s="25">
        <v>4.9493228047245701</v>
      </c>
      <c r="AC324" s="25">
        <f t="shared" si="46"/>
        <v>0.25762912195358106</v>
      </c>
      <c r="AD324" s="25">
        <v>114.19901139568</v>
      </c>
      <c r="AE324" s="25">
        <v>4.5837062584718398</v>
      </c>
      <c r="AF324" s="25">
        <f t="shared" si="47"/>
        <v>0.4780451932383788</v>
      </c>
      <c r="AG324" s="25">
        <v>114.663273964989</v>
      </c>
      <c r="AH324" s="25">
        <v>4.8174513051443997</v>
      </c>
      <c r="AI324" s="25">
        <f t="shared" si="48"/>
        <v>4.4803823757312032E-2</v>
      </c>
      <c r="AJ324" s="25">
        <v>115.077238338008</v>
      </c>
      <c r="AK324" s="25">
        <v>4.7110827692954498</v>
      </c>
      <c r="AL324" s="25">
        <f t="shared" si="49"/>
        <v>0.45049423131854605</v>
      </c>
      <c r="AM324" s="25">
        <v>4.9738720000000001</v>
      </c>
    </row>
    <row r="325" spans="1:39" s="25" customFormat="1" ht="16" x14ac:dyDescent="0.2">
      <c r="A325" s="25">
        <v>331</v>
      </c>
      <c r="B325" s="25" t="s">
        <v>354</v>
      </c>
      <c r="C325" s="25" t="s">
        <v>353</v>
      </c>
      <c r="D325" s="25" t="s">
        <v>23</v>
      </c>
      <c r="E325" s="25">
        <v>2092679.875</v>
      </c>
      <c r="F325" s="26">
        <v>502</v>
      </c>
      <c r="G325" s="26">
        <v>418</v>
      </c>
      <c r="H325" s="26">
        <v>84</v>
      </c>
      <c r="I325" s="27">
        <f t="shared" si="44"/>
        <v>4.9761904761904763</v>
      </c>
      <c r="J325" s="28">
        <v>106</v>
      </c>
      <c r="K325" s="28">
        <v>12</v>
      </c>
      <c r="L325" s="29">
        <v>53</v>
      </c>
      <c r="M325" s="29">
        <v>50</v>
      </c>
      <c r="N325" s="26">
        <v>0</v>
      </c>
      <c r="O325" s="26">
        <v>0</v>
      </c>
      <c r="P325" s="26">
        <v>0</v>
      </c>
      <c r="Q325" s="30">
        <v>168000</v>
      </c>
      <c r="R325" s="30" t="s">
        <v>271</v>
      </c>
      <c r="S325" s="25">
        <v>114.6555204</v>
      </c>
      <c r="T325" s="25">
        <v>4.7950475160000003</v>
      </c>
      <c r="X325" s="25">
        <v>114.931283938009</v>
      </c>
      <c r="Y325" s="25">
        <v>4.89277965146744</v>
      </c>
      <c r="Z325" s="25">
        <f t="shared" si="45"/>
        <v>0.29256981935645443</v>
      </c>
      <c r="AA325" s="25">
        <v>114.830891893827</v>
      </c>
      <c r="AB325" s="25">
        <v>4.9493228047245701</v>
      </c>
      <c r="AC325" s="25">
        <f t="shared" si="46"/>
        <v>0.23357231333821038</v>
      </c>
      <c r="AD325" s="25">
        <v>114.19901139568</v>
      </c>
      <c r="AE325" s="25">
        <v>4.5837062584718398</v>
      </c>
      <c r="AF325" s="25">
        <f t="shared" si="47"/>
        <v>0.50305625744922366</v>
      </c>
      <c r="AG325" s="25">
        <v>114.663273964989</v>
      </c>
      <c r="AH325" s="25">
        <v>4.8174513051443997</v>
      </c>
      <c r="AI325" s="25">
        <f t="shared" si="48"/>
        <v>2.3707541797187426E-2</v>
      </c>
      <c r="AJ325" s="25">
        <v>115.077238338008</v>
      </c>
      <c r="AK325" s="25">
        <v>4.7110827692954498</v>
      </c>
      <c r="AL325" s="25">
        <f t="shared" si="49"/>
        <v>0.42999546268173533</v>
      </c>
      <c r="AM325" s="25">
        <v>2.6351680000000002</v>
      </c>
    </row>
    <row r="326" spans="1:39" s="25" customFormat="1" ht="16" x14ac:dyDescent="0.2">
      <c r="A326" s="25">
        <v>332</v>
      </c>
      <c r="B326" s="25" t="s">
        <v>355</v>
      </c>
      <c r="C326" s="25" t="s">
        <v>353</v>
      </c>
      <c r="D326" s="25" t="s">
        <v>23</v>
      </c>
      <c r="E326" s="25">
        <v>737245.875</v>
      </c>
      <c r="F326" s="26">
        <v>1087</v>
      </c>
      <c r="G326" s="26">
        <v>616</v>
      </c>
      <c r="H326" s="26">
        <v>471</v>
      </c>
      <c r="I326" s="27">
        <f t="shared" si="44"/>
        <v>1.3078556263269638</v>
      </c>
      <c r="J326" s="28">
        <v>481</v>
      </c>
      <c r="K326" s="28">
        <v>31</v>
      </c>
      <c r="L326" s="29">
        <v>264</v>
      </c>
      <c r="M326" s="29">
        <v>259</v>
      </c>
      <c r="N326" s="26">
        <v>0</v>
      </c>
      <c r="O326" s="26">
        <v>0</v>
      </c>
      <c r="P326" s="26">
        <v>0</v>
      </c>
      <c r="Q326" s="30" t="s">
        <v>271</v>
      </c>
      <c r="R326" s="30">
        <v>625</v>
      </c>
      <c r="S326" s="25">
        <v>114.6548044</v>
      </c>
      <c r="T326" s="25">
        <v>4.8054835029999996</v>
      </c>
      <c r="X326" s="25">
        <v>114.931283938009</v>
      </c>
      <c r="Y326" s="25">
        <v>4.89277965146744</v>
      </c>
      <c r="Z326" s="25">
        <f t="shared" si="45"/>
        <v>0.28993370358569742</v>
      </c>
      <c r="AA326" s="25">
        <v>114.830891893827</v>
      </c>
      <c r="AB326" s="25">
        <v>4.9493228047245701</v>
      </c>
      <c r="AC326" s="25">
        <f t="shared" si="46"/>
        <v>0.22736875379630561</v>
      </c>
      <c r="AD326" s="25">
        <v>114.19901139568</v>
      </c>
      <c r="AE326" s="25">
        <v>4.5837062584718398</v>
      </c>
      <c r="AF326" s="25">
        <f t="shared" si="47"/>
        <v>0.50688500567441819</v>
      </c>
      <c r="AG326" s="25">
        <v>114.663273964989</v>
      </c>
      <c r="AH326" s="25">
        <v>4.8174513051443997</v>
      </c>
      <c r="AI326" s="25">
        <f t="shared" si="48"/>
        <v>1.4661576288734844E-2</v>
      </c>
      <c r="AJ326" s="25">
        <v>115.077238338008</v>
      </c>
      <c r="AK326" s="25">
        <v>4.7110827692954498</v>
      </c>
      <c r="AL326" s="25">
        <f t="shared" si="49"/>
        <v>0.43285324361139149</v>
      </c>
      <c r="AM326" s="25">
        <v>1.6283780000000001</v>
      </c>
    </row>
    <row r="327" spans="1:39" s="25" customFormat="1" ht="16" x14ac:dyDescent="0.2">
      <c r="A327" s="25">
        <v>333</v>
      </c>
      <c r="B327" s="25" t="s">
        <v>356</v>
      </c>
      <c r="C327" s="25" t="s">
        <v>353</v>
      </c>
      <c r="D327" s="25" t="s">
        <v>23</v>
      </c>
      <c r="E327" s="25">
        <v>715652.375</v>
      </c>
      <c r="F327" s="26">
        <v>478</v>
      </c>
      <c r="G327" s="26">
        <v>233</v>
      </c>
      <c r="H327" s="26">
        <v>245</v>
      </c>
      <c r="I327" s="27">
        <f t="shared" si="44"/>
        <v>0.95102040816326527</v>
      </c>
      <c r="J327" s="28">
        <v>387</v>
      </c>
      <c r="K327" s="28">
        <v>18</v>
      </c>
      <c r="L327" s="29">
        <v>82</v>
      </c>
      <c r="M327" s="29">
        <v>77</v>
      </c>
      <c r="N327" s="26">
        <v>1</v>
      </c>
      <c r="O327" s="26">
        <v>0</v>
      </c>
      <c r="P327" s="26">
        <v>0</v>
      </c>
      <c r="Q327" s="30">
        <v>335000</v>
      </c>
      <c r="R327" s="30" t="s">
        <v>271</v>
      </c>
      <c r="S327" s="25">
        <v>114.6657649</v>
      </c>
      <c r="T327" s="25">
        <v>4.8062827459999999</v>
      </c>
      <c r="X327" s="25">
        <v>114.931283938009</v>
      </c>
      <c r="Y327" s="25">
        <v>4.89277965146744</v>
      </c>
      <c r="Z327" s="25">
        <f t="shared" si="45"/>
        <v>0.27925270670249519</v>
      </c>
      <c r="AA327" s="25">
        <v>114.830891893827</v>
      </c>
      <c r="AB327" s="25">
        <v>4.9493228047245701</v>
      </c>
      <c r="AC327" s="25">
        <f t="shared" si="46"/>
        <v>0.21846597558949815</v>
      </c>
      <c r="AD327" s="25">
        <v>114.19901139568</v>
      </c>
      <c r="AE327" s="25">
        <v>4.5837062584718398</v>
      </c>
      <c r="AF327" s="25">
        <f t="shared" si="47"/>
        <v>0.51710649444323353</v>
      </c>
      <c r="AG327" s="25">
        <v>114.663273964989</v>
      </c>
      <c r="AH327" s="25">
        <v>4.8174513051443997</v>
      </c>
      <c r="AI327" s="25">
        <f t="shared" si="48"/>
        <v>1.1442965987494813E-2</v>
      </c>
      <c r="AJ327" s="25">
        <v>115.077238338008</v>
      </c>
      <c r="AK327" s="25">
        <v>4.7110827692954498</v>
      </c>
      <c r="AL327" s="25">
        <f t="shared" si="49"/>
        <v>0.42234278228788547</v>
      </c>
      <c r="AM327" s="25">
        <v>1.2721880000000001</v>
      </c>
    </row>
    <row r="328" spans="1:39" s="25" customFormat="1" ht="16" x14ac:dyDescent="0.2">
      <c r="A328" s="25">
        <v>334</v>
      </c>
      <c r="B328" s="25" t="s">
        <v>357</v>
      </c>
      <c r="C328" s="25" t="s">
        <v>353</v>
      </c>
      <c r="D328" s="25" t="s">
        <v>23</v>
      </c>
      <c r="E328" s="25">
        <v>3481388.25</v>
      </c>
      <c r="F328" s="26">
        <v>1694</v>
      </c>
      <c r="G328" s="26">
        <v>855</v>
      </c>
      <c r="H328" s="26">
        <v>839</v>
      </c>
      <c r="I328" s="27">
        <f t="shared" si="44"/>
        <v>1.0190703218116806</v>
      </c>
      <c r="J328" s="28">
        <v>1432</v>
      </c>
      <c r="K328" s="28">
        <v>78</v>
      </c>
      <c r="L328" s="29">
        <v>337</v>
      </c>
      <c r="M328" s="29">
        <v>329</v>
      </c>
      <c r="N328" s="26">
        <v>1</v>
      </c>
      <c r="O328" s="26">
        <v>0</v>
      </c>
      <c r="P328" s="26">
        <v>0</v>
      </c>
      <c r="Q328" s="30">
        <v>228000</v>
      </c>
      <c r="R328" s="30">
        <v>1250</v>
      </c>
      <c r="S328" s="25">
        <v>114.6490451</v>
      </c>
      <c r="T328" s="25">
        <v>4.8093908130000003</v>
      </c>
      <c r="X328" s="25">
        <v>114.931283938009</v>
      </c>
      <c r="Y328" s="25">
        <v>4.89277965146744</v>
      </c>
      <c r="Z328" s="25">
        <f t="shared" si="45"/>
        <v>0.29429994913629109</v>
      </c>
      <c r="AA328" s="25">
        <v>114.830891893827</v>
      </c>
      <c r="AB328" s="25">
        <v>4.9493228047245701</v>
      </c>
      <c r="AC328" s="25">
        <f t="shared" si="46"/>
        <v>0.22945417567167248</v>
      </c>
      <c r="AD328" s="25">
        <v>114.19901139568</v>
      </c>
      <c r="AE328" s="25">
        <v>4.5837062584718398</v>
      </c>
      <c r="AF328" s="25">
        <f t="shared" si="47"/>
        <v>0.50345193730538795</v>
      </c>
      <c r="AG328" s="25">
        <v>114.663273964989</v>
      </c>
      <c r="AH328" s="25">
        <v>4.8174513051443997</v>
      </c>
      <c r="AI328" s="25">
        <f t="shared" si="48"/>
        <v>1.6353352331718796E-2</v>
      </c>
      <c r="AJ328" s="25">
        <v>115.077238338008</v>
      </c>
      <c r="AK328" s="25">
        <v>4.7110827692954498</v>
      </c>
      <c r="AL328" s="25">
        <f t="shared" si="49"/>
        <v>0.43933349580107944</v>
      </c>
      <c r="AM328" s="25">
        <v>1.8135570000000001</v>
      </c>
    </row>
    <row r="329" spans="1:39" s="25" customFormat="1" ht="16" x14ac:dyDescent="0.2">
      <c r="A329" s="25">
        <v>335</v>
      </c>
      <c r="B329" s="25" t="s">
        <v>358</v>
      </c>
      <c r="C329" s="25" t="s">
        <v>353</v>
      </c>
      <c r="D329" s="25" t="s">
        <v>23</v>
      </c>
      <c r="E329" s="25">
        <v>2894327.25</v>
      </c>
      <c r="F329" s="26">
        <v>931</v>
      </c>
      <c r="G329" s="26">
        <v>467</v>
      </c>
      <c r="H329" s="26">
        <v>464</v>
      </c>
      <c r="I329" s="27">
        <f t="shared" si="44"/>
        <v>1.0064655172413792</v>
      </c>
      <c r="J329" s="28">
        <v>790</v>
      </c>
      <c r="K329" s="28">
        <v>45</v>
      </c>
      <c r="L329" s="29">
        <v>201</v>
      </c>
      <c r="M329" s="29">
        <v>201</v>
      </c>
      <c r="N329" s="26">
        <v>0</v>
      </c>
      <c r="O329" s="26">
        <v>0</v>
      </c>
      <c r="P329" s="26">
        <v>1</v>
      </c>
      <c r="Q329" s="30" t="s">
        <v>271</v>
      </c>
      <c r="R329" s="30">
        <v>1650</v>
      </c>
      <c r="S329" s="25">
        <v>114.66361550000001</v>
      </c>
      <c r="T329" s="25">
        <v>4.8155075649999999</v>
      </c>
      <c r="X329" s="25">
        <v>114.931283938009</v>
      </c>
      <c r="Y329" s="25">
        <v>4.89277965146744</v>
      </c>
      <c r="Z329" s="25">
        <f t="shared" si="45"/>
        <v>0.27859893763833277</v>
      </c>
      <c r="AA329" s="25">
        <v>114.830891893827</v>
      </c>
      <c r="AB329" s="25">
        <v>4.9493228047245701</v>
      </c>
      <c r="AC329" s="25">
        <f t="shared" si="46"/>
        <v>0.21421463608798583</v>
      </c>
      <c r="AD329" s="25">
        <v>114.19901139568</v>
      </c>
      <c r="AE329" s="25">
        <v>4.5837062584718398</v>
      </c>
      <c r="AF329" s="25">
        <f t="shared" si="47"/>
        <v>0.5192194328597054</v>
      </c>
      <c r="AG329" s="25">
        <v>114.663273964989</v>
      </c>
      <c r="AH329" s="25">
        <v>4.8174513051443997</v>
      </c>
      <c r="AI329" s="25">
        <f t="shared" si="48"/>
        <v>1.9735176494504176E-3</v>
      </c>
      <c r="AJ329" s="25">
        <v>115.077238338008</v>
      </c>
      <c r="AK329" s="25">
        <v>4.7110827692954498</v>
      </c>
      <c r="AL329" s="25">
        <f t="shared" si="49"/>
        <v>0.42660097290058491</v>
      </c>
      <c r="AM329" s="25">
        <v>0.21942200000000001</v>
      </c>
    </row>
    <row r="330" spans="1:39" ht="16" x14ac:dyDescent="0.2">
      <c r="A330">
        <v>336</v>
      </c>
      <c r="B330" t="s">
        <v>359</v>
      </c>
      <c r="C330" t="s">
        <v>353</v>
      </c>
      <c r="D330" t="s">
        <v>23</v>
      </c>
      <c r="E330">
        <v>1455123</v>
      </c>
      <c r="F330" s="6">
        <v>358</v>
      </c>
      <c r="G330" s="6">
        <v>176</v>
      </c>
      <c r="H330" s="6">
        <v>182</v>
      </c>
      <c r="I330" s="15">
        <f t="shared" si="44"/>
        <v>0.96703296703296704</v>
      </c>
      <c r="J330" s="9">
        <v>287</v>
      </c>
      <c r="K330" s="9">
        <v>6</v>
      </c>
      <c r="L330" s="11">
        <v>69</v>
      </c>
      <c r="M330" s="11">
        <v>67</v>
      </c>
      <c r="N330" s="6">
        <v>0</v>
      </c>
      <c r="O330" s="6">
        <v>0</v>
      </c>
      <c r="P330" s="6">
        <v>0</v>
      </c>
      <c r="Q330" s="7" t="s">
        <v>271</v>
      </c>
      <c r="R330" s="7" t="s">
        <v>271</v>
      </c>
      <c r="S330">
        <v>114.6752262</v>
      </c>
      <c r="T330">
        <v>4.8123719820000002</v>
      </c>
      <c r="X330">
        <v>114.931283938009</v>
      </c>
      <c r="Y330">
        <v>4.89277965146744</v>
      </c>
      <c r="Z330" s="23">
        <f t="shared" si="45"/>
        <v>0.26838583886537942</v>
      </c>
      <c r="AA330">
        <v>114.830891893827</v>
      </c>
      <c r="AB330">
        <v>4.9493228047245701</v>
      </c>
      <c r="AC330" s="24">
        <f t="shared" si="46"/>
        <v>0.20733387586108321</v>
      </c>
      <c r="AD330">
        <v>114.19901139568</v>
      </c>
      <c r="AE330">
        <v>4.5837062584718398</v>
      </c>
      <c r="AF330" s="22">
        <f t="shared" si="47"/>
        <v>0.52826939431523723</v>
      </c>
      <c r="AG330">
        <v>114.663273964989</v>
      </c>
      <c r="AH330">
        <v>4.8174513051443997</v>
      </c>
      <c r="AI330" s="4">
        <f t="shared" si="48"/>
        <v>1.2986741137147468E-2</v>
      </c>
      <c r="AJ330">
        <v>115.077238338008</v>
      </c>
      <c r="AK330">
        <v>4.7110827692954498</v>
      </c>
      <c r="AL330" s="1">
        <f t="shared" si="49"/>
        <v>0.41457600475193235</v>
      </c>
      <c r="AM330">
        <v>1.4397439999999999</v>
      </c>
    </row>
    <row r="331" spans="1:39" ht="16" x14ac:dyDescent="0.2">
      <c r="A331">
        <v>338</v>
      </c>
      <c r="B331" t="s">
        <v>360</v>
      </c>
      <c r="C331" t="s">
        <v>353</v>
      </c>
      <c r="D331" t="s">
        <v>23</v>
      </c>
      <c r="E331">
        <v>1420734.625</v>
      </c>
      <c r="F331" s="6">
        <v>477</v>
      </c>
      <c r="G331" s="6">
        <v>272</v>
      </c>
      <c r="H331" s="6">
        <v>205</v>
      </c>
      <c r="I331" s="15">
        <f t="shared" si="44"/>
        <v>1.326829268292683</v>
      </c>
      <c r="J331" s="9">
        <v>399</v>
      </c>
      <c r="K331" s="9">
        <v>8</v>
      </c>
      <c r="L331" s="11">
        <v>96</v>
      </c>
      <c r="M331" s="11">
        <v>94</v>
      </c>
      <c r="N331" s="6">
        <v>0</v>
      </c>
      <c r="O331" s="6">
        <v>0</v>
      </c>
      <c r="P331" s="6">
        <v>0</v>
      </c>
      <c r="Q331" s="7" t="s">
        <v>271</v>
      </c>
      <c r="R331" s="7" t="s">
        <v>271</v>
      </c>
      <c r="S331">
        <v>114.68036840000001</v>
      </c>
      <c r="T331">
        <v>4.8280886890000003</v>
      </c>
      <c r="X331">
        <v>114.931283938009</v>
      </c>
      <c r="Y331">
        <v>4.89277965146744</v>
      </c>
      <c r="Z331" s="23">
        <f t="shared" si="45"/>
        <v>0.25912068199838439</v>
      </c>
      <c r="AA331">
        <v>114.830891893827</v>
      </c>
      <c r="AB331">
        <v>4.9493228047245701</v>
      </c>
      <c r="AC331" s="24">
        <f t="shared" si="46"/>
        <v>0.19327450170522698</v>
      </c>
      <c r="AD331">
        <v>114.19901139568</v>
      </c>
      <c r="AE331">
        <v>4.5837062584718398</v>
      </c>
      <c r="AF331" s="22">
        <f t="shared" si="47"/>
        <v>0.53984010406673066</v>
      </c>
      <c r="AG331">
        <v>114.663273964989</v>
      </c>
      <c r="AH331">
        <v>4.8174513051443997</v>
      </c>
      <c r="AI331" s="4">
        <f t="shared" si="48"/>
        <v>2.0133892908148973E-2</v>
      </c>
      <c r="AJ331">
        <v>115.077238338008</v>
      </c>
      <c r="AK331">
        <v>4.7110827692954498</v>
      </c>
      <c r="AL331" s="1">
        <f t="shared" si="49"/>
        <v>0.4137585442506026</v>
      </c>
      <c r="AM331">
        <v>2.2330760000000001</v>
      </c>
    </row>
    <row r="332" spans="1:39" x14ac:dyDescent="0.2">
      <c r="A332">
        <v>340</v>
      </c>
      <c r="B332" s="4" t="s">
        <v>361</v>
      </c>
      <c r="C332" t="s">
        <v>353</v>
      </c>
      <c r="D332" t="s">
        <v>23</v>
      </c>
      <c r="E332">
        <v>13807088</v>
      </c>
      <c r="F332" s="6">
        <v>0</v>
      </c>
      <c r="G332" s="6">
        <v>0</v>
      </c>
      <c r="H332" s="6">
        <v>0</v>
      </c>
      <c r="I332" s="15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7" t="s">
        <v>271</v>
      </c>
      <c r="R332" s="7" t="s">
        <v>271</v>
      </c>
      <c r="S332">
        <v>114.6899569</v>
      </c>
      <c r="T332">
        <v>4.7903456889999996</v>
      </c>
      <c r="X332">
        <v>114.931283938009</v>
      </c>
      <c r="Y332">
        <v>4.89277965146744</v>
      </c>
      <c r="Z332" s="23">
        <f t="shared" si="45"/>
        <v>0.26216684752458741</v>
      </c>
      <c r="AA332">
        <v>114.830891893827</v>
      </c>
      <c r="AB332">
        <v>4.9493228047245701</v>
      </c>
      <c r="AC332" s="24">
        <f t="shared" si="46"/>
        <v>0.21245327912065923</v>
      </c>
      <c r="AD332">
        <v>114.19901139568</v>
      </c>
      <c r="AE332">
        <v>4.5837062584718398</v>
      </c>
      <c r="AF332" s="22">
        <f t="shared" si="47"/>
        <v>0.53266062597212582</v>
      </c>
      <c r="AG332">
        <v>114.663273964989</v>
      </c>
      <c r="AH332">
        <v>4.8174513051443997</v>
      </c>
      <c r="AI332" s="4">
        <f t="shared" si="48"/>
        <v>3.8035423586028204E-2</v>
      </c>
      <c r="AJ332">
        <v>115.077238338008</v>
      </c>
      <c r="AK332">
        <v>4.7110827692954498</v>
      </c>
      <c r="AL332" s="1">
        <f t="shared" si="49"/>
        <v>0.3953094011854974</v>
      </c>
      <c r="AM332">
        <v>4.2220409999999999</v>
      </c>
    </row>
    <row r="333" spans="1:39" ht="16" x14ac:dyDescent="0.2">
      <c r="A333">
        <v>341</v>
      </c>
      <c r="B333" t="s">
        <v>362</v>
      </c>
      <c r="C333" t="s">
        <v>265</v>
      </c>
      <c r="D333" t="s">
        <v>23</v>
      </c>
      <c r="E333">
        <v>14339164</v>
      </c>
      <c r="F333" s="6">
        <v>169</v>
      </c>
      <c r="G333" s="6">
        <v>83</v>
      </c>
      <c r="H333" s="6">
        <v>86</v>
      </c>
      <c r="I333" s="15">
        <f>G333/H333</f>
        <v>0.96511627906976749</v>
      </c>
      <c r="J333" s="9">
        <v>160</v>
      </c>
      <c r="K333" s="9">
        <v>3</v>
      </c>
      <c r="L333" s="11">
        <v>25</v>
      </c>
      <c r="M333" s="11">
        <v>25</v>
      </c>
      <c r="N333" s="6">
        <v>0</v>
      </c>
      <c r="O333" s="6">
        <v>0</v>
      </c>
      <c r="P333" s="6">
        <v>0</v>
      </c>
      <c r="Q333" s="7" t="s">
        <v>271</v>
      </c>
      <c r="R333" s="7" t="s">
        <v>271</v>
      </c>
      <c r="S333">
        <v>114.7139554</v>
      </c>
      <c r="T333">
        <v>4.767598703</v>
      </c>
      <c r="X333">
        <v>114.931283938009</v>
      </c>
      <c r="Y333">
        <v>4.89277965146744</v>
      </c>
      <c r="Z333" s="23">
        <f t="shared" si="45"/>
        <v>0.25080263812874243</v>
      </c>
      <c r="AA333">
        <v>114.830891893827</v>
      </c>
      <c r="AB333">
        <v>4.9493228047245701</v>
      </c>
      <c r="AC333" s="24">
        <f t="shared" si="46"/>
        <v>0.21609672078991254</v>
      </c>
      <c r="AD333">
        <v>114.19901139568</v>
      </c>
      <c r="AE333">
        <v>4.5837062584718398</v>
      </c>
      <c r="AF333" s="22">
        <f t="shared" si="47"/>
        <v>0.54679407343135944</v>
      </c>
      <c r="AG333">
        <v>114.663273964989</v>
      </c>
      <c r="AH333">
        <v>4.8174513051443997</v>
      </c>
      <c r="AI333" s="4">
        <f t="shared" si="48"/>
        <v>7.109071525411792E-2</v>
      </c>
      <c r="AJ333">
        <v>115.077238338008</v>
      </c>
      <c r="AK333">
        <v>4.7110827692954498</v>
      </c>
      <c r="AL333" s="1">
        <f t="shared" si="49"/>
        <v>0.36765274894963079</v>
      </c>
      <c r="AM333">
        <v>7.890892</v>
      </c>
    </row>
    <row r="334" spans="1:39" s="25" customFormat="1" ht="16" x14ac:dyDescent="0.2">
      <c r="A334" s="25">
        <v>342</v>
      </c>
      <c r="B334" s="25" t="s">
        <v>363</v>
      </c>
      <c r="C334" s="25" t="s">
        <v>265</v>
      </c>
      <c r="D334" s="25" t="s">
        <v>23</v>
      </c>
      <c r="E334" s="25">
        <v>10356423</v>
      </c>
      <c r="F334" s="26">
        <v>1016</v>
      </c>
      <c r="G334" s="26">
        <v>525</v>
      </c>
      <c r="H334" s="26">
        <v>491</v>
      </c>
      <c r="I334" s="27">
        <f>G334/H334</f>
        <v>1.0692464358452138</v>
      </c>
      <c r="J334" s="28">
        <v>862</v>
      </c>
      <c r="K334" s="28">
        <v>49</v>
      </c>
      <c r="L334" s="29">
        <v>214</v>
      </c>
      <c r="M334" s="29">
        <v>212</v>
      </c>
      <c r="N334" s="26">
        <v>0</v>
      </c>
      <c r="O334" s="26">
        <v>0</v>
      </c>
      <c r="P334" s="26">
        <v>0</v>
      </c>
      <c r="Q334" s="30">
        <v>248000</v>
      </c>
      <c r="R334" s="30" t="s">
        <v>271</v>
      </c>
      <c r="S334" s="25">
        <v>114.7308287</v>
      </c>
      <c r="T334" s="25">
        <v>4.7406114949999996</v>
      </c>
      <c r="X334" s="25">
        <v>114.931283938009</v>
      </c>
      <c r="Y334" s="25">
        <v>4.89277965146744</v>
      </c>
      <c r="Z334" s="25">
        <f t="shared" si="45"/>
        <v>0.25166932726882685</v>
      </c>
      <c r="AA334" s="25">
        <v>114.830891893827</v>
      </c>
      <c r="AB334" s="25">
        <v>4.9493228047245701</v>
      </c>
      <c r="AC334" s="25">
        <f t="shared" si="46"/>
        <v>0.23145853530558103</v>
      </c>
      <c r="AD334" s="25">
        <v>114.19901139568</v>
      </c>
      <c r="AE334" s="25">
        <v>4.5837062584718398</v>
      </c>
      <c r="AF334" s="25">
        <f t="shared" si="47"/>
        <v>0.55448074666678004</v>
      </c>
      <c r="AG334" s="25">
        <v>114.663273964989</v>
      </c>
      <c r="AH334" s="25">
        <v>4.8174513051443997</v>
      </c>
      <c r="AI334" s="25">
        <f t="shared" si="48"/>
        <v>0.10231323787972892</v>
      </c>
      <c r="AJ334" s="25">
        <v>115.077238338008</v>
      </c>
      <c r="AK334" s="25">
        <v>4.7110827692954498</v>
      </c>
      <c r="AL334" s="25">
        <f t="shared" si="49"/>
        <v>0.34766590708116135</v>
      </c>
      <c r="AM334" s="25">
        <v>11.359486</v>
      </c>
    </row>
    <row r="335" spans="1:39" ht="16" x14ac:dyDescent="0.2">
      <c r="A335">
        <v>343</v>
      </c>
      <c r="B335" t="s">
        <v>364</v>
      </c>
      <c r="C335" t="s">
        <v>265</v>
      </c>
      <c r="D335" t="s">
        <v>23</v>
      </c>
      <c r="E335">
        <v>11106119</v>
      </c>
      <c r="F335" s="6">
        <v>522</v>
      </c>
      <c r="G335" s="6">
        <v>247</v>
      </c>
      <c r="H335" s="6">
        <v>275</v>
      </c>
      <c r="I335" s="15">
        <f>G335/H335</f>
        <v>0.89818181818181819</v>
      </c>
      <c r="J335" s="9">
        <v>467</v>
      </c>
      <c r="K335" s="9">
        <v>27</v>
      </c>
      <c r="L335" s="11">
        <v>105</v>
      </c>
      <c r="M335" s="11">
        <v>101</v>
      </c>
      <c r="N335" s="6">
        <v>0</v>
      </c>
      <c r="O335" s="6">
        <v>0</v>
      </c>
      <c r="P335" s="6">
        <v>0</v>
      </c>
      <c r="Q335" s="7" t="s">
        <v>271</v>
      </c>
      <c r="R335" s="7" t="s">
        <v>271</v>
      </c>
      <c r="S335">
        <v>114.72969310000001</v>
      </c>
      <c r="T335">
        <v>4.7169296169999999</v>
      </c>
      <c r="X335">
        <v>114.931283938009</v>
      </c>
      <c r="Y335">
        <v>4.89277965146744</v>
      </c>
      <c r="Z335" s="23">
        <f t="shared" si="45"/>
        <v>0.26751093546128063</v>
      </c>
      <c r="AA335">
        <v>114.830891893827</v>
      </c>
      <c r="AB335">
        <v>4.9493228047245701</v>
      </c>
      <c r="AC335" s="24">
        <f t="shared" si="46"/>
        <v>0.25347147684271309</v>
      </c>
      <c r="AD335">
        <v>114.19901139568</v>
      </c>
      <c r="AE335">
        <v>4.5837062584718398</v>
      </c>
      <c r="AF335" s="22">
        <f t="shared" si="47"/>
        <v>0.54714854889463571</v>
      </c>
      <c r="AG335">
        <v>114.663273964989</v>
      </c>
      <c r="AH335">
        <v>4.8174513051443997</v>
      </c>
      <c r="AI335" s="4">
        <f t="shared" si="48"/>
        <v>0.12048282567656608</v>
      </c>
      <c r="AJ335">
        <v>115.077238338008</v>
      </c>
      <c r="AK335">
        <v>4.7110827692954498</v>
      </c>
      <c r="AL335" s="1">
        <f t="shared" si="49"/>
        <v>0.34759441608017039</v>
      </c>
      <c r="AM335">
        <v>13.383011</v>
      </c>
    </row>
    <row r="336" spans="1:39" ht="16" x14ac:dyDescent="0.2">
      <c r="A336">
        <v>344</v>
      </c>
      <c r="B336" t="s">
        <v>365</v>
      </c>
      <c r="C336" t="s">
        <v>265</v>
      </c>
      <c r="D336" t="s">
        <v>23</v>
      </c>
      <c r="E336">
        <v>16520756</v>
      </c>
      <c r="F336" s="6">
        <v>192</v>
      </c>
      <c r="G336" s="6">
        <v>120</v>
      </c>
      <c r="H336" s="6">
        <v>72</v>
      </c>
      <c r="I336" s="15">
        <f>G336/H336</f>
        <v>1.6666666666666667</v>
      </c>
      <c r="J336" s="9">
        <v>140</v>
      </c>
      <c r="K336" s="9">
        <v>7</v>
      </c>
      <c r="L336" s="11">
        <v>40</v>
      </c>
      <c r="M336" s="11">
        <v>30</v>
      </c>
      <c r="N336" s="6">
        <v>0</v>
      </c>
      <c r="O336" s="6">
        <v>0</v>
      </c>
      <c r="P336" s="6">
        <v>0</v>
      </c>
      <c r="Q336" s="7" t="s">
        <v>271</v>
      </c>
      <c r="R336" s="7" t="s">
        <v>271</v>
      </c>
      <c r="S336">
        <v>114.7652832</v>
      </c>
      <c r="T336">
        <v>4.7116723560000002</v>
      </c>
      <c r="X336">
        <v>114.931283938009</v>
      </c>
      <c r="Y336">
        <v>4.89277965146744</v>
      </c>
      <c r="Z336" s="23">
        <f t="shared" si="45"/>
        <v>0.24567477992472972</v>
      </c>
      <c r="AA336">
        <v>114.830891893827</v>
      </c>
      <c r="AB336">
        <v>4.9493228047245701</v>
      </c>
      <c r="AC336" s="24">
        <f t="shared" si="46"/>
        <v>0.24654053720367108</v>
      </c>
      <c r="AD336">
        <v>114.19901139568</v>
      </c>
      <c r="AE336">
        <v>4.5837062584718398</v>
      </c>
      <c r="AF336" s="22">
        <f t="shared" si="47"/>
        <v>0.58055066831794311</v>
      </c>
      <c r="AG336">
        <v>114.663273964989</v>
      </c>
      <c r="AH336">
        <v>4.8174513051443997</v>
      </c>
      <c r="AI336" s="4">
        <f t="shared" si="48"/>
        <v>0.14695261178224123</v>
      </c>
      <c r="AJ336">
        <v>115.077238338008</v>
      </c>
      <c r="AK336">
        <v>4.7110827692954498</v>
      </c>
      <c r="AL336" s="1">
        <f t="shared" si="49"/>
        <v>0.31195569515890254</v>
      </c>
      <c r="AM336">
        <v>16.313199000000001</v>
      </c>
    </row>
    <row r="337" spans="1:39" ht="16" x14ac:dyDescent="0.2">
      <c r="A337">
        <v>345</v>
      </c>
      <c r="B337" t="s">
        <v>366</v>
      </c>
      <c r="C337" t="s">
        <v>346</v>
      </c>
      <c r="D337" t="s">
        <v>23</v>
      </c>
      <c r="E337">
        <v>369703.28129999997</v>
      </c>
      <c r="F337" s="6">
        <v>274</v>
      </c>
      <c r="G337" s="6">
        <v>138</v>
      </c>
      <c r="H337" s="6">
        <v>136</v>
      </c>
      <c r="I337" s="15">
        <f>G337/H337</f>
        <v>1.0147058823529411</v>
      </c>
      <c r="J337" s="9">
        <v>265</v>
      </c>
      <c r="K337" s="9">
        <v>3</v>
      </c>
      <c r="L337" s="11">
        <v>52</v>
      </c>
      <c r="M337" s="11">
        <v>52</v>
      </c>
      <c r="N337" s="6">
        <v>0</v>
      </c>
      <c r="O337" s="6">
        <v>0</v>
      </c>
      <c r="P337" s="6">
        <v>0</v>
      </c>
      <c r="Q337" s="7" t="s">
        <v>271</v>
      </c>
      <c r="R337" s="7" t="s">
        <v>271</v>
      </c>
      <c r="S337">
        <v>114.57329249999999</v>
      </c>
      <c r="T337">
        <v>4.7491645680000003</v>
      </c>
      <c r="X337">
        <v>114.931283938009</v>
      </c>
      <c r="Y337">
        <v>4.89277965146744</v>
      </c>
      <c r="Z337" s="23">
        <f t="shared" si="45"/>
        <v>0.38572420443513478</v>
      </c>
      <c r="AA337">
        <v>114.830891893827</v>
      </c>
      <c r="AB337">
        <v>4.9493228047245701</v>
      </c>
      <c r="AC337" s="24">
        <f t="shared" si="46"/>
        <v>0.32622196037166251</v>
      </c>
      <c r="AD337">
        <v>114.19901139568</v>
      </c>
      <c r="AE337">
        <v>4.5837062584718398</v>
      </c>
      <c r="AF337" s="22">
        <f t="shared" si="47"/>
        <v>0.40922218566801627</v>
      </c>
      <c r="AG337">
        <v>114.663273964989</v>
      </c>
      <c r="AH337">
        <v>4.8174513051443997</v>
      </c>
      <c r="AI337" s="4">
        <f t="shared" si="48"/>
        <v>0.11295903023395931</v>
      </c>
      <c r="AJ337">
        <v>115.077238338008</v>
      </c>
      <c r="AK337">
        <v>4.7110827692954498</v>
      </c>
      <c r="AL337" s="1">
        <f t="shared" si="49"/>
        <v>0.50538265803069171</v>
      </c>
      <c r="AM337">
        <v>12.532730000000001</v>
      </c>
    </row>
    <row r="338" spans="1:39" ht="16" x14ac:dyDescent="0.2">
      <c r="A338">
        <v>346</v>
      </c>
      <c r="B338" t="s">
        <v>367</v>
      </c>
      <c r="C338" t="s">
        <v>346</v>
      </c>
      <c r="D338" t="s">
        <v>23</v>
      </c>
      <c r="E338">
        <v>7185277.5</v>
      </c>
      <c r="F338" s="6">
        <v>98</v>
      </c>
      <c r="G338" s="6">
        <v>98</v>
      </c>
      <c r="H338" s="6">
        <v>0</v>
      </c>
      <c r="I338" s="15" t="s">
        <v>468</v>
      </c>
      <c r="J338" s="9">
        <v>0</v>
      </c>
      <c r="K338" s="9">
        <v>0</v>
      </c>
      <c r="L338" s="11">
        <v>2</v>
      </c>
      <c r="M338" s="11">
        <v>1</v>
      </c>
      <c r="N338" s="6">
        <v>0</v>
      </c>
      <c r="O338" s="6">
        <v>0</v>
      </c>
      <c r="P338" s="6">
        <v>0</v>
      </c>
      <c r="Q338" s="7" t="s">
        <v>271</v>
      </c>
      <c r="R338" s="7" t="s">
        <v>271</v>
      </c>
      <c r="S338">
        <v>114.60648689999999</v>
      </c>
      <c r="T338">
        <v>4.7641666139999996</v>
      </c>
      <c r="X338">
        <v>114.931283938009</v>
      </c>
      <c r="Y338">
        <v>4.89277965146744</v>
      </c>
      <c r="Z338" s="23">
        <f t="shared" si="45"/>
        <v>0.34933426586298</v>
      </c>
      <c r="AA338">
        <v>114.830891893827</v>
      </c>
      <c r="AB338">
        <v>4.9493228047245701</v>
      </c>
      <c r="AC338" s="24">
        <f t="shared" si="46"/>
        <v>0.29093026005923317</v>
      </c>
      <c r="AD338">
        <v>114.19901139568</v>
      </c>
      <c r="AE338">
        <v>4.5837062584718398</v>
      </c>
      <c r="AF338" s="22">
        <f t="shared" si="47"/>
        <v>0.44564809720022375</v>
      </c>
      <c r="AG338">
        <v>114.663273964989</v>
      </c>
      <c r="AH338">
        <v>4.8174513051443997</v>
      </c>
      <c r="AI338" s="4">
        <f t="shared" si="48"/>
        <v>7.7871875927192802E-2</v>
      </c>
      <c r="AJ338">
        <v>115.077238338008</v>
      </c>
      <c r="AK338">
        <v>4.7110827692954498</v>
      </c>
      <c r="AL338" s="1">
        <f t="shared" si="49"/>
        <v>0.47373495855301262</v>
      </c>
      <c r="AM338">
        <v>8.6428829999999994</v>
      </c>
    </row>
    <row r="339" spans="1:39" ht="16" x14ac:dyDescent="0.2">
      <c r="A339">
        <v>347</v>
      </c>
      <c r="B339" t="s">
        <v>368</v>
      </c>
      <c r="C339" t="s">
        <v>346</v>
      </c>
      <c r="D339" t="s">
        <v>23</v>
      </c>
      <c r="E339">
        <v>9463392</v>
      </c>
      <c r="F339" s="6">
        <v>6</v>
      </c>
      <c r="G339" s="6">
        <v>6</v>
      </c>
      <c r="H339" s="6">
        <v>0</v>
      </c>
      <c r="I339" s="15" t="s">
        <v>468</v>
      </c>
      <c r="J339" s="9">
        <v>0</v>
      </c>
      <c r="K339" s="9">
        <v>0</v>
      </c>
      <c r="L339" s="11">
        <v>1</v>
      </c>
      <c r="M339" s="11">
        <v>1</v>
      </c>
      <c r="N339" s="6">
        <v>0</v>
      </c>
      <c r="O339" s="6">
        <v>0</v>
      </c>
      <c r="P339" s="6">
        <v>0</v>
      </c>
      <c r="Q339" s="7" t="s">
        <v>271</v>
      </c>
      <c r="R339" s="7" t="s">
        <v>271</v>
      </c>
      <c r="S339">
        <v>114.5783074</v>
      </c>
      <c r="T339">
        <v>4.7045663680000001</v>
      </c>
      <c r="X339">
        <v>114.931283938009</v>
      </c>
      <c r="Y339">
        <v>4.89277965146744</v>
      </c>
      <c r="Z339" s="23">
        <f t="shared" si="45"/>
        <v>0.40002084502987562</v>
      </c>
      <c r="AA339">
        <v>114.830891893827</v>
      </c>
      <c r="AB339">
        <v>4.9493228047245701</v>
      </c>
      <c r="AC339" s="24">
        <f t="shared" si="46"/>
        <v>0.35171670395355248</v>
      </c>
      <c r="AD339">
        <v>114.19901139568</v>
      </c>
      <c r="AE339">
        <v>4.5837062584718398</v>
      </c>
      <c r="AF339" s="22">
        <f t="shared" si="47"/>
        <v>0.39808620293634139</v>
      </c>
      <c r="AG339">
        <v>114.663273964989</v>
      </c>
      <c r="AH339">
        <v>4.8174513051443997</v>
      </c>
      <c r="AI339" s="4">
        <f t="shared" si="48"/>
        <v>0.141288096455878</v>
      </c>
      <c r="AJ339">
        <v>115.077238338008</v>
      </c>
      <c r="AK339">
        <v>4.7110827692954498</v>
      </c>
      <c r="AL339" s="1">
        <f t="shared" si="49"/>
        <v>0.49897349066597485</v>
      </c>
      <c r="AM339">
        <v>15.690936000000001</v>
      </c>
    </row>
    <row r="340" spans="1:39" ht="16" x14ac:dyDescent="0.2">
      <c r="A340">
        <v>348</v>
      </c>
      <c r="B340" t="s">
        <v>369</v>
      </c>
      <c r="C340" t="s">
        <v>346</v>
      </c>
      <c r="D340" t="s">
        <v>23</v>
      </c>
      <c r="E340">
        <v>13523657</v>
      </c>
      <c r="F340" s="6">
        <v>9835</v>
      </c>
      <c r="G340" s="6">
        <v>4982</v>
      </c>
      <c r="H340" s="6">
        <v>4853</v>
      </c>
      <c r="I340" s="15">
        <f>G340/H340</f>
        <v>1.0265814959818669</v>
      </c>
      <c r="J340" s="9">
        <v>9377</v>
      </c>
      <c r="K340" s="9">
        <v>229</v>
      </c>
      <c r="L340" s="11">
        <v>1965</v>
      </c>
      <c r="M340" s="11">
        <v>1952</v>
      </c>
      <c r="N340" s="12">
        <v>1</v>
      </c>
      <c r="O340" s="6">
        <v>0</v>
      </c>
      <c r="P340" s="6">
        <v>0</v>
      </c>
      <c r="Q340" s="7" t="s">
        <v>271</v>
      </c>
      <c r="R340" s="7" t="s">
        <v>271</v>
      </c>
      <c r="S340">
        <v>114.6130947</v>
      </c>
      <c r="T340">
        <v>4.7325815599999999</v>
      </c>
      <c r="X340">
        <v>114.931283938009</v>
      </c>
      <c r="Y340">
        <v>4.89277965146744</v>
      </c>
      <c r="Z340" s="23">
        <f t="shared" si="45"/>
        <v>0.35624123806004954</v>
      </c>
      <c r="AA340">
        <v>114.830891893827</v>
      </c>
      <c r="AB340">
        <v>4.9493228047245701</v>
      </c>
      <c r="AC340" s="24">
        <f t="shared" si="46"/>
        <v>0.30726598380502551</v>
      </c>
      <c r="AD340">
        <v>114.19901139568</v>
      </c>
      <c r="AE340">
        <v>4.5837062584718398</v>
      </c>
      <c r="AF340" s="22">
        <f t="shared" si="47"/>
        <v>0.44003276959980131</v>
      </c>
      <c r="AG340">
        <v>114.663273964989</v>
      </c>
      <c r="AH340">
        <v>4.8174513051443997</v>
      </c>
      <c r="AI340" s="4">
        <f t="shared" si="48"/>
        <v>9.8594281151147101E-2</v>
      </c>
      <c r="AJ340">
        <v>115.077238338008</v>
      </c>
      <c r="AK340">
        <v>4.7110827692954498</v>
      </c>
      <c r="AL340" s="1">
        <f t="shared" si="49"/>
        <v>0.46464127529208621</v>
      </c>
      <c r="AM340">
        <v>10.953340000000001</v>
      </c>
    </row>
    <row r="341" spans="1:39" ht="16" x14ac:dyDescent="0.2">
      <c r="A341">
        <v>349</v>
      </c>
      <c r="B341" t="s">
        <v>370</v>
      </c>
      <c r="C341" t="s">
        <v>346</v>
      </c>
      <c r="D341" t="s">
        <v>23</v>
      </c>
      <c r="E341">
        <v>9788796</v>
      </c>
      <c r="F341" s="6">
        <v>49</v>
      </c>
      <c r="G341" s="6">
        <v>49</v>
      </c>
      <c r="H341" s="6">
        <v>0</v>
      </c>
      <c r="I341" s="15">
        <v>0</v>
      </c>
      <c r="J341" s="9">
        <v>0</v>
      </c>
      <c r="K341" s="9">
        <v>0</v>
      </c>
      <c r="L341" s="11">
        <v>7</v>
      </c>
      <c r="M341" s="11">
        <v>7</v>
      </c>
      <c r="N341" s="6">
        <v>0</v>
      </c>
      <c r="O341" s="6">
        <v>0</v>
      </c>
      <c r="P341" s="6">
        <v>0</v>
      </c>
      <c r="Q341" s="7" t="s">
        <v>271</v>
      </c>
      <c r="R341" s="7" t="s">
        <v>271</v>
      </c>
      <c r="S341">
        <v>114.59021490000001</v>
      </c>
      <c r="T341">
        <v>4.7336579160000003</v>
      </c>
      <c r="X341">
        <v>114.931283938009</v>
      </c>
      <c r="Y341">
        <v>4.89277965146744</v>
      </c>
      <c r="Z341" s="23">
        <f t="shared" si="45"/>
        <v>0.37636128305997663</v>
      </c>
      <c r="AA341">
        <v>114.830891893827</v>
      </c>
      <c r="AB341">
        <v>4.9493228047245701</v>
      </c>
      <c r="AC341" s="24">
        <f t="shared" si="46"/>
        <v>0.3231667674532458</v>
      </c>
      <c r="AD341">
        <v>114.19901139568</v>
      </c>
      <c r="AE341">
        <v>4.5837062584718398</v>
      </c>
      <c r="AF341" s="22">
        <f t="shared" si="47"/>
        <v>0.41895785156468157</v>
      </c>
      <c r="AG341">
        <v>114.663273964989</v>
      </c>
      <c r="AH341">
        <v>4.8174513051443997</v>
      </c>
      <c r="AI341" s="4">
        <f t="shared" si="48"/>
        <v>0.11117085517963381</v>
      </c>
      <c r="AJ341">
        <v>115.077238338008</v>
      </c>
      <c r="AK341">
        <v>4.7110827692954498</v>
      </c>
      <c r="AL341" s="1">
        <f t="shared" si="49"/>
        <v>0.48754637360753622</v>
      </c>
      <c r="AM341">
        <v>12.343119</v>
      </c>
    </row>
    <row r="342" spans="1:39" ht="16" x14ac:dyDescent="0.2">
      <c r="A342">
        <v>350</v>
      </c>
      <c r="B342" t="s">
        <v>371</v>
      </c>
      <c r="C342" t="s">
        <v>346</v>
      </c>
      <c r="D342" t="s">
        <v>23</v>
      </c>
      <c r="E342">
        <v>1608859.875</v>
      </c>
      <c r="F342" s="6">
        <v>265</v>
      </c>
      <c r="G342" s="6">
        <v>126</v>
      </c>
      <c r="H342" s="6">
        <v>139</v>
      </c>
      <c r="I342" s="15">
        <f>G342/H342</f>
        <v>0.90647482014388492</v>
      </c>
      <c r="J342" s="9">
        <v>253</v>
      </c>
      <c r="K342" s="9">
        <v>7</v>
      </c>
      <c r="L342" s="11">
        <v>49</v>
      </c>
      <c r="M342" s="11">
        <v>44</v>
      </c>
      <c r="N342" s="6">
        <v>0</v>
      </c>
      <c r="O342" s="6">
        <v>0</v>
      </c>
      <c r="P342" s="6">
        <v>0</v>
      </c>
      <c r="Q342" s="7" t="s">
        <v>271</v>
      </c>
      <c r="R342" s="7" t="s">
        <v>271</v>
      </c>
      <c r="S342">
        <v>114.5709851</v>
      </c>
      <c r="T342">
        <v>4.731147344</v>
      </c>
      <c r="X342">
        <v>114.931283938009</v>
      </c>
      <c r="Y342">
        <v>4.89277965146744</v>
      </c>
      <c r="Z342" s="23">
        <f t="shared" si="45"/>
        <v>0.39489271389566744</v>
      </c>
      <c r="AA342">
        <v>114.830891893827</v>
      </c>
      <c r="AB342">
        <v>4.9493228047245701</v>
      </c>
      <c r="AC342" s="24">
        <f t="shared" si="46"/>
        <v>0.33934064469174469</v>
      </c>
      <c r="AD342">
        <v>114.19901139568</v>
      </c>
      <c r="AE342">
        <v>4.5837062584718398</v>
      </c>
      <c r="AF342" s="22">
        <f t="shared" si="47"/>
        <v>0.40012911717002536</v>
      </c>
      <c r="AG342">
        <v>114.663273964989</v>
      </c>
      <c r="AH342">
        <v>4.8174513051443997</v>
      </c>
      <c r="AI342" s="4">
        <f t="shared" si="48"/>
        <v>0.12635508818473495</v>
      </c>
      <c r="AJ342">
        <v>115.077238338008</v>
      </c>
      <c r="AK342">
        <v>4.7110827692954498</v>
      </c>
      <c r="AL342" s="1">
        <f t="shared" si="49"/>
        <v>0.50665069638919791</v>
      </c>
      <c r="AM342">
        <v>14.024058999999999</v>
      </c>
    </row>
    <row r="343" spans="1:39" ht="16" x14ac:dyDescent="0.2">
      <c r="A343">
        <v>351</v>
      </c>
      <c r="B343" t="s">
        <v>372</v>
      </c>
      <c r="C343" t="s">
        <v>265</v>
      </c>
      <c r="D343" t="s">
        <v>23</v>
      </c>
      <c r="E343">
        <v>2101309.5</v>
      </c>
      <c r="F343" s="6">
        <v>573</v>
      </c>
      <c r="G343" s="6">
        <v>281</v>
      </c>
      <c r="H343" s="6">
        <v>292</v>
      </c>
      <c r="I343" s="15">
        <f t="shared" ref="I343:I349" si="50">G343/H343</f>
        <v>0.96232876712328763</v>
      </c>
      <c r="J343" s="9">
        <v>527</v>
      </c>
      <c r="K343" s="9">
        <v>8</v>
      </c>
      <c r="L343" s="11">
        <v>104</v>
      </c>
      <c r="M343" s="11">
        <v>102</v>
      </c>
      <c r="N343" s="12">
        <v>1</v>
      </c>
      <c r="O343" s="6">
        <v>0</v>
      </c>
      <c r="P343" s="6">
        <v>0</v>
      </c>
      <c r="Q343" s="7" t="s">
        <v>271</v>
      </c>
      <c r="R343" s="7" t="s">
        <v>271</v>
      </c>
      <c r="S343">
        <v>114.73781289999999</v>
      </c>
      <c r="T343">
        <v>4.7565168770000001</v>
      </c>
      <c r="X343">
        <v>114.931283938009</v>
      </c>
      <c r="Y343">
        <v>4.89277965146744</v>
      </c>
      <c r="Z343" s="23">
        <f t="shared" si="45"/>
        <v>0.23664020422119195</v>
      </c>
      <c r="AA343">
        <v>114.830891893827</v>
      </c>
      <c r="AB343">
        <v>4.9493228047245701</v>
      </c>
      <c r="AC343" s="24">
        <f t="shared" si="46"/>
        <v>0.21409769932808723</v>
      </c>
      <c r="AD343">
        <v>114.19901139568</v>
      </c>
      <c r="AE343">
        <v>4.5837062584718398</v>
      </c>
      <c r="AF343" s="22">
        <f t="shared" si="47"/>
        <v>0.56583616969364114</v>
      </c>
      <c r="AG343">
        <v>114.663273964989</v>
      </c>
      <c r="AH343">
        <v>4.8174513051443997</v>
      </c>
      <c r="AI343" s="4">
        <f t="shared" si="48"/>
        <v>9.6275943858566457E-2</v>
      </c>
      <c r="AJ343">
        <v>115.077238338008</v>
      </c>
      <c r="AK343">
        <v>4.7110827692954498</v>
      </c>
      <c r="AL343" s="1">
        <f t="shared" si="49"/>
        <v>0.34245275018582655</v>
      </c>
      <c r="AM343">
        <v>10.683028</v>
      </c>
    </row>
    <row r="344" spans="1:39" ht="16" x14ac:dyDescent="0.2">
      <c r="A344">
        <v>352</v>
      </c>
      <c r="B344" t="s">
        <v>373</v>
      </c>
      <c r="C344" t="s">
        <v>265</v>
      </c>
      <c r="D344" t="s">
        <v>23</v>
      </c>
      <c r="E344">
        <v>2677340.5</v>
      </c>
      <c r="F344" s="6">
        <v>735</v>
      </c>
      <c r="G344" s="6">
        <v>385</v>
      </c>
      <c r="H344" s="6">
        <v>350</v>
      </c>
      <c r="I344" s="15">
        <f t="shared" si="50"/>
        <v>1.1000000000000001</v>
      </c>
      <c r="J344" s="9">
        <v>676</v>
      </c>
      <c r="K344" s="9">
        <v>10</v>
      </c>
      <c r="L344" s="11">
        <v>151</v>
      </c>
      <c r="M344" s="11">
        <v>134</v>
      </c>
      <c r="N344" s="6">
        <v>0</v>
      </c>
      <c r="O344" s="6">
        <v>0</v>
      </c>
      <c r="P344" s="6">
        <v>0</v>
      </c>
      <c r="Q344" s="7" t="s">
        <v>271</v>
      </c>
      <c r="R344" s="7" t="s">
        <v>271</v>
      </c>
      <c r="S344">
        <v>114.748053</v>
      </c>
      <c r="T344">
        <v>4.7707124639999998</v>
      </c>
      <c r="X344">
        <v>114.931283938009</v>
      </c>
      <c r="Y344">
        <v>4.89277965146744</v>
      </c>
      <c r="Z344" s="23">
        <f t="shared" si="45"/>
        <v>0.22016806058070862</v>
      </c>
      <c r="AA344">
        <v>114.830891893827</v>
      </c>
      <c r="AB344">
        <v>4.9493228047245701</v>
      </c>
      <c r="AC344" s="24">
        <f t="shared" si="46"/>
        <v>0.19688559150996413</v>
      </c>
      <c r="AD344">
        <v>114.19901139568</v>
      </c>
      <c r="AE344">
        <v>4.5837062584718398</v>
      </c>
      <c r="AF344" s="22">
        <f t="shared" si="47"/>
        <v>0.58001552063743533</v>
      </c>
      <c r="AG344">
        <v>114.663273964989</v>
      </c>
      <c r="AH344">
        <v>4.8174513051443997</v>
      </c>
      <c r="AI344" s="4">
        <f t="shared" si="48"/>
        <v>9.6809111394109679E-2</v>
      </c>
      <c r="AJ344">
        <v>115.077238338008</v>
      </c>
      <c r="AK344">
        <v>4.7110827692954498</v>
      </c>
      <c r="AL344" s="1">
        <f t="shared" si="49"/>
        <v>0.33454250439966648</v>
      </c>
      <c r="AM344">
        <v>10.735811999999999</v>
      </c>
    </row>
    <row r="345" spans="1:39" s="25" customFormat="1" ht="16" x14ac:dyDescent="0.2">
      <c r="A345" s="25">
        <v>353</v>
      </c>
      <c r="B345" s="25" t="s">
        <v>374</v>
      </c>
      <c r="C345" s="25" t="s">
        <v>294</v>
      </c>
      <c r="D345" s="25" t="s">
        <v>23</v>
      </c>
      <c r="E345" s="25">
        <v>7442224.5</v>
      </c>
      <c r="F345" s="26">
        <v>329</v>
      </c>
      <c r="G345" s="26">
        <v>171</v>
      </c>
      <c r="H345" s="26">
        <v>158</v>
      </c>
      <c r="I345" s="27">
        <f t="shared" si="50"/>
        <v>1.0822784810126582</v>
      </c>
      <c r="J345" s="28">
        <v>303</v>
      </c>
      <c r="K345" s="28">
        <v>15</v>
      </c>
      <c r="L345" s="29">
        <v>58</v>
      </c>
      <c r="M345" s="29">
        <v>58</v>
      </c>
      <c r="N345" s="26">
        <v>0</v>
      </c>
      <c r="O345" s="26">
        <v>0</v>
      </c>
      <c r="P345" s="26">
        <v>0</v>
      </c>
      <c r="Q345" s="34" t="s">
        <v>271</v>
      </c>
      <c r="R345" s="34">
        <v>1500</v>
      </c>
      <c r="S345" s="25">
        <v>114.6819016</v>
      </c>
      <c r="T345" s="25">
        <v>4.6984132880000002</v>
      </c>
      <c r="X345" s="25">
        <v>114.931283938009</v>
      </c>
      <c r="Y345" s="25">
        <v>4.89277965146744</v>
      </c>
      <c r="Z345" s="25">
        <f t="shared" si="45"/>
        <v>0.31618006540323135</v>
      </c>
      <c r="AA345" s="25">
        <v>114.830891893827</v>
      </c>
      <c r="AB345" s="25">
        <v>4.9493228047245701</v>
      </c>
      <c r="AC345" s="25">
        <f t="shared" si="46"/>
        <v>0.29181105742862506</v>
      </c>
      <c r="AD345" s="25">
        <v>114.19901139568</v>
      </c>
      <c r="AE345" s="25">
        <v>4.5837062584718398</v>
      </c>
      <c r="AF345" s="25">
        <f t="shared" si="47"/>
        <v>0.49632716231472351</v>
      </c>
      <c r="AG345" s="25">
        <v>114.663273964989</v>
      </c>
      <c r="AH345" s="25">
        <v>4.8174513051443997</v>
      </c>
      <c r="AI345" s="25">
        <f t="shared" si="48"/>
        <v>0.12048667275584211</v>
      </c>
      <c r="AJ345" s="25">
        <v>115.077238338008</v>
      </c>
      <c r="AK345" s="25">
        <v>4.7110827692954498</v>
      </c>
      <c r="AL345" s="25">
        <f t="shared" si="49"/>
        <v>0.39553969734414818</v>
      </c>
      <c r="AM345" s="25">
        <v>13.396405</v>
      </c>
    </row>
    <row r="346" spans="1:39" s="25" customFormat="1" ht="16" x14ac:dyDescent="0.2">
      <c r="A346" s="25">
        <v>354</v>
      </c>
      <c r="B346" s="25" t="s">
        <v>375</v>
      </c>
      <c r="C346" s="25" t="s">
        <v>294</v>
      </c>
      <c r="D346" s="25" t="s">
        <v>23</v>
      </c>
      <c r="E346" s="25">
        <v>15650747</v>
      </c>
      <c r="F346" s="26">
        <v>1302</v>
      </c>
      <c r="G346" s="26">
        <v>660</v>
      </c>
      <c r="H346" s="26">
        <v>642</v>
      </c>
      <c r="I346" s="27">
        <f t="shared" si="50"/>
        <v>1.02803738317757</v>
      </c>
      <c r="J346" s="28">
        <v>1118</v>
      </c>
      <c r="K346" s="28">
        <v>32</v>
      </c>
      <c r="L346" s="29">
        <v>304</v>
      </c>
      <c r="M346" s="29">
        <v>273</v>
      </c>
      <c r="N346" s="26">
        <v>1</v>
      </c>
      <c r="O346" s="26">
        <v>0</v>
      </c>
      <c r="P346" s="26">
        <v>0</v>
      </c>
      <c r="Q346" s="34" t="s">
        <v>271</v>
      </c>
      <c r="R346" s="34">
        <v>800</v>
      </c>
      <c r="S346" s="25">
        <v>114.7182303</v>
      </c>
      <c r="T346" s="25">
        <v>4.6860835590000001</v>
      </c>
      <c r="X346" s="25">
        <v>114.931283938009</v>
      </c>
      <c r="Y346" s="25">
        <v>4.89277965146744</v>
      </c>
      <c r="Z346" s="25">
        <f t="shared" si="45"/>
        <v>0.29684192310079577</v>
      </c>
      <c r="AA346" s="25">
        <v>114.830891893827</v>
      </c>
      <c r="AB346" s="25">
        <v>4.9493228047245701</v>
      </c>
      <c r="AC346" s="25">
        <f t="shared" si="46"/>
        <v>0.28633465597667412</v>
      </c>
      <c r="AD346" s="25">
        <v>114.19901139568</v>
      </c>
      <c r="AE346" s="25">
        <v>4.5837062584718398</v>
      </c>
      <c r="AF346" s="25">
        <f t="shared" si="47"/>
        <v>0.52921581823174313</v>
      </c>
      <c r="AG346" s="25">
        <v>114.663273964989</v>
      </c>
      <c r="AH346" s="25">
        <v>4.8174513051443997</v>
      </c>
      <c r="AI346" s="25">
        <f t="shared" si="48"/>
        <v>0.14239973133717843</v>
      </c>
      <c r="AJ346" s="25">
        <v>115.077238338008</v>
      </c>
      <c r="AK346" s="25">
        <v>4.7110827692954498</v>
      </c>
      <c r="AL346" s="25">
        <f t="shared" si="49"/>
        <v>0.35987738449331519</v>
      </c>
      <c r="AM346" s="25">
        <v>15.826033000000001</v>
      </c>
    </row>
    <row r="347" spans="1:39" ht="16" x14ac:dyDescent="0.2">
      <c r="A347">
        <v>355</v>
      </c>
      <c r="B347" t="s">
        <v>376</v>
      </c>
      <c r="C347" t="s">
        <v>294</v>
      </c>
      <c r="D347" t="s">
        <v>23</v>
      </c>
      <c r="E347">
        <v>5721410.5</v>
      </c>
      <c r="F347" s="6">
        <v>201</v>
      </c>
      <c r="G347" s="6">
        <v>101</v>
      </c>
      <c r="H347" s="6">
        <v>100</v>
      </c>
      <c r="I347" s="15">
        <f t="shared" si="50"/>
        <v>1.01</v>
      </c>
      <c r="J347" s="9">
        <v>195</v>
      </c>
      <c r="K347" s="9">
        <v>3</v>
      </c>
      <c r="L347" s="11">
        <v>36</v>
      </c>
      <c r="M347" s="11">
        <v>36</v>
      </c>
      <c r="N347" s="6">
        <v>0</v>
      </c>
      <c r="O347" s="6">
        <v>0</v>
      </c>
      <c r="P347" s="6">
        <v>0</v>
      </c>
      <c r="Q347" s="18" t="s">
        <v>271</v>
      </c>
      <c r="R347" s="18" t="s">
        <v>271</v>
      </c>
      <c r="S347">
        <v>114.7015949</v>
      </c>
      <c r="T347">
        <v>4.7028242919999999</v>
      </c>
      <c r="X347">
        <v>114.931283938009</v>
      </c>
      <c r="Y347">
        <v>4.89277965146744</v>
      </c>
      <c r="Z347" s="23">
        <f t="shared" si="45"/>
        <v>0.29806055219016125</v>
      </c>
      <c r="AA347">
        <v>114.830891893827</v>
      </c>
      <c r="AB347">
        <v>4.9493228047245701</v>
      </c>
      <c r="AC347" s="24">
        <f t="shared" si="46"/>
        <v>0.27835091052145633</v>
      </c>
      <c r="AD347">
        <v>114.19901139568</v>
      </c>
      <c r="AE347">
        <v>4.5837062584718398</v>
      </c>
      <c r="AF347" s="22">
        <f t="shared" si="47"/>
        <v>0.51650680995141562</v>
      </c>
      <c r="AG347">
        <v>114.663273964989</v>
      </c>
      <c r="AH347">
        <v>4.8174513051443997</v>
      </c>
      <c r="AI347" s="4">
        <f t="shared" si="48"/>
        <v>0.12086292319203501</v>
      </c>
      <c r="AJ347">
        <v>115.077238338008</v>
      </c>
      <c r="AK347">
        <v>4.7110827692954498</v>
      </c>
      <c r="AL347" s="1">
        <f t="shared" si="49"/>
        <v>0.37573420787267708</v>
      </c>
      <c r="AM347">
        <v>13.434691000000001</v>
      </c>
    </row>
    <row r="348" spans="1:39" ht="16" x14ac:dyDescent="0.2">
      <c r="A348">
        <v>358</v>
      </c>
      <c r="B348" t="s">
        <v>377</v>
      </c>
      <c r="C348" t="s">
        <v>378</v>
      </c>
      <c r="D348" t="s">
        <v>23</v>
      </c>
      <c r="E348">
        <v>4128540.5</v>
      </c>
      <c r="F348" s="6">
        <v>253</v>
      </c>
      <c r="G348" s="6">
        <v>123</v>
      </c>
      <c r="H348" s="6">
        <v>130</v>
      </c>
      <c r="I348" s="15">
        <f t="shared" si="50"/>
        <v>0.94615384615384612</v>
      </c>
      <c r="J348" s="9">
        <v>169</v>
      </c>
      <c r="K348" s="9">
        <v>42</v>
      </c>
      <c r="L348" s="11">
        <v>61</v>
      </c>
      <c r="M348" s="11">
        <v>60</v>
      </c>
      <c r="N348" s="6">
        <v>0</v>
      </c>
      <c r="O348" s="6">
        <v>0</v>
      </c>
      <c r="P348" s="6">
        <v>0</v>
      </c>
      <c r="Q348" s="7" t="s">
        <v>271</v>
      </c>
      <c r="R348" s="7" t="s">
        <v>271</v>
      </c>
      <c r="S348">
        <v>114.6565279</v>
      </c>
      <c r="T348">
        <v>4.780422798</v>
      </c>
      <c r="X348">
        <v>114.931283938009</v>
      </c>
      <c r="Y348">
        <v>4.89277965146744</v>
      </c>
      <c r="Z348" s="23">
        <f t="shared" si="45"/>
        <v>0.29684161255374564</v>
      </c>
      <c r="AA348">
        <v>114.830891893827</v>
      </c>
      <c r="AB348">
        <v>4.9493228047245701</v>
      </c>
      <c r="AC348" s="24">
        <f t="shared" si="46"/>
        <v>0.24275505064748326</v>
      </c>
      <c r="AD348">
        <v>114.19901139568</v>
      </c>
      <c r="AE348">
        <v>4.5837062584718398</v>
      </c>
      <c r="AF348" s="22">
        <f t="shared" si="47"/>
        <v>0.49801480766049955</v>
      </c>
      <c r="AG348">
        <v>114.663273964989</v>
      </c>
      <c r="AH348">
        <v>4.8174513051443997</v>
      </c>
      <c r="AI348" s="4">
        <f t="shared" si="48"/>
        <v>3.7638009168640928E-2</v>
      </c>
      <c r="AJ348">
        <v>115.077238338008</v>
      </c>
      <c r="AK348">
        <v>4.7110827692954498</v>
      </c>
      <c r="AL348" s="1">
        <f t="shared" si="49"/>
        <v>0.42638634151392796</v>
      </c>
      <c r="AM348">
        <v>4.184685</v>
      </c>
    </row>
    <row r="349" spans="1:39" ht="16" x14ac:dyDescent="0.2">
      <c r="A349">
        <v>359</v>
      </c>
      <c r="B349" t="s">
        <v>379</v>
      </c>
      <c r="C349" t="s">
        <v>378</v>
      </c>
      <c r="D349" t="s">
        <v>23</v>
      </c>
      <c r="E349">
        <v>1888734.75</v>
      </c>
      <c r="F349" s="6">
        <v>150</v>
      </c>
      <c r="G349" s="6">
        <v>105</v>
      </c>
      <c r="H349" s="6">
        <v>45</v>
      </c>
      <c r="I349" s="15">
        <f t="shared" si="50"/>
        <v>2.3333333333333335</v>
      </c>
      <c r="J349" s="9">
        <v>87</v>
      </c>
      <c r="K349" s="9">
        <v>1</v>
      </c>
      <c r="L349" s="11">
        <v>24</v>
      </c>
      <c r="M349" s="11">
        <v>24</v>
      </c>
      <c r="N349" s="6">
        <v>0</v>
      </c>
      <c r="O349" s="6">
        <v>0</v>
      </c>
      <c r="P349" s="6">
        <v>0</v>
      </c>
      <c r="Q349" s="7" t="s">
        <v>271</v>
      </c>
      <c r="R349" s="7" t="s">
        <v>271</v>
      </c>
      <c r="S349">
        <v>114.6532564</v>
      </c>
      <c r="T349">
        <v>4.7581004880000002</v>
      </c>
      <c r="X349">
        <v>114.931283938009</v>
      </c>
      <c r="Y349">
        <v>4.89277965146744</v>
      </c>
      <c r="Z349" s="23">
        <f t="shared" si="45"/>
        <v>0.30893007131652739</v>
      </c>
      <c r="AA349">
        <v>114.830891893827</v>
      </c>
      <c r="AB349">
        <v>4.9493228047245701</v>
      </c>
      <c r="AC349" s="24">
        <f t="shared" si="46"/>
        <v>0.26099874153082231</v>
      </c>
      <c r="AD349">
        <v>114.19901139568</v>
      </c>
      <c r="AE349">
        <v>4.5837062584718398</v>
      </c>
      <c r="AF349" s="22">
        <f t="shared" si="47"/>
        <v>0.48657154791705409</v>
      </c>
      <c r="AG349">
        <v>114.663273964989</v>
      </c>
      <c r="AH349">
        <v>4.8174513051443997</v>
      </c>
      <c r="AI349" s="4">
        <f t="shared" si="48"/>
        <v>6.0190290778636094E-2</v>
      </c>
      <c r="AJ349">
        <v>115.077238338008</v>
      </c>
      <c r="AK349">
        <v>4.7110827692954498</v>
      </c>
      <c r="AL349" s="1">
        <f t="shared" si="49"/>
        <v>0.42658100007993555</v>
      </c>
      <c r="AM349">
        <v>6.6922090000000001</v>
      </c>
    </row>
    <row r="350" spans="1:39" ht="16" x14ac:dyDescent="0.2">
      <c r="A350">
        <v>360</v>
      </c>
      <c r="B350" t="s">
        <v>380</v>
      </c>
      <c r="C350" t="s">
        <v>378</v>
      </c>
      <c r="D350" t="s">
        <v>23</v>
      </c>
      <c r="E350">
        <v>1994137.5</v>
      </c>
      <c r="F350" s="6">
        <v>376</v>
      </c>
      <c r="G350" s="6">
        <v>192</v>
      </c>
      <c r="H350" s="6">
        <v>184</v>
      </c>
      <c r="I350" s="15">
        <f t="shared" ref="I350:I355" si="51">G350/H350</f>
        <v>1.0434782608695652</v>
      </c>
      <c r="J350" s="9">
        <v>351</v>
      </c>
      <c r="K350" s="9">
        <v>7</v>
      </c>
      <c r="L350" s="11">
        <v>73</v>
      </c>
      <c r="M350" s="11">
        <v>72</v>
      </c>
      <c r="N350" s="6">
        <v>0</v>
      </c>
      <c r="O350" s="6">
        <v>0</v>
      </c>
      <c r="P350" s="6">
        <v>0</v>
      </c>
      <c r="Q350" s="7" t="s">
        <v>271</v>
      </c>
      <c r="R350" s="7" t="s">
        <v>271</v>
      </c>
      <c r="S350">
        <v>114.6575931</v>
      </c>
      <c r="T350">
        <v>4.7366177599999997</v>
      </c>
      <c r="X350">
        <v>114.931283938009</v>
      </c>
      <c r="Y350">
        <v>4.89277965146744</v>
      </c>
      <c r="Z350" s="23">
        <f t="shared" si="45"/>
        <v>0.31510825307623863</v>
      </c>
      <c r="AA350">
        <v>114.830891893827</v>
      </c>
      <c r="AB350">
        <v>4.9493228047245701</v>
      </c>
      <c r="AC350" s="24">
        <f t="shared" si="46"/>
        <v>0.27436455309163943</v>
      </c>
      <c r="AD350">
        <v>114.19901139568</v>
      </c>
      <c r="AE350">
        <v>4.5837062584718398</v>
      </c>
      <c r="AF350" s="22">
        <f t="shared" si="47"/>
        <v>0.48340366862140105</v>
      </c>
      <c r="AG350">
        <v>114.663273964989</v>
      </c>
      <c r="AH350">
        <v>4.8174513051443997</v>
      </c>
      <c r="AI350" s="4">
        <f t="shared" si="48"/>
        <v>8.103292076455737E-2</v>
      </c>
      <c r="AJ350">
        <v>115.077238338008</v>
      </c>
      <c r="AK350">
        <v>4.7110827692954498</v>
      </c>
      <c r="AL350" s="1">
        <f t="shared" si="49"/>
        <v>0.42042140946088119</v>
      </c>
      <c r="AM350">
        <v>9.0102960000000003</v>
      </c>
    </row>
    <row r="351" spans="1:39" ht="16" x14ac:dyDescent="0.2">
      <c r="A351">
        <v>361</v>
      </c>
      <c r="B351" t="s">
        <v>381</v>
      </c>
      <c r="C351" t="s">
        <v>378</v>
      </c>
      <c r="D351" t="s">
        <v>23</v>
      </c>
      <c r="E351">
        <v>1988144.375</v>
      </c>
      <c r="F351" s="6">
        <v>164</v>
      </c>
      <c r="G351" s="6">
        <v>83</v>
      </c>
      <c r="H351" s="6">
        <v>81</v>
      </c>
      <c r="I351" s="15">
        <f t="shared" si="51"/>
        <v>1.0246913580246915</v>
      </c>
      <c r="J351" s="9">
        <v>150</v>
      </c>
      <c r="K351" s="9">
        <v>1</v>
      </c>
      <c r="L351" s="11">
        <v>30</v>
      </c>
      <c r="M351" s="11">
        <v>30</v>
      </c>
      <c r="N351" s="6">
        <v>0</v>
      </c>
      <c r="O351" s="6">
        <v>0</v>
      </c>
      <c r="P351" s="6">
        <v>0</v>
      </c>
      <c r="Q351" s="7" t="s">
        <v>271</v>
      </c>
      <c r="R351" s="7" t="s">
        <v>271</v>
      </c>
      <c r="S351">
        <v>114.670682</v>
      </c>
      <c r="T351">
        <v>4.7353694439999998</v>
      </c>
      <c r="X351">
        <v>114.931283938009</v>
      </c>
      <c r="Y351">
        <v>4.89277965146744</v>
      </c>
      <c r="Z351" s="23">
        <f t="shared" si="45"/>
        <v>0.30445253079748069</v>
      </c>
      <c r="AA351">
        <v>114.830891893827</v>
      </c>
      <c r="AB351">
        <v>4.9493228047245701</v>
      </c>
      <c r="AC351" s="24">
        <f t="shared" si="46"/>
        <v>0.26728870280166589</v>
      </c>
      <c r="AD351">
        <v>114.19901139568</v>
      </c>
      <c r="AE351">
        <v>4.5837062584718398</v>
      </c>
      <c r="AF351" s="22">
        <f t="shared" si="47"/>
        <v>0.49545421667813022</v>
      </c>
      <c r="AG351">
        <v>114.663273964989</v>
      </c>
      <c r="AH351">
        <v>4.8174513051443997</v>
      </c>
      <c r="AI351" s="4">
        <f t="shared" si="48"/>
        <v>8.241547737926834E-2</v>
      </c>
      <c r="AJ351">
        <v>115.077238338008</v>
      </c>
      <c r="AK351">
        <v>4.7110827692954498</v>
      </c>
      <c r="AL351" s="1">
        <f t="shared" si="49"/>
        <v>0.40728110506464887</v>
      </c>
      <c r="AM351">
        <v>9.163926</v>
      </c>
    </row>
    <row r="352" spans="1:39" ht="16" x14ac:dyDescent="0.2">
      <c r="A352">
        <v>362</v>
      </c>
      <c r="B352" t="s">
        <v>382</v>
      </c>
      <c r="C352" t="s">
        <v>378</v>
      </c>
      <c r="D352" t="s">
        <v>23</v>
      </c>
      <c r="E352">
        <v>7657016</v>
      </c>
      <c r="F352" s="6">
        <v>395</v>
      </c>
      <c r="G352" s="6">
        <v>191</v>
      </c>
      <c r="H352" s="6">
        <v>204</v>
      </c>
      <c r="I352" s="15">
        <f t="shared" si="51"/>
        <v>0.93627450980392157</v>
      </c>
      <c r="J352" s="9">
        <v>379</v>
      </c>
      <c r="K352" s="9">
        <v>2</v>
      </c>
      <c r="L352" s="11">
        <v>73</v>
      </c>
      <c r="M352" s="11">
        <v>70</v>
      </c>
      <c r="N352" s="12">
        <v>1</v>
      </c>
      <c r="O352" s="6">
        <v>0</v>
      </c>
      <c r="P352" s="6">
        <v>0</v>
      </c>
      <c r="Q352" s="7" t="s">
        <v>271</v>
      </c>
      <c r="R352" s="7" t="s">
        <v>271</v>
      </c>
      <c r="S352">
        <v>114.6737878</v>
      </c>
      <c r="T352">
        <v>4.7199869809999999</v>
      </c>
      <c r="X352">
        <v>114.931283938009</v>
      </c>
      <c r="Y352">
        <v>4.89277965146744</v>
      </c>
      <c r="Z352" s="23">
        <f t="shared" si="45"/>
        <v>0.31009928741746712</v>
      </c>
      <c r="AA352">
        <v>114.830891893827</v>
      </c>
      <c r="AB352">
        <v>4.9493228047245701</v>
      </c>
      <c r="AC352" s="24">
        <f t="shared" si="46"/>
        <v>0.27798671971990041</v>
      </c>
      <c r="AD352">
        <v>114.19901139568</v>
      </c>
      <c r="AE352">
        <v>4.5837062584718398</v>
      </c>
      <c r="AF352" s="22">
        <f t="shared" si="47"/>
        <v>0.49394844815205374</v>
      </c>
      <c r="AG352">
        <v>114.663273964989</v>
      </c>
      <c r="AH352">
        <v>4.8174513051443997</v>
      </c>
      <c r="AI352" s="4">
        <f t="shared" si="48"/>
        <v>9.8029766946387709E-2</v>
      </c>
      <c r="AJ352">
        <v>115.077238338008</v>
      </c>
      <c r="AK352">
        <v>4.7110827692954498</v>
      </c>
      <c r="AL352" s="1">
        <f t="shared" si="49"/>
        <v>0.40354878466552929</v>
      </c>
      <c r="AM352">
        <v>10.899979</v>
      </c>
    </row>
    <row r="353" spans="1:39" ht="16" x14ac:dyDescent="0.2">
      <c r="A353">
        <v>363</v>
      </c>
      <c r="B353" t="s">
        <v>383</v>
      </c>
      <c r="C353" t="s">
        <v>378</v>
      </c>
      <c r="D353" t="s">
        <v>23</v>
      </c>
      <c r="E353">
        <v>2248522.25</v>
      </c>
      <c r="F353" s="6">
        <v>30</v>
      </c>
      <c r="G353" s="6">
        <v>12</v>
      </c>
      <c r="H353" s="6">
        <v>18</v>
      </c>
      <c r="I353" s="15">
        <f t="shared" si="51"/>
        <v>0.66666666666666663</v>
      </c>
      <c r="J353" s="9">
        <v>24</v>
      </c>
      <c r="K353" s="9">
        <v>1</v>
      </c>
      <c r="L353" s="11">
        <v>6</v>
      </c>
      <c r="M353" s="11">
        <v>6</v>
      </c>
      <c r="N353" s="6">
        <v>0</v>
      </c>
      <c r="O353" s="6">
        <v>0</v>
      </c>
      <c r="P353" s="6">
        <v>0</v>
      </c>
      <c r="Q353" s="7" t="s">
        <v>271</v>
      </c>
      <c r="R353" s="7" t="s">
        <v>271</v>
      </c>
      <c r="S353">
        <v>114.6650899</v>
      </c>
      <c r="T353">
        <v>4.7026826030000004</v>
      </c>
      <c r="X353">
        <v>114.931283938009</v>
      </c>
      <c r="Y353">
        <v>4.89277965146744</v>
      </c>
      <c r="Z353" s="23">
        <f t="shared" si="45"/>
        <v>0.32710266539356014</v>
      </c>
      <c r="AA353">
        <v>114.830891893827</v>
      </c>
      <c r="AB353">
        <v>4.9493228047245701</v>
      </c>
      <c r="AC353" s="24">
        <f t="shared" si="46"/>
        <v>0.29718965369565942</v>
      </c>
      <c r="AD353">
        <v>114.19901139568</v>
      </c>
      <c r="AE353">
        <v>4.5837062584718398</v>
      </c>
      <c r="AF353" s="22">
        <f t="shared" si="47"/>
        <v>0.48102447208686511</v>
      </c>
      <c r="AG353">
        <v>114.663273964989</v>
      </c>
      <c r="AH353">
        <v>4.8174513051443997</v>
      </c>
      <c r="AI353" s="4">
        <f t="shared" si="48"/>
        <v>0.11478306761832947</v>
      </c>
      <c r="AJ353">
        <v>115.077238338008</v>
      </c>
      <c r="AK353">
        <v>4.7110827692954498</v>
      </c>
      <c r="AL353" s="1">
        <f t="shared" si="49"/>
        <v>0.41223403273653692</v>
      </c>
      <c r="AM353">
        <v>12.763284000000001</v>
      </c>
    </row>
    <row r="354" spans="1:39" ht="16" x14ac:dyDescent="0.2">
      <c r="A354">
        <v>364</v>
      </c>
      <c r="B354" t="s">
        <v>384</v>
      </c>
      <c r="C354" t="s">
        <v>378</v>
      </c>
      <c r="D354" t="s">
        <v>23</v>
      </c>
      <c r="E354">
        <v>6067676.5</v>
      </c>
      <c r="F354" s="6">
        <v>484</v>
      </c>
      <c r="G354" s="6">
        <v>271</v>
      </c>
      <c r="H354" s="6">
        <v>213</v>
      </c>
      <c r="I354" s="15">
        <f t="shared" si="51"/>
        <v>1.272300469483568</v>
      </c>
      <c r="J354" s="9">
        <v>394</v>
      </c>
      <c r="K354" s="9">
        <v>6</v>
      </c>
      <c r="L354" s="11">
        <v>88</v>
      </c>
      <c r="M354" s="11">
        <v>81</v>
      </c>
      <c r="N354" s="12">
        <v>1</v>
      </c>
      <c r="O354" s="6">
        <v>0</v>
      </c>
      <c r="P354" s="6">
        <v>0</v>
      </c>
      <c r="Q354" s="7" t="s">
        <v>271</v>
      </c>
      <c r="R354" s="7" t="s">
        <v>271</v>
      </c>
      <c r="S354">
        <v>114.6722115</v>
      </c>
      <c r="T354">
        <v>4.7715618620000004</v>
      </c>
      <c r="X354">
        <v>114.931283938009</v>
      </c>
      <c r="Y354">
        <v>4.89277965146744</v>
      </c>
      <c r="Z354" s="23">
        <f t="shared" si="45"/>
        <v>0.28602846120499859</v>
      </c>
      <c r="AA354">
        <v>114.830891893827</v>
      </c>
      <c r="AB354">
        <v>4.9493228047245701</v>
      </c>
      <c r="AC354" s="24">
        <f t="shared" si="46"/>
        <v>0.23828222792188875</v>
      </c>
      <c r="AD354">
        <v>114.19901139568</v>
      </c>
      <c r="AE354">
        <v>4.5837062584718398</v>
      </c>
      <c r="AF354" s="22">
        <f t="shared" si="47"/>
        <v>0.50912480444915309</v>
      </c>
      <c r="AG354">
        <v>114.663273964989</v>
      </c>
      <c r="AH354">
        <v>4.8174513051443997</v>
      </c>
      <c r="AI354" s="4">
        <f t="shared" si="48"/>
        <v>4.6751690067589086E-2</v>
      </c>
      <c r="AJ354">
        <v>115.077238338008</v>
      </c>
      <c r="AK354">
        <v>4.7110827692954498</v>
      </c>
      <c r="AL354" s="1">
        <f t="shared" si="49"/>
        <v>0.40951735025652214</v>
      </c>
      <c r="AM354">
        <v>5.1978869999999997</v>
      </c>
    </row>
    <row r="355" spans="1:39" s="25" customFormat="1" ht="16" x14ac:dyDescent="0.2">
      <c r="A355" s="25">
        <v>365</v>
      </c>
      <c r="B355" s="25" t="s">
        <v>385</v>
      </c>
      <c r="C355" s="25" t="s">
        <v>378</v>
      </c>
      <c r="D355" s="25" t="s">
        <v>23</v>
      </c>
      <c r="E355" s="25">
        <v>24884044</v>
      </c>
      <c r="F355" s="26">
        <v>530</v>
      </c>
      <c r="G355" s="26">
        <v>272</v>
      </c>
      <c r="H355" s="26">
        <v>258</v>
      </c>
      <c r="I355" s="27">
        <f t="shared" si="51"/>
        <v>1.054263565891473</v>
      </c>
      <c r="J355" s="28">
        <v>471</v>
      </c>
      <c r="K355" s="28">
        <v>10</v>
      </c>
      <c r="L355" s="29">
        <v>105</v>
      </c>
      <c r="M355" s="29">
        <v>104</v>
      </c>
      <c r="N355" s="26">
        <v>1</v>
      </c>
      <c r="O355" s="26">
        <v>0</v>
      </c>
      <c r="P355" s="26">
        <v>0</v>
      </c>
      <c r="Q355" s="30">
        <v>260000</v>
      </c>
      <c r="R355" s="30">
        <v>750</v>
      </c>
      <c r="S355" s="25">
        <v>114.67833829999999</v>
      </c>
      <c r="T355" s="25">
        <v>4.7471910299999998</v>
      </c>
      <c r="X355" s="25">
        <v>114.931283938009</v>
      </c>
      <c r="Y355" s="25">
        <v>4.89277965146744</v>
      </c>
      <c r="Z355" s="25">
        <f t="shared" si="45"/>
        <v>0.29185191876801925</v>
      </c>
      <c r="AA355" s="25">
        <v>114.830891893827</v>
      </c>
      <c r="AB355" s="25">
        <v>4.9493228047245701</v>
      </c>
      <c r="AC355" s="25">
        <f t="shared" si="46"/>
        <v>0.25323872796797936</v>
      </c>
      <c r="AD355" s="25">
        <v>114.19901139568</v>
      </c>
      <c r="AE355" s="25">
        <v>4.5837062584718398</v>
      </c>
      <c r="AF355" s="25">
        <f t="shared" si="47"/>
        <v>0.506440077133119</v>
      </c>
      <c r="AG355" s="25">
        <v>114.663273964989</v>
      </c>
      <c r="AH355" s="25">
        <v>4.8174513051443997</v>
      </c>
      <c r="AI355" s="25">
        <f t="shared" si="48"/>
        <v>7.1857083524800303E-2</v>
      </c>
      <c r="AJ355" s="25">
        <v>115.077238338008</v>
      </c>
      <c r="AK355" s="25">
        <v>4.7110827692954498</v>
      </c>
      <c r="AL355" s="25">
        <f t="shared" si="49"/>
        <v>0.40053095612436551</v>
      </c>
      <c r="AM355" s="25">
        <v>7.9889229999999998</v>
      </c>
    </row>
    <row r="356" spans="1:39" x14ac:dyDescent="0.2">
      <c r="A356">
        <v>366</v>
      </c>
      <c r="B356" s="4" t="s">
        <v>386</v>
      </c>
      <c r="C356" t="s">
        <v>378</v>
      </c>
      <c r="D356" t="s">
        <v>23</v>
      </c>
      <c r="E356">
        <v>2523784.5</v>
      </c>
      <c r="F356" s="6">
        <v>0</v>
      </c>
      <c r="G356" s="6">
        <v>0</v>
      </c>
      <c r="H356" s="6">
        <v>0</v>
      </c>
      <c r="I356" s="15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7" t="s">
        <v>271</v>
      </c>
      <c r="R356" s="7" t="s">
        <v>271</v>
      </c>
      <c r="S356">
        <v>114.6250004</v>
      </c>
      <c r="T356">
        <v>4.7574625580000003</v>
      </c>
      <c r="X356">
        <v>114.931283938009</v>
      </c>
      <c r="Y356">
        <v>4.89277965146744</v>
      </c>
      <c r="Z356" s="23">
        <f t="shared" si="45"/>
        <v>0.33484372689328534</v>
      </c>
      <c r="AA356">
        <v>114.830891893827</v>
      </c>
      <c r="AB356">
        <v>4.9493228047245701</v>
      </c>
      <c r="AC356" s="24">
        <f t="shared" si="46"/>
        <v>0.28142789752177183</v>
      </c>
      <c r="AD356">
        <v>114.19901139568</v>
      </c>
      <c r="AE356">
        <v>4.5837062584718398</v>
      </c>
      <c r="AF356" s="22">
        <f t="shared" si="47"/>
        <v>0.46006291246661712</v>
      </c>
      <c r="AG356">
        <v>114.663273964989</v>
      </c>
      <c r="AH356">
        <v>4.8174513051443997</v>
      </c>
      <c r="AI356" s="4">
        <f t="shared" si="48"/>
        <v>7.115838363061476E-2</v>
      </c>
      <c r="AJ356">
        <v>115.077238338008</v>
      </c>
      <c r="AK356">
        <v>4.7110827692954498</v>
      </c>
      <c r="AL356" s="1">
        <f t="shared" si="49"/>
        <v>0.45460998380370349</v>
      </c>
      <c r="AM356">
        <v>7.9044749999999997</v>
      </c>
    </row>
    <row r="357" spans="1:39" ht="16" x14ac:dyDescent="0.2">
      <c r="A357">
        <v>367</v>
      </c>
      <c r="B357" t="s">
        <v>387</v>
      </c>
      <c r="C357" t="s">
        <v>378</v>
      </c>
      <c r="D357" t="s">
        <v>23</v>
      </c>
      <c r="E357">
        <v>780781.6875</v>
      </c>
      <c r="F357" s="6">
        <v>200</v>
      </c>
      <c r="G357" s="6">
        <v>113</v>
      </c>
      <c r="H357" s="6">
        <v>87</v>
      </c>
      <c r="I357" s="15">
        <f>G357/H357</f>
        <v>1.2988505747126438</v>
      </c>
      <c r="J357" s="9">
        <v>165</v>
      </c>
      <c r="K357" s="9">
        <v>10</v>
      </c>
      <c r="L357" s="11">
        <v>39</v>
      </c>
      <c r="M357" s="11">
        <v>39</v>
      </c>
      <c r="N357" s="6">
        <v>0</v>
      </c>
      <c r="O357" s="6">
        <v>0</v>
      </c>
      <c r="P357" s="6">
        <v>0</v>
      </c>
      <c r="Q357" s="7" t="s">
        <v>271</v>
      </c>
      <c r="R357" s="7" t="s">
        <v>271</v>
      </c>
      <c r="S357">
        <v>114.65711640000001</v>
      </c>
      <c r="T357">
        <v>4.7638334249999996</v>
      </c>
      <c r="X357">
        <v>114.931283938009</v>
      </c>
      <c r="Y357">
        <v>4.89277965146744</v>
      </c>
      <c r="Z357" s="23">
        <f t="shared" si="45"/>
        <v>0.30297684435960881</v>
      </c>
      <c r="AA357">
        <v>114.830891893827</v>
      </c>
      <c r="AB357">
        <v>4.9493228047245701</v>
      </c>
      <c r="AC357" s="24">
        <f t="shared" si="46"/>
        <v>0.25417362617986483</v>
      </c>
      <c r="AD357">
        <v>114.19901139568</v>
      </c>
      <c r="AE357">
        <v>4.5837062584718398</v>
      </c>
      <c r="AF357" s="22">
        <f t="shared" si="47"/>
        <v>0.49224586448693908</v>
      </c>
      <c r="AG357">
        <v>114.663273964989</v>
      </c>
      <c r="AH357">
        <v>4.8174513051443997</v>
      </c>
      <c r="AI357" s="4">
        <f t="shared" si="48"/>
        <v>5.3970294401392317E-2</v>
      </c>
      <c r="AJ357">
        <v>115.077238338008</v>
      </c>
      <c r="AK357">
        <v>4.7110827692954498</v>
      </c>
      <c r="AL357" s="1">
        <f t="shared" si="49"/>
        <v>0.42342068262291271</v>
      </c>
      <c r="AM357">
        <v>6.0009499999999996</v>
      </c>
    </row>
    <row r="358" spans="1:39" ht="16" x14ac:dyDescent="0.2">
      <c r="A358">
        <v>368</v>
      </c>
      <c r="B358" t="s">
        <v>388</v>
      </c>
      <c r="C358" t="s">
        <v>346</v>
      </c>
      <c r="D358" t="s">
        <v>23</v>
      </c>
      <c r="E358">
        <v>8007549</v>
      </c>
      <c r="F358" s="6">
        <v>274</v>
      </c>
      <c r="G358" s="6">
        <v>196</v>
      </c>
      <c r="H358" s="6">
        <v>78</v>
      </c>
      <c r="I358" s="15">
        <f>G358/H358</f>
        <v>2.5128205128205128</v>
      </c>
      <c r="J358" s="9">
        <v>125</v>
      </c>
      <c r="K358" s="9">
        <v>36</v>
      </c>
      <c r="L358" s="11">
        <v>84</v>
      </c>
      <c r="M358" s="11">
        <v>83</v>
      </c>
      <c r="N358" s="6">
        <v>0</v>
      </c>
      <c r="O358" s="6">
        <v>0</v>
      </c>
      <c r="P358" s="6">
        <v>0</v>
      </c>
      <c r="Q358" s="7" t="s">
        <v>271</v>
      </c>
      <c r="R358" s="7" t="s">
        <v>271</v>
      </c>
      <c r="S358">
        <v>114.5398503</v>
      </c>
      <c r="T358">
        <v>4.7111615389999999</v>
      </c>
      <c r="X358">
        <v>114.931283938009</v>
      </c>
      <c r="Y358">
        <v>4.89277965146744</v>
      </c>
      <c r="Z358" s="23">
        <f t="shared" si="45"/>
        <v>0.43151527405319084</v>
      </c>
      <c r="AA358">
        <v>114.830891893827</v>
      </c>
      <c r="AB358">
        <v>4.9493228047245701</v>
      </c>
      <c r="AC358" s="24">
        <f t="shared" si="46"/>
        <v>0.37606648059736963</v>
      </c>
      <c r="AD358">
        <v>114.19901139568</v>
      </c>
      <c r="AE358">
        <v>4.5837062584718398</v>
      </c>
      <c r="AF358" s="22">
        <f t="shared" si="47"/>
        <v>0.36389010323525767</v>
      </c>
      <c r="AG358">
        <v>114.663273964989</v>
      </c>
      <c r="AH358">
        <v>4.8174513051443997</v>
      </c>
      <c r="AI358" s="4">
        <f t="shared" si="48"/>
        <v>0.16288313438275107</v>
      </c>
      <c r="AJ358">
        <v>115.077238338008</v>
      </c>
      <c r="AK358">
        <v>4.7110827692954498</v>
      </c>
      <c r="AL358" s="1">
        <f t="shared" si="49"/>
        <v>0.53738804378098892</v>
      </c>
      <c r="AM358">
        <v>18.075870999999999</v>
      </c>
    </row>
    <row r="359" spans="1:39" ht="16" x14ac:dyDescent="0.2">
      <c r="A359">
        <v>369</v>
      </c>
      <c r="B359" t="s">
        <v>389</v>
      </c>
      <c r="C359" t="s">
        <v>346</v>
      </c>
      <c r="D359" t="s">
        <v>23</v>
      </c>
      <c r="E359">
        <v>2217024</v>
      </c>
      <c r="F359" s="6">
        <v>326</v>
      </c>
      <c r="G359" s="6">
        <v>173</v>
      </c>
      <c r="H359" s="6">
        <v>153</v>
      </c>
      <c r="I359" s="15">
        <f>G359/H359</f>
        <v>1.130718954248366</v>
      </c>
      <c r="J359" s="9">
        <v>290</v>
      </c>
      <c r="K359" s="9">
        <v>17</v>
      </c>
      <c r="L359" s="11">
        <v>45</v>
      </c>
      <c r="M359" s="11">
        <v>44</v>
      </c>
      <c r="N359" s="6">
        <v>0</v>
      </c>
      <c r="O359" s="6">
        <v>0</v>
      </c>
      <c r="P359" s="6">
        <v>0</v>
      </c>
      <c r="Q359" s="7" t="s">
        <v>271</v>
      </c>
      <c r="R359" s="7" t="s">
        <v>271</v>
      </c>
      <c r="S359">
        <v>114.57615490000001</v>
      </c>
      <c r="T359">
        <v>4.7431934809999996</v>
      </c>
      <c r="X359">
        <v>114.931283938009</v>
      </c>
      <c r="Y359">
        <v>4.89277965146744</v>
      </c>
      <c r="Z359" s="23">
        <f t="shared" si="45"/>
        <v>0.38534744845698604</v>
      </c>
      <c r="AA359">
        <v>114.830891893827</v>
      </c>
      <c r="AB359">
        <v>4.9493228047245701</v>
      </c>
      <c r="AC359" s="24">
        <f t="shared" si="46"/>
        <v>0.32768923406661288</v>
      </c>
      <c r="AD359">
        <v>114.19901139568</v>
      </c>
      <c r="AE359">
        <v>4.5837062584718398</v>
      </c>
      <c r="AF359" s="22">
        <f t="shared" si="47"/>
        <v>0.40947942195001547</v>
      </c>
      <c r="AG359">
        <v>114.663273964989</v>
      </c>
      <c r="AH359">
        <v>4.8174513051443997</v>
      </c>
      <c r="AI359" s="4">
        <f t="shared" si="48"/>
        <v>0.11447251168388721</v>
      </c>
      <c r="AJ359">
        <v>115.077238338008</v>
      </c>
      <c r="AK359">
        <v>4.7110827692954498</v>
      </c>
      <c r="AL359" s="1">
        <f t="shared" si="49"/>
        <v>0.50211125226595499</v>
      </c>
      <c r="AM359">
        <v>12.703136000000001</v>
      </c>
    </row>
    <row r="360" spans="1:39" x14ac:dyDescent="0.2">
      <c r="A360">
        <v>370</v>
      </c>
      <c r="B360" s="2" t="s">
        <v>271</v>
      </c>
      <c r="C360" t="s">
        <v>390</v>
      </c>
      <c r="D360" t="s">
        <v>286</v>
      </c>
      <c r="E360">
        <v>62132596</v>
      </c>
      <c r="F360" s="3">
        <v>0</v>
      </c>
      <c r="G360" s="3">
        <v>0</v>
      </c>
      <c r="H360" s="3">
        <v>0</v>
      </c>
      <c r="I360" s="15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9" t="s">
        <v>271</v>
      </c>
      <c r="R360" s="7" t="s">
        <v>271</v>
      </c>
      <c r="S360">
        <v>114.46247289999999</v>
      </c>
      <c r="T360">
        <v>4.5988085119999997</v>
      </c>
      <c r="X360">
        <v>114.931283938009</v>
      </c>
      <c r="Y360">
        <v>4.89277965146744</v>
      </c>
      <c r="Z360" s="23">
        <f t="shared" si="45"/>
        <v>0.55335596156440636</v>
      </c>
      <c r="AA360">
        <v>114.830891893827</v>
      </c>
      <c r="AB360">
        <v>4.9493228047245701</v>
      </c>
      <c r="AC360" s="24">
        <f t="shared" si="46"/>
        <v>0.50852023009582392</v>
      </c>
      <c r="AD360">
        <v>114.19901139568</v>
      </c>
      <c r="AE360">
        <v>4.5837062584718398</v>
      </c>
      <c r="AF360" s="22">
        <f t="shared" si="47"/>
        <v>0.26389399826479898</v>
      </c>
      <c r="AG360">
        <v>114.663273964989</v>
      </c>
      <c r="AH360">
        <v>4.8174513051443997</v>
      </c>
      <c r="AI360" s="4">
        <f t="shared" si="48"/>
        <v>0.29685979635967003</v>
      </c>
      <c r="AJ360">
        <v>115.077238338008</v>
      </c>
      <c r="AK360">
        <v>4.7110827692954498</v>
      </c>
      <c r="AL360" s="1">
        <f t="shared" si="49"/>
        <v>0.62493363857326611</v>
      </c>
      <c r="AM360">
        <v>29.249822000000002</v>
      </c>
    </row>
    <row r="361" spans="1:39" ht="16" x14ac:dyDescent="0.2">
      <c r="A361">
        <v>371</v>
      </c>
      <c r="B361" t="s">
        <v>391</v>
      </c>
      <c r="C361" t="s">
        <v>390</v>
      </c>
      <c r="D361" t="s">
        <v>286</v>
      </c>
      <c r="E361">
        <v>4449119.5</v>
      </c>
      <c r="F361" s="6">
        <v>864</v>
      </c>
      <c r="G361" s="6">
        <v>462</v>
      </c>
      <c r="H361" s="6">
        <v>402</v>
      </c>
      <c r="I361" s="15">
        <f>G361/H361</f>
        <v>1.1492537313432836</v>
      </c>
      <c r="J361" s="9">
        <v>837</v>
      </c>
      <c r="K361" s="9">
        <v>11</v>
      </c>
      <c r="L361" s="11">
        <v>190</v>
      </c>
      <c r="M361" s="11">
        <v>190</v>
      </c>
      <c r="N361" s="6">
        <v>0</v>
      </c>
      <c r="O361" s="6">
        <v>0</v>
      </c>
      <c r="P361" s="6">
        <v>0</v>
      </c>
      <c r="Q361" s="19" t="s">
        <v>271</v>
      </c>
      <c r="R361" s="7" t="s">
        <v>271</v>
      </c>
      <c r="S361">
        <v>114.41864529999999</v>
      </c>
      <c r="T361">
        <v>4.6380664280000001</v>
      </c>
      <c r="X361">
        <v>114.931283938009</v>
      </c>
      <c r="Y361">
        <v>4.89277965146744</v>
      </c>
      <c r="Z361" s="23">
        <f t="shared" si="45"/>
        <v>0.57243095600159932</v>
      </c>
      <c r="AA361">
        <v>114.830891893827</v>
      </c>
      <c r="AB361">
        <v>4.9493228047245701</v>
      </c>
      <c r="AC361" s="24">
        <f t="shared" si="46"/>
        <v>0.51655375922906277</v>
      </c>
      <c r="AD361">
        <v>114.19901139568</v>
      </c>
      <c r="AE361">
        <v>4.5837062584718398</v>
      </c>
      <c r="AF361" s="22">
        <f t="shared" si="47"/>
        <v>0.22626108803321315</v>
      </c>
      <c r="AG361">
        <v>114.663273964989</v>
      </c>
      <c r="AH361">
        <v>4.8174513051443997</v>
      </c>
      <c r="AI361" s="4">
        <f t="shared" si="48"/>
        <v>0.30335147582040178</v>
      </c>
      <c r="AJ361">
        <v>115.077238338008</v>
      </c>
      <c r="AK361">
        <v>4.7110827692954498</v>
      </c>
      <c r="AL361" s="1">
        <f t="shared" si="49"/>
        <v>0.66262823348299149</v>
      </c>
      <c r="AM361">
        <v>25.082367000000001</v>
      </c>
    </row>
    <row r="362" spans="1:39" s="25" customFormat="1" ht="16" x14ac:dyDescent="0.2">
      <c r="A362" s="25">
        <v>372</v>
      </c>
      <c r="B362" s="25" t="s">
        <v>392</v>
      </c>
      <c r="C362" s="25" t="s">
        <v>390</v>
      </c>
      <c r="D362" s="25" t="s">
        <v>286</v>
      </c>
      <c r="E362" s="25">
        <v>1098243</v>
      </c>
      <c r="F362" s="26">
        <v>1051</v>
      </c>
      <c r="G362" s="26">
        <v>553</v>
      </c>
      <c r="H362" s="26">
        <v>498</v>
      </c>
      <c r="I362" s="27">
        <f>G362/H362</f>
        <v>1.1104417670682731</v>
      </c>
      <c r="J362" s="28">
        <v>859</v>
      </c>
      <c r="K362" s="28">
        <v>38</v>
      </c>
      <c r="L362" s="29">
        <v>216</v>
      </c>
      <c r="M362" s="29">
        <v>203</v>
      </c>
      <c r="N362" s="26">
        <v>0</v>
      </c>
      <c r="O362" s="26">
        <v>0</v>
      </c>
      <c r="P362" s="26">
        <v>0</v>
      </c>
      <c r="Q362" s="32">
        <v>335000</v>
      </c>
      <c r="R362" s="30">
        <v>2500</v>
      </c>
      <c r="S362" s="25">
        <v>114.4173673</v>
      </c>
      <c r="T362" s="25">
        <v>4.6518646229999998</v>
      </c>
      <c r="X362" s="25">
        <v>114.931283938009</v>
      </c>
      <c r="Y362" s="25">
        <v>4.89277965146744</v>
      </c>
      <c r="Z362" s="25">
        <f t="shared" si="45"/>
        <v>0.56758291179698916</v>
      </c>
      <c r="AA362" s="25">
        <v>114.830891893827</v>
      </c>
      <c r="AB362" s="25">
        <v>4.9493228047245701</v>
      </c>
      <c r="AC362" s="25">
        <f t="shared" si="46"/>
        <v>0.50939568075777575</v>
      </c>
      <c r="AD362" s="25">
        <v>114.19901139568</v>
      </c>
      <c r="AE362" s="25">
        <v>4.5837062584718398</v>
      </c>
      <c r="AF362" s="25">
        <f t="shared" si="47"/>
        <v>0.22874628654156351</v>
      </c>
      <c r="AG362" s="25">
        <v>114.663273964989</v>
      </c>
      <c r="AH362" s="25">
        <v>4.8174513051443997</v>
      </c>
      <c r="AI362" s="25">
        <f t="shared" si="48"/>
        <v>0.29646085271011169</v>
      </c>
      <c r="AJ362" s="25">
        <v>115.077238338008</v>
      </c>
      <c r="AK362" s="25">
        <v>4.7110827692954498</v>
      </c>
      <c r="AL362" s="25">
        <f t="shared" si="49"/>
        <v>0.6625228868895271</v>
      </c>
      <c r="AM362" s="25">
        <v>25.360201</v>
      </c>
    </row>
    <row r="363" spans="1:39" s="25" customFormat="1" ht="16" x14ac:dyDescent="0.2">
      <c r="A363" s="25">
        <v>373</v>
      </c>
      <c r="B363" s="25" t="s">
        <v>393</v>
      </c>
      <c r="C363" s="25" t="s">
        <v>390</v>
      </c>
      <c r="D363" s="25" t="s">
        <v>286</v>
      </c>
      <c r="E363" s="25">
        <v>3610759.5</v>
      </c>
      <c r="F363" s="26">
        <v>5605</v>
      </c>
      <c r="G363" s="26">
        <v>2825</v>
      </c>
      <c r="H363" s="26">
        <v>2780</v>
      </c>
      <c r="I363" s="27">
        <f>G363/H363</f>
        <v>1.0161870503597121</v>
      </c>
      <c r="J363" s="28">
        <v>4971</v>
      </c>
      <c r="K363" s="28">
        <v>312</v>
      </c>
      <c r="L363" s="29">
        <v>1141</v>
      </c>
      <c r="M363" s="29">
        <v>1137</v>
      </c>
      <c r="N363" s="26">
        <v>1</v>
      </c>
      <c r="O363" s="26">
        <v>0</v>
      </c>
      <c r="P363" s="26">
        <v>0</v>
      </c>
      <c r="Q363" s="32" t="s">
        <v>271</v>
      </c>
      <c r="R363" s="30">
        <v>1500</v>
      </c>
      <c r="S363" s="25">
        <v>114.44610640000001</v>
      </c>
      <c r="T363" s="25">
        <v>4.6509178899999997</v>
      </c>
      <c r="X363" s="25">
        <v>114.931283938009</v>
      </c>
      <c r="Y363" s="25">
        <v>4.89277965146744</v>
      </c>
      <c r="Z363" s="25">
        <f t="shared" si="45"/>
        <v>0.54212024039746509</v>
      </c>
      <c r="AA363" s="25">
        <v>114.830891893827</v>
      </c>
      <c r="AB363" s="25">
        <v>4.9493228047245701</v>
      </c>
      <c r="AC363" s="25">
        <f t="shared" si="46"/>
        <v>0.48693466645070921</v>
      </c>
      <c r="AD363" s="25">
        <v>114.19901139568</v>
      </c>
      <c r="AE363" s="25">
        <v>4.5837062584718398</v>
      </c>
      <c r="AF363" s="25">
        <f t="shared" si="47"/>
        <v>0.25607292823057054</v>
      </c>
      <c r="AG363" s="25">
        <v>114.663273964989</v>
      </c>
      <c r="AH363" s="25">
        <v>4.8174513051443997</v>
      </c>
      <c r="AI363" s="25">
        <f t="shared" si="48"/>
        <v>0.27366974557467549</v>
      </c>
      <c r="AJ363" s="25">
        <v>115.077238338008</v>
      </c>
      <c r="AK363" s="25">
        <v>4.7110827692954498</v>
      </c>
      <c r="AL363" s="25">
        <f t="shared" si="49"/>
        <v>0.6339931670565272</v>
      </c>
      <c r="AM363" s="25">
        <v>28.387975000000001</v>
      </c>
    </row>
    <row r="364" spans="1:39" s="25" customFormat="1" ht="16" x14ac:dyDescent="0.2">
      <c r="A364" s="25">
        <v>374</v>
      </c>
      <c r="B364" s="25" t="s">
        <v>394</v>
      </c>
      <c r="C364" s="25" t="s">
        <v>390</v>
      </c>
      <c r="D364" s="25" t="s">
        <v>286</v>
      </c>
      <c r="E364" s="25">
        <v>2603332.75</v>
      </c>
      <c r="F364" s="26">
        <v>171</v>
      </c>
      <c r="G364" s="26">
        <v>106</v>
      </c>
      <c r="H364" s="26">
        <v>65</v>
      </c>
      <c r="I364" s="27">
        <f>G364/H364</f>
        <v>1.6307692307692307</v>
      </c>
      <c r="J364" s="28">
        <v>77</v>
      </c>
      <c r="K364" s="28">
        <v>31</v>
      </c>
      <c r="L364" s="29">
        <v>43</v>
      </c>
      <c r="M364" s="29">
        <v>40</v>
      </c>
      <c r="N364" s="26">
        <v>0</v>
      </c>
      <c r="O364" s="26">
        <v>0</v>
      </c>
      <c r="P364" s="26">
        <v>0</v>
      </c>
      <c r="Q364" s="32">
        <v>308000</v>
      </c>
      <c r="R364" s="30">
        <v>1500</v>
      </c>
      <c r="S364" s="25">
        <v>114.4599561</v>
      </c>
      <c r="T364" s="25">
        <v>4.6679894959999997</v>
      </c>
      <c r="X364" s="25">
        <v>114.931283938009</v>
      </c>
      <c r="Y364" s="25">
        <v>4.89277965146744</v>
      </c>
      <c r="Z364" s="25">
        <f t="shared" si="45"/>
        <v>0.52218822744037141</v>
      </c>
      <c r="AA364" s="25">
        <v>114.830891893827</v>
      </c>
      <c r="AB364" s="25">
        <v>4.9493228047245701</v>
      </c>
      <c r="AC364" s="25">
        <f t="shared" si="46"/>
        <v>0.46555536055337432</v>
      </c>
      <c r="AD364" s="25">
        <v>114.19901139568</v>
      </c>
      <c r="AE364" s="25">
        <v>4.5837062584718398</v>
      </c>
      <c r="AF364" s="25">
        <f t="shared" si="47"/>
        <v>0.27421853117701322</v>
      </c>
      <c r="AG364" s="25">
        <v>114.663273964989</v>
      </c>
      <c r="AH364" s="25">
        <v>4.8174513051443997</v>
      </c>
      <c r="AI364" s="25">
        <f t="shared" si="48"/>
        <v>0.25234299399112237</v>
      </c>
      <c r="AJ364" s="25">
        <v>115.077238338008</v>
      </c>
      <c r="AK364" s="25">
        <v>4.7110827692954498</v>
      </c>
      <c r="AL364" s="25">
        <f t="shared" si="49"/>
        <v>0.61878460837635907</v>
      </c>
      <c r="AM364" s="25">
        <v>27.996922999999999</v>
      </c>
    </row>
    <row r="365" spans="1:39" x14ac:dyDescent="0.2">
      <c r="A365">
        <v>375</v>
      </c>
      <c r="B365" s="2" t="s">
        <v>395</v>
      </c>
      <c r="C365" t="s">
        <v>390</v>
      </c>
      <c r="D365" t="s">
        <v>286</v>
      </c>
      <c r="E365">
        <v>31228998</v>
      </c>
      <c r="F365" s="3">
        <v>0</v>
      </c>
      <c r="G365" s="3">
        <v>0</v>
      </c>
      <c r="H365" s="3">
        <v>0</v>
      </c>
      <c r="I365" s="15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19" t="s">
        <v>271</v>
      </c>
      <c r="R365" s="7" t="s">
        <v>271</v>
      </c>
      <c r="S365">
        <v>114.51131650000001</v>
      </c>
      <c r="T365">
        <v>4.634254909</v>
      </c>
      <c r="X365">
        <v>114.931283938009</v>
      </c>
      <c r="Y365">
        <v>4.89277965146744</v>
      </c>
      <c r="Z365" s="23">
        <f t="shared" si="45"/>
        <v>0.49316091841882198</v>
      </c>
      <c r="AA365">
        <v>114.830891893827</v>
      </c>
      <c r="AB365">
        <v>4.9493228047245701</v>
      </c>
      <c r="AC365" s="24">
        <f t="shared" si="46"/>
        <v>0.44877189223032582</v>
      </c>
      <c r="AD365">
        <v>114.19901139568</v>
      </c>
      <c r="AE365">
        <v>4.5837062584718398</v>
      </c>
      <c r="AF365" s="22">
        <f t="shared" si="47"/>
        <v>0.31636947427738094</v>
      </c>
      <c r="AG365">
        <v>114.663273964989</v>
      </c>
      <c r="AH365">
        <v>4.8174513051443997</v>
      </c>
      <c r="AI365" s="4">
        <f t="shared" si="48"/>
        <v>0.23801678664787024</v>
      </c>
      <c r="AJ365">
        <v>115.077238338008</v>
      </c>
      <c r="AK365">
        <v>4.7110827692954498</v>
      </c>
      <c r="AL365" s="1">
        <f t="shared" si="49"/>
        <v>0.57111298956679701</v>
      </c>
      <c r="AM365">
        <v>26.429617</v>
      </c>
    </row>
    <row r="366" spans="1:39" s="25" customFormat="1" ht="16" x14ac:dyDescent="0.2">
      <c r="A366" s="25">
        <v>376</v>
      </c>
      <c r="B366" s="25" t="s">
        <v>396</v>
      </c>
      <c r="C366" s="25" t="s">
        <v>390</v>
      </c>
      <c r="D366" s="25" t="s">
        <v>286</v>
      </c>
      <c r="E366" s="25">
        <v>2964155.5</v>
      </c>
      <c r="F366" s="26">
        <v>56</v>
      </c>
      <c r="G366" s="26">
        <v>24</v>
      </c>
      <c r="H366" s="26">
        <v>32</v>
      </c>
      <c r="I366" s="27">
        <f t="shared" ref="I366:I379" si="52">G366/H366</f>
        <v>0.75</v>
      </c>
      <c r="J366" s="28">
        <v>53</v>
      </c>
      <c r="K366" s="28">
        <v>2</v>
      </c>
      <c r="L366" s="29">
        <v>13</v>
      </c>
      <c r="M366" s="29">
        <v>13</v>
      </c>
      <c r="N366" s="26">
        <v>0</v>
      </c>
      <c r="O366" s="26">
        <v>0</v>
      </c>
      <c r="P366" s="26">
        <v>0</v>
      </c>
      <c r="Q366" s="32" t="s">
        <v>271</v>
      </c>
      <c r="R366" s="30">
        <v>1250</v>
      </c>
      <c r="S366" s="25">
        <v>114.4743682</v>
      </c>
      <c r="T366" s="25">
        <v>4.6462578810000004</v>
      </c>
      <c r="X366" s="25">
        <v>114.931283938009</v>
      </c>
      <c r="Y366" s="25">
        <v>4.89277965146744</v>
      </c>
      <c r="Z366" s="25">
        <f t="shared" si="45"/>
        <v>0.51917720958716196</v>
      </c>
      <c r="AA366" s="25">
        <v>114.830891893827</v>
      </c>
      <c r="AB366" s="25">
        <v>4.9493228047245701</v>
      </c>
      <c r="AC366" s="25">
        <f t="shared" si="46"/>
        <v>0.46792893931902529</v>
      </c>
      <c r="AD366" s="25">
        <v>114.19901139568</v>
      </c>
      <c r="AE366" s="25">
        <v>4.5837062584718398</v>
      </c>
      <c r="AF366" s="25">
        <f t="shared" si="47"/>
        <v>0.28237222803637568</v>
      </c>
      <c r="AG366" s="25">
        <v>114.663273964989</v>
      </c>
      <c r="AH366" s="25">
        <v>4.8174513051443997</v>
      </c>
      <c r="AI366" s="25">
        <f t="shared" si="48"/>
        <v>0.25493641661473998</v>
      </c>
      <c r="AJ366" s="25">
        <v>115.077238338008</v>
      </c>
      <c r="AK366" s="25">
        <v>4.7110827692954498</v>
      </c>
      <c r="AL366" s="25">
        <f t="shared" si="49"/>
        <v>0.60634533843701932</v>
      </c>
      <c r="AM366" s="25">
        <v>28.294620999999999</v>
      </c>
    </row>
    <row r="367" spans="1:39" s="25" customFormat="1" ht="16" x14ac:dyDescent="0.2">
      <c r="A367" s="25">
        <v>377</v>
      </c>
      <c r="B367" s="25" t="s">
        <v>397</v>
      </c>
      <c r="C367" s="25" t="s">
        <v>390</v>
      </c>
      <c r="D367" s="25" t="s">
        <v>286</v>
      </c>
      <c r="E367" s="25">
        <v>5522012</v>
      </c>
      <c r="F367" s="26">
        <v>641</v>
      </c>
      <c r="G367" s="26">
        <v>331</v>
      </c>
      <c r="H367" s="26">
        <v>310</v>
      </c>
      <c r="I367" s="27">
        <f t="shared" si="52"/>
        <v>1.0677419354838709</v>
      </c>
      <c r="J367" s="28">
        <v>527</v>
      </c>
      <c r="K367" s="28">
        <v>52</v>
      </c>
      <c r="L367" s="29">
        <v>149</v>
      </c>
      <c r="M367" s="29">
        <v>135</v>
      </c>
      <c r="N367" s="26">
        <v>0</v>
      </c>
      <c r="O367" s="26">
        <v>0</v>
      </c>
      <c r="P367" s="26">
        <v>0</v>
      </c>
      <c r="Q367" s="32">
        <v>268000</v>
      </c>
      <c r="R367" s="30">
        <v>900</v>
      </c>
      <c r="S367" s="25">
        <v>114.4856245</v>
      </c>
      <c r="T367" s="25">
        <v>4.6799258000000004</v>
      </c>
      <c r="X367" s="25">
        <v>114.931283938009</v>
      </c>
      <c r="Y367" s="25">
        <v>4.89277965146744</v>
      </c>
      <c r="Z367" s="25">
        <f t="shared" si="45"/>
        <v>0.49388166271995032</v>
      </c>
      <c r="AA367" s="25">
        <v>114.830891893827</v>
      </c>
      <c r="AB367" s="25">
        <v>4.9493228047245701</v>
      </c>
      <c r="AC367" s="25">
        <f t="shared" si="46"/>
        <v>0.43793186615575175</v>
      </c>
      <c r="AD367" s="25">
        <v>114.19901139568</v>
      </c>
      <c r="AE367" s="25">
        <v>4.5837062584718398</v>
      </c>
      <c r="AF367" s="25">
        <f t="shared" si="47"/>
        <v>0.30233304771366781</v>
      </c>
      <c r="AG367" s="25">
        <v>114.663273964989</v>
      </c>
      <c r="AH367" s="25">
        <v>4.8174513051443997</v>
      </c>
      <c r="AI367" s="25">
        <f t="shared" si="48"/>
        <v>0.22466107134103375</v>
      </c>
      <c r="AJ367" s="25">
        <v>115.077238338008</v>
      </c>
      <c r="AK367" s="25">
        <v>4.7110827692954498</v>
      </c>
      <c r="AL367" s="25">
        <f t="shared" si="49"/>
        <v>0.59243370098116066</v>
      </c>
      <c r="AM367" s="25">
        <v>24.927584</v>
      </c>
    </row>
    <row r="368" spans="1:39" ht="16" x14ac:dyDescent="0.2">
      <c r="A368">
        <v>378</v>
      </c>
      <c r="B368" t="s">
        <v>398</v>
      </c>
      <c r="C368" t="s">
        <v>390</v>
      </c>
      <c r="D368" t="s">
        <v>286</v>
      </c>
      <c r="E368">
        <v>1686361.375</v>
      </c>
      <c r="F368" s="6">
        <v>427</v>
      </c>
      <c r="G368" s="6">
        <v>243</v>
      </c>
      <c r="H368" s="6">
        <v>184</v>
      </c>
      <c r="I368" s="15">
        <f t="shared" si="52"/>
        <v>1.3206521739130435</v>
      </c>
      <c r="J368" s="9">
        <v>309</v>
      </c>
      <c r="K368" s="9">
        <v>45</v>
      </c>
      <c r="L368" s="11">
        <v>92</v>
      </c>
      <c r="M368" s="11">
        <v>87</v>
      </c>
      <c r="N368" s="12">
        <v>1</v>
      </c>
      <c r="O368" s="6">
        <v>0</v>
      </c>
      <c r="P368" s="6">
        <v>0</v>
      </c>
      <c r="Q368" s="19" t="s">
        <v>271</v>
      </c>
      <c r="R368" s="7" t="s">
        <v>271</v>
      </c>
      <c r="S368">
        <v>114.4933442</v>
      </c>
      <c r="T368">
        <v>4.6719414690000001</v>
      </c>
      <c r="X368">
        <v>114.931283938009</v>
      </c>
      <c r="Y368">
        <v>4.89277965146744</v>
      </c>
      <c r="Z368" s="23">
        <f t="shared" si="45"/>
        <v>0.49046989404337538</v>
      </c>
      <c r="AA368">
        <v>114.830891893827</v>
      </c>
      <c r="AB368">
        <v>4.9493228047245701</v>
      </c>
      <c r="AC368" s="24">
        <f t="shared" si="46"/>
        <v>0.43689684253411176</v>
      </c>
      <c r="AD368">
        <v>114.19901139568</v>
      </c>
      <c r="AE368">
        <v>4.5837062584718398</v>
      </c>
      <c r="AF368" s="22">
        <f t="shared" si="47"/>
        <v>0.30727390399417237</v>
      </c>
      <c r="AG368">
        <v>114.663273964989</v>
      </c>
      <c r="AH368">
        <v>4.8174513051443997</v>
      </c>
      <c r="AI368" s="4">
        <f t="shared" si="48"/>
        <v>0.22371686893032713</v>
      </c>
      <c r="AJ368">
        <v>115.077238338008</v>
      </c>
      <c r="AK368">
        <v>4.7110827692954498</v>
      </c>
      <c r="AL368" s="1">
        <f t="shared" si="49"/>
        <v>0.58520458455905033</v>
      </c>
      <c r="AM368">
        <v>24.827029</v>
      </c>
    </row>
    <row r="369" spans="1:39" ht="16" x14ac:dyDescent="0.2">
      <c r="A369">
        <v>379</v>
      </c>
      <c r="B369" t="s">
        <v>399</v>
      </c>
      <c r="C369" t="s">
        <v>390</v>
      </c>
      <c r="D369" t="s">
        <v>286</v>
      </c>
      <c r="E369">
        <v>4021330.75</v>
      </c>
      <c r="F369" s="6">
        <v>160</v>
      </c>
      <c r="G369" s="6">
        <v>95</v>
      </c>
      <c r="H369" s="6">
        <v>65</v>
      </c>
      <c r="I369" s="15">
        <f t="shared" si="52"/>
        <v>1.4615384615384615</v>
      </c>
      <c r="J369" s="9">
        <v>44</v>
      </c>
      <c r="K369" s="9">
        <v>63</v>
      </c>
      <c r="L369" s="11">
        <v>33</v>
      </c>
      <c r="M369" s="11">
        <v>33</v>
      </c>
      <c r="N369" s="6">
        <v>0</v>
      </c>
      <c r="O369" s="6">
        <v>0</v>
      </c>
      <c r="P369" s="6">
        <v>0</v>
      </c>
      <c r="Q369" s="19" t="s">
        <v>271</v>
      </c>
      <c r="R369" s="7" t="s">
        <v>271</v>
      </c>
      <c r="S369">
        <v>114.5099522</v>
      </c>
      <c r="T369">
        <v>4.6780631579999996</v>
      </c>
      <c r="X369">
        <v>114.931283938009</v>
      </c>
      <c r="Y369">
        <v>4.89277965146744</v>
      </c>
      <c r="Z369" s="23">
        <f t="shared" si="45"/>
        <v>0.47288857674999879</v>
      </c>
      <c r="AA369">
        <v>114.830891893827</v>
      </c>
      <c r="AB369">
        <v>4.9493228047245701</v>
      </c>
      <c r="AC369" s="24">
        <f t="shared" si="46"/>
        <v>0.42021908930331514</v>
      </c>
      <c r="AD369">
        <v>114.19901139568</v>
      </c>
      <c r="AE369">
        <v>4.5837062584718398</v>
      </c>
      <c r="AF369" s="22">
        <f t="shared" si="47"/>
        <v>0.32494216143759241</v>
      </c>
      <c r="AG369">
        <v>114.663273964989</v>
      </c>
      <c r="AH369">
        <v>4.8174513051443997</v>
      </c>
      <c r="AI369" s="4">
        <f t="shared" si="48"/>
        <v>0.20721153245823859</v>
      </c>
      <c r="AJ369">
        <v>115.077238338008</v>
      </c>
      <c r="AK369">
        <v>4.7110827692954498</v>
      </c>
      <c r="AL369" s="1">
        <f t="shared" si="49"/>
        <v>0.56824629968538742</v>
      </c>
      <c r="AM369">
        <v>22.997617000000002</v>
      </c>
    </row>
    <row r="370" spans="1:39" ht="16" x14ac:dyDescent="0.2">
      <c r="A370">
        <v>380</v>
      </c>
      <c r="B370" t="s">
        <v>400</v>
      </c>
      <c r="C370" t="s">
        <v>390</v>
      </c>
      <c r="D370" t="s">
        <v>286</v>
      </c>
      <c r="E370">
        <v>1558796.5</v>
      </c>
      <c r="F370" s="6">
        <v>148</v>
      </c>
      <c r="G370" s="6">
        <v>80</v>
      </c>
      <c r="H370" s="6">
        <v>68</v>
      </c>
      <c r="I370" s="15">
        <f t="shared" si="52"/>
        <v>1.1764705882352942</v>
      </c>
      <c r="J370" s="9">
        <v>48</v>
      </c>
      <c r="K370" s="9">
        <v>86</v>
      </c>
      <c r="L370" s="11">
        <v>35</v>
      </c>
      <c r="M370" s="11">
        <v>33</v>
      </c>
      <c r="N370" s="6">
        <v>0</v>
      </c>
      <c r="O370" s="6">
        <v>0</v>
      </c>
      <c r="P370" s="6">
        <v>0</v>
      </c>
      <c r="Q370" s="19" t="s">
        <v>271</v>
      </c>
      <c r="R370" s="7" t="s">
        <v>271</v>
      </c>
      <c r="S370">
        <v>114.5174147</v>
      </c>
      <c r="T370">
        <v>4.7021025969999997</v>
      </c>
      <c r="X370">
        <v>114.931283938009</v>
      </c>
      <c r="Y370">
        <v>4.89277965146744</v>
      </c>
      <c r="Z370" s="23">
        <f t="shared" si="45"/>
        <v>0.45568134180645231</v>
      </c>
      <c r="AA370">
        <v>114.830891893827</v>
      </c>
      <c r="AB370">
        <v>4.9493228047245701</v>
      </c>
      <c r="AC370" s="24">
        <f t="shared" si="46"/>
        <v>0.39923148943567677</v>
      </c>
      <c r="AD370">
        <v>114.19901139568</v>
      </c>
      <c r="AE370">
        <v>4.5837062584718398</v>
      </c>
      <c r="AF370" s="22">
        <f t="shared" si="47"/>
        <v>0.33970333701447408</v>
      </c>
      <c r="AG370">
        <v>114.663273964989</v>
      </c>
      <c r="AH370">
        <v>4.8174513051443997</v>
      </c>
      <c r="AI370" s="4">
        <f t="shared" si="48"/>
        <v>0.18595765553940799</v>
      </c>
      <c r="AJ370">
        <v>115.077238338008</v>
      </c>
      <c r="AK370">
        <v>4.7110827692954498</v>
      </c>
      <c r="AL370" s="1">
        <f t="shared" si="49"/>
        <v>0.5598956591785349</v>
      </c>
      <c r="AM370">
        <v>20.633703000000001</v>
      </c>
    </row>
    <row r="371" spans="1:39" s="25" customFormat="1" ht="16" x14ac:dyDescent="0.2">
      <c r="A371" s="25">
        <v>381</v>
      </c>
      <c r="B371" s="25" t="s">
        <v>401</v>
      </c>
      <c r="C371" s="25" t="s">
        <v>390</v>
      </c>
      <c r="D371" s="25" t="s">
        <v>286</v>
      </c>
      <c r="E371" s="25">
        <v>3505897</v>
      </c>
      <c r="F371" s="26">
        <v>656</v>
      </c>
      <c r="G371" s="26">
        <v>355</v>
      </c>
      <c r="H371" s="26">
        <v>301</v>
      </c>
      <c r="I371" s="27">
        <f t="shared" si="52"/>
        <v>1.1794019933554818</v>
      </c>
      <c r="J371" s="28">
        <v>313</v>
      </c>
      <c r="K371" s="28">
        <v>201</v>
      </c>
      <c r="L371" s="29">
        <v>129</v>
      </c>
      <c r="M371" s="29">
        <v>124</v>
      </c>
      <c r="N371" s="26">
        <v>0</v>
      </c>
      <c r="O371" s="26">
        <v>0</v>
      </c>
      <c r="P371" s="26">
        <v>0</v>
      </c>
      <c r="Q371" s="32" t="s">
        <v>271</v>
      </c>
      <c r="R371" s="30">
        <v>3000</v>
      </c>
      <c r="S371" s="25">
        <v>114.512495</v>
      </c>
      <c r="T371" s="25">
        <v>4.6916189370000003</v>
      </c>
      <c r="X371" s="25">
        <v>114.931283938009</v>
      </c>
      <c r="Y371" s="25">
        <v>4.89277965146744</v>
      </c>
      <c r="Z371" s="25">
        <f t="shared" si="45"/>
        <v>0.46459639219838755</v>
      </c>
      <c r="AA371" s="25">
        <v>114.830891893827</v>
      </c>
      <c r="AB371" s="25">
        <v>4.9493228047245701</v>
      </c>
      <c r="AC371" s="25">
        <f t="shared" si="46"/>
        <v>0.40961917122967328</v>
      </c>
      <c r="AD371" s="25">
        <v>114.19901139568</v>
      </c>
      <c r="AE371" s="25">
        <v>4.5837062584718398</v>
      </c>
      <c r="AF371" s="25">
        <f t="shared" si="47"/>
        <v>0.33153750370746793</v>
      </c>
      <c r="AG371" s="25">
        <v>114.663273964989</v>
      </c>
      <c r="AH371" s="25">
        <v>4.8174513051443997</v>
      </c>
      <c r="AI371" s="25">
        <f t="shared" si="48"/>
        <v>0.19638757892489581</v>
      </c>
      <c r="AJ371" s="25">
        <v>115.077238338008</v>
      </c>
      <c r="AK371" s="25">
        <v>4.7110827692954498</v>
      </c>
      <c r="AL371" s="25">
        <f t="shared" si="49"/>
        <v>0.56507864814735642</v>
      </c>
      <c r="AM371" s="25">
        <v>21.793037000000002</v>
      </c>
    </row>
    <row r="372" spans="1:39" ht="16" x14ac:dyDescent="0.2">
      <c r="A372">
        <v>382</v>
      </c>
      <c r="B372" t="s">
        <v>402</v>
      </c>
      <c r="C372" t="s">
        <v>390</v>
      </c>
      <c r="D372" t="s">
        <v>286</v>
      </c>
      <c r="E372">
        <v>6081178</v>
      </c>
      <c r="F372" s="6">
        <v>186</v>
      </c>
      <c r="G372" s="6">
        <v>109</v>
      </c>
      <c r="H372" s="6">
        <v>77</v>
      </c>
      <c r="I372" s="15">
        <f t="shared" si="52"/>
        <v>1.4155844155844155</v>
      </c>
      <c r="J372" s="9">
        <v>133</v>
      </c>
      <c r="K372" s="9">
        <v>18</v>
      </c>
      <c r="L372" s="11">
        <v>43</v>
      </c>
      <c r="M372" s="11">
        <v>42</v>
      </c>
      <c r="N372" s="6">
        <v>0</v>
      </c>
      <c r="O372" s="6">
        <v>0</v>
      </c>
      <c r="P372" s="6">
        <v>0</v>
      </c>
      <c r="Q372" s="19" t="s">
        <v>271</v>
      </c>
      <c r="R372" s="7" t="s">
        <v>271</v>
      </c>
      <c r="S372">
        <v>114.50972950000001</v>
      </c>
      <c r="T372">
        <v>4.6621977919999997</v>
      </c>
      <c r="X372">
        <v>114.931283938009</v>
      </c>
      <c r="Y372">
        <v>4.89277965146744</v>
      </c>
      <c r="Z372" s="23">
        <f t="shared" si="45"/>
        <v>0.48049572123021378</v>
      </c>
      <c r="AA372">
        <v>114.830891893827</v>
      </c>
      <c r="AB372">
        <v>4.9493228047245701</v>
      </c>
      <c r="AC372" s="24">
        <f t="shared" si="46"/>
        <v>0.4307970010814498</v>
      </c>
      <c r="AD372">
        <v>114.19901139568</v>
      </c>
      <c r="AE372">
        <v>4.5837062584718398</v>
      </c>
      <c r="AF372" s="22">
        <f t="shared" si="47"/>
        <v>0.32047879990386019</v>
      </c>
      <c r="AG372">
        <v>114.663273964989</v>
      </c>
      <c r="AH372">
        <v>4.8174513051443997</v>
      </c>
      <c r="AI372" s="4">
        <f t="shared" si="48"/>
        <v>0.21835648850546122</v>
      </c>
      <c r="AJ372">
        <v>115.077238338008</v>
      </c>
      <c r="AK372">
        <v>4.7110827692954498</v>
      </c>
      <c r="AL372" s="1">
        <f t="shared" si="49"/>
        <v>0.56961041267024082</v>
      </c>
      <c r="AM372">
        <v>24.239108000000002</v>
      </c>
    </row>
    <row r="373" spans="1:39" s="25" customFormat="1" ht="16" x14ac:dyDescent="0.2">
      <c r="A373" s="25">
        <v>383</v>
      </c>
      <c r="B373" s="25" t="s">
        <v>403</v>
      </c>
      <c r="C373" s="25" t="s">
        <v>390</v>
      </c>
      <c r="D373" s="25" t="s">
        <v>286</v>
      </c>
      <c r="E373" s="25">
        <v>1132316.375</v>
      </c>
      <c r="F373" s="26">
        <v>217</v>
      </c>
      <c r="G373" s="26">
        <v>126</v>
      </c>
      <c r="H373" s="26">
        <v>91</v>
      </c>
      <c r="I373" s="27">
        <f t="shared" si="52"/>
        <v>1.3846153846153846</v>
      </c>
      <c r="J373" s="28">
        <v>145</v>
      </c>
      <c r="K373" s="28">
        <v>42</v>
      </c>
      <c r="L373" s="29">
        <v>46</v>
      </c>
      <c r="M373" s="29">
        <v>38</v>
      </c>
      <c r="N373" s="26">
        <v>0</v>
      </c>
      <c r="O373" s="26">
        <v>0</v>
      </c>
      <c r="P373" s="26">
        <v>0</v>
      </c>
      <c r="Q373" s="32" t="s">
        <v>271</v>
      </c>
      <c r="R373" s="30">
        <v>3800</v>
      </c>
      <c r="S373" s="25">
        <v>114.4857949</v>
      </c>
      <c r="T373" s="25">
        <v>4.6655350340000004</v>
      </c>
      <c r="X373" s="25">
        <v>114.931283938009</v>
      </c>
      <c r="Y373" s="25">
        <v>4.89277965146744</v>
      </c>
      <c r="Z373" s="25">
        <f t="shared" si="45"/>
        <v>0.50010058903595356</v>
      </c>
      <c r="AA373" s="25">
        <v>114.830891893827</v>
      </c>
      <c r="AB373" s="25">
        <v>4.9493228047245701</v>
      </c>
      <c r="AC373" s="25">
        <f t="shared" si="46"/>
        <v>0.44679685983817397</v>
      </c>
      <c r="AD373" s="25">
        <v>114.19901139568</v>
      </c>
      <c r="AE373" s="25">
        <v>4.5837062584718398</v>
      </c>
      <c r="AF373" s="25">
        <f t="shared" si="47"/>
        <v>0.29822931924023988</v>
      </c>
      <c r="AG373" s="25">
        <v>114.663273964989</v>
      </c>
      <c r="AH373" s="25">
        <v>4.8174513051443997</v>
      </c>
      <c r="AI373" s="25">
        <f t="shared" si="48"/>
        <v>0.23361800433140556</v>
      </c>
      <c r="AJ373" s="25">
        <v>115.077238338008</v>
      </c>
      <c r="AK373" s="25">
        <v>4.7110827692954498</v>
      </c>
      <c r="AL373" s="25">
        <f t="shared" si="49"/>
        <v>0.59319468688893928</v>
      </c>
      <c r="AM373" s="25">
        <v>25.925861999999999</v>
      </c>
    </row>
    <row r="374" spans="1:39" s="25" customFormat="1" ht="16" x14ac:dyDescent="0.2">
      <c r="A374" s="25">
        <v>384</v>
      </c>
      <c r="B374" s="25" t="s">
        <v>404</v>
      </c>
      <c r="C374" s="25" t="s">
        <v>390</v>
      </c>
      <c r="D374" s="25" t="s">
        <v>286</v>
      </c>
      <c r="E374" s="25">
        <v>5411679</v>
      </c>
      <c r="F374" s="26">
        <v>397</v>
      </c>
      <c r="G374" s="26">
        <v>201</v>
      </c>
      <c r="H374" s="26">
        <v>196</v>
      </c>
      <c r="I374" s="27">
        <f t="shared" si="52"/>
        <v>1.0255102040816326</v>
      </c>
      <c r="J374" s="28">
        <v>273</v>
      </c>
      <c r="K374" s="28">
        <v>83</v>
      </c>
      <c r="L374" s="29">
        <v>80</v>
      </c>
      <c r="M374" s="29">
        <v>78</v>
      </c>
      <c r="N374" s="26">
        <v>0</v>
      </c>
      <c r="O374" s="26">
        <v>0</v>
      </c>
      <c r="P374" s="26">
        <v>0</v>
      </c>
      <c r="Q374" s="32">
        <v>455000</v>
      </c>
      <c r="R374" s="30" t="s">
        <v>271</v>
      </c>
      <c r="S374" s="25">
        <v>114.4874841</v>
      </c>
      <c r="T374" s="25">
        <v>4.6509863090000003</v>
      </c>
      <c r="X374" s="25">
        <v>114.931283938009</v>
      </c>
      <c r="Y374" s="25">
        <v>4.89277965146744</v>
      </c>
      <c r="Z374" s="25">
        <f t="shared" si="45"/>
        <v>0.50539322975124101</v>
      </c>
      <c r="AA374" s="25">
        <v>114.830891893827</v>
      </c>
      <c r="AB374" s="25">
        <v>4.9493228047245701</v>
      </c>
      <c r="AC374" s="25">
        <f t="shared" si="46"/>
        <v>0.4548995246670875</v>
      </c>
      <c r="AD374" s="25">
        <v>114.19901139568</v>
      </c>
      <c r="AE374" s="25">
        <v>4.5837062584718398</v>
      </c>
      <c r="AF374" s="25">
        <f t="shared" si="47"/>
        <v>0.29621462883653482</v>
      </c>
      <c r="AG374" s="25">
        <v>114.663273964989</v>
      </c>
      <c r="AH374" s="25">
        <v>4.8174513051443997</v>
      </c>
      <c r="AI374" s="25">
        <f t="shared" si="48"/>
        <v>0.24210054021873961</v>
      </c>
      <c r="AJ374" s="25">
        <v>115.077238338008</v>
      </c>
      <c r="AK374" s="25">
        <v>4.7110827692954498</v>
      </c>
      <c r="AL374" s="25">
        <f t="shared" si="49"/>
        <v>0.5928082706815393</v>
      </c>
      <c r="AM374" s="25">
        <v>26.871963000000001</v>
      </c>
    </row>
    <row r="375" spans="1:39" ht="16" x14ac:dyDescent="0.2">
      <c r="A375">
        <v>385</v>
      </c>
      <c r="B375" t="s">
        <v>405</v>
      </c>
      <c r="C375" t="s">
        <v>390</v>
      </c>
      <c r="D375" t="s">
        <v>286</v>
      </c>
      <c r="E375">
        <v>718253.4375</v>
      </c>
      <c r="F375" s="6">
        <v>857</v>
      </c>
      <c r="G375" s="6">
        <v>453</v>
      </c>
      <c r="H375" s="6">
        <v>404</v>
      </c>
      <c r="I375" s="15">
        <f t="shared" si="52"/>
        <v>1.1212871287128714</v>
      </c>
      <c r="J375" s="9">
        <v>648</v>
      </c>
      <c r="K375" s="9">
        <v>49</v>
      </c>
      <c r="L375" s="11">
        <v>191</v>
      </c>
      <c r="M375" s="11">
        <v>182</v>
      </c>
      <c r="N375" s="6">
        <v>0</v>
      </c>
      <c r="O375" s="6">
        <v>0</v>
      </c>
      <c r="P375" s="6">
        <v>0</v>
      </c>
      <c r="Q375" s="19" t="s">
        <v>271</v>
      </c>
      <c r="R375" s="7" t="s">
        <v>271</v>
      </c>
      <c r="S375">
        <v>114.43258109999999</v>
      </c>
      <c r="T375">
        <v>4.6573500299999999</v>
      </c>
      <c r="X375">
        <v>114.931283938009</v>
      </c>
      <c r="Y375">
        <v>4.89277965146744</v>
      </c>
      <c r="Z375" s="23">
        <f t="shared" si="45"/>
        <v>0.55148130276786589</v>
      </c>
      <c r="AA375">
        <v>114.830891893827</v>
      </c>
      <c r="AB375">
        <v>4.9493228047245701</v>
      </c>
      <c r="AC375" s="24">
        <f t="shared" si="46"/>
        <v>0.49386191355425041</v>
      </c>
      <c r="AD375">
        <v>114.19901139568</v>
      </c>
      <c r="AE375">
        <v>4.5837062584718398</v>
      </c>
      <c r="AF375" s="22">
        <f t="shared" si="47"/>
        <v>0.24490449538752737</v>
      </c>
      <c r="AG375">
        <v>114.663273964989</v>
      </c>
      <c r="AH375">
        <v>4.8174513051443997</v>
      </c>
      <c r="AI375" s="4">
        <f t="shared" si="48"/>
        <v>0.28080529955771882</v>
      </c>
      <c r="AJ375">
        <v>115.077238338008</v>
      </c>
      <c r="AK375">
        <v>4.7110827692954498</v>
      </c>
      <c r="AL375" s="1">
        <f t="shared" si="49"/>
        <v>0.64689269727544985</v>
      </c>
      <c r="AM375">
        <v>27.151648000000002</v>
      </c>
    </row>
    <row r="376" spans="1:39" s="25" customFormat="1" ht="16" x14ac:dyDescent="0.2">
      <c r="A376" s="25">
        <v>386</v>
      </c>
      <c r="B376" s="25" t="s">
        <v>406</v>
      </c>
      <c r="C376" s="25" t="s">
        <v>407</v>
      </c>
      <c r="D376" s="25" t="s">
        <v>286</v>
      </c>
      <c r="E376" s="25">
        <v>1631356</v>
      </c>
      <c r="F376" s="26">
        <v>1908</v>
      </c>
      <c r="G376" s="26">
        <v>954</v>
      </c>
      <c r="H376" s="26">
        <v>954</v>
      </c>
      <c r="I376" s="27">
        <f t="shared" si="52"/>
        <v>1</v>
      </c>
      <c r="J376" s="28">
        <v>450</v>
      </c>
      <c r="K376" s="28">
        <v>958</v>
      </c>
      <c r="L376" s="29">
        <v>390</v>
      </c>
      <c r="M376" s="29">
        <v>381</v>
      </c>
      <c r="N376" s="26">
        <v>1</v>
      </c>
      <c r="O376" s="26">
        <v>0</v>
      </c>
      <c r="P376" s="26">
        <v>0</v>
      </c>
      <c r="Q376" s="34" t="s">
        <v>271</v>
      </c>
      <c r="R376" s="34">
        <v>1500</v>
      </c>
      <c r="S376" s="25">
        <v>114.330769</v>
      </c>
      <c r="T376" s="25">
        <v>4.6128836030000002</v>
      </c>
      <c r="X376" s="25">
        <v>114.931283938009</v>
      </c>
      <c r="Y376" s="25">
        <v>4.89277965146744</v>
      </c>
      <c r="Z376" s="25">
        <f t="shared" si="45"/>
        <v>0.66254055628288833</v>
      </c>
      <c r="AA376" s="25">
        <v>114.830891893827</v>
      </c>
      <c r="AB376" s="25">
        <v>4.9493228047245701</v>
      </c>
      <c r="AC376" s="25">
        <f t="shared" si="46"/>
        <v>0.60275554363851025</v>
      </c>
      <c r="AD376" s="25">
        <v>114.19901139568</v>
      </c>
      <c r="AE376" s="25">
        <v>4.5837062584718398</v>
      </c>
      <c r="AF376" s="25">
        <f t="shared" si="47"/>
        <v>0.13494955994689578</v>
      </c>
      <c r="AG376" s="25">
        <v>114.663273964989</v>
      </c>
      <c r="AH376" s="25">
        <v>4.8174513051443997</v>
      </c>
      <c r="AI376" s="25">
        <f t="shared" si="48"/>
        <v>0.39039402723783467</v>
      </c>
      <c r="AJ376" s="25">
        <v>115.077238338008</v>
      </c>
      <c r="AK376" s="25">
        <v>4.7110827692954498</v>
      </c>
      <c r="AL376" s="25">
        <f t="shared" si="49"/>
        <v>0.7529007563067126</v>
      </c>
      <c r="AM376" s="25">
        <v>14.959668000000001</v>
      </c>
    </row>
    <row r="377" spans="1:39" ht="16" x14ac:dyDescent="0.2">
      <c r="A377">
        <v>387</v>
      </c>
      <c r="B377" t="s">
        <v>408</v>
      </c>
      <c r="C377" t="s">
        <v>407</v>
      </c>
      <c r="D377" t="s">
        <v>286</v>
      </c>
      <c r="E377">
        <v>22264274</v>
      </c>
      <c r="F377" s="6">
        <v>10301</v>
      </c>
      <c r="G377" s="6">
        <v>5202</v>
      </c>
      <c r="H377" s="6">
        <v>5099</v>
      </c>
      <c r="I377" s="15">
        <f t="shared" si="52"/>
        <v>1.0202000392233772</v>
      </c>
      <c r="J377" s="9">
        <v>8186</v>
      </c>
      <c r="K377" s="9">
        <v>690</v>
      </c>
      <c r="L377" s="11">
        <v>2291</v>
      </c>
      <c r="M377" s="11">
        <v>2273</v>
      </c>
      <c r="N377" s="6">
        <v>0</v>
      </c>
      <c r="O377" s="13">
        <v>1</v>
      </c>
      <c r="P377" s="6">
        <v>0</v>
      </c>
      <c r="Q377" s="18" t="s">
        <v>271</v>
      </c>
      <c r="R377" s="18" t="s">
        <v>271</v>
      </c>
      <c r="S377">
        <v>114.2927134</v>
      </c>
      <c r="T377">
        <v>4.5968059930000003</v>
      </c>
      <c r="X377">
        <v>114.931283938009</v>
      </c>
      <c r="Y377">
        <v>4.89277965146744</v>
      </c>
      <c r="Z377" s="23">
        <f t="shared" si="45"/>
        <v>0.70382720785695108</v>
      </c>
      <c r="AA377">
        <v>114.830891893827</v>
      </c>
      <c r="AB377">
        <v>4.9493228047245701</v>
      </c>
      <c r="AC377" s="24">
        <f t="shared" si="46"/>
        <v>0.64335386356682345</v>
      </c>
      <c r="AD377">
        <v>114.19901139568</v>
      </c>
      <c r="AE377">
        <v>4.5837062584718398</v>
      </c>
      <c r="AF377" s="22">
        <f t="shared" si="47"/>
        <v>9.4613258364208072E-2</v>
      </c>
      <c r="AG377">
        <v>114.663273964989</v>
      </c>
      <c r="AH377">
        <v>4.8174513051443997</v>
      </c>
      <c r="AI377" s="4">
        <f t="shared" si="48"/>
        <v>0.43127657726367519</v>
      </c>
      <c r="AJ377">
        <v>115.077238338008</v>
      </c>
      <c r="AK377">
        <v>4.7110827692954498</v>
      </c>
      <c r="AL377" s="1">
        <f t="shared" si="49"/>
        <v>0.79280423810480738</v>
      </c>
      <c r="AM377">
        <v>10.487418</v>
      </c>
    </row>
    <row r="378" spans="1:39" ht="16" x14ac:dyDescent="0.2">
      <c r="A378">
        <v>388</v>
      </c>
      <c r="B378" t="s">
        <v>409</v>
      </c>
      <c r="C378" t="s">
        <v>407</v>
      </c>
      <c r="D378" t="s">
        <v>286</v>
      </c>
      <c r="E378">
        <v>810851.875</v>
      </c>
      <c r="F378" s="6">
        <v>2247</v>
      </c>
      <c r="G378" s="6">
        <v>1155</v>
      </c>
      <c r="H378" s="6">
        <v>1092</v>
      </c>
      <c r="I378" s="15">
        <f t="shared" si="52"/>
        <v>1.0576923076923077</v>
      </c>
      <c r="J378" s="9">
        <v>1660</v>
      </c>
      <c r="K378" s="9">
        <v>456</v>
      </c>
      <c r="L378" s="11">
        <v>455</v>
      </c>
      <c r="M378" s="11">
        <v>451</v>
      </c>
      <c r="N378" s="12">
        <v>1</v>
      </c>
      <c r="O378" s="6">
        <v>0</v>
      </c>
      <c r="P378" s="6">
        <v>0</v>
      </c>
      <c r="Q378" s="18" t="s">
        <v>271</v>
      </c>
      <c r="R378" s="18" t="s">
        <v>271</v>
      </c>
      <c r="S378">
        <v>114.3279545</v>
      </c>
      <c r="T378">
        <v>4.5985467660000001</v>
      </c>
      <c r="X378">
        <v>114.931283938009</v>
      </c>
      <c r="Y378">
        <v>4.89277965146744</v>
      </c>
      <c r="Z378" s="23">
        <f t="shared" si="45"/>
        <v>0.671252114826277</v>
      </c>
      <c r="AA378">
        <v>114.830891893827</v>
      </c>
      <c r="AB378">
        <v>4.9493228047245701</v>
      </c>
      <c r="AC378" s="24">
        <f t="shared" si="46"/>
        <v>0.61318011338659117</v>
      </c>
      <c r="AD378">
        <v>114.19901139568</v>
      </c>
      <c r="AE378">
        <v>4.5837062584718398</v>
      </c>
      <c r="AF378" s="22">
        <f t="shared" si="47"/>
        <v>0.1297943173462231</v>
      </c>
      <c r="AG378">
        <v>114.663273964989</v>
      </c>
      <c r="AH378">
        <v>4.8174513051443997</v>
      </c>
      <c r="AI378" s="4">
        <f t="shared" si="48"/>
        <v>0.40044767555640798</v>
      </c>
      <c r="AJ378">
        <v>115.077238338008</v>
      </c>
      <c r="AK378">
        <v>4.7110827692954498</v>
      </c>
      <c r="AL378" s="1">
        <f t="shared" si="49"/>
        <v>0.75768768099904349</v>
      </c>
      <c r="AM378">
        <v>14.386766</v>
      </c>
    </row>
    <row r="379" spans="1:39" ht="16" x14ac:dyDescent="0.2">
      <c r="A379">
        <v>389</v>
      </c>
      <c r="B379" t="s">
        <v>410</v>
      </c>
      <c r="C379" t="s">
        <v>407</v>
      </c>
      <c r="D379" t="s">
        <v>286</v>
      </c>
      <c r="E379">
        <v>3477206.75</v>
      </c>
      <c r="F379" s="6">
        <v>1133</v>
      </c>
      <c r="G379" s="6">
        <v>557</v>
      </c>
      <c r="H379" s="6">
        <v>576</v>
      </c>
      <c r="I379" s="15">
        <f t="shared" si="52"/>
        <v>0.96701388888888884</v>
      </c>
      <c r="J379" s="9">
        <v>968</v>
      </c>
      <c r="K379" s="9">
        <v>103</v>
      </c>
      <c r="L379" s="11">
        <v>270</v>
      </c>
      <c r="M379" s="11">
        <v>269</v>
      </c>
      <c r="N379" s="6">
        <v>0</v>
      </c>
      <c r="O379" s="6">
        <v>0</v>
      </c>
      <c r="P379" s="6">
        <v>0</v>
      </c>
      <c r="Q379" s="18" t="s">
        <v>271</v>
      </c>
      <c r="R379" s="18" t="s">
        <v>271</v>
      </c>
      <c r="S379">
        <v>114.3475522</v>
      </c>
      <c r="T379">
        <v>4.6048359970000003</v>
      </c>
      <c r="X379">
        <v>114.931283938009</v>
      </c>
      <c r="Y379">
        <v>4.89277965146744</v>
      </c>
      <c r="Z379" s="23">
        <f t="shared" si="45"/>
        <v>0.65088730983717935</v>
      </c>
      <c r="AA379">
        <v>114.830891893827</v>
      </c>
      <c r="AB379">
        <v>4.9493228047245701</v>
      </c>
      <c r="AC379" s="24">
        <f t="shared" si="46"/>
        <v>0.59353889537674631</v>
      </c>
      <c r="AD379">
        <v>114.19901139568</v>
      </c>
      <c r="AE379">
        <v>4.5837062584718398</v>
      </c>
      <c r="AF379" s="22">
        <f t="shared" si="47"/>
        <v>0.15003611697954175</v>
      </c>
      <c r="AG379">
        <v>114.663273964989</v>
      </c>
      <c r="AH379">
        <v>4.8174513051443997</v>
      </c>
      <c r="AI379" s="4">
        <f t="shared" si="48"/>
        <v>0.38063828255328147</v>
      </c>
      <c r="AJ379">
        <v>115.077238338008</v>
      </c>
      <c r="AK379">
        <v>4.7110827692954498</v>
      </c>
      <c r="AL379" s="1">
        <f t="shared" si="49"/>
        <v>0.73738065924204965</v>
      </c>
      <c r="AM379">
        <v>16.630714999999999</v>
      </c>
    </row>
    <row r="380" spans="1:39" ht="16" x14ac:dyDescent="0.2">
      <c r="A380">
        <v>390</v>
      </c>
      <c r="B380" t="s">
        <v>411</v>
      </c>
      <c r="C380" t="s">
        <v>407</v>
      </c>
      <c r="D380" t="s">
        <v>286</v>
      </c>
      <c r="E380">
        <v>5228922</v>
      </c>
      <c r="F380" s="6">
        <v>1973</v>
      </c>
      <c r="G380" s="6">
        <v>1108</v>
      </c>
      <c r="H380" s="6">
        <v>865</v>
      </c>
      <c r="I380" s="15">
        <f>G380/H380</f>
        <v>1.2809248554913295</v>
      </c>
      <c r="J380" s="9">
        <v>247</v>
      </c>
      <c r="K380" s="9">
        <v>1096</v>
      </c>
      <c r="L380" s="11">
        <v>414</v>
      </c>
      <c r="M380" s="11">
        <v>366</v>
      </c>
      <c r="N380" s="6">
        <v>0</v>
      </c>
      <c r="O380" s="6">
        <v>0</v>
      </c>
      <c r="P380" s="6">
        <v>0</v>
      </c>
      <c r="Q380" s="18" t="s">
        <v>271</v>
      </c>
      <c r="R380" s="18" t="s">
        <v>271</v>
      </c>
      <c r="S380">
        <v>114.3672936</v>
      </c>
      <c r="T380">
        <v>4.6144648479999999</v>
      </c>
      <c r="X380">
        <v>114.931283938009</v>
      </c>
      <c r="Y380">
        <v>4.89277965146744</v>
      </c>
      <c r="Z380" s="23">
        <f t="shared" si="45"/>
        <v>0.62892307255866575</v>
      </c>
      <c r="AA380">
        <v>114.830891893827</v>
      </c>
      <c r="AB380">
        <v>4.9493228047245701</v>
      </c>
      <c r="AC380" s="24">
        <f t="shared" si="46"/>
        <v>0.57188567845423777</v>
      </c>
      <c r="AD380">
        <v>114.19901139568</v>
      </c>
      <c r="AE380">
        <v>4.5837062584718398</v>
      </c>
      <c r="AF380" s="22">
        <f t="shared" si="47"/>
        <v>0.17107013509247559</v>
      </c>
      <c r="AG380">
        <v>114.663273964989</v>
      </c>
      <c r="AH380">
        <v>4.8174513051443997</v>
      </c>
      <c r="AI380" s="4">
        <f t="shared" si="48"/>
        <v>0.35889814466372016</v>
      </c>
      <c r="AJ380">
        <v>115.077238338008</v>
      </c>
      <c r="AK380">
        <v>4.7110827692954498</v>
      </c>
      <c r="AL380" s="1">
        <f t="shared" si="49"/>
        <v>0.71648904649039025</v>
      </c>
      <c r="AM380">
        <v>18.962866000000002</v>
      </c>
    </row>
    <row r="381" spans="1:39" x14ac:dyDescent="0.2">
      <c r="A381">
        <v>391</v>
      </c>
      <c r="B381" s="2" t="s">
        <v>412</v>
      </c>
      <c r="C381" t="s">
        <v>407</v>
      </c>
      <c r="D381" t="s">
        <v>286</v>
      </c>
      <c r="E381">
        <v>17016784</v>
      </c>
      <c r="F381" s="6">
        <v>0</v>
      </c>
      <c r="G381" s="6">
        <v>0</v>
      </c>
      <c r="H381" s="6">
        <v>0</v>
      </c>
      <c r="I381" s="15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18" t="s">
        <v>271</v>
      </c>
      <c r="R381" s="18" t="s">
        <v>271</v>
      </c>
      <c r="S381">
        <v>114.3857332</v>
      </c>
      <c r="T381">
        <v>4.6297693879999997</v>
      </c>
      <c r="X381">
        <v>114.931283938009</v>
      </c>
      <c r="Y381">
        <v>4.89277965146744</v>
      </c>
      <c r="Z381" s="23">
        <f t="shared" si="45"/>
        <v>0.60564016249863672</v>
      </c>
      <c r="AA381">
        <v>114.830891893827</v>
      </c>
      <c r="AB381">
        <v>4.9493228047245701</v>
      </c>
      <c r="AC381" s="24">
        <f t="shared" si="46"/>
        <v>0.54797869377385922</v>
      </c>
      <c r="AD381">
        <v>114.19901139568</v>
      </c>
      <c r="AE381">
        <v>4.5837062584718398</v>
      </c>
      <c r="AF381" s="22">
        <f t="shared" si="47"/>
        <v>0.19231964046983047</v>
      </c>
      <c r="AG381">
        <v>114.663273964989</v>
      </c>
      <c r="AH381">
        <v>4.8174513051443997</v>
      </c>
      <c r="AI381" s="4">
        <f t="shared" si="48"/>
        <v>0.33504235292523227</v>
      </c>
      <c r="AJ381">
        <v>115.077238338008</v>
      </c>
      <c r="AK381">
        <v>4.7110827692954498</v>
      </c>
      <c r="AL381" s="1">
        <f t="shared" si="49"/>
        <v>0.69626950376212704</v>
      </c>
      <c r="AM381">
        <v>21.319852000000001</v>
      </c>
    </row>
    <row r="382" spans="1:39" x14ac:dyDescent="0.2">
      <c r="A382">
        <v>392</v>
      </c>
      <c r="B382" s="2" t="s">
        <v>413</v>
      </c>
      <c r="C382" t="s">
        <v>407</v>
      </c>
      <c r="D382" t="s">
        <v>286</v>
      </c>
      <c r="E382">
        <v>110832248</v>
      </c>
      <c r="F382" s="6">
        <v>0</v>
      </c>
      <c r="G382" s="6">
        <v>0</v>
      </c>
      <c r="H382" s="6">
        <v>0</v>
      </c>
      <c r="I382" s="15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18" t="s">
        <v>271</v>
      </c>
      <c r="R382" s="18" t="s">
        <v>271</v>
      </c>
      <c r="S382">
        <v>114.3649941</v>
      </c>
      <c r="T382">
        <v>4.5742487860000001</v>
      </c>
      <c r="X382">
        <v>114.931283938009</v>
      </c>
      <c r="Y382">
        <v>4.89277965146744</v>
      </c>
      <c r="Z382" s="23">
        <f t="shared" si="45"/>
        <v>0.6497277067262055</v>
      </c>
      <c r="AA382">
        <v>114.830891893827</v>
      </c>
      <c r="AB382">
        <v>4.9493228047245701</v>
      </c>
      <c r="AC382" s="24">
        <f t="shared" si="46"/>
        <v>0.59811476642452333</v>
      </c>
      <c r="AD382">
        <v>114.19901139568</v>
      </c>
      <c r="AE382">
        <v>4.5837062584718398</v>
      </c>
      <c r="AF382" s="22">
        <f t="shared" si="47"/>
        <v>0.16625192305334849</v>
      </c>
      <c r="AG382">
        <v>114.663273964989</v>
      </c>
      <c r="AH382">
        <v>4.8174513051443997</v>
      </c>
      <c r="AI382" s="4">
        <f t="shared" si="48"/>
        <v>0.38486145971769803</v>
      </c>
      <c r="AJ382">
        <v>115.077238338008</v>
      </c>
      <c r="AK382">
        <v>4.7110827692954498</v>
      </c>
      <c r="AL382" s="1">
        <f t="shared" si="49"/>
        <v>0.72526918696446241</v>
      </c>
      <c r="AM382">
        <v>18.427557</v>
      </c>
    </row>
    <row r="383" spans="1:39" x14ac:dyDescent="0.2">
      <c r="A383">
        <v>393</v>
      </c>
      <c r="B383" s="2" t="s">
        <v>414</v>
      </c>
      <c r="C383" t="s">
        <v>390</v>
      </c>
      <c r="D383" t="s">
        <v>286</v>
      </c>
      <c r="E383">
        <v>1830525.25</v>
      </c>
      <c r="F383" s="3">
        <v>0</v>
      </c>
      <c r="G383" s="3">
        <v>0</v>
      </c>
      <c r="H383" s="3">
        <v>0</v>
      </c>
      <c r="I383" s="15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19" t="s">
        <v>271</v>
      </c>
      <c r="R383" s="7" t="s">
        <v>271</v>
      </c>
      <c r="S383">
        <v>114.4300065</v>
      </c>
      <c r="T383">
        <v>4.6432755669999999</v>
      </c>
      <c r="X383">
        <v>114.931283938009</v>
      </c>
      <c r="Y383">
        <v>4.89277965146744</v>
      </c>
      <c r="Z383" s="23">
        <f t="shared" si="45"/>
        <v>0.5599387091662803</v>
      </c>
      <c r="AA383">
        <v>114.830891893827</v>
      </c>
      <c r="AB383">
        <v>4.9493228047245701</v>
      </c>
      <c r="AC383" s="24">
        <f t="shared" si="46"/>
        <v>0.50435504429188138</v>
      </c>
      <c r="AD383">
        <v>114.19901139568</v>
      </c>
      <c r="AE383">
        <v>4.5837062584718398</v>
      </c>
      <c r="AF383" s="22">
        <f t="shared" si="47"/>
        <v>0.23855238573179591</v>
      </c>
      <c r="AG383">
        <v>114.663273964989</v>
      </c>
      <c r="AH383">
        <v>4.8174513051443997</v>
      </c>
      <c r="AI383" s="4">
        <f t="shared" si="48"/>
        <v>0.29112007484977737</v>
      </c>
      <c r="AJ383">
        <v>115.077238338008</v>
      </c>
      <c r="AK383">
        <v>4.7110827692954498</v>
      </c>
      <c r="AL383" s="1">
        <f t="shared" si="49"/>
        <v>0.65077405358107665</v>
      </c>
      <c r="AM383">
        <v>26.445236999999999</v>
      </c>
    </row>
    <row r="384" spans="1:39" ht="16" x14ac:dyDescent="0.2">
      <c r="A384">
        <v>394</v>
      </c>
      <c r="B384" t="s">
        <v>415</v>
      </c>
      <c r="C384" t="s">
        <v>390</v>
      </c>
      <c r="D384" t="s">
        <v>286</v>
      </c>
      <c r="E384">
        <v>1521940</v>
      </c>
      <c r="F384" s="6">
        <v>1205</v>
      </c>
      <c r="G384" s="6">
        <v>604</v>
      </c>
      <c r="H384" s="6">
        <v>601</v>
      </c>
      <c r="I384" s="15">
        <f>G384/H384</f>
        <v>1.0049916805324459</v>
      </c>
      <c r="J384" s="9">
        <v>447</v>
      </c>
      <c r="K384" s="9">
        <v>602</v>
      </c>
      <c r="L384" s="11">
        <v>270</v>
      </c>
      <c r="M384" s="11">
        <v>263</v>
      </c>
      <c r="N384" s="6">
        <v>0</v>
      </c>
      <c r="O384" s="13">
        <v>1</v>
      </c>
      <c r="P384" s="6">
        <v>0</v>
      </c>
      <c r="Q384" s="19" t="s">
        <v>271</v>
      </c>
      <c r="R384" s="7" t="s">
        <v>271</v>
      </c>
      <c r="S384">
        <v>114.46414369999999</v>
      </c>
      <c r="T384">
        <v>4.6541209429999997</v>
      </c>
      <c r="X384">
        <v>114.931283938009</v>
      </c>
      <c r="Y384">
        <v>4.89277965146744</v>
      </c>
      <c r="Z384" s="23">
        <f t="shared" si="45"/>
        <v>0.52457409495176166</v>
      </c>
      <c r="AA384">
        <v>114.830891893827</v>
      </c>
      <c r="AB384">
        <v>4.9493228047245701</v>
      </c>
      <c r="AC384" s="24">
        <f t="shared" si="46"/>
        <v>0.47079547240922404</v>
      </c>
      <c r="AD384">
        <v>114.19901139568</v>
      </c>
      <c r="AE384">
        <v>4.5837062584718398</v>
      </c>
      <c r="AF384" s="22">
        <f t="shared" si="47"/>
        <v>0.27432347072612756</v>
      </c>
      <c r="AG384">
        <v>114.663273964989</v>
      </c>
      <c r="AH384">
        <v>4.8174513051443997</v>
      </c>
      <c r="AI384" s="4">
        <f t="shared" si="48"/>
        <v>0.25754547100039188</v>
      </c>
      <c r="AJ384">
        <v>115.077238338008</v>
      </c>
      <c r="AK384">
        <v>4.7110827692954498</v>
      </c>
      <c r="AL384" s="1">
        <f t="shared" si="49"/>
        <v>0.61573507680583117</v>
      </c>
      <c r="AM384">
        <v>28.579336000000001</v>
      </c>
    </row>
    <row r="385" spans="1:39" s="25" customFormat="1" ht="16" x14ac:dyDescent="0.2">
      <c r="A385" s="25">
        <v>395</v>
      </c>
      <c r="B385" s="25" t="s">
        <v>416</v>
      </c>
      <c r="C385" s="25" t="s">
        <v>390</v>
      </c>
      <c r="D385" s="25" t="s">
        <v>286</v>
      </c>
      <c r="E385" s="25">
        <v>645670.1875</v>
      </c>
      <c r="F385" s="26">
        <v>495</v>
      </c>
      <c r="G385" s="26">
        <v>296</v>
      </c>
      <c r="H385" s="26">
        <v>199</v>
      </c>
      <c r="I385" s="27">
        <f>G385/H385</f>
        <v>1.4874371859296482</v>
      </c>
      <c r="J385" s="28">
        <v>324</v>
      </c>
      <c r="K385" s="28">
        <v>54</v>
      </c>
      <c r="L385" s="29">
        <v>88</v>
      </c>
      <c r="M385" s="29">
        <v>85</v>
      </c>
      <c r="N385" s="26">
        <v>0</v>
      </c>
      <c r="O385" s="26">
        <v>0</v>
      </c>
      <c r="P385" s="26">
        <v>0</v>
      </c>
      <c r="Q385" s="32">
        <v>245000</v>
      </c>
      <c r="R385" s="30" t="s">
        <v>271</v>
      </c>
      <c r="S385" s="25">
        <v>114.47041040000001</v>
      </c>
      <c r="T385" s="25">
        <v>4.6622792930000001</v>
      </c>
      <c r="X385" s="25">
        <v>114.931283938009</v>
      </c>
      <c r="Y385" s="25">
        <v>4.89277965146744</v>
      </c>
      <c r="Z385" s="25">
        <f t="shared" si="45"/>
        <v>0.51530072122067572</v>
      </c>
      <c r="AA385" s="25">
        <v>114.830891893827</v>
      </c>
      <c r="AB385" s="25">
        <v>4.9493228047245701</v>
      </c>
      <c r="AC385" s="25">
        <f t="shared" si="46"/>
        <v>0.46080460611295482</v>
      </c>
      <c r="AD385" s="25">
        <v>114.19901139568</v>
      </c>
      <c r="AE385" s="25">
        <v>4.5837062584718398</v>
      </c>
      <c r="AF385" s="25">
        <f t="shared" si="47"/>
        <v>0.28254405196509152</v>
      </c>
      <c r="AG385" s="25">
        <v>114.663273964989</v>
      </c>
      <c r="AH385" s="25">
        <v>4.8174513051443997</v>
      </c>
      <c r="AI385" s="25">
        <f t="shared" si="48"/>
        <v>0.24753728618777157</v>
      </c>
      <c r="AJ385" s="25">
        <v>115.077238338008</v>
      </c>
      <c r="AK385" s="25">
        <v>4.7110827692954498</v>
      </c>
      <c r="AL385" s="25">
        <f t="shared" si="49"/>
        <v>0.608787258116952</v>
      </c>
      <c r="AM385" s="25">
        <v>27.467782</v>
      </c>
    </row>
    <row r="386" spans="1:39" ht="16" x14ac:dyDescent="0.2">
      <c r="A386">
        <v>396</v>
      </c>
      <c r="B386" t="s">
        <v>417</v>
      </c>
      <c r="C386" t="s">
        <v>407</v>
      </c>
      <c r="D386" t="s">
        <v>286</v>
      </c>
      <c r="E386">
        <v>2892892.5</v>
      </c>
      <c r="F386" s="6">
        <v>751</v>
      </c>
      <c r="G386" s="6">
        <v>462</v>
      </c>
      <c r="H386" s="6">
        <v>289</v>
      </c>
      <c r="I386" s="15">
        <f>G386/H386</f>
        <v>1.5986159169550174</v>
      </c>
      <c r="J386" s="9">
        <v>209</v>
      </c>
      <c r="K386" s="9">
        <v>263</v>
      </c>
      <c r="L386" s="11">
        <v>205</v>
      </c>
      <c r="M386" s="11">
        <v>197</v>
      </c>
      <c r="N386" s="6">
        <v>0</v>
      </c>
      <c r="O386" s="6">
        <v>0</v>
      </c>
      <c r="P386" s="6">
        <v>0</v>
      </c>
      <c r="Q386" s="18" t="s">
        <v>271</v>
      </c>
      <c r="R386" s="18" t="s">
        <v>271</v>
      </c>
      <c r="S386">
        <v>114.34092630000001</v>
      </c>
      <c r="T386">
        <v>4.6170292709999998</v>
      </c>
      <c r="X386">
        <v>114.931283938009</v>
      </c>
      <c r="Y386">
        <v>4.89277965146744</v>
      </c>
      <c r="Z386" s="23">
        <f t="shared" si="45"/>
        <v>0.65158300552078441</v>
      </c>
      <c r="AA386">
        <v>114.830891893827</v>
      </c>
      <c r="AB386">
        <v>4.9493228047245701</v>
      </c>
      <c r="AC386" s="24">
        <f t="shared" si="46"/>
        <v>0.59201796905955595</v>
      </c>
      <c r="AD386">
        <v>114.19901139568</v>
      </c>
      <c r="AE386">
        <v>4.5837062584718398</v>
      </c>
      <c r="AF386" s="22">
        <f t="shared" si="47"/>
        <v>0.14577470024701714</v>
      </c>
      <c r="AG386">
        <v>114.663273964989</v>
      </c>
      <c r="AH386">
        <v>4.8174513051443997</v>
      </c>
      <c r="AI386" s="4">
        <f t="shared" si="48"/>
        <v>0.37957477378566268</v>
      </c>
      <c r="AJ386">
        <v>115.077238338008</v>
      </c>
      <c r="AK386">
        <v>4.7110827692954498</v>
      </c>
      <c r="AL386" s="1">
        <f t="shared" si="49"/>
        <v>0.74229473786165223</v>
      </c>
      <c r="AM386">
        <v>16.159918999999999</v>
      </c>
    </row>
    <row r="387" spans="1:39" x14ac:dyDescent="0.2">
      <c r="A387">
        <v>397</v>
      </c>
      <c r="B387" s="2" t="s">
        <v>418</v>
      </c>
      <c r="C387" t="s">
        <v>304</v>
      </c>
      <c r="D387" t="s">
        <v>286</v>
      </c>
      <c r="E387">
        <v>34547864</v>
      </c>
      <c r="F387" s="6">
        <v>0</v>
      </c>
      <c r="G387" s="6">
        <v>0</v>
      </c>
      <c r="H387" s="6">
        <v>0</v>
      </c>
      <c r="I387" s="15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7" t="s">
        <v>271</v>
      </c>
      <c r="R387" s="7" t="s">
        <v>271</v>
      </c>
      <c r="S387">
        <v>114.2391757</v>
      </c>
      <c r="T387">
        <v>4.5443390050000003</v>
      </c>
      <c r="X387">
        <v>114.931283938009</v>
      </c>
      <c r="Y387">
        <v>4.89277965146744</v>
      </c>
      <c r="Z387" s="23">
        <f t="shared" ref="Z387:Z450" si="53" xml:space="preserve"> SQRT((X387-S387)^2 + (Y387-T387)^2)</f>
        <v>0.77487076163097535</v>
      </c>
      <c r="AA387">
        <v>114.830891893827</v>
      </c>
      <c r="AB387">
        <v>4.9493228047245701</v>
      </c>
      <c r="AC387" s="24">
        <f t="shared" ref="AC387:AC450" si="54" xml:space="preserve"> SQRT((AA387-S387)^2 + (AB387-T387)^2)</f>
        <v>0.71703551660741238</v>
      </c>
      <c r="AD387">
        <v>114.19901139568</v>
      </c>
      <c r="AE387">
        <v>4.5837062584718398</v>
      </c>
      <c r="AF387" s="22">
        <f t="shared" ref="AF387:AF450" si="55" xml:space="preserve"> SQRT((AD387-S387)^2 + (AE387-T387)^2)</f>
        <v>5.6240127910822814E-2</v>
      </c>
      <c r="AG387">
        <v>114.663273964989</v>
      </c>
      <c r="AH387">
        <v>4.8174513051443997</v>
      </c>
      <c r="AI387" s="4">
        <f t="shared" ref="AI387:AI450" si="56" xml:space="preserve"> SQRT((AG387-S387)^2 + (AH387-T387)^2)</f>
        <v>0.50443004158836868</v>
      </c>
      <c r="AJ387">
        <v>115.077238338008</v>
      </c>
      <c r="AK387">
        <v>4.7110827692954498</v>
      </c>
      <c r="AL387" s="1">
        <f t="shared" ref="AL387:AL450" si="57" xml:space="preserve"> SQRT((AJ387-S387)^2 + (AK387-T387)^2)</f>
        <v>0.85448959511297751</v>
      </c>
      <c r="AM387">
        <v>6.2435109999999998</v>
      </c>
    </row>
    <row r="388" spans="1:39" ht="15.5" customHeight="1" x14ac:dyDescent="0.2">
      <c r="A388">
        <v>398</v>
      </c>
      <c r="B388" t="s">
        <v>419</v>
      </c>
      <c r="C388" t="s">
        <v>304</v>
      </c>
      <c r="D388" t="s">
        <v>286</v>
      </c>
      <c r="E388">
        <v>22671288</v>
      </c>
      <c r="F388" s="6">
        <v>974</v>
      </c>
      <c r="G388" s="6">
        <v>518</v>
      </c>
      <c r="H388" s="6">
        <v>456</v>
      </c>
      <c r="I388" s="15">
        <f>G388/H388</f>
        <v>1.1359649122807018</v>
      </c>
      <c r="J388" s="9">
        <v>563</v>
      </c>
      <c r="K388" s="9">
        <v>266</v>
      </c>
      <c r="L388" s="11">
        <v>180</v>
      </c>
      <c r="M388" s="11">
        <v>178</v>
      </c>
      <c r="N388" s="12">
        <v>1</v>
      </c>
      <c r="O388" s="6">
        <v>0</v>
      </c>
      <c r="P388" s="6">
        <v>0</v>
      </c>
      <c r="Q388" s="7" t="s">
        <v>271</v>
      </c>
      <c r="R388" s="7" t="s">
        <v>271</v>
      </c>
      <c r="S388">
        <v>114.1583725</v>
      </c>
      <c r="T388">
        <v>4.57688732</v>
      </c>
      <c r="X388">
        <v>114.931283938009</v>
      </c>
      <c r="Y388">
        <v>4.89277965146744</v>
      </c>
      <c r="Z388" s="23">
        <f t="shared" si="53"/>
        <v>0.8349730870423796</v>
      </c>
      <c r="AA388">
        <v>114.830891893827</v>
      </c>
      <c r="AB388">
        <v>4.9493228047245701</v>
      </c>
      <c r="AC388" s="24">
        <f t="shared" si="54"/>
        <v>0.76875908147836813</v>
      </c>
      <c r="AD388">
        <v>114.19901139568</v>
      </c>
      <c r="AE388">
        <v>4.5837062584718398</v>
      </c>
      <c r="AF388" s="22">
        <f t="shared" si="55"/>
        <v>4.1207011102153628E-2</v>
      </c>
      <c r="AG388">
        <v>114.663273964989</v>
      </c>
      <c r="AH388">
        <v>4.8174513051443997</v>
      </c>
      <c r="AI388" s="4">
        <f t="shared" si="56"/>
        <v>0.55928214730724002</v>
      </c>
      <c r="AJ388">
        <v>115.077238338008</v>
      </c>
      <c r="AK388">
        <v>4.7110827692954498</v>
      </c>
      <c r="AL388" s="1">
        <f t="shared" si="57"/>
        <v>0.92861340011317783</v>
      </c>
      <c r="AM388">
        <v>4.5677789999999998</v>
      </c>
    </row>
    <row r="389" spans="1:39" s="25" customFormat="1" ht="16" x14ac:dyDescent="0.2">
      <c r="A389" s="25">
        <v>399</v>
      </c>
      <c r="B389" s="25" t="s">
        <v>420</v>
      </c>
      <c r="C389" s="25" t="s">
        <v>390</v>
      </c>
      <c r="D389" s="25" t="s">
        <v>286</v>
      </c>
      <c r="E389" s="25">
        <v>1913117.5</v>
      </c>
      <c r="F389" s="26">
        <v>1642</v>
      </c>
      <c r="G389" s="26">
        <v>892</v>
      </c>
      <c r="H389" s="26">
        <v>750</v>
      </c>
      <c r="I389" s="27">
        <f>G389/H389</f>
        <v>1.1893333333333334</v>
      </c>
      <c r="J389" s="28">
        <v>1299</v>
      </c>
      <c r="K389" s="28">
        <v>99</v>
      </c>
      <c r="L389" s="29">
        <v>312</v>
      </c>
      <c r="M389" s="29">
        <v>296</v>
      </c>
      <c r="N389" s="26">
        <v>0</v>
      </c>
      <c r="O389" s="26">
        <v>0</v>
      </c>
      <c r="P389" s="26">
        <v>0</v>
      </c>
      <c r="Q389" s="32">
        <v>298000</v>
      </c>
      <c r="R389" s="30">
        <v>1500</v>
      </c>
      <c r="S389" s="25">
        <v>114.4532856</v>
      </c>
      <c r="T389" s="25">
        <v>4.661180002</v>
      </c>
      <c r="X389" s="25">
        <v>114.931283938009</v>
      </c>
      <c r="Y389" s="25">
        <v>4.89277965146744</v>
      </c>
      <c r="Z389" s="25">
        <f t="shared" si="53"/>
        <v>0.53115045775449421</v>
      </c>
      <c r="AA389" s="25">
        <v>114.830891893827</v>
      </c>
      <c r="AB389" s="25">
        <v>4.9493228047245701</v>
      </c>
      <c r="AC389" s="25">
        <f t="shared" si="54"/>
        <v>0.47498714498366512</v>
      </c>
      <c r="AD389" s="25">
        <v>114.19901139568</v>
      </c>
      <c r="AE389" s="25">
        <v>4.5837062584718398</v>
      </c>
      <c r="AF389" s="25">
        <f t="shared" si="55"/>
        <v>0.26581488280161292</v>
      </c>
      <c r="AG389" s="25">
        <v>114.663273964989</v>
      </c>
      <c r="AH389" s="25">
        <v>4.8174513051443997</v>
      </c>
      <c r="AI389" s="25">
        <f t="shared" si="56"/>
        <v>0.26175529338907944</v>
      </c>
      <c r="AJ389" s="25">
        <v>115.077238338008</v>
      </c>
      <c r="AK389" s="25">
        <v>4.7110827692954498</v>
      </c>
      <c r="AL389" s="25">
        <f t="shared" si="57"/>
        <v>0.62594512974495164</v>
      </c>
      <c r="AM389" s="25">
        <v>29.041848000000002</v>
      </c>
    </row>
    <row r="390" spans="1:39" s="25" customFormat="1" ht="16" x14ac:dyDescent="0.2">
      <c r="A390" s="25">
        <v>400</v>
      </c>
      <c r="B390" s="25" t="s">
        <v>421</v>
      </c>
      <c r="C390" s="25" t="s">
        <v>390</v>
      </c>
      <c r="D390" s="25" t="s">
        <v>286</v>
      </c>
      <c r="E390" s="25">
        <v>1146794.125</v>
      </c>
      <c r="F390" s="26">
        <v>2035</v>
      </c>
      <c r="G390" s="26">
        <v>1019</v>
      </c>
      <c r="H390" s="26">
        <v>1016</v>
      </c>
      <c r="I390" s="27">
        <f>G390/H390</f>
        <v>1.0029527559055118</v>
      </c>
      <c r="J390" s="28">
        <v>1824</v>
      </c>
      <c r="K390" s="28">
        <v>125</v>
      </c>
      <c r="L390" s="29">
        <v>401</v>
      </c>
      <c r="M390" s="29">
        <v>395</v>
      </c>
      <c r="N390" s="26">
        <v>0</v>
      </c>
      <c r="O390" s="26">
        <v>0</v>
      </c>
      <c r="P390" s="26">
        <v>0</v>
      </c>
      <c r="Q390" s="32" t="s">
        <v>271</v>
      </c>
      <c r="R390" s="30">
        <v>1500</v>
      </c>
      <c r="S390" s="25">
        <v>114.4361394</v>
      </c>
      <c r="T390" s="25">
        <v>4.6453876120000004</v>
      </c>
      <c r="X390" s="25">
        <v>114.931283938009</v>
      </c>
      <c r="Y390" s="25">
        <v>4.89277965146744</v>
      </c>
      <c r="Z390" s="25">
        <f t="shared" si="53"/>
        <v>0.55350784521269969</v>
      </c>
      <c r="AA390" s="25">
        <v>114.830891893827</v>
      </c>
      <c r="AB390" s="25">
        <v>4.9493228047245701</v>
      </c>
      <c r="AC390" s="25">
        <f t="shared" si="54"/>
        <v>0.49820290320225596</v>
      </c>
      <c r="AD390" s="25">
        <v>114.19901139568</v>
      </c>
      <c r="AE390" s="25">
        <v>4.5837062584718398</v>
      </c>
      <c r="AF390" s="25">
        <f t="shared" si="55"/>
        <v>0.24501893764738125</v>
      </c>
      <c r="AG390" s="25">
        <v>114.663273964989</v>
      </c>
      <c r="AH390" s="25">
        <v>4.8174513051443997</v>
      </c>
      <c r="AI390" s="25">
        <f t="shared" si="56"/>
        <v>0.28494916232765566</v>
      </c>
      <c r="AJ390" s="25">
        <v>115.077238338008</v>
      </c>
      <c r="AK390" s="25">
        <v>4.7110827692954498</v>
      </c>
      <c r="AL390" s="25">
        <f t="shared" si="57"/>
        <v>0.64445612884591208</v>
      </c>
      <c r="AM390" s="25">
        <v>27.162151999999999</v>
      </c>
    </row>
    <row r="391" spans="1:39" ht="14.5" customHeight="1" x14ac:dyDescent="0.2">
      <c r="A391">
        <v>401</v>
      </c>
      <c r="B391" s="4" t="s">
        <v>395</v>
      </c>
      <c r="C391" t="s">
        <v>422</v>
      </c>
      <c r="D391" t="s">
        <v>23</v>
      </c>
      <c r="E391">
        <v>66131816</v>
      </c>
      <c r="F391" s="3">
        <v>0</v>
      </c>
      <c r="G391" s="3">
        <v>0</v>
      </c>
      <c r="H391" s="3">
        <v>0</v>
      </c>
      <c r="I391" s="15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7" t="s">
        <v>271</v>
      </c>
      <c r="R391" s="7" t="s">
        <v>271</v>
      </c>
      <c r="S391">
        <v>114.59302700000001</v>
      </c>
      <c r="T391">
        <v>4.6615756739999998</v>
      </c>
      <c r="X391">
        <v>114.931283938009</v>
      </c>
      <c r="Y391">
        <v>4.89277965146744</v>
      </c>
      <c r="Z391" s="23">
        <f t="shared" si="53"/>
        <v>0.409723120299534</v>
      </c>
      <c r="AA391">
        <v>114.830891893827</v>
      </c>
      <c r="AB391">
        <v>4.9493228047245701</v>
      </c>
      <c r="AC391" s="24">
        <f t="shared" si="54"/>
        <v>0.37333379026757063</v>
      </c>
      <c r="AD391">
        <v>114.19901139568</v>
      </c>
      <c r="AE391">
        <v>4.5837062584718398</v>
      </c>
      <c r="AF391" s="22">
        <f t="shared" si="55"/>
        <v>0.40163657991068835</v>
      </c>
      <c r="AG391">
        <v>114.663273964989</v>
      </c>
      <c r="AH391">
        <v>4.8174513051443997</v>
      </c>
      <c r="AI391" s="4">
        <f t="shared" si="56"/>
        <v>0.17097323906047479</v>
      </c>
      <c r="AJ391">
        <v>115.077238338008</v>
      </c>
      <c r="AK391">
        <v>4.7110827692954498</v>
      </c>
      <c r="AL391" s="1">
        <f t="shared" si="57"/>
        <v>0.48673562879666582</v>
      </c>
      <c r="AM391">
        <v>19.000398000000001</v>
      </c>
    </row>
    <row r="392" spans="1:39" ht="14.5" customHeight="1" x14ac:dyDescent="0.2">
      <c r="A392">
        <v>402</v>
      </c>
      <c r="B392" t="s">
        <v>423</v>
      </c>
      <c r="C392" t="s">
        <v>378</v>
      </c>
      <c r="D392" t="s">
        <v>23</v>
      </c>
      <c r="E392">
        <v>14289404</v>
      </c>
      <c r="F392" s="6">
        <v>1190</v>
      </c>
      <c r="G392" s="6">
        <v>617</v>
      </c>
      <c r="H392" s="6">
        <v>573</v>
      </c>
      <c r="I392" s="15">
        <f t="shared" ref="I392:I407" si="58">G392/H392</f>
        <v>1.0767888307155322</v>
      </c>
      <c r="J392" s="9">
        <v>1047</v>
      </c>
      <c r="K392" s="9">
        <v>89</v>
      </c>
      <c r="L392" s="11">
        <v>228</v>
      </c>
      <c r="M392" s="11">
        <v>215</v>
      </c>
      <c r="N392" s="12">
        <v>1</v>
      </c>
      <c r="O392" s="6">
        <v>0</v>
      </c>
      <c r="P392" s="6">
        <v>0</v>
      </c>
      <c r="Q392" s="7" t="s">
        <v>271</v>
      </c>
      <c r="R392" s="7" t="s">
        <v>271</v>
      </c>
      <c r="S392">
        <v>114.6402226</v>
      </c>
      <c r="T392">
        <v>4.7283605560000002</v>
      </c>
      <c r="X392">
        <v>114.931283938009</v>
      </c>
      <c r="Y392">
        <v>4.89277965146744</v>
      </c>
      <c r="Z392" s="23">
        <f t="shared" si="53"/>
        <v>0.33429080369929587</v>
      </c>
      <c r="AA392">
        <v>114.830891893827</v>
      </c>
      <c r="AB392">
        <v>4.9493228047245701</v>
      </c>
      <c r="AC392" s="24">
        <f t="shared" si="54"/>
        <v>0.29185457846315432</v>
      </c>
      <c r="AD392">
        <v>114.19901139568</v>
      </c>
      <c r="AE392">
        <v>4.5837062584718398</v>
      </c>
      <c r="AF392" s="22">
        <f t="shared" si="55"/>
        <v>0.46431906337223416</v>
      </c>
      <c r="AG392">
        <v>114.663273964989</v>
      </c>
      <c r="AH392">
        <v>4.8174513051443997</v>
      </c>
      <c r="AI392" s="4">
        <f t="shared" si="56"/>
        <v>9.202460003154854E-2</v>
      </c>
      <c r="AJ392">
        <v>115.077238338008</v>
      </c>
      <c r="AK392">
        <v>4.7110827692954498</v>
      </c>
      <c r="AL392" s="1">
        <f t="shared" si="57"/>
        <v>0.43735715059900987</v>
      </c>
      <c r="AM392">
        <v>10.230446000000001</v>
      </c>
    </row>
    <row r="393" spans="1:39" ht="14.5" customHeight="1" x14ac:dyDescent="0.2">
      <c r="A393">
        <v>403</v>
      </c>
      <c r="B393" t="s">
        <v>424</v>
      </c>
      <c r="C393" t="s">
        <v>288</v>
      </c>
      <c r="D393" t="s">
        <v>23</v>
      </c>
      <c r="E393">
        <v>74589000</v>
      </c>
      <c r="F393" s="6">
        <v>1</v>
      </c>
      <c r="G393" s="6">
        <v>0</v>
      </c>
      <c r="H393" s="6">
        <v>1</v>
      </c>
      <c r="I393" s="15">
        <f t="shared" si="58"/>
        <v>0</v>
      </c>
      <c r="J393" s="9">
        <v>1</v>
      </c>
      <c r="K393" s="9">
        <v>0</v>
      </c>
      <c r="L393" s="11">
        <v>1</v>
      </c>
      <c r="M393" s="11">
        <v>1</v>
      </c>
      <c r="N393" s="6">
        <v>0</v>
      </c>
      <c r="O393" s="6">
        <v>0</v>
      </c>
      <c r="P393" s="6">
        <v>0</v>
      </c>
      <c r="Q393" s="7" t="s">
        <v>271</v>
      </c>
      <c r="R393" s="7" t="s">
        <v>271</v>
      </c>
      <c r="S393">
        <v>114.72847179999999</v>
      </c>
      <c r="T393">
        <v>4.516650254</v>
      </c>
      <c r="X393">
        <v>114.931283938009</v>
      </c>
      <c r="Y393">
        <v>4.89277965146744</v>
      </c>
      <c r="Z393" s="23">
        <f t="shared" si="53"/>
        <v>0.42732433462535757</v>
      </c>
      <c r="AA393">
        <v>114.830891893827</v>
      </c>
      <c r="AB393">
        <v>4.9493228047245701</v>
      </c>
      <c r="AC393" s="24">
        <f t="shared" si="54"/>
        <v>0.44462952192813132</v>
      </c>
      <c r="AD393">
        <v>114.19901139568</v>
      </c>
      <c r="AE393">
        <v>4.5837062584718398</v>
      </c>
      <c r="AF393" s="22">
        <f t="shared" si="55"/>
        <v>0.53368982328541348</v>
      </c>
      <c r="AG393">
        <v>114.663273964989</v>
      </c>
      <c r="AH393">
        <v>4.8174513051443997</v>
      </c>
      <c r="AI393" s="4">
        <f t="shared" si="56"/>
        <v>0.30778568852319338</v>
      </c>
      <c r="AJ393">
        <v>115.077238338008</v>
      </c>
      <c r="AK393">
        <v>4.7110827692954498</v>
      </c>
      <c r="AL393" s="1">
        <f t="shared" si="57"/>
        <v>0.39930201732298592</v>
      </c>
      <c r="AM393">
        <v>34.219121999999999</v>
      </c>
    </row>
    <row r="394" spans="1:39" ht="14.5" customHeight="1" x14ac:dyDescent="0.2">
      <c r="A394">
        <v>404</v>
      </c>
      <c r="B394" t="s">
        <v>425</v>
      </c>
      <c r="C394" t="s">
        <v>422</v>
      </c>
      <c r="D394" t="s">
        <v>23</v>
      </c>
      <c r="E394">
        <v>29200868</v>
      </c>
      <c r="F394" s="6">
        <v>223</v>
      </c>
      <c r="G394" s="6">
        <v>119</v>
      </c>
      <c r="H394" s="6">
        <v>104</v>
      </c>
      <c r="I394" s="15">
        <f t="shared" si="58"/>
        <v>1.1442307692307692</v>
      </c>
      <c r="J394" s="9">
        <v>220</v>
      </c>
      <c r="K394" s="9">
        <v>2</v>
      </c>
      <c r="L394" s="11">
        <v>40</v>
      </c>
      <c r="M394" s="11">
        <v>39</v>
      </c>
      <c r="N394" s="6">
        <v>0</v>
      </c>
      <c r="O394" s="6">
        <v>0</v>
      </c>
      <c r="P394" s="6">
        <v>0</v>
      </c>
      <c r="Q394" s="7" t="s">
        <v>271</v>
      </c>
      <c r="R394" s="7" t="s">
        <v>271</v>
      </c>
      <c r="S394">
        <v>114.6350314</v>
      </c>
      <c r="T394">
        <v>4.5498698439999998</v>
      </c>
      <c r="X394">
        <v>114.931283938009</v>
      </c>
      <c r="Y394">
        <v>4.89277965146744</v>
      </c>
      <c r="Z394" s="23">
        <f t="shared" si="53"/>
        <v>0.45315858408964388</v>
      </c>
      <c r="AA394">
        <v>114.830891893827</v>
      </c>
      <c r="AB394">
        <v>4.9493228047245701</v>
      </c>
      <c r="AC394" s="24">
        <f t="shared" si="54"/>
        <v>0.44488650336212809</v>
      </c>
      <c r="AD394">
        <v>114.19901139568</v>
      </c>
      <c r="AE394">
        <v>4.5837062584718398</v>
      </c>
      <c r="AF394" s="22">
        <f t="shared" si="55"/>
        <v>0.43733093546137641</v>
      </c>
      <c r="AG394">
        <v>114.663273964989</v>
      </c>
      <c r="AH394">
        <v>4.8174513051443997</v>
      </c>
      <c r="AI394" s="4">
        <f t="shared" si="56"/>
        <v>0.26906779968128824</v>
      </c>
      <c r="AJ394">
        <v>115.077238338008</v>
      </c>
      <c r="AK394">
        <v>4.7110827692954498</v>
      </c>
      <c r="AL394" s="1">
        <f t="shared" si="57"/>
        <v>0.47067672908773228</v>
      </c>
      <c r="AM394">
        <v>29.917874999999999</v>
      </c>
    </row>
    <row r="395" spans="1:39" ht="16" x14ac:dyDescent="0.2">
      <c r="A395">
        <v>405</v>
      </c>
      <c r="B395" t="s">
        <v>426</v>
      </c>
      <c r="C395" t="s">
        <v>422</v>
      </c>
      <c r="D395" t="s">
        <v>23</v>
      </c>
      <c r="E395">
        <v>5978850</v>
      </c>
      <c r="F395" s="6">
        <v>224</v>
      </c>
      <c r="G395" s="6">
        <v>110</v>
      </c>
      <c r="H395" s="6">
        <v>114</v>
      </c>
      <c r="I395" s="15">
        <f t="shared" si="58"/>
        <v>0.96491228070175439</v>
      </c>
      <c r="J395" s="9">
        <v>221</v>
      </c>
      <c r="K395" s="9">
        <v>1</v>
      </c>
      <c r="L395" s="11">
        <v>46</v>
      </c>
      <c r="M395" s="11">
        <v>45</v>
      </c>
      <c r="N395" s="6">
        <v>0</v>
      </c>
      <c r="O395" s="6">
        <v>0</v>
      </c>
      <c r="P395" s="6">
        <v>0</v>
      </c>
      <c r="Q395" s="7" t="s">
        <v>271</v>
      </c>
      <c r="R395" s="7" t="s">
        <v>271</v>
      </c>
      <c r="S395">
        <v>114.62933719999999</v>
      </c>
      <c r="T395">
        <v>4.6509633810000004</v>
      </c>
      <c r="X395">
        <v>114.931283938009</v>
      </c>
      <c r="Y395">
        <v>4.89277965146744</v>
      </c>
      <c r="Z395" s="23">
        <f t="shared" si="53"/>
        <v>0.38684226922230491</v>
      </c>
      <c r="AA395">
        <v>114.830891893827</v>
      </c>
      <c r="AB395">
        <v>4.9493228047245701</v>
      </c>
      <c r="AC395" s="24">
        <f t="shared" si="54"/>
        <v>0.36005921780862044</v>
      </c>
      <c r="AD395">
        <v>114.19901139568</v>
      </c>
      <c r="AE395">
        <v>4.5837062584718398</v>
      </c>
      <c r="AF395" s="22">
        <f t="shared" si="55"/>
        <v>0.43555001824637302</v>
      </c>
      <c r="AG395">
        <v>114.663273964989</v>
      </c>
      <c r="AH395">
        <v>4.8174513051443997</v>
      </c>
      <c r="AI395" s="4">
        <f t="shared" si="56"/>
        <v>0.1699115443512606</v>
      </c>
      <c r="AJ395">
        <v>115.077238338008</v>
      </c>
      <c r="AK395">
        <v>4.7110827692954498</v>
      </c>
      <c r="AL395" s="1">
        <f t="shared" si="57"/>
        <v>0.45191788001570204</v>
      </c>
      <c r="AM395">
        <v>18.890733999999998</v>
      </c>
    </row>
    <row r="396" spans="1:39" ht="16" x14ac:dyDescent="0.2">
      <c r="A396">
        <v>406</v>
      </c>
      <c r="B396" t="s">
        <v>427</v>
      </c>
      <c r="C396" t="s">
        <v>288</v>
      </c>
      <c r="D396" t="s">
        <v>23</v>
      </c>
      <c r="E396">
        <v>50611212</v>
      </c>
      <c r="F396" s="6">
        <v>105</v>
      </c>
      <c r="G396" s="6">
        <v>50</v>
      </c>
      <c r="H396" s="6">
        <v>55</v>
      </c>
      <c r="I396" s="15">
        <f t="shared" si="58"/>
        <v>0.90909090909090906</v>
      </c>
      <c r="J396" s="9">
        <v>102</v>
      </c>
      <c r="K396" s="9">
        <v>2</v>
      </c>
      <c r="L396" s="11">
        <v>24</v>
      </c>
      <c r="M396" s="11">
        <v>22</v>
      </c>
      <c r="N396" s="6">
        <v>0</v>
      </c>
      <c r="O396" s="6">
        <v>0</v>
      </c>
      <c r="P396" s="6">
        <v>0</v>
      </c>
      <c r="Q396" s="7" t="s">
        <v>271</v>
      </c>
      <c r="R396" s="7" t="s">
        <v>271</v>
      </c>
      <c r="S396">
        <v>114.6711166</v>
      </c>
      <c r="T396">
        <v>4.5702770360000002</v>
      </c>
      <c r="X396">
        <v>114.931283938009</v>
      </c>
      <c r="Y396">
        <v>4.89277965146744</v>
      </c>
      <c r="Z396" s="23">
        <f t="shared" si="53"/>
        <v>0.41436093053041012</v>
      </c>
      <c r="AA396">
        <v>114.830891893827</v>
      </c>
      <c r="AB396">
        <v>4.9493228047245701</v>
      </c>
      <c r="AC396" s="24">
        <f t="shared" si="54"/>
        <v>0.41134394283312731</v>
      </c>
      <c r="AD396">
        <v>114.19901139568</v>
      </c>
      <c r="AE396">
        <v>4.5837062584718398</v>
      </c>
      <c r="AF396" s="22">
        <f t="shared" si="55"/>
        <v>0.47229616551717712</v>
      </c>
      <c r="AG396">
        <v>114.663273964989</v>
      </c>
      <c r="AH396">
        <v>4.8174513051443997</v>
      </c>
      <c r="AI396" s="4">
        <f t="shared" si="56"/>
        <v>0.24729865800481773</v>
      </c>
      <c r="AJ396">
        <v>115.077238338008</v>
      </c>
      <c r="AK396">
        <v>4.7110827692954498</v>
      </c>
      <c r="AL396" s="1">
        <f t="shared" si="57"/>
        <v>0.42983848200400249</v>
      </c>
      <c r="AM396">
        <v>27.498263999999999</v>
      </c>
    </row>
    <row r="397" spans="1:39" ht="16" x14ac:dyDescent="0.2">
      <c r="A397">
        <v>407</v>
      </c>
      <c r="B397" t="s">
        <v>428</v>
      </c>
      <c r="C397" t="s">
        <v>288</v>
      </c>
      <c r="D397" t="s">
        <v>23</v>
      </c>
      <c r="E397">
        <v>13015403</v>
      </c>
      <c r="F397" s="6">
        <v>469</v>
      </c>
      <c r="G397" s="6">
        <v>214</v>
      </c>
      <c r="H397" s="6">
        <v>255</v>
      </c>
      <c r="I397" s="15">
        <f t="shared" si="58"/>
        <v>0.83921568627450982</v>
      </c>
      <c r="J397" s="9">
        <v>463</v>
      </c>
      <c r="K397" s="9">
        <v>5</v>
      </c>
      <c r="L397" s="11">
        <v>87</v>
      </c>
      <c r="M397" s="11">
        <v>84</v>
      </c>
      <c r="N397" s="6">
        <v>0</v>
      </c>
      <c r="O397" s="6">
        <v>0</v>
      </c>
      <c r="P397" s="6">
        <v>0</v>
      </c>
      <c r="Q397" s="7" t="s">
        <v>271</v>
      </c>
      <c r="R397" s="7" t="s">
        <v>271</v>
      </c>
      <c r="S397">
        <v>114.650228</v>
      </c>
      <c r="T397">
        <v>4.6353451540000004</v>
      </c>
      <c r="X397">
        <v>114.931283938009</v>
      </c>
      <c r="Y397">
        <v>4.89277965146744</v>
      </c>
      <c r="Z397" s="23">
        <f t="shared" si="53"/>
        <v>0.38113640704665613</v>
      </c>
      <c r="AA397">
        <v>114.830891893827</v>
      </c>
      <c r="AB397">
        <v>4.9493228047245701</v>
      </c>
      <c r="AC397" s="24">
        <f t="shared" si="54"/>
        <v>0.36224495536481166</v>
      </c>
      <c r="AD397">
        <v>114.19901139568</v>
      </c>
      <c r="AE397">
        <v>4.5837062584718398</v>
      </c>
      <c r="AF397" s="22">
        <f t="shared" si="55"/>
        <v>0.45416186491760357</v>
      </c>
      <c r="AG397">
        <v>114.663273964989</v>
      </c>
      <c r="AH397">
        <v>4.8174513051443997</v>
      </c>
      <c r="AI397" s="4">
        <f t="shared" si="56"/>
        <v>0.18257285528555753</v>
      </c>
      <c r="AJ397">
        <v>115.077238338008</v>
      </c>
      <c r="AK397">
        <v>4.7110827692954498</v>
      </c>
      <c r="AL397" s="1">
        <f t="shared" si="57"/>
        <v>0.43367501096598882</v>
      </c>
      <c r="AM397">
        <v>20.300823000000001</v>
      </c>
    </row>
    <row r="398" spans="1:39" ht="16" x14ac:dyDescent="0.2">
      <c r="A398">
        <v>408</v>
      </c>
      <c r="B398" t="s">
        <v>429</v>
      </c>
      <c r="C398" t="s">
        <v>288</v>
      </c>
      <c r="D398" t="s">
        <v>23</v>
      </c>
      <c r="E398">
        <v>7125295</v>
      </c>
      <c r="F398" s="6">
        <v>271</v>
      </c>
      <c r="G398" s="6">
        <v>139</v>
      </c>
      <c r="H398" s="6">
        <v>132</v>
      </c>
      <c r="I398" s="15">
        <f t="shared" si="58"/>
        <v>1.053030303030303</v>
      </c>
      <c r="J398" s="9">
        <v>177</v>
      </c>
      <c r="K398" s="9">
        <v>69</v>
      </c>
      <c r="L398" s="11">
        <v>45</v>
      </c>
      <c r="M398" s="11">
        <v>45</v>
      </c>
      <c r="N398" s="6">
        <v>0</v>
      </c>
      <c r="O398" s="6">
        <v>0</v>
      </c>
      <c r="P398" s="6">
        <v>0</v>
      </c>
      <c r="Q398" s="7" t="s">
        <v>271</v>
      </c>
      <c r="R398" s="7" t="s">
        <v>271</v>
      </c>
      <c r="S398">
        <v>114.6781506</v>
      </c>
      <c r="T398">
        <v>4.6159606599999998</v>
      </c>
      <c r="X398">
        <v>114.931283938009</v>
      </c>
      <c r="Y398">
        <v>4.89277965146744</v>
      </c>
      <c r="Z398" s="23">
        <f t="shared" si="53"/>
        <v>0.37510697254067826</v>
      </c>
      <c r="AA398">
        <v>114.830891893827</v>
      </c>
      <c r="AB398">
        <v>4.9493228047245701</v>
      </c>
      <c r="AC398" s="24">
        <f t="shared" si="54"/>
        <v>0.36668818139573728</v>
      </c>
      <c r="AD398">
        <v>114.19901139568</v>
      </c>
      <c r="AE398">
        <v>4.5837062584718398</v>
      </c>
      <c r="AF398" s="22">
        <f t="shared" si="55"/>
        <v>0.48022361825959248</v>
      </c>
      <c r="AG398">
        <v>114.663273964989</v>
      </c>
      <c r="AH398">
        <v>4.8174513051443997</v>
      </c>
      <c r="AI398" s="4">
        <f t="shared" si="56"/>
        <v>0.20203909114316651</v>
      </c>
      <c r="AJ398">
        <v>115.077238338008</v>
      </c>
      <c r="AK398">
        <v>4.7110827692954498</v>
      </c>
      <c r="AL398" s="1">
        <f t="shared" si="57"/>
        <v>0.41026727666871349</v>
      </c>
      <c r="AM398">
        <v>22.465309999999999</v>
      </c>
    </row>
    <row r="399" spans="1:39" ht="16" x14ac:dyDescent="0.2">
      <c r="A399">
        <v>409</v>
      </c>
      <c r="B399" t="s">
        <v>430</v>
      </c>
      <c r="C399" t="s">
        <v>422</v>
      </c>
      <c r="D399" t="s">
        <v>23</v>
      </c>
      <c r="E399">
        <v>36788356</v>
      </c>
      <c r="F399" s="6">
        <v>640</v>
      </c>
      <c r="G399" s="6">
        <v>321</v>
      </c>
      <c r="H399" s="6">
        <v>319</v>
      </c>
      <c r="I399" s="15">
        <f t="shared" si="58"/>
        <v>1.0062695924764891</v>
      </c>
      <c r="J399" s="9">
        <v>612</v>
      </c>
      <c r="K399" s="9">
        <v>15</v>
      </c>
      <c r="L399" s="11">
        <v>119</v>
      </c>
      <c r="M399" s="11">
        <v>119</v>
      </c>
      <c r="N399" s="12">
        <v>1</v>
      </c>
      <c r="O399" s="6">
        <v>0</v>
      </c>
      <c r="P399" s="6">
        <v>0</v>
      </c>
      <c r="Q399" s="7" t="s">
        <v>271</v>
      </c>
      <c r="R399" s="7" t="s">
        <v>271</v>
      </c>
      <c r="S399">
        <v>114.6139235</v>
      </c>
      <c r="T399">
        <v>4.6006938100000001</v>
      </c>
      <c r="X399">
        <v>114.931283938009</v>
      </c>
      <c r="Y399">
        <v>4.89277965146744</v>
      </c>
      <c r="Z399" s="23">
        <f t="shared" si="53"/>
        <v>0.43131402295660332</v>
      </c>
      <c r="AA399">
        <v>114.830891893827</v>
      </c>
      <c r="AB399">
        <v>4.9493228047245701</v>
      </c>
      <c r="AC399" s="24">
        <f t="shared" si="54"/>
        <v>0.41063056374621404</v>
      </c>
      <c r="AD399">
        <v>114.19901139568</v>
      </c>
      <c r="AE399">
        <v>4.5837062584718398</v>
      </c>
      <c r="AF399" s="22">
        <f t="shared" si="55"/>
        <v>0.41525971538083095</v>
      </c>
      <c r="AG399">
        <v>114.663273964989</v>
      </c>
      <c r="AH399">
        <v>4.8174513051443997</v>
      </c>
      <c r="AI399" s="4">
        <f t="shared" si="56"/>
        <v>0.22230447610407067</v>
      </c>
      <c r="AJ399">
        <v>115.077238338008</v>
      </c>
      <c r="AK399">
        <v>4.7110827692954498</v>
      </c>
      <c r="AL399" s="1">
        <f t="shared" si="57"/>
        <v>0.47628390845452095</v>
      </c>
      <c r="AM399">
        <v>24.715024</v>
      </c>
    </row>
    <row r="400" spans="1:39" ht="16" x14ac:dyDescent="0.2">
      <c r="A400">
        <v>410</v>
      </c>
      <c r="B400" t="s">
        <v>431</v>
      </c>
      <c r="C400" t="s">
        <v>422</v>
      </c>
      <c r="D400" t="s">
        <v>23</v>
      </c>
      <c r="E400">
        <v>6898409</v>
      </c>
      <c r="F400" s="6">
        <v>346</v>
      </c>
      <c r="G400" s="6">
        <v>200</v>
      </c>
      <c r="H400" s="6">
        <v>146</v>
      </c>
      <c r="I400" s="15">
        <f t="shared" si="58"/>
        <v>1.3698630136986301</v>
      </c>
      <c r="J400" s="9">
        <v>305</v>
      </c>
      <c r="K400" s="9">
        <v>2</v>
      </c>
      <c r="L400" s="11">
        <v>69</v>
      </c>
      <c r="M400" s="11">
        <v>69</v>
      </c>
      <c r="N400" s="6">
        <v>0</v>
      </c>
      <c r="O400" s="6">
        <v>0</v>
      </c>
      <c r="P400" s="6">
        <v>0</v>
      </c>
      <c r="Q400" s="7" t="s">
        <v>271</v>
      </c>
      <c r="R400" s="7" t="s">
        <v>271</v>
      </c>
      <c r="S400">
        <v>114.6415279</v>
      </c>
      <c r="T400">
        <v>4.668140577</v>
      </c>
      <c r="X400">
        <v>114.931283938009</v>
      </c>
      <c r="Y400">
        <v>4.89277965146744</v>
      </c>
      <c r="Z400" s="23">
        <f t="shared" si="53"/>
        <v>0.36663507107239851</v>
      </c>
      <c r="AA400">
        <v>114.830891893827</v>
      </c>
      <c r="AB400">
        <v>4.9493228047245701</v>
      </c>
      <c r="AC400" s="24">
        <f t="shared" si="54"/>
        <v>0.33900172174528054</v>
      </c>
      <c r="AD400">
        <v>114.19901139568</v>
      </c>
      <c r="AE400">
        <v>4.5837062584718398</v>
      </c>
      <c r="AF400" s="22">
        <f t="shared" si="55"/>
        <v>0.45049973445153613</v>
      </c>
      <c r="AG400">
        <v>114.663273964989</v>
      </c>
      <c r="AH400">
        <v>4.8174513051443997</v>
      </c>
      <c r="AI400" s="4">
        <f t="shared" si="56"/>
        <v>0.15088599962063007</v>
      </c>
      <c r="AJ400">
        <v>115.077238338008</v>
      </c>
      <c r="AK400">
        <v>4.7110827692954498</v>
      </c>
      <c r="AL400" s="1">
        <f t="shared" si="57"/>
        <v>0.43782144496160086</v>
      </c>
      <c r="AM400">
        <v>16.776565999999999</v>
      </c>
    </row>
    <row r="401" spans="1:39" ht="16" x14ac:dyDescent="0.2">
      <c r="A401">
        <v>411</v>
      </c>
      <c r="B401" t="s">
        <v>432</v>
      </c>
      <c r="C401" t="s">
        <v>422</v>
      </c>
      <c r="D401" t="s">
        <v>23</v>
      </c>
      <c r="E401">
        <v>9195916</v>
      </c>
      <c r="F401" s="6">
        <v>492</v>
      </c>
      <c r="G401" s="6">
        <v>237</v>
      </c>
      <c r="H401" s="6">
        <v>255</v>
      </c>
      <c r="I401" s="15">
        <f t="shared" si="58"/>
        <v>0.92941176470588238</v>
      </c>
      <c r="J401" s="9">
        <v>475</v>
      </c>
      <c r="K401" s="9">
        <v>9</v>
      </c>
      <c r="L401" s="11">
        <v>96</v>
      </c>
      <c r="M401" s="11">
        <v>94</v>
      </c>
      <c r="N401" s="6">
        <v>0</v>
      </c>
      <c r="O401" s="6">
        <v>0</v>
      </c>
      <c r="P401" s="6">
        <v>0</v>
      </c>
      <c r="Q401" s="7" t="s">
        <v>271</v>
      </c>
      <c r="R401" s="7" t="s">
        <v>271</v>
      </c>
      <c r="S401">
        <v>114.64643940000001</v>
      </c>
      <c r="T401">
        <v>4.6957382299999999</v>
      </c>
      <c r="X401">
        <v>114.931283938009</v>
      </c>
      <c r="Y401">
        <v>4.89277965146744</v>
      </c>
      <c r="Z401" s="23">
        <f t="shared" si="53"/>
        <v>0.34635492288614622</v>
      </c>
      <c r="AA401">
        <v>114.830891893827</v>
      </c>
      <c r="AB401">
        <v>4.9493228047245701</v>
      </c>
      <c r="AC401" s="24">
        <f t="shared" si="54"/>
        <v>0.31357273321709422</v>
      </c>
      <c r="AD401">
        <v>114.19901139568</v>
      </c>
      <c r="AE401">
        <v>4.5837062584718398</v>
      </c>
      <c r="AF401" s="22">
        <f t="shared" si="55"/>
        <v>0.46124069821977626</v>
      </c>
      <c r="AG401">
        <v>114.663273964989</v>
      </c>
      <c r="AH401">
        <v>4.8174513051443997</v>
      </c>
      <c r="AI401" s="4">
        <f t="shared" si="56"/>
        <v>0.12287178374010477</v>
      </c>
      <c r="AJ401">
        <v>115.077238338008</v>
      </c>
      <c r="AK401">
        <v>4.7110827692954498</v>
      </c>
      <c r="AL401" s="1">
        <f t="shared" si="57"/>
        <v>0.43107212839037362</v>
      </c>
      <c r="AM401">
        <v>13.661837</v>
      </c>
    </row>
    <row r="402" spans="1:39" ht="16" x14ac:dyDescent="0.2">
      <c r="A402">
        <v>412</v>
      </c>
      <c r="B402" t="s">
        <v>433</v>
      </c>
      <c r="C402" t="s">
        <v>422</v>
      </c>
      <c r="D402" t="s">
        <v>23</v>
      </c>
      <c r="E402">
        <v>3466883.5</v>
      </c>
      <c r="F402" s="6">
        <v>104</v>
      </c>
      <c r="G402" s="6">
        <v>55</v>
      </c>
      <c r="H402" s="6">
        <v>49</v>
      </c>
      <c r="I402" s="15">
        <f t="shared" si="58"/>
        <v>1.1224489795918366</v>
      </c>
      <c r="J402" s="9">
        <v>103</v>
      </c>
      <c r="K402" s="9">
        <v>1</v>
      </c>
      <c r="L402" s="11">
        <v>27</v>
      </c>
      <c r="M402" s="11">
        <v>26</v>
      </c>
      <c r="N402" s="6">
        <v>0</v>
      </c>
      <c r="O402" s="6">
        <v>0</v>
      </c>
      <c r="P402" s="6">
        <v>0</v>
      </c>
      <c r="Q402" s="7" t="s">
        <v>271</v>
      </c>
      <c r="R402" s="7" t="s">
        <v>271</v>
      </c>
      <c r="S402">
        <v>114.6565825</v>
      </c>
      <c r="T402">
        <v>4.6666773250000002</v>
      </c>
      <c r="X402">
        <v>114.931283938009</v>
      </c>
      <c r="Y402">
        <v>4.89277965146744</v>
      </c>
      <c r="Z402" s="23">
        <f t="shared" si="53"/>
        <v>0.35578524713400239</v>
      </c>
      <c r="AA402">
        <v>114.830891893827</v>
      </c>
      <c r="AB402">
        <v>4.9493228047245701</v>
      </c>
      <c r="AC402" s="24">
        <f t="shared" si="54"/>
        <v>0.33207263058714909</v>
      </c>
      <c r="AD402">
        <v>114.19901139568</v>
      </c>
      <c r="AE402">
        <v>4.5837062584718398</v>
      </c>
      <c r="AF402" s="22">
        <f t="shared" si="55"/>
        <v>0.46503280893872534</v>
      </c>
      <c r="AG402">
        <v>114.663273964989</v>
      </c>
      <c r="AH402">
        <v>4.8174513051443997</v>
      </c>
      <c r="AI402" s="4">
        <f t="shared" si="56"/>
        <v>0.15092239327642146</v>
      </c>
      <c r="AJ402">
        <v>115.077238338008</v>
      </c>
      <c r="AK402">
        <v>4.7110827692954498</v>
      </c>
      <c r="AL402" s="1">
        <f t="shared" si="57"/>
        <v>0.42299311759565444</v>
      </c>
      <c r="AM402">
        <v>16.781692</v>
      </c>
    </row>
    <row r="403" spans="1:39" ht="16" x14ac:dyDescent="0.2">
      <c r="A403">
        <v>413</v>
      </c>
      <c r="B403" t="s">
        <v>434</v>
      </c>
      <c r="C403" t="s">
        <v>288</v>
      </c>
      <c r="D403" t="s">
        <v>23</v>
      </c>
      <c r="E403">
        <v>53395888</v>
      </c>
      <c r="F403" s="6">
        <v>133</v>
      </c>
      <c r="G403" s="6">
        <v>70</v>
      </c>
      <c r="H403" s="6">
        <v>63</v>
      </c>
      <c r="I403" s="15">
        <f t="shared" si="58"/>
        <v>1.1111111111111112</v>
      </c>
      <c r="J403" s="9">
        <v>85</v>
      </c>
      <c r="K403" s="9">
        <v>40</v>
      </c>
      <c r="L403" s="11">
        <v>33</v>
      </c>
      <c r="M403" s="11">
        <v>31</v>
      </c>
      <c r="N403" s="12">
        <v>1</v>
      </c>
      <c r="O403" s="6">
        <v>0</v>
      </c>
      <c r="P403" s="6">
        <v>0</v>
      </c>
      <c r="Q403" s="7" t="s">
        <v>271</v>
      </c>
      <c r="R403" s="7" t="s">
        <v>271</v>
      </c>
      <c r="S403">
        <v>114.722106</v>
      </c>
      <c r="T403">
        <v>4.587797277</v>
      </c>
      <c r="X403">
        <v>114.931283938009</v>
      </c>
      <c r="Y403">
        <v>4.89277965146744</v>
      </c>
      <c r="Z403" s="23">
        <f t="shared" si="53"/>
        <v>0.36982382087353077</v>
      </c>
      <c r="AA403">
        <v>114.830891893827</v>
      </c>
      <c r="AB403">
        <v>4.9493228047245701</v>
      </c>
      <c r="AC403" s="24">
        <f t="shared" si="54"/>
        <v>0.3775381807079507</v>
      </c>
      <c r="AD403">
        <v>114.19901139568</v>
      </c>
      <c r="AE403">
        <v>4.5837062584718398</v>
      </c>
      <c r="AF403" s="22">
        <f t="shared" si="55"/>
        <v>0.52311060159519651</v>
      </c>
      <c r="AG403">
        <v>114.663273964989</v>
      </c>
      <c r="AH403">
        <v>4.8174513051443997</v>
      </c>
      <c r="AI403" s="4">
        <f t="shared" si="56"/>
        <v>0.2370699917460739</v>
      </c>
      <c r="AJ403">
        <v>115.077238338008</v>
      </c>
      <c r="AK403">
        <v>4.7110827692954498</v>
      </c>
      <c r="AL403" s="1">
        <f t="shared" si="57"/>
        <v>0.37592325029128393</v>
      </c>
      <c r="AM403">
        <v>26.355523000000002</v>
      </c>
    </row>
    <row r="404" spans="1:39" ht="16" x14ac:dyDescent="0.2">
      <c r="A404">
        <v>414</v>
      </c>
      <c r="B404" t="s">
        <v>435</v>
      </c>
      <c r="C404" t="s">
        <v>294</v>
      </c>
      <c r="D404" t="s">
        <v>23</v>
      </c>
      <c r="E404">
        <v>19994156</v>
      </c>
      <c r="F404" s="6">
        <v>398</v>
      </c>
      <c r="G404" s="6">
        <v>203</v>
      </c>
      <c r="H404" s="6">
        <v>195</v>
      </c>
      <c r="I404" s="15">
        <f t="shared" si="58"/>
        <v>1.0410256410256411</v>
      </c>
      <c r="J404" s="9">
        <v>383</v>
      </c>
      <c r="K404" s="9">
        <v>12</v>
      </c>
      <c r="L404" s="11">
        <v>78</v>
      </c>
      <c r="M404" s="11">
        <v>75</v>
      </c>
      <c r="N404" s="6">
        <v>0</v>
      </c>
      <c r="O404" s="6">
        <v>0</v>
      </c>
      <c r="P404" s="6">
        <v>0</v>
      </c>
      <c r="Q404" s="18" t="s">
        <v>271</v>
      </c>
      <c r="R404" s="18" t="s">
        <v>271</v>
      </c>
      <c r="S404">
        <v>114.6927974</v>
      </c>
      <c r="T404">
        <v>4.6407971970000004</v>
      </c>
      <c r="X404">
        <v>114.931283938009</v>
      </c>
      <c r="Y404">
        <v>4.89277965146744</v>
      </c>
      <c r="Z404" s="23">
        <f t="shared" si="53"/>
        <v>0.34694522070631417</v>
      </c>
      <c r="AA404">
        <v>114.830891893827</v>
      </c>
      <c r="AB404">
        <v>4.9493228047245701</v>
      </c>
      <c r="AC404" s="24">
        <f t="shared" si="54"/>
        <v>0.3380209162864774</v>
      </c>
      <c r="AD404">
        <v>114.19901139568</v>
      </c>
      <c r="AE404">
        <v>4.5837062584718398</v>
      </c>
      <c r="AF404" s="22">
        <f t="shared" si="55"/>
        <v>0.49707544027475115</v>
      </c>
      <c r="AG404">
        <v>114.663273964989</v>
      </c>
      <c r="AH404">
        <v>4.8174513051443997</v>
      </c>
      <c r="AI404" s="4">
        <f t="shared" si="56"/>
        <v>0.17910417956916</v>
      </c>
      <c r="AJ404">
        <v>115.077238338008</v>
      </c>
      <c r="AK404">
        <v>4.7110827692954498</v>
      </c>
      <c r="AL404" s="1">
        <f t="shared" si="57"/>
        <v>0.39081312220723635</v>
      </c>
      <c r="AM404">
        <v>19.913637000000001</v>
      </c>
    </row>
    <row r="405" spans="1:39" ht="16" x14ac:dyDescent="0.2">
      <c r="A405">
        <v>415</v>
      </c>
      <c r="B405" t="s">
        <v>287</v>
      </c>
      <c r="C405" t="s">
        <v>294</v>
      </c>
      <c r="D405" t="s">
        <v>23</v>
      </c>
      <c r="E405">
        <v>31008926</v>
      </c>
      <c r="F405" s="6">
        <v>8</v>
      </c>
      <c r="G405" s="6">
        <v>4</v>
      </c>
      <c r="H405" s="6">
        <v>4</v>
      </c>
      <c r="I405" s="15">
        <f t="shared" si="58"/>
        <v>1</v>
      </c>
      <c r="J405" s="9">
        <v>8</v>
      </c>
      <c r="K405" s="9">
        <v>0</v>
      </c>
      <c r="L405" s="11">
        <v>2</v>
      </c>
      <c r="M405" s="11">
        <v>2</v>
      </c>
      <c r="N405" s="6">
        <v>0</v>
      </c>
      <c r="O405" s="6">
        <v>0</v>
      </c>
      <c r="P405" s="6">
        <v>0</v>
      </c>
      <c r="Q405" s="18" t="s">
        <v>271</v>
      </c>
      <c r="R405" s="18" t="s">
        <v>271</v>
      </c>
      <c r="S405">
        <v>114.7663565</v>
      </c>
      <c r="T405">
        <v>4.6682125250000004</v>
      </c>
      <c r="X405">
        <v>114.931283938009</v>
      </c>
      <c r="Y405">
        <v>4.89277965146744</v>
      </c>
      <c r="Z405" s="23">
        <f t="shared" si="53"/>
        <v>0.27862421663964565</v>
      </c>
      <c r="AA405">
        <v>114.830891893827</v>
      </c>
      <c r="AB405">
        <v>4.9493228047245701</v>
      </c>
      <c r="AC405" s="24">
        <f t="shared" si="54"/>
        <v>0.28842296445191717</v>
      </c>
      <c r="AD405">
        <v>114.19901139568</v>
      </c>
      <c r="AE405">
        <v>4.5837062584718398</v>
      </c>
      <c r="AF405" s="22">
        <f t="shared" si="55"/>
        <v>0.57360419844906763</v>
      </c>
      <c r="AG405">
        <v>114.663273964989</v>
      </c>
      <c r="AH405">
        <v>4.8174513051443997</v>
      </c>
      <c r="AI405" s="4">
        <f t="shared" si="56"/>
        <v>0.18137867163280788</v>
      </c>
      <c r="AJ405">
        <v>115.077238338008</v>
      </c>
      <c r="AK405">
        <v>4.7110827692954498</v>
      </c>
      <c r="AL405" s="1">
        <f t="shared" si="57"/>
        <v>0.31382379618057082</v>
      </c>
      <c r="AM405">
        <v>20.146106</v>
      </c>
    </row>
    <row r="406" spans="1:39" ht="16" x14ac:dyDescent="0.2">
      <c r="A406">
        <v>416</v>
      </c>
      <c r="B406" t="s">
        <v>436</v>
      </c>
      <c r="C406" t="s">
        <v>285</v>
      </c>
      <c r="D406" t="s">
        <v>286</v>
      </c>
      <c r="E406">
        <v>189466944</v>
      </c>
      <c r="F406" s="6">
        <v>57</v>
      </c>
      <c r="G406" s="6">
        <v>33</v>
      </c>
      <c r="H406" s="6">
        <v>24</v>
      </c>
      <c r="I406" s="15">
        <f t="shared" si="58"/>
        <v>1.375</v>
      </c>
      <c r="J406" s="9">
        <v>36</v>
      </c>
      <c r="K406" s="9">
        <v>21</v>
      </c>
      <c r="L406" s="11">
        <v>20</v>
      </c>
      <c r="M406" s="11">
        <v>7</v>
      </c>
      <c r="N406" s="6">
        <v>0</v>
      </c>
      <c r="O406" s="6">
        <v>0</v>
      </c>
      <c r="P406" s="6">
        <v>0</v>
      </c>
      <c r="Q406" s="7" t="s">
        <v>271</v>
      </c>
      <c r="R406" s="7" t="s">
        <v>271</v>
      </c>
      <c r="S406">
        <v>114.6314568</v>
      </c>
      <c r="T406">
        <v>4.3316519790000001</v>
      </c>
      <c r="X406">
        <v>114.931283938009</v>
      </c>
      <c r="Y406">
        <v>4.89277965146744</v>
      </c>
      <c r="Z406" s="23">
        <f t="shared" si="53"/>
        <v>0.63620796717378414</v>
      </c>
      <c r="AA406">
        <v>114.830891893827</v>
      </c>
      <c r="AB406">
        <v>4.9493228047245701</v>
      </c>
      <c r="AC406" s="24">
        <f t="shared" si="54"/>
        <v>0.64906980025345407</v>
      </c>
      <c r="AD406">
        <v>114.19901139568</v>
      </c>
      <c r="AE406">
        <v>4.5837062584718398</v>
      </c>
      <c r="AF406" s="22">
        <f t="shared" si="55"/>
        <v>0.50054009581406134</v>
      </c>
      <c r="AG406">
        <v>114.663273964989</v>
      </c>
      <c r="AH406">
        <v>4.8174513051443997</v>
      </c>
      <c r="AI406" s="4">
        <f t="shared" si="56"/>
        <v>0.48684013522951297</v>
      </c>
      <c r="AJ406">
        <v>115.077238338008</v>
      </c>
      <c r="AK406">
        <v>4.7110827692954498</v>
      </c>
      <c r="AL406" s="1">
        <f t="shared" si="57"/>
        <v>0.5853963650835331</v>
      </c>
      <c r="AM406">
        <v>54.133417000000001</v>
      </c>
    </row>
    <row r="407" spans="1:39" ht="16" x14ac:dyDescent="0.2">
      <c r="A407">
        <v>417</v>
      </c>
      <c r="B407" t="s">
        <v>437</v>
      </c>
      <c r="C407" t="s">
        <v>438</v>
      </c>
      <c r="D407" t="s">
        <v>286</v>
      </c>
      <c r="E407">
        <v>12284590</v>
      </c>
      <c r="F407" s="6">
        <v>29</v>
      </c>
      <c r="G407" s="6">
        <v>15</v>
      </c>
      <c r="H407" s="6">
        <v>14</v>
      </c>
      <c r="I407" s="15">
        <f t="shared" si="58"/>
        <v>1.0714285714285714</v>
      </c>
      <c r="J407" s="9">
        <v>24</v>
      </c>
      <c r="K407" s="9">
        <v>5</v>
      </c>
      <c r="L407" s="11">
        <v>9</v>
      </c>
      <c r="M407" s="11">
        <v>9</v>
      </c>
      <c r="N407" s="6">
        <v>0</v>
      </c>
      <c r="O407" s="6">
        <v>0</v>
      </c>
      <c r="P407" s="6">
        <v>0</v>
      </c>
      <c r="Q407" s="7" t="s">
        <v>271</v>
      </c>
      <c r="R407" s="7" t="s">
        <v>271</v>
      </c>
      <c r="S407">
        <v>114.6627161</v>
      </c>
      <c r="T407">
        <v>4.2515863190000003</v>
      </c>
      <c r="X407">
        <v>114.931283938009</v>
      </c>
      <c r="Y407">
        <v>4.89277965146744</v>
      </c>
      <c r="Z407" s="23">
        <f t="shared" si="53"/>
        <v>0.69516729872278371</v>
      </c>
      <c r="AA407">
        <v>114.830891893827</v>
      </c>
      <c r="AB407">
        <v>4.9493228047245701</v>
      </c>
      <c r="AC407" s="24">
        <f t="shared" si="54"/>
        <v>0.71771812095042975</v>
      </c>
      <c r="AD407">
        <v>114.19901139568</v>
      </c>
      <c r="AE407">
        <v>4.5837062584718398</v>
      </c>
      <c r="AF407" s="22">
        <f t="shared" si="55"/>
        <v>0.57037330495323113</v>
      </c>
      <c r="AG407">
        <v>114.663273964989</v>
      </c>
      <c r="AH407">
        <v>4.8174513051443997</v>
      </c>
      <c r="AI407" s="4">
        <f t="shared" si="56"/>
        <v>0.56586526113337909</v>
      </c>
      <c r="AJ407">
        <v>115.077238338008</v>
      </c>
      <c r="AK407">
        <v>4.7110827692954498</v>
      </c>
      <c r="AL407" s="1">
        <f t="shared" si="57"/>
        <v>0.61884220415004265</v>
      </c>
      <c r="AM407">
        <v>62.921346</v>
      </c>
    </row>
    <row r="408" spans="1:39" x14ac:dyDescent="0.2">
      <c r="A408">
        <v>418</v>
      </c>
      <c r="B408" s="2" t="s">
        <v>439</v>
      </c>
      <c r="C408" t="s">
        <v>438</v>
      </c>
      <c r="D408" t="s">
        <v>286</v>
      </c>
      <c r="E408">
        <v>34757624</v>
      </c>
      <c r="F408" s="3">
        <v>0</v>
      </c>
      <c r="G408" s="3">
        <v>0</v>
      </c>
      <c r="H408" s="3">
        <v>0</v>
      </c>
      <c r="I408" s="15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7" t="s">
        <v>271</v>
      </c>
      <c r="R408" s="7" t="s">
        <v>271</v>
      </c>
      <c r="S408">
        <v>114.6815265</v>
      </c>
      <c r="T408">
        <v>4.2382782299999997</v>
      </c>
      <c r="X408">
        <v>114.931283938009</v>
      </c>
      <c r="Y408">
        <v>4.89277965146744</v>
      </c>
      <c r="Z408" s="23">
        <f t="shared" si="53"/>
        <v>0.7005361436383698</v>
      </c>
      <c r="AA408">
        <v>114.830891893827</v>
      </c>
      <c r="AB408">
        <v>4.9493228047245701</v>
      </c>
      <c r="AC408" s="24">
        <f t="shared" si="54"/>
        <v>0.72656342332816282</v>
      </c>
      <c r="AD408">
        <v>114.19901139568</v>
      </c>
      <c r="AE408">
        <v>4.5837062584718398</v>
      </c>
      <c r="AF408" s="22">
        <f t="shared" si="55"/>
        <v>0.59341498864697007</v>
      </c>
      <c r="AG408">
        <v>114.663273964989</v>
      </c>
      <c r="AH408">
        <v>4.8174513051443997</v>
      </c>
      <c r="AI408" s="4">
        <f t="shared" si="56"/>
        <v>0.57946061644131486</v>
      </c>
      <c r="AJ408">
        <v>115.077238338008</v>
      </c>
      <c r="AK408">
        <v>4.7110827692954498</v>
      </c>
      <c r="AL408" s="1">
        <f t="shared" si="57"/>
        <v>0.61654844993564817</v>
      </c>
      <c r="AM408">
        <v>64.432880999999995</v>
      </c>
    </row>
    <row r="409" spans="1:39" ht="16" x14ac:dyDescent="0.2">
      <c r="A409">
        <v>419</v>
      </c>
      <c r="B409" t="s">
        <v>440</v>
      </c>
      <c r="C409" t="s">
        <v>285</v>
      </c>
      <c r="D409" t="s">
        <v>286</v>
      </c>
      <c r="E409">
        <v>354696448</v>
      </c>
      <c r="F409" s="6">
        <v>5</v>
      </c>
      <c r="G409" s="6">
        <v>3</v>
      </c>
      <c r="H409" s="6">
        <v>2</v>
      </c>
      <c r="I409" s="15">
        <f>G409/H409</f>
        <v>1.5</v>
      </c>
      <c r="J409" s="9">
        <v>3</v>
      </c>
      <c r="K409" s="9">
        <v>2</v>
      </c>
      <c r="L409" s="11">
        <v>3</v>
      </c>
      <c r="M409" s="11">
        <v>3</v>
      </c>
      <c r="N409" s="6">
        <v>0</v>
      </c>
      <c r="O409" s="6">
        <v>0</v>
      </c>
      <c r="P409" s="6">
        <v>0</v>
      </c>
      <c r="Q409" s="7" t="s">
        <v>271</v>
      </c>
      <c r="R409" s="7" t="s">
        <v>271</v>
      </c>
      <c r="S409">
        <v>114.6159806</v>
      </c>
      <c r="T409">
        <v>4.2523248090000001</v>
      </c>
      <c r="X409">
        <v>114.931283938009</v>
      </c>
      <c r="Y409">
        <v>4.89277965146744</v>
      </c>
      <c r="Z409" s="23">
        <f t="shared" si="53"/>
        <v>0.71386175146145237</v>
      </c>
      <c r="AA409">
        <v>114.830891893827</v>
      </c>
      <c r="AB409">
        <v>4.9493228047245701</v>
      </c>
      <c r="AC409" s="24">
        <f t="shared" si="54"/>
        <v>0.72937855072552227</v>
      </c>
      <c r="AD409">
        <v>114.19901139568</v>
      </c>
      <c r="AE409">
        <v>4.5837062584718398</v>
      </c>
      <c r="AF409" s="22">
        <f t="shared" si="55"/>
        <v>0.53261335169643376</v>
      </c>
      <c r="AG409">
        <v>114.663273964989</v>
      </c>
      <c r="AH409">
        <v>4.8174513051443997</v>
      </c>
      <c r="AI409" s="4">
        <f t="shared" si="56"/>
        <v>0.5671019476394249</v>
      </c>
      <c r="AJ409">
        <v>115.077238338008</v>
      </c>
      <c r="AK409">
        <v>4.7110827692954498</v>
      </c>
      <c r="AL409" s="1">
        <f t="shared" si="57"/>
        <v>0.65055174045320885</v>
      </c>
      <c r="AM409">
        <v>59.116056999999998</v>
      </c>
    </row>
    <row r="410" spans="1:39" x14ac:dyDescent="0.2">
      <c r="A410">
        <v>420</v>
      </c>
      <c r="B410" s="2" t="s">
        <v>441</v>
      </c>
      <c r="C410" t="s">
        <v>438</v>
      </c>
      <c r="D410" t="s">
        <v>286</v>
      </c>
      <c r="E410">
        <v>560244672</v>
      </c>
      <c r="F410" s="3">
        <v>0</v>
      </c>
      <c r="G410" s="3">
        <v>0</v>
      </c>
      <c r="H410" s="3">
        <v>0</v>
      </c>
      <c r="I410" s="15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7" t="s">
        <v>271</v>
      </c>
      <c r="R410" s="7" t="s">
        <v>271</v>
      </c>
      <c r="S410">
        <v>114.6867428</v>
      </c>
      <c r="T410">
        <v>4.1423240909999999</v>
      </c>
      <c r="X410">
        <v>114.931283938009</v>
      </c>
      <c r="Y410">
        <v>4.89277965146744</v>
      </c>
      <c r="Z410" s="23">
        <f t="shared" si="53"/>
        <v>0.78929330189431823</v>
      </c>
      <c r="AA410">
        <v>114.830891893827</v>
      </c>
      <c r="AB410">
        <v>4.9493228047245701</v>
      </c>
      <c r="AC410" s="24">
        <f t="shared" si="54"/>
        <v>0.81977184948268078</v>
      </c>
      <c r="AD410">
        <v>114.19901139568</v>
      </c>
      <c r="AE410">
        <v>4.5837062584718398</v>
      </c>
      <c r="AF410" s="22">
        <f t="shared" si="55"/>
        <v>0.65779946832001945</v>
      </c>
      <c r="AG410">
        <v>114.663273964989</v>
      </c>
      <c r="AH410">
        <v>4.8174513051443997</v>
      </c>
      <c r="AI410" s="4">
        <f t="shared" si="56"/>
        <v>0.67553500390072452</v>
      </c>
      <c r="AJ410">
        <v>115.077238338008</v>
      </c>
      <c r="AK410">
        <v>4.7110827692954498</v>
      </c>
      <c r="AL410" s="1">
        <f t="shared" si="57"/>
        <v>0.68990810934539826</v>
      </c>
      <c r="AM410">
        <v>73.027406999999997</v>
      </c>
    </row>
    <row r="411" spans="1:39" ht="16" x14ac:dyDescent="0.2">
      <c r="A411">
        <v>421</v>
      </c>
      <c r="B411" t="s">
        <v>442</v>
      </c>
      <c r="C411" t="s">
        <v>299</v>
      </c>
      <c r="D411" t="s">
        <v>286</v>
      </c>
      <c r="E411">
        <v>85858960</v>
      </c>
      <c r="F411" s="6">
        <v>58</v>
      </c>
      <c r="G411" s="6">
        <v>27</v>
      </c>
      <c r="H411" s="6">
        <v>31</v>
      </c>
      <c r="I411" s="15">
        <f>G411/H411</f>
        <v>0.87096774193548387</v>
      </c>
      <c r="J411" s="9">
        <v>31</v>
      </c>
      <c r="K411" s="9">
        <v>26</v>
      </c>
      <c r="L411" s="11">
        <v>13</v>
      </c>
      <c r="M411" s="11">
        <v>13</v>
      </c>
      <c r="N411" s="6">
        <v>0</v>
      </c>
      <c r="O411" s="6">
        <v>0</v>
      </c>
      <c r="P411" s="6">
        <v>0</v>
      </c>
      <c r="Q411" s="7" t="s">
        <v>271</v>
      </c>
      <c r="R411" s="7" t="s">
        <v>271</v>
      </c>
      <c r="S411">
        <v>114.41532290000001</v>
      </c>
      <c r="T411">
        <v>4.3243173720000003</v>
      </c>
      <c r="X411">
        <v>114.931283938009</v>
      </c>
      <c r="Y411">
        <v>4.89277965146744</v>
      </c>
      <c r="Z411" s="23">
        <f t="shared" si="53"/>
        <v>0.76770121526583368</v>
      </c>
      <c r="AA411">
        <v>114.830891893827</v>
      </c>
      <c r="AB411">
        <v>4.9493228047245701</v>
      </c>
      <c r="AC411" s="24">
        <f t="shared" si="54"/>
        <v>0.75055271604705243</v>
      </c>
      <c r="AD411">
        <v>114.19901139568</v>
      </c>
      <c r="AE411">
        <v>4.5837062584718398</v>
      </c>
      <c r="AF411" s="22">
        <f t="shared" si="55"/>
        <v>0.33774733355910269</v>
      </c>
      <c r="AG411">
        <v>114.663273964989</v>
      </c>
      <c r="AH411">
        <v>4.8174513051443997</v>
      </c>
      <c r="AI411" s="4">
        <f t="shared" si="56"/>
        <v>0.55196087420001272</v>
      </c>
      <c r="AJ411">
        <v>115.077238338008</v>
      </c>
      <c r="AK411">
        <v>4.7110827692954498</v>
      </c>
      <c r="AL411" s="1">
        <f t="shared" si="57"/>
        <v>0.7666286712734024</v>
      </c>
      <c r="AM411">
        <v>37.509295999999999</v>
      </c>
    </row>
    <row r="412" spans="1:39" ht="16" x14ac:dyDescent="0.2">
      <c r="A412">
        <v>422</v>
      </c>
      <c r="B412" t="s">
        <v>443</v>
      </c>
      <c r="C412" t="s">
        <v>299</v>
      </c>
      <c r="D412" t="s">
        <v>286</v>
      </c>
      <c r="E412">
        <v>108521344</v>
      </c>
      <c r="F412" s="6">
        <v>16</v>
      </c>
      <c r="G412" s="6">
        <v>9</v>
      </c>
      <c r="H412" s="6">
        <v>7</v>
      </c>
      <c r="I412" s="15">
        <f>G412/H412</f>
        <v>1.2857142857142858</v>
      </c>
      <c r="J412" s="9">
        <v>7</v>
      </c>
      <c r="K412" s="9">
        <v>7</v>
      </c>
      <c r="L412" s="11">
        <v>6</v>
      </c>
      <c r="M412" s="11">
        <v>4</v>
      </c>
      <c r="N412" s="6">
        <v>0</v>
      </c>
      <c r="O412" s="6">
        <v>0</v>
      </c>
      <c r="P412" s="6">
        <v>0</v>
      </c>
      <c r="Q412" s="7" t="s">
        <v>271</v>
      </c>
      <c r="R412" s="7" t="s">
        <v>271</v>
      </c>
      <c r="S412">
        <v>114.41569269999999</v>
      </c>
      <c r="T412">
        <v>4.2695771709999999</v>
      </c>
      <c r="X412">
        <v>114.931283938009</v>
      </c>
      <c r="Y412">
        <v>4.89277965146744</v>
      </c>
      <c r="Z412" s="23">
        <f t="shared" si="53"/>
        <v>0.80883598854924366</v>
      </c>
      <c r="AA412">
        <v>114.830891893827</v>
      </c>
      <c r="AB412">
        <v>4.9493228047245701</v>
      </c>
      <c r="AC412" s="24">
        <f t="shared" si="54"/>
        <v>0.79652024275734146</v>
      </c>
      <c r="AD412">
        <v>114.19901139568</v>
      </c>
      <c r="AE412">
        <v>4.5837062584718398</v>
      </c>
      <c r="AF412" s="22">
        <f t="shared" si="55"/>
        <v>0.38161220006402224</v>
      </c>
      <c r="AG412">
        <v>114.663273964989</v>
      </c>
      <c r="AH412">
        <v>4.8174513051443997</v>
      </c>
      <c r="AI412" s="4">
        <f t="shared" si="56"/>
        <v>0.60121755599619142</v>
      </c>
      <c r="AJ412">
        <v>115.077238338008</v>
      </c>
      <c r="AK412">
        <v>4.7110827692954498</v>
      </c>
      <c r="AL412" s="1">
        <f t="shared" si="57"/>
        <v>0.79534258310092065</v>
      </c>
      <c r="AM412">
        <v>42.392555000000002</v>
      </c>
    </row>
    <row r="413" spans="1:39" x14ac:dyDescent="0.2">
      <c r="A413">
        <v>882</v>
      </c>
      <c r="B413" t="s">
        <v>271</v>
      </c>
      <c r="C413" t="s">
        <v>271</v>
      </c>
      <c r="D413" t="s">
        <v>271</v>
      </c>
      <c r="E413" t="s">
        <v>271</v>
      </c>
      <c r="F413" s="6">
        <v>0</v>
      </c>
      <c r="G413" s="6">
        <v>0</v>
      </c>
      <c r="H413" s="6">
        <v>0</v>
      </c>
      <c r="I413" s="15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7" t="s">
        <v>271</v>
      </c>
      <c r="R413" s="7" t="s">
        <v>271</v>
      </c>
      <c r="S413" s="6">
        <v>0</v>
      </c>
      <c r="T413" s="6">
        <v>0</v>
      </c>
      <c r="U413" s="6"/>
      <c r="V413" s="6"/>
      <c r="W413" s="6"/>
      <c r="X413">
        <v>114.931283938009</v>
      </c>
      <c r="Y413">
        <v>4.89277965146744</v>
      </c>
      <c r="Z413" s="23" t="s">
        <v>271</v>
      </c>
      <c r="AA413">
        <v>114.830891893827</v>
      </c>
      <c r="AB413">
        <v>4.9493228047245701</v>
      </c>
      <c r="AC413" s="24" t="s">
        <v>271</v>
      </c>
      <c r="AD413">
        <v>114.19901139568</v>
      </c>
      <c r="AE413">
        <v>4.5837062584718398</v>
      </c>
      <c r="AF413" s="22" t="s">
        <v>271</v>
      </c>
      <c r="AG413">
        <v>114.663273964989</v>
      </c>
      <c r="AH413">
        <v>4.8174513051443997</v>
      </c>
      <c r="AI413" s="4" t="s">
        <v>271</v>
      </c>
      <c r="AJ413">
        <v>115.077238338008</v>
      </c>
      <c r="AK413">
        <v>4.7110827692954498</v>
      </c>
      <c r="AL413" s="1" t="s">
        <v>271</v>
      </c>
      <c r="AM413" t="s">
        <v>271</v>
      </c>
    </row>
    <row r="414" spans="1:39" x14ac:dyDescent="0.2">
      <c r="A414">
        <v>883</v>
      </c>
      <c r="B414" t="s">
        <v>271</v>
      </c>
      <c r="C414" t="s">
        <v>271</v>
      </c>
      <c r="D414" t="s">
        <v>271</v>
      </c>
      <c r="E414" t="s">
        <v>271</v>
      </c>
      <c r="F414" s="6">
        <v>0</v>
      </c>
      <c r="G414" s="6">
        <v>0</v>
      </c>
      <c r="H414" s="6">
        <v>0</v>
      </c>
      <c r="I414" s="15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7" t="s">
        <v>271</v>
      </c>
      <c r="R414" s="7" t="s">
        <v>271</v>
      </c>
      <c r="S414" s="6">
        <v>0</v>
      </c>
      <c r="T414" s="6">
        <v>0</v>
      </c>
      <c r="U414" s="6"/>
      <c r="V414" s="6"/>
      <c r="W414" s="6"/>
      <c r="X414">
        <v>114.931283938009</v>
      </c>
      <c r="Y414">
        <v>4.89277965146744</v>
      </c>
      <c r="Z414" s="23" t="s">
        <v>271</v>
      </c>
      <c r="AA414">
        <v>114.830891893827</v>
      </c>
      <c r="AB414">
        <v>4.9493228047245701</v>
      </c>
      <c r="AC414" s="24" t="s">
        <v>271</v>
      </c>
      <c r="AD414">
        <v>114.19901139568</v>
      </c>
      <c r="AE414">
        <v>4.5837062584718398</v>
      </c>
      <c r="AF414" s="22" t="s">
        <v>271</v>
      </c>
      <c r="AG414">
        <v>114.663273964989</v>
      </c>
      <c r="AH414">
        <v>4.8174513051443997</v>
      </c>
      <c r="AI414" s="4" t="s">
        <v>271</v>
      </c>
      <c r="AJ414">
        <v>115.077238338008</v>
      </c>
      <c r="AK414">
        <v>4.7110827692954498</v>
      </c>
      <c r="AL414" s="1" t="s">
        <v>271</v>
      </c>
      <c r="AM414" t="s">
        <v>271</v>
      </c>
    </row>
    <row r="415" spans="1:39" x14ac:dyDescent="0.2">
      <c r="A415">
        <v>884</v>
      </c>
      <c r="B415" t="s">
        <v>271</v>
      </c>
      <c r="C415" t="s">
        <v>271</v>
      </c>
      <c r="D415" t="s">
        <v>271</v>
      </c>
      <c r="E415" t="s">
        <v>271</v>
      </c>
      <c r="F415" s="6">
        <v>0</v>
      </c>
      <c r="G415" s="6">
        <v>0</v>
      </c>
      <c r="H415" s="6">
        <v>0</v>
      </c>
      <c r="I415" s="15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7" t="s">
        <v>271</v>
      </c>
      <c r="R415" s="7" t="s">
        <v>271</v>
      </c>
      <c r="S415" s="6">
        <v>0</v>
      </c>
      <c r="T415" s="6">
        <v>0</v>
      </c>
      <c r="U415" s="6"/>
      <c r="V415" s="6"/>
      <c r="W415" s="6"/>
      <c r="X415">
        <v>114.931283938009</v>
      </c>
      <c r="Y415">
        <v>4.89277965146744</v>
      </c>
      <c r="Z415" s="23" t="s">
        <v>271</v>
      </c>
      <c r="AA415">
        <v>114.830891893827</v>
      </c>
      <c r="AB415">
        <v>4.9493228047245701</v>
      </c>
      <c r="AC415" s="24" t="s">
        <v>271</v>
      </c>
      <c r="AD415">
        <v>114.19901139568</v>
      </c>
      <c r="AE415">
        <v>4.5837062584718398</v>
      </c>
      <c r="AF415" s="22" t="s">
        <v>271</v>
      </c>
      <c r="AG415">
        <v>114.663273964989</v>
      </c>
      <c r="AH415">
        <v>4.8174513051443997</v>
      </c>
      <c r="AI415" s="4" t="s">
        <v>271</v>
      </c>
      <c r="AJ415">
        <v>115.077238338008</v>
      </c>
      <c r="AK415">
        <v>4.7110827692954498</v>
      </c>
      <c r="AL415" s="1" t="s">
        <v>271</v>
      </c>
      <c r="AM415" t="s">
        <v>271</v>
      </c>
    </row>
    <row r="416" spans="1:39" x14ac:dyDescent="0.2">
      <c r="A416">
        <v>893</v>
      </c>
      <c r="B416" t="s">
        <v>271</v>
      </c>
      <c r="C416" t="s">
        <v>271</v>
      </c>
      <c r="D416" t="s">
        <v>271</v>
      </c>
      <c r="E416" t="s">
        <v>271</v>
      </c>
      <c r="F416" s="6">
        <v>0</v>
      </c>
      <c r="G416" s="6">
        <v>0</v>
      </c>
      <c r="H416" s="6">
        <v>0</v>
      </c>
      <c r="I416" s="15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7" t="s">
        <v>271</v>
      </c>
      <c r="R416" s="7" t="s">
        <v>271</v>
      </c>
      <c r="S416" s="6">
        <v>0</v>
      </c>
      <c r="T416" s="6">
        <v>0</v>
      </c>
      <c r="U416" s="6"/>
      <c r="V416" s="6"/>
      <c r="W416" s="6"/>
      <c r="X416">
        <v>114.931283938009</v>
      </c>
      <c r="Y416">
        <v>4.89277965146744</v>
      </c>
      <c r="Z416" s="23" t="s">
        <v>271</v>
      </c>
      <c r="AA416">
        <v>114.830891893827</v>
      </c>
      <c r="AB416">
        <v>4.9493228047245701</v>
      </c>
      <c r="AC416" s="24" t="s">
        <v>271</v>
      </c>
      <c r="AD416">
        <v>114.19901139568</v>
      </c>
      <c r="AE416">
        <v>4.5837062584718398</v>
      </c>
      <c r="AF416" s="22" t="s">
        <v>271</v>
      </c>
      <c r="AG416">
        <v>114.663273964989</v>
      </c>
      <c r="AH416">
        <v>4.8174513051443997</v>
      </c>
      <c r="AI416" s="4" t="s">
        <v>271</v>
      </c>
      <c r="AJ416">
        <v>115.077238338008</v>
      </c>
      <c r="AK416">
        <v>4.7110827692954498</v>
      </c>
      <c r="AL416" s="1" t="s">
        <v>271</v>
      </c>
      <c r="AM416" t="s">
        <v>271</v>
      </c>
    </row>
    <row r="417" spans="1:39" x14ac:dyDescent="0.2">
      <c r="A417">
        <v>894</v>
      </c>
      <c r="B417" t="s">
        <v>271</v>
      </c>
      <c r="C417" t="s">
        <v>271</v>
      </c>
      <c r="D417" t="s">
        <v>271</v>
      </c>
      <c r="E417" t="s">
        <v>271</v>
      </c>
      <c r="F417" s="6">
        <v>0</v>
      </c>
      <c r="G417" s="6">
        <v>0</v>
      </c>
      <c r="H417" s="6">
        <v>0</v>
      </c>
      <c r="I417" s="15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7" t="s">
        <v>271</v>
      </c>
      <c r="R417" s="7" t="s">
        <v>271</v>
      </c>
      <c r="S417" s="6">
        <v>0</v>
      </c>
      <c r="T417" s="6">
        <v>0</v>
      </c>
      <c r="U417" s="6"/>
      <c r="V417" s="6"/>
      <c r="W417" s="6"/>
      <c r="X417">
        <v>114.931283938009</v>
      </c>
      <c r="Y417">
        <v>4.89277965146744</v>
      </c>
      <c r="Z417" s="23" t="s">
        <v>271</v>
      </c>
      <c r="AA417">
        <v>114.830891893827</v>
      </c>
      <c r="AB417">
        <v>4.9493228047245701</v>
      </c>
      <c r="AC417" s="24" t="s">
        <v>271</v>
      </c>
      <c r="AD417">
        <v>114.19901139568</v>
      </c>
      <c r="AE417">
        <v>4.5837062584718398</v>
      </c>
      <c r="AF417" s="22" t="s">
        <v>271</v>
      </c>
      <c r="AG417">
        <v>114.663273964989</v>
      </c>
      <c r="AH417">
        <v>4.8174513051443997</v>
      </c>
      <c r="AI417" s="4" t="s">
        <v>271</v>
      </c>
      <c r="AJ417">
        <v>115.077238338008</v>
      </c>
      <c r="AK417">
        <v>4.7110827692954498</v>
      </c>
      <c r="AL417" s="1" t="s">
        <v>271</v>
      </c>
      <c r="AM417" t="s">
        <v>271</v>
      </c>
    </row>
    <row r="418" spans="1:39" x14ac:dyDescent="0.2">
      <c r="A418">
        <v>895</v>
      </c>
      <c r="B418" t="s">
        <v>271</v>
      </c>
      <c r="C418" t="s">
        <v>271</v>
      </c>
      <c r="D418" t="s">
        <v>271</v>
      </c>
      <c r="E418" t="s">
        <v>271</v>
      </c>
      <c r="F418" s="6">
        <v>0</v>
      </c>
      <c r="G418" s="6">
        <v>0</v>
      </c>
      <c r="H418" s="6">
        <v>0</v>
      </c>
      <c r="I418" s="15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7" t="s">
        <v>271</v>
      </c>
      <c r="R418" s="7" t="s">
        <v>271</v>
      </c>
      <c r="S418" s="6">
        <v>0</v>
      </c>
      <c r="T418" s="6">
        <v>0</v>
      </c>
      <c r="U418" s="6"/>
      <c r="V418" s="6"/>
      <c r="W418" s="6"/>
      <c r="X418">
        <v>114.931283938009</v>
      </c>
      <c r="Y418">
        <v>4.89277965146744</v>
      </c>
      <c r="Z418" s="23" t="s">
        <v>271</v>
      </c>
      <c r="AA418">
        <v>114.830891893827</v>
      </c>
      <c r="AB418">
        <v>4.9493228047245701</v>
      </c>
      <c r="AC418" s="24" t="s">
        <v>271</v>
      </c>
      <c r="AD418">
        <v>114.19901139568</v>
      </c>
      <c r="AE418">
        <v>4.5837062584718398</v>
      </c>
      <c r="AF418" s="22" t="s">
        <v>271</v>
      </c>
      <c r="AG418">
        <v>114.663273964989</v>
      </c>
      <c r="AH418">
        <v>4.8174513051443997</v>
      </c>
      <c r="AI418" s="4" t="s">
        <v>271</v>
      </c>
      <c r="AJ418">
        <v>115.077238338008</v>
      </c>
      <c r="AK418">
        <v>4.7110827692954498</v>
      </c>
      <c r="AL418" s="1" t="s">
        <v>271</v>
      </c>
      <c r="AM418" t="s">
        <v>271</v>
      </c>
    </row>
    <row r="419" spans="1:39" x14ac:dyDescent="0.2">
      <c r="A419">
        <v>896</v>
      </c>
      <c r="B419" t="s">
        <v>271</v>
      </c>
      <c r="C419" t="s">
        <v>271</v>
      </c>
      <c r="D419" t="s">
        <v>271</v>
      </c>
      <c r="E419" t="s">
        <v>271</v>
      </c>
      <c r="F419" s="6">
        <v>0</v>
      </c>
      <c r="G419" s="6">
        <v>0</v>
      </c>
      <c r="H419" s="6">
        <v>0</v>
      </c>
      <c r="I419" s="15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7" t="s">
        <v>271</v>
      </c>
      <c r="R419" s="7" t="s">
        <v>271</v>
      </c>
      <c r="S419" s="6">
        <v>0</v>
      </c>
      <c r="T419" s="6">
        <v>0</v>
      </c>
      <c r="U419" s="6"/>
      <c r="V419" s="6"/>
      <c r="W419" s="6"/>
      <c r="X419">
        <v>114.931283938009</v>
      </c>
      <c r="Y419">
        <v>4.89277965146744</v>
      </c>
      <c r="Z419" s="23" t="s">
        <v>271</v>
      </c>
      <c r="AA419">
        <v>114.830891893827</v>
      </c>
      <c r="AB419">
        <v>4.9493228047245701</v>
      </c>
      <c r="AC419" s="24" t="s">
        <v>271</v>
      </c>
      <c r="AD419">
        <v>114.19901139568</v>
      </c>
      <c r="AE419">
        <v>4.5837062584718398</v>
      </c>
      <c r="AF419" s="22" t="s">
        <v>271</v>
      </c>
      <c r="AG419">
        <v>114.663273964989</v>
      </c>
      <c r="AH419">
        <v>4.8174513051443997</v>
      </c>
      <c r="AI419" s="4" t="s">
        <v>271</v>
      </c>
      <c r="AJ419">
        <v>115.077238338008</v>
      </c>
      <c r="AK419">
        <v>4.7110827692954498</v>
      </c>
      <c r="AL419" s="1" t="s">
        <v>271</v>
      </c>
      <c r="AM419" t="s">
        <v>271</v>
      </c>
    </row>
    <row r="420" spans="1:39" x14ac:dyDescent="0.2">
      <c r="A420">
        <v>901</v>
      </c>
      <c r="B420" t="s">
        <v>271</v>
      </c>
      <c r="C420" t="s">
        <v>271</v>
      </c>
      <c r="D420" t="s">
        <v>271</v>
      </c>
      <c r="E420" t="s">
        <v>271</v>
      </c>
      <c r="F420" s="6">
        <v>0</v>
      </c>
      <c r="G420" s="6">
        <v>0</v>
      </c>
      <c r="H420" s="6">
        <v>0</v>
      </c>
      <c r="I420" s="15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7" t="s">
        <v>271</v>
      </c>
      <c r="R420" s="7" t="s">
        <v>271</v>
      </c>
      <c r="S420" s="6">
        <v>0</v>
      </c>
      <c r="T420" s="6">
        <v>0</v>
      </c>
      <c r="U420" s="6"/>
      <c r="V420" s="6"/>
      <c r="W420" s="6"/>
      <c r="X420">
        <v>114.931283938009</v>
      </c>
      <c r="Y420">
        <v>4.89277965146744</v>
      </c>
      <c r="Z420" s="23" t="s">
        <v>271</v>
      </c>
      <c r="AA420">
        <v>114.830891893827</v>
      </c>
      <c r="AB420">
        <v>4.9493228047245701</v>
      </c>
      <c r="AC420" s="24" t="s">
        <v>271</v>
      </c>
      <c r="AD420">
        <v>114.19901139568</v>
      </c>
      <c r="AE420">
        <v>4.5837062584718398</v>
      </c>
      <c r="AF420" s="22" t="s">
        <v>271</v>
      </c>
      <c r="AG420">
        <v>114.663273964989</v>
      </c>
      <c r="AH420">
        <v>4.8174513051443997</v>
      </c>
      <c r="AI420" s="4" t="s">
        <v>271</v>
      </c>
      <c r="AJ420">
        <v>115.077238338008</v>
      </c>
      <c r="AK420">
        <v>4.7110827692954498</v>
      </c>
      <c r="AL420" s="1" t="s">
        <v>271</v>
      </c>
      <c r="AM420" t="s">
        <v>271</v>
      </c>
    </row>
    <row r="421" spans="1:39" x14ac:dyDescent="0.2">
      <c r="A421">
        <v>902</v>
      </c>
      <c r="B421" t="s">
        <v>271</v>
      </c>
      <c r="C421" t="s">
        <v>271</v>
      </c>
      <c r="D421" t="s">
        <v>271</v>
      </c>
      <c r="E421" t="s">
        <v>271</v>
      </c>
      <c r="F421" s="6">
        <v>0</v>
      </c>
      <c r="G421" s="6">
        <v>0</v>
      </c>
      <c r="H421" s="6">
        <v>0</v>
      </c>
      <c r="I421" s="15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7" t="s">
        <v>271</v>
      </c>
      <c r="R421" s="7" t="s">
        <v>271</v>
      </c>
      <c r="S421" s="6">
        <v>0</v>
      </c>
      <c r="T421" s="6">
        <v>0</v>
      </c>
      <c r="U421" s="6"/>
      <c r="V421" s="6"/>
      <c r="W421" s="6"/>
      <c r="X421">
        <v>114.931283938009</v>
      </c>
      <c r="Y421">
        <v>4.89277965146744</v>
      </c>
      <c r="Z421" s="23" t="s">
        <v>271</v>
      </c>
      <c r="AA421">
        <v>114.830891893827</v>
      </c>
      <c r="AB421">
        <v>4.9493228047245701</v>
      </c>
      <c r="AC421" s="24" t="s">
        <v>271</v>
      </c>
      <c r="AD421">
        <v>114.19901139568</v>
      </c>
      <c r="AE421">
        <v>4.5837062584718398</v>
      </c>
      <c r="AF421" s="22" t="s">
        <v>271</v>
      </c>
      <c r="AG421">
        <v>114.663273964989</v>
      </c>
      <c r="AH421">
        <v>4.8174513051443997</v>
      </c>
      <c r="AI421" s="4" t="s">
        <v>271</v>
      </c>
      <c r="AJ421">
        <v>115.077238338008</v>
      </c>
      <c r="AK421">
        <v>4.7110827692954498</v>
      </c>
      <c r="AL421" s="1" t="s">
        <v>271</v>
      </c>
      <c r="AM421" t="s">
        <v>271</v>
      </c>
    </row>
    <row r="422" spans="1:39" x14ac:dyDescent="0.2">
      <c r="A422">
        <v>908</v>
      </c>
      <c r="B422" t="s">
        <v>271</v>
      </c>
      <c r="C422" t="s">
        <v>271</v>
      </c>
      <c r="D422" t="s">
        <v>271</v>
      </c>
      <c r="E422" t="s">
        <v>271</v>
      </c>
      <c r="F422" s="6">
        <v>0</v>
      </c>
      <c r="G422" s="6">
        <v>0</v>
      </c>
      <c r="H422" s="6">
        <v>0</v>
      </c>
      <c r="I422" s="15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7" t="s">
        <v>271</v>
      </c>
      <c r="R422" s="7" t="s">
        <v>271</v>
      </c>
      <c r="S422" s="6">
        <v>0</v>
      </c>
      <c r="T422" s="6">
        <v>0</v>
      </c>
      <c r="U422" s="6"/>
      <c r="V422" s="6"/>
      <c r="W422" s="6"/>
      <c r="X422">
        <v>114.931283938009</v>
      </c>
      <c r="Y422">
        <v>4.89277965146744</v>
      </c>
      <c r="Z422" s="23" t="s">
        <v>271</v>
      </c>
      <c r="AA422">
        <v>114.830891893827</v>
      </c>
      <c r="AB422">
        <v>4.9493228047245701</v>
      </c>
      <c r="AC422" s="24" t="s">
        <v>271</v>
      </c>
      <c r="AD422">
        <v>114.19901139568</v>
      </c>
      <c r="AE422">
        <v>4.5837062584718398</v>
      </c>
      <c r="AF422" s="22" t="s">
        <v>271</v>
      </c>
      <c r="AG422">
        <v>114.663273964989</v>
      </c>
      <c r="AH422">
        <v>4.8174513051443997</v>
      </c>
      <c r="AI422" s="4" t="s">
        <v>271</v>
      </c>
      <c r="AJ422">
        <v>115.077238338008</v>
      </c>
      <c r="AK422">
        <v>4.7110827692954498</v>
      </c>
      <c r="AL422" s="1" t="s">
        <v>271</v>
      </c>
      <c r="AM422" t="s">
        <v>271</v>
      </c>
    </row>
    <row r="423" spans="1:39" x14ac:dyDescent="0.2">
      <c r="A423">
        <v>910</v>
      </c>
      <c r="B423" t="s">
        <v>271</v>
      </c>
      <c r="C423" t="s">
        <v>271</v>
      </c>
      <c r="D423" t="s">
        <v>271</v>
      </c>
      <c r="E423" t="s">
        <v>271</v>
      </c>
      <c r="F423" s="6">
        <v>0</v>
      </c>
      <c r="G423" s="6">
        <v>0</v>
      </c>
      <c r="H423" s="6">
        <v>0</v>
      </c>
      <c r="I423" s="15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7" t="s">
        <v>271</v>
      </c>
      <c r="R423" s="7" t="s">
        <v>271</v>
      </c>
      <c r="S423" s="6">
        <v>0</v>
      </c>
      <c r="T423" s="6">
        <v>0</v>
      </c>
      <c r="U423" s="6"/>
      <c r="V423" s="6"/>
      <c r="W423" s="6"/>
      <c r="X423">
        <v>114.931283938009</v>
      </c>
      <c r="Y423">
        <v>4.89277965146744</v>
      </c>
      <c r="Z423" s="23" t="s">
        <v>271</v>
      </c>
      <c r="AA423">
        <v>114.830891893827</v>
      </c>
      <c r="AB423">
        <v>4.9493228047245701</v>
      </c>
      <c r="AC423" s="24" t="s">
        <v>271</v>
      </c>
      <c r="AD423">
        <v>114.19901139568</v>
      </c>
      <c r="AE423">
        <v>4.5837062584718398</v>
      </c>
      <c r="AF423" s="22" t="s">
        <v>271</v>
      </c>
      <c r="AG423">
        <v>114.663273964989</v>
      </c>
      <c r="AH423">
        <v>4.8174513051443997</v>
      </c>
      <c r="AI423" s="4" t="s">
        <v>271</v>
      </c>
      <c r="AJ423">
        <v>115.077238338008</v>
      </c>
      <c r="AK423">
        <v>4.7110827692954498</v>
      </c>
      <c r="AL423" s="1" t="s">
        <v>271</v>
      </c>
      <c r="AM423" t="s">
        <v>271</v>
      </c>
    </row>
    <row r="424" spans="1:39" x14ac:dyDescent="0.2">
      <c r="A424">
        <v>911</v>
      </c>
      <c r="B424" t="s">
        <v>271</v>
      </c>
      <c r="C424" t="s">
        <v>271</v>
      </c>
      <c r="D424" t="s">
        <v>271</v>
      </c>
      <c r="E424" t="s">
        <v>271</v>
      </c>
      <c r="F424" s="6">
        <v>0</v>
      </c>
      <c r="G424" s="6">
        <v>0</v>
      </c>
      <c r="H424" s="6">
        <v>0</v>
      </c>
      <c r="I424" s="15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7" t="s">
        <v>271</v>
      </c>
      <c r="R424" s="7" t="s">
        <v>271</v>
      </c>
      <c r="S424" s="6">
        <v>0</v>
      </c>
      <c r="T424" s="6">
        <v>0</v>
      </c>
      <c r="U424" s="6"/>
      <c r="V424" s="6"/>
      <c r="W424" s="6"/>
      <c r="X424">
        <v>114.931283938009</v>
      </c>
      <c r="Y424">
        <v>4.89277965146744</v>
      </c>
      <c r="Z424" s="23" t="s">
        <v>271</v>
      </c>
      <c r="AA424">
        <v>114.830891893827</v>
      </c>
      <c r="AB424">
        <v>4.9493228047245701</v>
      </c>
      <c r="AC424" s="24" t="s">
        <v>271</v>
      </c>
      <c r="AD424">
        <v>114.19901139568</v>
      </c>
      <c r="AE424">
        <v>4.5837062584718398</v>
      </c>
      <c r="AF424" s="22" t="s">
        <v>271</v>
      </c>
      <c r="AG424">
        <v>114.663273964989</v>
      </c>
      <c r="AH424">
        <v>4.8174513051443997</v>
      </c>
      <c r="AI424" s="4" t="s">
        <v>271</v>
      </c>
      <c r="AJ424">
        <v>115.077238338008</v>
      </c>
      <c r="AK424">
        <v>4.7110827692954498</v>
      </c>
      <c r="AL424" s="1" t="s">
        <v>271</v>
      </c>
      <c r="AM424" t="s">
        <v>271</v>
      </c>
    </row>
    <row r="425" spans="1:39" x14ac:dyDescent="0.2">
      <c r="A425">
        <v>913</v>
      </c>
      <c r="B425" t="s">
        <v>271</v>
      </c>
      <c r="C425" t="s">
        <v>271</v>
      </c>
      <c r="D425" t="s">
        <v>271</v>
      </c>
      <c r="E425" t="s">
        <v>271</v>
      </c>
      <c r="F425" s="6">
        <v>0</v>
      </c>
      <c r="G425" s="6">
        <v>0</v>
      </c>
      <c r="H425" s="6">
        <v>0</v>
      </c>
      <c r="I425" s="15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7" t="s">
        <v>271</v>
      </c>
      <c r="R425" s="7" t="s">
        <v>271</v>
      </c>
      <c r="S425" s="6">
        <v>0</v>
      </c>
      <c r="T425" s="6">
        <v>0</v>
      </c>
      <c r="U425" s="6"/>
      <c r="V425" s="6"/>
      <c r="W425" s="6"/>
      <c r="X425">
        <v>114.931283938009</v>
      </c>
      <c r="Y425">
        <v>4.89277965146744</v>
      </c>
      <c r="Z425" s="23" t="s">
        <v>271</v>
      </c>
      <c r="AA425">
        <v>114.830891893827</v>
      </c>
      <c r="AB425">
        <v>4.9493228047245701</v>
      </c>
      <c r="AC425" s="24" t="s">
        <v>271</v>
      </c>
      <c r="AD425">
        <v>114.19901139568</v>
      </c>
      <c r="AE425">
        <v>4.5837062584718398</v>
      </c>
      <c r="AF425" s="22" t="s">
        <v>271</v>
      </c>
      <c r="AG425">
        <v>114.663273964989</v>
      </c>
      <c r="AH425">
        <v>4.8174513051443997</v>
      </c>
      <c r="AI425" s="4" t="s">
        <v>271</v>
      </c>
      <c r="AJ425">
        <v>115.077238338008</v>
      </c>
      <c r="AK425">
        <v>4.7110827692954498</v>
      </c>
      <c r="AL425" s="1" t="s">
        <v>271</v>
      </c>
      <c r="AM425" t="s">
        <v>271</v>
      </c>
    </row>
    <row r="426" spans="1:39" x14ac:dyDescent="0.2">
      <c r="A426">
        <v>914</v>
      </c>
      <c r="B426" t="s">
        <v>271</v>
      </c>
      <c r="C426" t="s">
        <v>271</v>
      </c>
      <c r="D426" t="s">
        <v>271</v>
      </c>
      <c r="E426" t="s">
        <v>271</v>
      </c>
      <c r="F426" s="6">
        <v>0</v>
      </c>
      <c r="G426" s="6">
        <v>0</v>
      </c>
      <c r="H426" s="6">
        <v>0</v>
      </c>
      <c r="I426" s="15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7" t="s">
        <v>271</v>
      </c>
      <c r="R426" s="7" t="s">
        <v>271</v>
      </c>
      <c r="S426" s="6">
        <v>0</v>
      </c>
      <c r="T426" s="6">
        <v>0</v>
      </c>
      <c r="U426" s="6"/>
      <c r="V426" s="6"/>
      <c r="W426" s="6"/>
      <c r="X426">
        <v>114.931283938009</v>
      </c>
      <c r="Y426">
        <v>4.89277965146744</v>
      </c>
      <c r="Z426" s="23" t="s">
        <v>271</v>
      </c>
      <c r="AA426">
        <v>114.830891893827</v>
      </c>
      <c r="AB426">
        <v>4.9493228047245701</v>
      </c>
      <c r="AC426" s="24" t="s">
        <v>271</v>
      </c>
      <c r="AD426">
        <v>114.19901139568</v>
      </c>
      <c r="AE426">
        <v>4.5837062584718398</v>
      </c>
      <c r="AF426" s="22" t="s">
        <v>271</v>
      </c>
      <c r="AG426">
        <v>114.663273964989</v>
      </c>
      <c r="AH426">
        <v>4.8174513051443997</v>
      </c>
      <c r="AI426" s="4" t="s">
        <v>271</v>
      </c>
      <c r="AJ426">
        <v>115.077238338008</v>
      </c>
      <c r="AK426">
        <v>4.7110827692954498</v>
      </c>
      <c r="AL426" s="1" t="s">
        <v>271</v>
      </c>
      <c r="AM426" t="s">
        <v>271</v>
      </c>
    </row>
    <row r="427" spans="1:39" x14ac:dyDescent="0.2">
      <c r="A427">
        <v>915</v>
      </c>
      <c r="B427" t="s">
        <v>271</v>
      </c>
      <c r="C427" t="s">
        <v>271</v>
      </c>
      <c r="D427" t="s">
        <v>271</v>
      </c>
      <c r="E427" t="s">
        <v>271</v>
      </c>
      <c r="F427" s="6">
        <v>0</v>
      </c>
      <c r="G427" s="6">
        <v>0</v>
      </c>
      <c r="H427" s="6">
        <v>0</v>
      </c>
      <c r="I427" s="15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7" t="s">
        <v>271</v>
      </c>
      <c r="R427" s="7" t="s">
        <v>271</v>
      </c>
      <c r="S427" s="6">
        <v>0</v>
      </c>
      <c r="T427" s="6">
        <v>0</v>
      </c>
      <c r="U427" s="6"/>
      <c r="V427" s="6"/>
      <c r="W427" s="6"/>
      <c r="X427">
        <v>114.931283938009</v>
      </c>
      <c r="Y427">
        <v>4.89277965146744</v>
      </c>
      <c r="Z427" s="23" t="s">
        <v>271</v>
      </c>
      <c r="AA427">
        <v>114.830891893827</v>
      </c>
      <c r="AB427">
        <v>4.9493228047245701</v>
      </c>
      <c r="AC427" s="24" t="s">
        <v>271</v>
      </c>
      <c r="AD427">
        <v>114.19901139568</v>
      </c>
      <c r="AE427">
        <v>4.5837062584718398</v>
      </c>
      <c r="AF427" s="22" t="s">
        <v>271</v>
      </c>
      <c r="AG427">
        <v>114.663273964989</v>
      </c>
      <c r="AH427">
        <v>4.8174513051443997</v>
      </c>
      <c r="AI427" s="4" t="s">
        <v>271</v>
      </c>
      <c r="AJ427">
        <v>115.077238338008</v>
      </c>
      <c r="AK427">
        <v>4.7110827692954498</v>
      </c>
      <c r="AL427" s="1" t="s">
        <v>271</v>
      </c>
      <c r="AM427" t="s">
        <v>271</v>
      </c>
    </row>
    <row r="428" spans="1:39" x14ac:dyDescent="0.2">
      <c r="A428">
        <v>917</v>
      </c>
      <c r="B428" t="s">
        <v>271</v>
      </c>
      <c r="C428" t="s">
        <v>271</v>
      </c>
      <c r="D428" t="s">
        <v>271</v>
      </c>
      <c r="E428" t="s">
        <v>271</v>
      </c>
      <c r="F428" s="6">
        <v>0</v>
      </c>
      <c r="G428" s="6">
        <v>0</v>
      </c>
      <c r="H428" s="6">
        <v>0</v>
      </c>
      <c r="I428" s="15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7" t="s">
        <v>271</v>
      </c>
      <c r="R428" s="7" t="s">
        <v>271</v>
      </c>
      <c r="S428" s="6">
        <v>0</v>
      </c>
      <c r="T428" s="6">
        <v>0</v>
      </c>
      <c r="U428" s="6"/>
      <c r="V428" s="6"/>
      <c r="W428" s="6"/>
      <c r="X428">
        <v>114.931283938009</v>
      </c>
      <c r="Y428">
        <v>4.89277965146744</v>
      </c>
      <c r="Z428" s="23" t="s">
        <v>271</v>
      </c>
      <c r="AA428">
        <v>114.830891893827</v>
      </c>
      <c r="AB428">
        <v>4.9493228047245701</v>
      </c>
      <c r="AC428" s="24" t="s">
        <v>271</v>
      </c>
      <c r="AD428">
        <v>114.19901139568</v>
      </c>
      <c r="AE428">
        <v>4.5837062584718398</v>
      </c>
      <c r="AF428" s="22" t="s">
        <v>271</v>
      </c>
      <c r="AG428">
        <v>114.663273964989</v>
      </c>
      <c r="AH428">
        <v>4.8174513051443997</v>
      </c>
      <c r="AI428" s="4" t="s">
        <v>271</v>
      </c>
      <c r="AJ428">
        <v>115.077238338008</v>
      </c>
      <c r="AK428">
        <v>4.7110827692954498</v>
      </c>
      <c r="AL428" s="1" t="s">
        <v>271</v>
      </c>
      <c r="AM428" t="s">
        <v>271</v>
      </c>
    </row>
    <row r="429" spans="1:39" x14ac:dyDescent="0.2">
      <c r="A429">
        <v>920</v>
      </c>
      <c r="B429" t="s">
        <v>271</v>
      </c>
      <c r="C429" t="s">
        <v>271</v>
      </c>
      <c r="D429" t="s">
        <v>271</v>
      </c>
      <c r="E429" t="s">
        <v>271</v>
      </c>
      <c r="F429" s="6">
        <v>0</v>
      </c>
      <c r="G429" s="6">
        <v>0</v>
      </c>
      <c r="H429" s="6">
        <v>0</v>
      </c>
      <c r="I429" s="15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7" t="s">
        <v>271</v>
      </c>
      <c r="R429" s="7" t="s">
        <v>271</v>
      </c>
      <c r="S429" s="6">
        <v>0</v>
      </c>
      <c r="T429" s="6">
        <v>0</v>
      </c>
      <c r="U429" s="6"/>
      <c r="V429" s="6"/>
      <c r="W429" s="6"/>
      <c r="X429">
        <v>114.931283938009</v>
      </c>
      <c r="Y429">
        <v>4.89277965146744</v>
      </c>
      <c r="Z429" s="23" t="s">
        <v>271</v>
      </c>
      <c r="AA429">
        <v>114.830891893827</v>
      </c>
      <c r="AB429">
        <v>4.9493228047245701</v>
      </c>
      <c r="AC429" s="24" t="s">
        <v>271</v>
      </c>
      <c r="AD429">
        <v>114.19901139568</v>
      </c>
      <c r="AE429">
        <v>4.5837062584718398</v>
      </c>
      <c r="AF429" s="22" t="s">
        <v>271</v>
      </c>
      <c r="AG429">
        <v>114.663273964989</v>
      </c>
      <c r="AH429">
        <v>4.8174513051443997</v>
      </c>
      <c r="AI429" s="4" t="s">
        <v>271</v>
      </c>
      <c r="AJ429">
        <v>115.077238338008</v>
      </c>
      <c r="AK429">
        <v>4.7110827692954498</v>
      </c>
      <c r="AL429" s="1" t="s">
        <v>271</v>
      </c>
      <c r="AM429" t="s">
        <v>271</v>
      </c>
    </row>
    <row r="430" spans="1:39" x14ac:dyDescent="0.2">
      <c r="A430">
        <v>921</v>
      </c>
      <c r="B430" t="s">
        <v>271</v>
      </c>
      <c r="C430" t="s">
        <v>271</v>
      </c>
      <c r="D430" t="s">
        <v>271</v>
      </c>
      <c r="E430" t="s">
        <v>271</v>
      </c>
      <c r="F430" s="6">
        <v>0</v>
      </c>
      <c r="G430" s="6">
        <v>0</v>
      </c>
      <c r="H430" s="6">
        <v>0</v>
      </c>
      <c r="I430" s="15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7" t="s">
        <v>271</v>
      </c>
      <c r="R430" s="7" t="s">
        <v>271</v>
      </c>
      <c r="S430" s="6">
        <v>0</v>
      </c>
      <c r="T430" s="6">
        <v>0</v>
      </c>
      <c r="U430" s="6"/>
      <c r="V430" s="6"/>
      <c r="W430" s="6"/>
      <c r="X430">
        <v>114.931283938009</v>
      </c>
      <c r="Y430">
        <v>4.89277965146744</v>
      </c>
      <c r="Z430" s="23" t="s">
        <v>271</v>
      </c>
      <c r="AA430">
        <v>114.830891893827</v>
      </c>
      <c r="AB430">
        <v>4.9493228047245701</v>
      </c>
      <c r="AC430" s="24" t="s">
        <v>271</v>
      </c>
      <c r="AD430">
        <v>114.19901139568</v>
      </c>
      <c r="AE430">
        <v>4.5837062584718398</v>
      </c>
      <c r="AF430" s="22" t="s">
        <v>271</v>
      </c>
      <c r="AG430">
        <v>114.663273964989</v>
      </c>
      <c r="AH430">
        <v>4.8174513051443997</v>
      </c>
      <c r="AI430" s="4" t="s">
        <v>271</v>
      </c>
      <c r="AJ430">
        <v>115.077238338008</v>
      </c>
      <c r="AK430">
        <v>4.7110827692954498</v>
      </c>
      <c r="AL430" s="1" t="s">
        <v>271</v>
      </c>
      <c r="AM430" t="s">
        <v>271</v>
      </c>
    </row>
    <row r="431" spans="1:39" x14ac:dyDescent="0.2">
      <c r="A431">
        <v>922</v>
      </c>
      <c r="B431" t="s">
        <v>271</v>
      </c>
      <c r="C431" t="s">
        <v>271</v>
      </c>
      <c r="D431" t="s">
        <v>271</v>
      </c>
      <c r="E431" t="s">
        <v>271</v>
      </c>
      <c r="F431" s="6">
        <v>0</v>
      </c>
      <c r="G431" s="6">
        <v>0</v>
      </c>
      <c r="H431" s="6">
        <v>0</v>
      </c>
      <c r="I431" s="15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7" t="s">
        <v>271</v>
      </c>
      <c r="R431" s="7" t="s">
        <v>271</v>
      </c>
      <c r="S431" s="6">
        <v>0</v>
      </c>
      <c r="T431" s="6">
        <v>0</v>
      </c>
      <c r="U431" s="6"/>
      <c r="V431" s="6"/>
      <c r="W431" s="6"/>
      <c r="X431">
        <v>114.931283938009</v>
      </c>
      <c r="Y431">
        <v>4.89277965146744</v>
      </c>
      <c r="Z431" s="23" t="s">
        <v>271</v>
      </c>
      <c r="AA431">
        <v>114.830891893827</v>
      </c>
      <c r="AB431">
        <v>4.9493228047245701</v>
      </c>
      <c r="AC431" s="24" t="s">
        <v>271</v>
      </c>
      <c r="AD431">
        <v>114.19901139568</v>
      </c>
      <c r="AE431">
        <v>4.5837062584718398</v>
      </c>
      <c r="AF431" s="22" t="s">
        <v>271</v>
      </c>
      <c r="AG431">
        <v>114.663273964989</v>
      </c>
      <c r="AH431">
        <v>4.8174513051443997</v>
      </c>
      <c r="AI431" s="4" t="s">
        <v>271</v>
      </c>
      <c r="AJ431">
        <v>115.077238338008</v>
      </c>
      <c r="AK431">
        <v>4.7110827692954498</v>
      </c>
      <c r="AL431" s="1" t="s">
        <v>271</v>
      </c>
      <c r="AM431" t="s">
        <v>271</v>
      </c>
    </row>
    <row r="432" spans="1:39" x14ac:dyDescent="0.2">
      <c r="A432">
        <v>923</v>
      </c>
      <c r="B432" t="s">
        <v>271</v>
      </c>
      <c r="C432" t="s">
        <v>271</v>
      </c>
      <c r="D432" t="s">
        <v>271</v>
      </c>
      <c r="E432" t="s">
        <v>271</v>
      </c>
      <c r="F432" s="6">
        <v>0</v>
      </c>
      <c r="G432" s="6">
        <v>0</v>
      </c>
      <c r="H432" s="6">
        <v>0</v>
      </c>
      <c r="I432" s="15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7" t="s">
        <v>271</v>
      </c>
      <c r="R432" s="7" t="s">
        <v>271</v>
      </c>
      <c r="S432" s="6">
        <v>0</v>
      </c>
      <c r="T432" s="6">
        <v>0</v>
      </c>
      <c r="U432" s="6"/>
      <c r="V432" s="6"/>
      <c r="W432" s="6"/>
      <c r="X432">
        <v>114.931283938009</v>
      </c>
      <c r="Y432">
        <v>4.89277965146744</v>
      </c>
      <c r="Z432" s="23" t="s">
        <v>271</v>
      </c>
      <c r="AA432">
        <v>114.830891893827</v>
      </c>
      <c r="AB432">
        <v>4.9493228047245701</v>
      </c>
      <c r="AC432" s="24" t="s">
        <v>271</v>
      </c>
      <c r="AD432">
        <v>114.19901139568</v>
      </c>
      <c r="AE432">
        <v>4.5837062584718398</v>
      </c>
      <c r="AF432" s="22" t="s">
        <v>271</v>
      </c>
      <c r="AG432">
        <v>114.663273964989</v>
      </c>
      <c r="AH432">
        <v>4.8174513051443997</v>
      </c>
      <c r="AI432" s="4" t="s">
        <v>271</v>
      </c>
      <c r="AJ432">
        <v>115.077238338008</v>
      </c>
      <c r="AK432">
        <v>4.7110827692954498</v>
      </c>
      <c r="AL432" s="1" t="s">
        <v>271</v>
      </c>
      <c r="AM432" t="s">
        <v>271</v>
      </c>
    </row>
    <row r="433" spans="1:39" x14ac:dyDescent="0.2">
      <c r="A433">
        <v>924</v>
      </c>
      <c r="B433" t="s">
        <v>271</v>
      </c>
      <c r="C433" t="s">
        <v>271</v>
      </c>
      <c r="D433" t="s">
        <v>271</v>
      </c>
      <c r="E433" t="s">
        <v>271</v>
      </c>
      <c r="F433" s="6">
        <v>0</v>
      </c>
      <c r="G433" s="6">
        <v>0</v>
      </c>
      <c r="H433" s="6">
        <v>0</v>
      </c>
      <c r="I433" s="15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7" t="s">
        <v>271</v>
      </c>
      <c r="R433" s="7" t="s">
        <v>271</v>
      </c>
      <c r="S433" s="6">
        <v>0</v>
      </c>
      <c r="T433" s="6">
        <v>0</v>
      </c>
      <c r="U433" s="6"/>
      <c r="V433" s="6"/>
      <c r="W433" s="6"/>
      <c r="X433">
        <v>114.931283938009</v>
      </c>
      <c r="Y433">
        <v>4.89277965146744</v>
      </c>
      <c r="Z433" s="23" t="s">
        <v>271</v>
      </c>
      <c r="AA433">
        <v>114.830891893827</v>
      </c>
      <c r="AB433">
        <v>4.9493228047245701</v>
      </c>
      <c r="AC433" s="24" t="s">
        <v>271</v>
      </c>
      <c r="AD433">
        <v>114.19901139568</v>
      </c>
      <c r="AE433">
        <v>4.5837062584718398</v>
      </c>
      <c r="AF433" s="22" t="s">
        <v>271</v>
      </c>
      <c r="AG433">
        <v>114.663273964989</v>
      </c>
      <c r="AH433">
        <v>4.8174513051443997</v>
      </c>
      <c r="AI433" s="4" t="s">
        <v>271</v>
      </c>
      <c r="AJ433">
        <v>115.077238338008</v>
      </c>
      <c r="AK433">
        <v>4.7110827692954498</v>
      </c>
      <c r="AL433" s="1" t="s">
        <v>271</v>
      </c>
      <c r="AM433" t="s">
        <v>271</v>
      </c>
    </row>
    <row r="434" spans="1:39" x14ac:dyDescent="0.2">
      <c r="A434">
        <v>925</v>
      </c>
      <c r="B434" t="s">
        <v>271</v>
      </c>
      <c r="C434" t="s">
        <v>271</v>
      </c>
      <c r="D434" t="s">
        <v>271</v>
      </c>
      <c r="E434" t="s">
        <v>271</v>
      </c>
      <c r="F434" s="6">
        <v>0</v>
      </c>
      <c r="G434" s="6">
        <v>0</v>
      </c>
      <c r="H434" s="6">
        <v>0</v>
      </c>
      <c r="I434" s="15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7" t="s">
        <v>271</v>
      </c>
      <c r="R434" s="7" t="s">
        <v>271</v>
      </c>
      <c r="S434" s="6">
        <v>0</v>
      </c>
      <c r="T434" s="6">
        <v>0</v>
      </c>
      <c r="U434" s="6"/>
      <c r="V434" s="6"/>
      <c r="W434" s="6"/>
      <c r="X434">
        <v>114.931283938009</v>
      </c>
      <c r="Y434">
        <v>4.89277965146744</v>
      </c>
      <c r="Z434" s="23" t="s">
        <v>271</v>
      </c>
      <c r="AA434">
        <v>114.830891893827</v>
      </c>
      <c r="AB434">
        <v>4.9493228047245701</v>
      </c>
      <c r="AC434" s="24" t="s">
        <v>271</v>
      </c>
      <c r="AD434">
        <v>114.19901139568</v>
      </c>
      <c r="AE434">
        <v>4.5837062584718398</v>
      </c>
      <c r="AF434" s="22" t="s">
        <v>271</v>
      </c>
      <c r="AG434">
        <v>114.663273964989</v>
      </c>
      <c r="AH434">
        <v>4.8174513051443997</v>
      </c>
      <c r="AI434" s="4" t="s">
        <v>271</v>
      </c>
      <c r="AJ434">
        <v>115.077238338008</v>
      </c>
      <c r="AK434">
        <v>4.7110827692954498</v>
      </c>
      <c r="AL434" s="1" t="s">
        <v>271</v>
      </c>
      <c r="AM434" t="s">
        <v>271</v>
      </c>
    </row>
    <row r="435" spans="1:39" x14ac:dyDescent="0.2">
      <c r="A435">
        <v>926</v>
      </c>
      <c r="B435" t="s">
        <v>271</v>
      </c>
      <c r="C435" t="s">
        <v>271</v>
      </c>
      <c r="D435" t="s">
        <v>271</v>
      </c>
      <c r="E435" t="s">
        <v>271</v>
      </c>
      <c r="F435" s="6">
        <v>0</v>
      </c>
      <c r="G435" s="6">
        <v>0</v>
      </c>
      <c r="H435" s="6">
        <v>0</v>
      </c>
      <c r="I435" s="15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7" t="s">
        <v>271</v>
      </c>
      <c r="R435" s="7" t="s">
        <v>271</v>
      </c>
      <c r="S435" s="6">
        <v>0</v>
      </c>
      <c r="T435" s="6">
        <v>0</v>
      </c>
      <c r="U435" s="6"/>
      <c r="V435" s="6"/>
      <c r="W435" s="6"/>
      <c r="X435">
        <v>114.931283938009</v>
      </c>
      <c r="Y435">
        <v>4.89277965146744</v>
      </c>
      <c r="Z435" s="23" t="s">
        <v>271</v>
      </c>
      <c r="AA435">
        <v>114.830891893827</v>
      </c>
      <c r="AB435">
        <v>4.9493228047245701</v>
      </c>
      <c r="AC435" s="24" t="s">
        <v>271</v>
      </c>
      <c r="AD435">
        <v>114.19901139568</v>
      </c>
      <c r="AE435">
        <v>4.5837062584718398</v>
      </c>
      <c r="AF435" s="22" t="s">
        <v>271</v>
      </c>
      <c r="AG435">
        <v>114.663273964989</v>
      </c>
      <c r="AH435">
        <v>4.8174513051443997</v>
      </c>
      <c r="AI435" s="4" t="s">
        <v>271</v>
      </c>
      <c r="AJ435">
        <v>115.077238338008</v>
      </c>
      <c r="AK435">
        <v>4.7110827692954498</v>
      </c>
      <c r="AL435" s="1" t="s">
        <v>271</v>
      </c>
      <c r="AM435" t="s">
        <v>271</v>
      </c>
    </row>
    <row r="436" spans="1:39" x14ac:dyDescent="0.2">
      <c r="A436">
        <v>927</v>
      </c>
      <c r="B436" t="s">
        <v>271</v>
      </c>
      <c r="C436" t="s">
        <v>271</v>
      </c>
      <c r="D436" t="s">
        <v>271</v>
      </c>
      <c r="E436" t="s">
        <v>271</v>
      </c>
      <c r="F436" s="6">
        <v>0</v>
      </c>
      <c r="G436" s="6">
        <v>0</v>
      </c>
      <c r="H436" s="6">
        <v>0</v>
      </c>
      <c r="I436" s="15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7" t="s">
        <v>271</v>
      </c>
      <c r="R436" s="7" t="s">
        <v>271</v>
      </c>
      <c r="S436" s="6">
        <v>0</v>
      </c>
      <c r="T436" s="6">
        <v>0</v>
      </c>
      <c r="U436" s="6"/>
      <c r="V436" s="6"/>
      <c r="W436" s="6"/>
      <c r="X436">
        <v>114.931283938009</v>
      </c>
      <c r="Y436">
        <v>4.89277965146744</v>
      </c>
      <c r="Z436" s="23" t="s">
        <v>271</v>
      </c>
      <c r="AA436">
        <v>114.830891893827</v>
      </c>
      <c r="AB436">
        <v>4.9493228047245701</v>
      </c>
      <c r="AC436" s="24" t="s">
        <v>271</v>
      </c>
      <c r="AD436">
        <v>114.19901139568</v>
      </c>
      <c r="AE436">
        <v>4.5837062584718398</v>
      </c>
      <c r="AF436" s="22" t="s">
        <v>271</v>
      </c>
      <c r="AG436">
        <v>114.663273964989</v>
      </c>
      <c r="AH436">
        <v>4.8174513051443997</v>
      </c>
      <c r="AI436" s="4" t="s">
        <v>271</v>
      </c>
      <c r="AJ436">
        <v>115.077238338008</v>
      </c>
      <c r="AK436">
        <v>4.7110827692954498</v>
      </c>
      <c r="AL436" s="1" t="s">
        <v>271</v>
      </c>
      <c r="AM436" t="s">
        <v>271</v>
      </c>
    </row>
    <row r="437" spans="1:39" x14ac:dyDescent="0.2">
      <c r="A437">
        <v>928</v>
      </c>
      <c r="B437" t="s">
        <v>271</v>
      </c>
      <c r="C437" t="s">
        <v>271</v>
      </c>
      <c r="D437" t="s">
        <v>271</v>
      </c>
      <c r="E437" t="s">
        <v>271</v>
      </c>
      <c r="F437" s="6">
        <v>0</v>
      </c>
      <c r="G437" s="6">
        <v>0</v>
      </c>
      <c r="H437" s="6">
        <v>0</v>
      </c>
      <c r="I437" s="15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7" t="s">
        <v>271</v>
      </c>
      <c r="R437" s="7" t="s">
        <v>271</v>
      </c>
      <c r="S437" s="6">
        <v>0</v>
      </c>
      <c r="T437" s="6">
        <v>0</v>
      </c>
      <c r="U437" s="6"/>
      <c r="V437" s="6"/>
      <c r="W437" s="6"/>
      <c r="X437">
        <v>114.931283938009</v>
      </c>
      <c r="Y437">
        <v>4.89277965146744</v>
      </c>
      <c r="Z437" s="23" t="s">
        <v>271</v>
      </c>
      <c r="AA437">
        <v>114.830891893827</v>
      </c>
      <c r="AB437">
        <v>4.9493228047245701</v>
      </c>
      <c r="AC437" s="24" t="s">
        <v>271</v>
      </c>
      <c r="AD437">
        <v>114.19901139568</v>
      </c>
      <c r="AE437">
        <v>4.5837062584718398</v>
      </c>
      <c r="AF437" s="22" t="s">
        <v>271</v>
      </c>
      <c r="AG437">
        <v>114.663273964989</v>
      </c>
      <c r="AH437">
        <v>4.8174513051443997</v>
      </c>
      <c r="AI437" s="4" t="s">
        <v>271</v>
      </c>
      <c r="AJ437">
        <v>115.077238338008</v>
      </c>
      <c r="AK437">
        <v>4.7110827692954498</v>
      </c>
      <c r="AL437" s="1" t="s">
        <v>271</v>
      </c>
      <c r="AM437" t="s">
        <v>271</v>
      </c>
    </row>
    <row r="438" spans="1:39" x14ac:dyDescent="0.2">
      <c r="A438">
        <v>929</v>
      </c>
      <c r="B438" t="s">
        <v>271</v>
      </c>
      <c r="C438" t="s">
        <v>271</v>
      </c>
      <c r="D438" t="s">
        <v>271</v>
      </c>
      <c r="E438" t="s">
        <v>271</v>
      </c>
      <c r="F438" s="6">
        <v>0</v>
      </c>
      <c r="G438" s="6">
        <v>0</v>
      </c>
      <c r="H438" s="6">
        <v>0</v>
      </c>
      <c r="I438" s="15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7" t="s">
        <v>271</v>
      </c>
      <c r="R438" s="7" t="s">
        <v>271</v>
      </c>
      <c r="S438" s="6">
        <v>0</v>
      </c>
      <c r="T438" s="6">
        <v>0</v>
      </c>
      <c r="U438" s="6"/>
      <c r="V438" s="6"/>
      <c r="W438" s="6"/>
      <c r="X438">
        <v>114.931283938009</v>
      </c>
      <c r="Y438">
        <v>4.89277965146744</v>
      </c>
      <c r="Z438" s="23" t="s">
        <v>271</v>
      </c>
      <c r="AA438">
        <v>114.830891893827</v>
      </c>
      <c r="AB438">
        <v>4.9493228047245701</v>
      </c>
      <c r="AC438" s="24" t="s">
        <v>271</v>
      </c>
      <c r="AD438">
        <v>114.19901139568</v>
      </c>
      <c r="AE438">
        <v>4.5837062584718398</v>
      </c>
      <c r="AF438" s="22" t="s">
        <v>271</v>
      </c>
      <c r="AG438">
        <v>114.663273964989</v>
      </c>
      <c r="AH438">
        <v>4.8174513051443997</v>
      </c>
      <c r="AI438" s="4" t="s">
        <v>271</v>
      </c>
      <c r="AJ438">
        <v>115.077238338008</v>
      </c>
      <c r="AK438">
        <v>4.7110827692954498</v>
      </c>
      <c r="AL438" s="1" t="s">
        <v>271</v>
      </c>
      <c r="AM438" t="s">
        <v>271</v>
      </c>
    </row>
    <row r="439" spans="1:39" x14ac:dyDescent="0.2">
      <c r="A439">
        <v>930</v>
      </c>
      <c r="B439" t="s">
        <v>271</v>
      </c>
      <c r="C439" t="s">
        <v>271</v>
      </c>
      <c r="D439" t="s">
        <v>271</v>
      </c>
      <c r="E439" t="s">
        <v>271</v>
      </c>
      <c r="F439" s="6">
        <v>0</v>
      </c>
      <c r="G439" s="6">
        <v>0</v>
      </c>
      <c r="H439" s="6">
        <v>0</v>
      </c>
      <c r="I439" s="15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7" t="s">
        <v>271</v>
      </c>
      <c r="R439" s="7" t="s">
        <v>271</v>
      </c>
      <c r="S439" s="6">
        <v>0</v>
      </c>
      <c r="T439" s="6">
        <v>0</v>
      </c>
      <c r="U439" s="6"/>
      <c r="V439" s="6"/>
      <c r="W439" s="6"/>
      <c r="X439">
        <v>114.931283938009</v>
      </c>
      <c r="Y439">
        <v>4.89277965146744</v>
      </c>
      <c r="Z439" s="23" t="s">
        <v>271</v>
      </c>
      <c r="AA439">
        <v>114.830891893827</v>
      </c>
      <c r="AB439">
        <v>4.9493228047245701</v>
      </c>
      <c r="AC439" s="24" t="s">
        <v>271</v>
      </c>
      <c r="AD439">
        <v>114.19901139568</v>
      </c>
      <c r="AE439">
        <v>4.5837062584718398</v>
      </c>
      <c r="AF439" s="22" t="s">
        <v>271</v>
      </c>
      <c r="AG439">
        <v>114.663273964989</v>
      </c>
      <c r="AH439">
        <v>4.8174513051443997</v>
      </c>
      <c r="AI439" s="4" t="s">
        <v>271</v>
      </c>
      <c r="AJ439">
        <v>115.077238338008</v>
      </c>
      <c r="AK439">
        <v>4.7110827692954498</v>
      </c>
      <c r="AL439" s="1" t="s">
        <v>271</v>
      </c>
      <c r="AM439" t="s">
        <v>271</v>
      </c>
    </row>
    <row r="440" spans="1:39" x14ac:dyDescent="0.2">
      <c r="A440">
        <v>932</v>
      </c>
      <c r="B440" t="s">
        <v>271</v>
      </c>
      <c r="C440" t="s">
        <v>271</v>
      </c>
      <c r="D440" t="s">
        <v>271</v>
      </c>
      <c r="E440" t="s">
        <v>271</v>
      </c>
      <c r="F440" s="6">
        <v>0</v>
      </c>
      <c r="G440" s="6">
        <v>0</v>
      </c>
      <c r="H440" s="6">
        <v>0</v>
      </c>
      <c r="I440" s="15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7" t="s">
        <v>271</v>
      </c>
      <c r="R440" s="7" t="s">
        <v>271</v>
      </c>
      <c r="S440" s="6">
        <v>0</v>
      </c>
      <c r="T440" s="6">
        <v>0</v>
      </c>
      <c r="U440" s="6"/>
      <c r="V440" s="6"/>
      <c r="W440" s="6"/>
      <c r="X440">
        <v>114.931283938009</v>
      </c>
      <c r="Y440">
        <v>4.89277965146744</v>
      </c>
      <c r="Z440" s="23" t="s">
        <v>271</v>
      </c>
      <c r="AA440">
        <v>114.830891893827</v>
      </c>
      <c r="AB440">
        <v>4.9493228047245701</v>
      </c>
      <c r="AC440" s="24" t="s">
        <v>271</v>
      </c>
      <c r="AD440">
        <v>114.19901139568</v>
      </c>
      <c r="AE440">
        <v>4.5837062584718398</v>
      </c>
      <c r="AF440" s="22" t="s">
        <v>271</v>
      </c>
      <c r="AG440">
        <v>114.663273964989</v>
      </c>
      <c r="AH440">
        <v>4.8174513051443997</v>
      </c>
      <c r="AI440" s="4" t="s">
        <v>271</v>
      </c>
      <c r="AJ440">
        <v>115.077238338008</v>
      </c>
      <c r="AK440">
        <v>4.7110827692954498</v>
      </c>
      <c r="AL440" s="1" t="s">
        <v>271</v>
      </c>
      <c r="AM440" t="s">
        <v>271</v>
      </c>
    </row>
    <row r="441" spans="1:39" x14ac:dyDescent="0.2">
      <c r="A441">
        <v>933</v>
      </c>
      <c r="B441" t="s">
        <v>271</v>
      </c>
      <c r="C441" t="s">
        <v>271</v>
      </c>
      <c r="D441" t="s">
        <v>271</v>
      </c>
      <c r="E441" t="s">
        <v>271</v>
      </c>
      <c r="F441" s="6">
        <v>0</v>
      </c>
      <c r="G441" s="6">
        <v>0</v>
      </c>
      <c r="H441" s="6">
        <v>0</v>
      </c>
      <c r="I441" s="15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7" t="s">
        <v>271</v>
      </c>
      <c r="R441" s="7" t="s">
        <v>271</v>
      </c>
      <c r="S441" s="6">
        <v>0</v>
      </c>
      <c r="T441" s="6">
        <v>0</v>
      </c>
      <c r="U441" s="6"/>
      <c r="V441" s="6"/>
      <c r="W441" s="6"/>
      <c r="X441">
        <v>114.931283938009</v>
      </c>
      <c r="Y441">
        <v>4.89277965146744</v>
      </c>
      <c r="Z441" s="23" t="s">
        <v>271</v>
      </c>
      <c r="AA441">
        <v>114.830891893827</v>
      </c>
      <c r="AB441">
        <v>4.9493228047245701</v>
      </c>
      <c r="AC441" s="24" t="s">
        <v>271</v>
      </c>
      <c r="AD441">
        <v>114.19901139568</v>
      </c>
      <c r="AE441">
        <v>4.5837062584718398</v>
      </c>
      <c r="AF441" s="22" t="s">
        <v>271</v>
      </c>
      <c r="AG441">
        <v>114.663273964989</v>
      </c>
      <c r="AH441">
        <v>4.8174513051443997</v>
      </c>
      <c r="AI441" s="4" t="s">
        <v>271</v>
      </c>
      <c r="AJ441">
        <v>115.077238338008</v>
      </c>
      <c r="AK441">
        <v>4.7110827692954498</v>
      </c>
      <c r="AL441" s="1" t="s">
        <v>271</v>
      </c>
      <c r="AM441" t="s">
        <v>271</v>
      </c>
    </row>
    <row r="442" spans="1:39" s="25" customFormat="1" ht="16" x14ac:dyDescent="0.2">
      <c r="A442" s="25">
        <v>954</v>
      </c>
      <c r="B442" s="25" t="s">
        <v>444</v>
      </c>
      <c r="C442" s="25" t="s">
        <v>25</v>
      </c>
      <c r="D442" s="25" t="s">
        <v>26</v>
      </c>
      <c r="E442" s="25">
        <v>23048426</v>
      </c>
      <c r="F442" s="26">
        <v>2320</v>
      </c>
      <c r="G442" s="26">
        <v>1306</v>
      </c>
      <c r="H442" s="26">
        <v>1014</v>
      </c>
      <c r="I442" s="27">
        <f>G442/H442</f>
        <v>1.2879684418145956</v>
      </c>
      <c r="J442" s="28">
        <v>1024</v>
      </c>
      <c r="K442" s="28">
        <v>101</v>
      </c>
      <c r="L442" s="29">
        <v>662</v>
      </c>
      <c r="M442" s="29">
        <v>646</v>
      </c>
      <c r="N442" s="26">
        <v>2</v>
      </c>
      <c r="O442" s="26">
        <v>3</v>
      </c>
      <c r="P442" s="26">
        <v>0</v>
      </c>
      <c r="Q442" s="30">
        <v>319000</v>
      </c>
      <c r="R442" s="30">
        <v>1500</v>
      </c>
      <c r="S442" s="25">
        <v>114.87951440000001</v>
      </c>
      <c r="T442" s="25">
        <v>4.9519223390000002</v>
      </c>
      <c r="X442" s="25">
        <v>114.931283938009</v>
      </c>
      <c r="Y442" s="25">
        <v>4.89277965146744</v>
      </c>
      <c r="Z442" s="25">
        <f t="shared" si="53"/>
        <v>7.8599889021798861E-2</v>
      </c>
      <c r="AA442" s="25">
        <v>114.830891893827</v>
      </c>
      <c r="AB442" s="25">
        <v>4.9493228047245701</v>
      </c>
      <c r="AC442" s="25">
        <f t="shared" si="54"/>
        <v>4.8691946818677716E-2</v>
      </c>
      <c r="AD442" s="25">
        <v>114.19901139568</v>
      </c>
      <c r="AE442" s="25">
        <v>4.5837062584718398</v>
      </c>
      <c r="AF442" s="25">
        <f t="shared" si="55"/>
        <v>0.77373601496122013</v>
      </c>
      <c r="AG442" s="25">
        <v>114.663273964989</v>
      </c>
      <c r="AH442" s="25">
        <v>4.8174513051443997</v>
      </c>
      <c r="AI442" s="25">
        <f t="shared" si="56"/>
        <v>0.25464167899215079</v>
      </c>
      <c r="AJ442" s="25">
        <v>115.077238338008</v>
      </c>
      <c r="AK442" s="25">
        <v>4.7110827692954498</v>
      </c>
      <c r="AL442" s="25">
        <f t="shared" si="57"/>
        <v>0.31160624832769812</v>
      </c>
      <c r="AM442" s="25">
        <v>5.3941569999999999</v>
      </c>
    </row>
    <row r="443" spans="1:39" s="25" customFormat="1" ht="16" x14ac:dyDescent="0.2">
      <c r="A443" s="25">
        <v>958</v>
      </c>
      <c r="B443" s="25" t="s">
        <v>445</v>
      </c>
      <c r="C443" s="25" t="s">
        <v>28</v>
      </c>
      <c r="D443" s="25" t="s">
        <v>26</v>
      </c>
      <c r="E443" s="25">
        <v>11639520</v>
      </c>
      <c r="F443" s="26">
        <v>2650</v>
      </c>
      <c r="G443" s="26">
        <v>1366</v>
      </c>
      <c r="H443" s="26">
        <v>1284</v>
      </c>
      <c r="I443" s="27">
        <f>G443/H443</f>
        <v>1.0638629283489096</v>
      </c>
      <c r="J443" s="28">
        <v>2476</v>
      </c>
      <c r="K443" s="28">
        <v>41</v>
      </c>
      <c r="L443" s="29">
        <v>575</v>
      </c>
      <c r="M443" s="29">
        <v>570</v>
      </c>
      <c r="N443" s="26">
        <v>0</v>
      </c>
      <c r="O443" s="26">
        <v>0</v>
      </c>
      <c r="P443" s="26">
        <v>0</v>
      </c>
      <c r="Q443" s="30">
        <v>320000</v>
      </c>
      <c r="R443" s="30" t="s">
        <v>271</v>
      </c>
      <c r="S443" s="25">
        <v>114.9639341</v>
      </c>
      <c r="T443" s="25">
        <v>5.0023521449999997</v>
      </c>
      <c r="X443" s="25">
        <v>114.931283938009</v>
      </c>
      <c r="Y443" s="25">
        <v>4.89277965146744</v>
      </c>
      <c r="Z443" s="25">
        <f t="shared" si="53"/>
        <v>0.11433356644914656</v>
      </c>
      <c r="AA443" s="25">
        <v>114.830891893827</v>
      </c>
      <c r="AB443" s="25">
        <v>4.9493228047245701</v>
      </c>
      <c r="AC443" s="25">
        <f t="shared" si="54"/>
        <v>0.14322129573993819</v>
      </c>
      <c r="AD443" s="25">
        <v>114.19901139568</v>
      </c>
      <c r="AE443" s="25">
        <v>4.5837062584718398</v>
      </c>
      <c r="AF443" s="25">
        <f t="shared" si="55"/>
        <v>0.87199261573202047</v>
      </c>
      <c r="AG443" s="25">
        <v>114.663273964989</v>
      </c>
      <c r="AH443" s="25">
        <v>4.8174513051443997</v>
      </c>
      <c r="AI443" s="25">
        <f t="shared" si="56"/>
        <v>0.35296577364404491</v>
      </c>
      <c r="AJ443" s="25">
        <v>115.077238338008</v>
      </c>
      <c r="AK443" s="25">
        <v>4.7110827692954498</v>
      </c>
      <c r="AL443" s="25">
        <f t="shared" si="57"/>
        <v>0.3125311177689214</v>
      </c>
      <c r="AM443" s="25">
        <v>12.70946</v>
      </c>
    </row>
    <row r="444" spans="1:39" s="25" customFormat="1" ht="16" x14ac:dyDescent="0.2">
      <c r="A444" s="25">
        <v>959</v>
      </c>
      <c r="B444" s="25" t="s">
        <v>446</v>
      </c>
      <c r="C444" s="25" t="s">
        <v>43</v>
      </c>
      <c r="D444" s="25" t="s">
        <v>26</v>
      </c>
      <c r="E444" s="25">
        <v>13165984</v>
      </c>
      <c r="F444" s="26">
        <v>11695</v>
      </c>
      <c r="G444" s="26">
        <v>5853</v>
      </c>
      <c r="H444" s="26">
        <v>5842</v>
      </c>
      <c r="I444" s="27">
        <f>G444/H444</f>
        <v>1.001882916809312</v>
      </c>
      <c r="J444" s="28">
        <v>10563</v>
      </c>
      <c r="K444" s="28">
        <v>407</v>
      </c>
      <c r="L444" s="29">
        <v>2175</v>
      </c>
      <c r="M444" s="29">
        <v>2149</v>
      </c>
      <c r="N444" s="26">
        <v>1</v>
      </c>
      <c r="O444" s="26">
        <v>0</v>
      </c>
      <c r="P444" s="26">
        <v>0</v>
      </c>
      <c r="Q444" s="30">
        <v>288500</v>
      </c>
      <c r="R444" s="30">
        <v>1200</v>
      </c>
      <c r="S444" s="25">
        <v>115.001851</v>
      </c>
      <c r="T444" s="25">
        <v>5.008271433</v>
      </c>
      <c r="X444" s="25">
        <v>114.931283938009</v>
      </c>
      <c r="Y444" s="25">
        <v>4.89277965146744</v>
      </c>
      <c r="Z444" s="25">
        <f t="shared" si="53"/>
        <v>0.13534423460054046</v>
      </c>
      <c r="AA444" s="25">
        <v>114.830891893827</v>
      </c>
      <c r="AB444" s="25">
        <v>4.9493228047245701</v>
      </c>
      <c r="AC444" s="25">
        <f t="shared" si="54"/>
        <v>0.18083682357038405</v>
      </c>
      <c r="AD444" s="25">
        <v>114.19901139568</v>
      </c>
      <c r="AE444" s="25">
        <v>4.5837062584718398</v>
      </c>
      <c r="AF444" s="25">
        <f t="shared" si="55"/>
        <v>0.90818886674899268</v>
      </c>
      <c r="AG444" s="25">
        <v>114.663273964989</v>
      </c>
      <c r="AH444" s="25">
        <v>4.8174513051443997</v>
      </c>
      <c r="AI444" s="25">
        <f t="shared" si="56"/>
        <v>0.38864730776330758</v>
      </c>
      <c r="AJ444" s="25">
        <v>115.077238338008</v>
      </c>
      <c r="AK444" s="25">
        <v>4.7110827692954498</v>
      </c>
      <c r="AL444" s="25">
        <f t="shared" si="57"/>
        <v>0.30660129250612855</v>
      </c>
      <c r="AM444" s="25">
        <v>15.03435</v>
      </c>
    </row>
    <row r="445" spans="1:39" ht="16" x14ac:dyDescent="0.2">
      <c r="A445">
        <v>962</v>
      </c>
      <c r="B445" t="s">
        <v>447</v>
      </c>
      <c r="C445" t="s">
        <v>22</v>
      </c>
      <c r="D445" t="s">
        <v>23</v>
      </c>
      <c r="E445">
        <v>54566948</v>
      </c>
      <c r="F445" s="6">
        <v>984</v>
      </c>
      <c r="G445" s="6">
        <v>510</v>
      </c>
      <c r="H445" s="6">
        <v>474</v>
      </c>
      <c r="I445" s="15">
        <f t="shared" ref="I445:I451" si="59">G445/H445</f>
        <v>1.0759493670886076</v>
      </c>
      <c r="J445" s="9">
        <v>931</v>
      </c>
      <c r="K445" s="9">
        <v>24</v>
      </c>
      <c r="L445" s="11">
        <v>221</v>
      </c>
      <c r="M445" s="11">
        <v>216</v>
      </c>
      <c r="N445" s="6">
        <v>0</v>
      </c>
      <c r="O445" s="6">
        <v>0</v>
      </c>
      <c r="P445" s="6">
        <v>0</v>
      </c>
      <c r="Q445" s="7" t="s">
        <v>271</v>
      </c>
      <c r="R445" s="7" t="s">
        <v>271</v>
      </c>
      <c r="S445">
        <v>114.7462807</v>
      </c>
      <c r="T445">
        <v>4.866049791</v>
      </c>
      <c r="X445">
        <v>114.931283938009</v>
      </c>
      <c r="Y445">
        <v>4.89277965146744</v>
      </c>
      <c r="Z445" s="23">
        <f t="shared" si="53"/>
        <v>0.1869242721382767</v>
      </c>
      <c r="AA445">
        <v>114.830891893827</v>
      </c>
      <c r="AB445">
        <v>4.9493228047245701</v>
      </c>
      <c r="AC445" s="24">
        <f t="shared" si="54"/>
        <v>0.11871583270820629</v>
      </c>
      <c r="AD445">
        <v>114.19901139568</v>
      </c>
      <c r="AE445">
        <v>4.5837062584718398</v>
      </c>
      <c r="AF445" s="22">
        <f t="shared" si="55"/>
        <v>0.61580967986170332</v>
      </c>
      <c r="AG445">
        <v>114.663273964989</v>
      </c>
      <c r="AH445">
        <v>4.8174513051443997</v>
      </c>
      <c r="AI445" s="4">
        <f t="shared" si="56"/>
        <v>9.6186957975823717E-2</v>
      </c>
      <c r="AJ445">
        <v>115.077238338008</v>
      </c>
      <c r="AK445">
        <v>4.7110827692954498</v>
      </c>
      <c r="AL445" s="1">
        <f t="shared" si="57"/>
        <v>0.36544183664683777</v>
      </c>
      <c r="AM445">
        <v>10.667092</v>
      </c>
    </row>
    <row r="446" spans="1:39" s="25" customFormat="1" ht="16" x14ac:dyDescent="0.2">
      <c r="A446" s="25">
        <v>963</v>
      </c>
      <c r="B446" s="25" t="s">
        <v>448</v>
      </c>
      <c r="C446" s="25" t="s">
        <v>353</v>
      </c>
      <c r="D446" s="25" t="s">
        <v>23</v>
      </c>
      <c r="E446" s="25">
        <v>2912528.25</v>
      </c>
      <c r="F446" s="26">
        <v>1856</v>
      </c>
      <c r="G446" s="26">
        <v>916</v>
      </c>
      <c r="H446" s="26">
        <v>940</v>
      </c>
      <c r="I446" s="27">
        <f t="shared" si="59"/>
        <v>0.97446808510638294</v>
      </c>
      <c r="J446" s="28">
        <v>1694</v>
      </c>
      <c r="K446" s="28">
        <v>41</v>
      </c>
      <c r="L446" s="29">
        <v>336</v>
      </c>
      <c r="M446" s="29">
        <v>332</v>
      </c>
      <c r="N446" s="26">
        <v>1</v>
      </c>
      <c r="O446" s="26">
        <v>0</v>
      </c>
      <c r="P446" s="26">
        <v>0</v>
      </c>
      <c r="Q446" s="30">
        <v>195000</v>
      </c>
      <c r="R446" s="30">
        <v>1100</v>
      </c>
      <c r="S446" s="25">
        <v>114.6827887</v>
      </c>
      <c r="T446" s="25">
        <v>4.8387055669999999</v>
      </c>
      <c r="X446" s="25">
        <v>114.931283938009</v>
      </c>
      <c r="Y446" s="25">
        <v>4.89277965146744</v>
      </c>
      <c r="Z446" s="25">
        <f t="shared" si="53"/>
        <v>0.25431061701026381</v>
      </c>
      <c r="AA446" s="25">
        <v>114.830891893827</v>
      </c>
      <c r="AB446" s="25">
        <v>4.9493228047245701</v>
      </c>
      <c r="AC446" s="25">
        <f t="shared" si="54"/>
        <v>0.18485326424916435</v>
      </c>
      <c r="AD446" s="25">
        <v>114.19901139568</v>
      </c>
      <c r="AE446" s="25">
        <v>4.5837062584718398</v>
      </c>
      <c r="AF446" s="25">
        <f t="shared" si="55"/>
        <v>0.54686847369816982</v>
      </c>
      <c r="AG446" s="25">
        <v>114.663273964989</v>
      </c>
      <c r="AH446" s="25">
        <v>4.8174513051443997</v>
      </c>
      <c r="AI446" s="25">
        <f t="shared" si="56"/>
        <v>2.8854263629072077E-2</v>
      </c>
      <c r="AJ446" s="25">
        <v>115.077238338008</v>
      </c>
      <c r="AK446" s="25">
        <v>4.7110827692954498</v>
      </c>
      <c r="AL446" s="25">
        <f t="shared" si="57"/>
        <v>0.41458183199288584</v>
      </c>
      <c r="AM446" s="25">
        <v>3.2032449999999999</v>
      </c>
    </row>
    <row r="447" spans="1:39" ht="16" x14ac:dyDescent="0.2">
      <c r="A447">
        <v>964</v>
      </c>
      <c r="B447" t="s">
        <v>449</v>
      </c>
      <c r="C447" t="s">
        <v>353</v>
      </c>
      <c r="D447" t="s">
        <v>23</v>
      </c>
      <c r="E447">
        <v>2197250.25</v>
      </c>
      <c r="F447" s="6">
        <v>1213</v>
      </c>
      <c r="G447" s="6">
        <v>616</v>
      </c>
      <c r="H447" s="6">
        <v>597</v>
      </c>
      <c r="I447" s="15">
        <f t="shared" si="59"/>
        <v>1.0318257956448911</v>
      </c>
      <c r="J447" s="9">
        <v>1177</v>
      </c>
      <c r="K447" s="9">
        <v>12</v>
      </c>
      <c r="L447" s="11">
        <v>249</v>
      </c>
      <c r="M447" s="11">
        <v>249</v>
      </c>
      <c r="N447" s="6">
        <v>0</v>
      </c>
      <c r="O447" s="6">
        <v>0</v>
      </c>
      <c r="P447" s="6">
        <v>0</v>
      </c>
      <c r="Q447" s="7" t="s">
        <v>271</v>
      </c>
      <c r="R447" s="7" t="s">
        <v>271</v>
      </c>
      <c r="S447">
        <v>114.66972</v>
      </c>
      <c r="T447">
        <v>4.8281418819999997</v>
      </c>
      <c r="X447">
        <v>114.931283938009</v>
      </c>
      <c r="Y447">
        <v>4.89277965146744</v>
      </c>
      <c r="Z447" s="23">
        <f t="shared" si="53"/>
        <v>0.26943224548762584</v>
      </c>
      <c r="AA447">
        <v>114.830891893827</v>
      </c>
      <c r="AB447">
        <v>4.9493228047245701</v>
      </c>
      <c r="AC447" s="24">
        <f t="shared" si="54"/>
        <v>0.20164621343372913</v>
      </c>
      <c r="AD447">
        <v>114.19901139568</v>
      </c>
      <c r="AE447">
        <v>4.5837062584718398</v>
      </c>
      <c r="AF447" s="22">
        <f t="shared" si="55"/>
        <v>0.53039170829725268</v>
      </c>
      <c r="AG447">
        <v>114.663273964989</v>
      </c>
      <c r="AH447">
        <v>4.8174513051443997</v>
      </c>
      <c r="AI447" s="4">
        <f t="shared" si="56"/>
        <v>1.248358125172699E-2</v>
      </c>
      <c r="AJ447">
        <v>115.077238338008</v>
      </c>
      <c r="AK447">
        <v>4.7110827692954498</v>
      </c>
      <c r="AL447" s="1">
        <f t="shared" si="57"/>
        <v>0.42399767886154971</v>
      </c>
      <c r="AM447">
        <v>1.3868020000000001</v>
      </c>
    </row>
    <row r="448" spans="1:39" s="25" customFormat="1" ht="16" x14ac:dyDescent="0.2">
      <c r="A448" s="25">
        <v>966</v>
      </c>
      <c r="B448" s="25" t="s">
        <v>450</v>
      </c>
      <c r="C448" s="25" t="s">
        <v>353</v>
      </c>
      <c r="D448" s="25" t="s">
        <v>23</v>
      </c>
      <c r="E448" s="25">
        <v>2081824.875</v>
      </c>
      <c r="F448" s="26">
        <v>749</v>
      </c>
      <c r="G448" s="26">
        <v>368</v>
      </c>
      <c r="H448" s="26">
        <v>381</v>
      </c>
      <c r="I448" s="27">
        <f t="shared" si="59"/>
        <v>0.9658792650918635</v>
      </c>
      <c r="J448" s="28">
        <v>651</v>
      </c>
      <c r="K448" s="28">
        <v>38</v>
      </c>
      <c r="L448" s="29">
        <v>137</v>
      </c>
      <c r="M448" s="29">
        <v>134</v>
      </c>
      <c r="N448" s="26">
        <v>1</v>
      </c>
      <c r="O448" s="26">
        <v>0</v>
      </c>
      <c r="P448" s="26">
        <v>0</v>
      </c>
      <c r="Q448" s="30">
        <v>255000</v>
      </c>
      <c r="R448" s="30">
        <v>1750</v>
      </c>
      <c r="S448" s="25">
        <v>114.6274327</v>
      </c>
      <c r="T448" s="25">
        <v>4.7932539060000003</v>
      </c>
      <c r="X448" s="25">
        <v>114.931283938009</v>
      </c>
      <c r="Y448" s="25">
        <v>4.89277965146744</v>
      </c>
      <c r="Z448" s="25">
        <f t="shared" si="53"/>
        <v>0.31973574847122294</v>
      </c>
      <c r="AA448" s="25">
        <v>114.830891893827</v>
      </c>
      <c r="AB448" s="25">
        <v>4.9493228047245701</v>
      </c>
      <c r="AC448" s="25">
        <f t="shared" si="54"/>
        <v>0.25642376001812556</v>
      </c>
      <c r="AD448" s="25">
        <v>114.19901139568</v>
      </c>
      <c r="AE448" s="25">
        <v>4.5837062584718398</v>
      </c>
      <c r="AF448" s="25">
        <f t="shared" si="55"/>
        <v>0.47692245761741353</v>
      </c>
      <c r="AG448" s="25">
        <v>114.663273964989</v>
      </c>
      <c r="AH448" s="25">
        <v>4.8174513051443997</v>
      </c>
      <c r="AI448" s="25">
        <f t="shared" si="56"/>
        <v>4.3244773110345858E-2</v>
      </c>
      <c r="AJ448" s="25">
        <v>115.077238338008</v>
      </c>
      <c r="AK448" s="25">
        <v>4.7110827692954498</v>
      </c>
      <c r="AL448" s="25">
        <f t="shared" si="57"/>
        <v>0.4572496120185377</v>
      </c>
      <c r="AM448" s="25">
        <v>4.796996</v>
      </c>
    </row>
    <row r="449" spans="1:39" s="25" customFormat="1" ht="16" x14ac:dyDescent="0.2">
      <c r="A449" s="25">
        <v>967</v>
      </c>
      <c r="B449" s="25" t="s">
        <v>451</v>
      </c>
      <c r="C449" s="25" t="s">
        <v>353</v>
      </c>
      <c r="D449" s="25" t="s">
        <v>23</v>
      </c>
      <c r="E449" s="25">
        <v>1356947.5</v>
      </c>
      <c r="F449" s="26">
        <v>238</v>
      </c>
      <c r="G449" s="26">
        <v>134</v>
      </c>
      <c r="H449" s="26">
        <v>104</v>
      </c>
      <c r="I449" s="27">
        <f t="shared" si="59"/>
        <v>1.2884615384615385</v>
      </c>
      <c r="J449" s="28">
        <v>205</v>
      </c>
      <c r="K449" s="28">
        <v>3</v>
      </c>
      <c r="L449" s="29">
        <v>38</v>
      </c>
      <c r="M449" s="29">
        <v>37</v>
      </c>
      <c r="N449" s="26">
        <v>0</v>
      </c>
      <c r="O449" s="26">
        <v>0</v>
      </c>
      <c r="P449" s="26">
        <v>0</v>
      </c>
      <c r="Q449" s="30">
        <v>218500</v>
      </c>
      <c r="R449" s="30" t="s">
        <v>271</v>
      </c>
      <c r="S449" s="25">
        <v>114.6067657</v>
      </c>
      <c r="T449" s="25">
        <v>4.7780121649999998</v>
      </c>
      <c r="X449" s="25">
        <v>114.931283938009</v>
      </c>
      <c r="Y449" s="25">
        <v>4.89277965146744</v>
      </c>
      <c r="Z449" s="25">
        <f t="shared" si="53"/>
        <v>0.34421455917860844</v>
      </c>
      <c r="AA449" s="25">
        <v>114.830891893827</v>
      </c>
      <c r="AB449" s="25">
        <v>4.9493228047245701</v>
      </c>
      <c r="AC449" s="25">
        <f t="shared" si="54"/>
        <v>0.28209907132463485</v>
      </c>
      <c r="AD449" s="25">
        <v>114.19901139568</v>
      </c>
      <c r="AE449" s="25">
        <v>4.5837062584718398</v>
      </c>
      <c r="AF449" s="25">
        <f t="shared" si="55"/>
        <v>0.45168391381940115</v>
      </c>
      <c r="AG449" s="25">
        <v>114.663273964989</v>
      </c>
      <c r="AH449" s="25">
        <v>4.8174513051443997</v>
      </c>
      <c r="AI449" s="25">
        <f t="shared" si="56"/>
        <v>6.891030247646078E-2</v>
      </c>
      <c r="AJ449" s="25">
        <v>115.077238338008</v>
      </c>
      <c r="AK449" s="25">
        <v>4.7110827692954498</v>
      </c>
      <c r="AL449" s="25">
        <f t="shared" si="57"/>
        <v>0.47520947709782391</v>
      </c>
      <c r="AM449" s="25">
        <v>7.6444330000000003</v>
      </c>
    </row>
    <row r="450" spans="1:39" ht="16" x14ac:dyDescent="0.2">
      <c r="A450">
        <v>968</v>
      </c>
      <c r="B450" t="s">
        <v>452</v>
      </c>
      <c r="C450" t="s">
        <v>346</v>
      </c>
      <c r="D450" t="s">
        <v>23</v>
      </c>
      <c r="E450">
        <v>722208.5</v>
      </c>
      <c r="F450" s="6">
        <v>45</v>
      </c>
      <c r="G450" s="6">
        <v>19</v>
      </c>
      <c r="H450" s="6">
        <v>26</v>
      </c>
      <c r="I450" s="15">
        <f t="shared" si="59"/>
        <v>0.73076923076923073</v>
      </c>
      <c r="J450" s="9">
        <v>38</v>
      </c>
      <c r="K450" s="9">
        <v>2</v>
      </c>
      <c r="L450" s="11">
        <v>11</v>
      </c>
      <c r="M450" s="11">
        <v>11</v>
      </c>
      <c r="N450" s="12">
        <v>1</v>
      </c>
      <c r="O450" s="6">
        <v>0</v>
      </c>
      <c r="P450" s="6">
        <v>0</v>
      </c>
      <c r="Q450" s="7" t="s">
        <v>271</v>
      </c>
      <c r="R450" s="7" t="s">
        <v>271</v>
      </c>
      <c r="S450">
        <v>114.5916723</v>
      </c>
      <c r="T450">
        <v>4.7655516919999998</v>
      </c>
      <c r="X450">
        <v>114.931283938009</v>
      </c>
      <c r="Y450">
        <v>4.89277965146744</v>
      </c>
      <c r="Z450" s="23">
        <f t="shared" si="53"/>
        <v>0.36266102401747974</v>
      </c>
      <c r="AA450">
        <v>114.830891893827</v>
      </c>
      <c r="AB450">
        <v>4.9493228047245701</v>
      </c>
      <c r="AC450" s="24">
        <f t="shared" si="54"/>
        <v>0.30165847566873133</v>
      </c>
      <c r="AD450">
        <v>114.19901139568</v>
      </c>
      <c r="AE450">
        <v>4.5837062584718398</v>
      </c>
      <c r="AF450" s="22">
        <f t="shared" si="55"/>
        <v>0.43272433196717924</v>
      </c>
      <c r="AG450">
        <v>114.663273964989</v>
      </c>
      <c r="AH450">
        <v>4.8174513051443997</v>
      </c>
      <c r="AI450" s="4">
        <f t="shared" si="56"/>
        <v>8.8432846124818762E-2</v>
      </c>
      <c r="AJ450">
        <v>115.077238338008</v>
      </c>
      <c r="AK450">
        <v>4.7110827692954498</v>
      </c>
      <c r="AL450" s="1">
        <f t="shared" si="57"/>
        <v>0.48861154387445982</v>
      </c>
      <c r="AM450">
        <v>9.8107690000000005</v>
      </c>
    </row>
    <row r="451" spans="1:39" ht="16" x14ac:dyDescent="0.2">
      <c r="A451">
        <v>969</v>
      </c>
      <c r="B451" t="s">
        <v>453</v>
      </c>
      <c r="C451" t="s">
        <v>346</v>
      </c>
      <c r="D451" t="s">
        <v>23</v>
      </c>
      <c r="E451">
        <v>567800.625</v>
      </c>
      <c r="F451" s="6">
        <v>274</v>
      </c>
      <c r="G451" s="6">
        <v>139</v>
      </c>
      <c r="H451" s="6">
        <v>135</v>
      </c>
      <c r="I451" s="15">
        <f t="shared" si="59"/>
        <v>1.0296296296296297</v>
      </c>
      <c r="J451" s="9">
        <v>246</v>
      </c>
      <c r="K451" s="9">
        <v>12</v>
      </c>
      <c r="L451" s="11">
        <v>54</v>
      </c>
      <c r="M451" s="11">
        <v>48</v>
      </c>
      <c r="N451" s="6">
        <v>0</v>
      </c>
      <c r="O451" s="6">
        <v>0</v>
      </c>
      <c r="P451" s="6">
        <v>0</v>
      </c>
      <c r="Q451" s="7" t="s">
        <v>271</v>
      </c>
      <c r="R451" s="7" t="s">
        <v>271</v>
      </c>
      <c r="S451">
        <v>114.5814613</v>
      </c>
      <c r="T451">
        <v>4.7556855090000001</v>
      </c>
      <c r="X451">
        <v>114.931283938009</v>
      </c>
      <c r="Y451">
        <v>4.89277965146744</v>
      </c>
      <c r="Z451" s="23">
        <f xml:space="preserve"> SQRT((X451-S451)^2 + (Y451-T451)^2)</f>
        <v>0.3757268714937218</v>
      </c>
      <c r="AA451">
        <v>114.830891893827</v>
      </c>
      <c r="AB451">
        <v>4.9493228047245701</v>
      </c>
      <c r="AC451" s="24">
        <f xml:space="preserve"> SQRT((AA451-S451)^2 + (AB451-T451)^2)</f>
        <v>0.3157705233748308</v>
      </c>
      <c r="AD451">
        <v>114.19901139568</v>
      </c>
      <c r="AE451">
        <v>4.5837062584718398</v>
      </c>
      <c r="AF451" s="22">
        <f xml:space="preserve"> SQRT((AD451-S451)^2 + (AE451-T451)^2)</f>
        <v>0.41933851710354869</v>
      </c>
      <c r="AG451">
        <v>114.663273964989</v>
      </c>
      <c r="AH451">
        <v>4.8174513051443997</v>
      </c>
      <c r="AI451" s="4">
        <f xml:space="preserve"> SQRT((AG451-S451)^2 + (AH451-T451)^2)</f>
        <v>0.10251012499238393</v>
      </c>
      <c r="AJ451">
        <v>115.077238338008</v>
      </c>
      <c r="AK451">
        <v>4.7110827692954498</v>
      </c>
      <c r="AL451" s="1">
        <f xml:space="preserve"> SQRT((AJ451-S451)^2 + (AK451-T451)^2)</f>
        <v>0.49777934449426325</v>
      </c>
      <c r="AM451">
        <v>11.373301</v>
      </c>
    </row>
    <row r="452" spans="1:39" x14ac:dyDescent="0.2">
      <c r="A452">
        <v>983</v>
      </c>
      <c r="B452" t="s">
        <v>271</v>
      </c>
      <c r="C452" t="s">
        <v>271</v>
      </c>
      <c r="D452" t="s">
        <v>271</v>
      </c>
      <c r="E452" t="s">
        <v>271</v>
      </c>
      <c r="F452" s="6">
        <v>0</v>
      </c>
      <c r="G452" s="6">
        <v>0</v>
      </c>
      <c r="H452" s="6">
        <v>0</v>
      </c>
      <c r="I452" s="15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7" t="s">
        <v>271</v>
      </c>
      <c r="R452" s="7" t="s">
        <v>271</v>
      </c>
      <c r="S452" s="6">
        <v>0</v>
      </c>
      <c r="T452" s="6">
        <v>0</v>
      </c>
      <c r="U452" s="6"/>
      <c r="V452" s="6"/>
      <c r="W452" s="6"/>
      <c r="X452">
        <v>114.931283938009</v>
      </c>
      <c r="Y452">
        <v>4.89277965146744</v>
      </c>
      <c r="Z452" s="23" t="s">
        <v>271</v>
      </c>
      <c r="AA452">
        <v>114.830891893827</v>
      </c>
      <c r="AB452">
        <v>4.9493228047245701</v>
      </c>
      <c r="AC452" s="24" t="s">
        <v>271</v>
      </c>
      <c r="AD452">
        <v>114.19901139568</v>
      </c>
      <c r="AE452">
        <v>4.5837062584718398</v>
      </c>
      <c r="AF452" s="22" t="s">
        <v>271</v>
      </c>
      <c r="AG452">
        <v>114.663273964989</v>
      </c>
      <c r="AH452">
        <v>4.8174513051443997</v>
      </c>
      <c r="AI452" s="4" t="s">
        <v>271</v>
      </c>
      <c r="AJ452">
        <v>115.077238338008</v>
      </c>
      <c r="AK452">
        <v>4.7110827692954498</v>
      </c>
      <c r="AL452" s="1" t="s">
        <v>271</v>
      </c>
      <c r="AM452" t="s">
        <v>271</v>
      </c>
    </row>
    <row r="453" spans="1:39" ht="16" x14ac:dyDescent="0.2">
      <c r="A453" s="20">
        <v>908</v>
      </c>
      <c r="B453" t="s">
        <v>467</v>
      </c>
      <c r="C453" t="s">
        <v>59</v>
      </c>
      <c r="D453" t="s">
        <v>26</v>
      </c>
      <c r="F453" s="6">
        <v>11</v>
      </c>
      <c r="G453" s="6">
        <v>5</v>
      </c>
      <c r="H453" s="6">
        <v>6</v>
      </c>
      <c r="I453" s="8">
        <f>G453/H453</f>
        <v>0.83333333333333337</v>
      </c>
      <c r="J453" s="9">
        <v>1</v>
      </c>
      <c r="K453" s="9">
        <v>10</v>
      </c>
      <c r="L453" s="11">
        <v>2</v>
      </c>
      <c r="M453" s="11">
        <v>2</v>
      </c>
      <c r="N453" s="6">
        <v>0</v>
      </c>
      <c r="O453" s="6">
        <v>0</v>
      </c>
      <c r="P453" s="6">
        <v>0</v>
      </c>
      <c r="Q453" s="7" t="s">
        <v>271</v>
      </c>
      <c r="R453" s="7" t="s">
        <v>271</v>
      </c>
      <c r="S453" s="6">
        <v>0</v>
      </c>
      <c r="T453" s="6">
        <v>0</v>
      </c>
      <c r="U453" s="6"/>
      <c r="V453" s="6"/>
      <c r="W453" s="6"/>
      <c r="X453">
        <v>114.931283938009</v>
      </c>
      <c r="Y453">
        <v>4.89277965146744</v>
      </c>
      <c r="Z453" s="23" t="s">
        <v>271</v>
      </c>
      <c r="AA453">
        <v>114.830891893827</v>
      </c>
      <c r="AB453">
        <v>4.9493228047245701</v>
      </c>
      <c r="AC453" s="24" t="s">
        <v>271</v>
      </c>
      <c r="AD453">
        <v>114.19901139568</v>
      </c>
      <c r="AE453">
        <v>4.5837062584718398</v>
      </c>
      <c r="AF453" s="22" t="s">
        <v>271</v>
      </c>
      <c r="AG453">
        <v>114.663273964989</v>
      </c>
      <c r="AH453">
        <v>4.8174513051443997</v>
      </c>
      <c r="AI453" s="4" t="s">
        <v>271</v>
      </c>
      <c r="AJ453">
        <v>115.077238338008</v>
      </c>
      <c r="AK453">
        <v>4.7110827692954498</v>
      </c>
      <c r="AL453" s="1" t="s">
        <v>271</v>
      </c>
      <c r="AM453" t="s">
        <v>271</v>
      </c>
    </row>
  </sheetData>
  <autoFilter ref="A1:R453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495</v>
      </c>
      <c r="B1" t="s">
        <v>493</v>
      </c>
      <c r="C1" t="s">
        <v>494</v>
      </c>
    </row>
    <row r="2" spans="1:3" x14ac:dyDescent="0.2">
      <c r="A2" t="s">
        <v>488</v>
      </c>
      <c r="B2">
        <v>114.931283938009</v>
      </c>
      <c r="C2">
        <v>4.89277965146744</v>
      </c>
    </row>
    <row r="3" spans="1:3" x14ac:dyDescent="0.2">
      <c r="A3" t="s">
        <v>489</v>
      </c>
      <c r="B3">
        <v>114.830891893827</v>
      </c>
      <c r="C3">
        <v>4.9493228047245701</v>
      </c>
    </row>
    <row r="4" spans="1:3" x14ac:dyDescent="0.2">
      <c r="A4" t="s">
        <v>491</v>
      </c>
      <c r="B4">
        <v>114.19901139568</v>
      </c>
      <c r="C4">
        <v>4.5837062584718398</v>
      </c>
    </row>
    <row r="5" spans="1:3" x14ac:dyDescent="0.2">
      <c r="A5" t="s">
        <v>492</v>
      </c>
      <c r="B5">
        <v>114.663273964989</v>
      </c>
      <c r="C5">
        <v>4.8174513051443997</v>
      </c>
    </row>
    <row r="6" spans="1:3" x14ac:dyDescent="0.2">
      <c r="A6" t="s">
        <v>490</v>
      </c>
      <c r="B6">
        <v>115.077238338008</v>
      </c>
      <c r="C6">
        <v>4.7110827692954498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Dr Md Haziq Md Jamil</cp:lastModifiedBy>
  <dcterms:created xsi:type="dcterms:W3CDTF">2023-10-01T07:54:40Z</dcterms:created>
  <dcterms:modified xsi:type="dcterms:W3CDTF">2024-02-29T10:03:44Z</dcterms:modified>
</cp:coreProperties>
</file>