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124b9ff5bd0553/Área de Trabalho/senac/1 Semestre/Empreendorismo/"/>
    </mc:Choice>
  </mc:AlternateContent>
  <xr:revisionPtr revIDLastSave="45" documentId="8_{D4508AF2-CA20-48A4-9630-A64BE4577F56}" xr6:coauthVersionLast="47" xr6:coauthVersionMax="47" xr10:uidLastSave="{C06604FD-00C5-45D6-A916-1C4BE7EE5F73}"/>
  <bookViews>
    <workbookView xWindow="-120" yWindow="-120" windowWidth="20730" windowHeight="11040" xr2:uid="{5C59DFA0-0D37-4A9A-AAA9-03F8CCCC6C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F132" i="1"/>
  <c r="B108" i="1"/>
  <c r="B109" i="1" s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108" i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60" i="1"/>
  <c r="D60" i="1" s="1"/>
  <c r="F60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108" i="1"/>
  <c r="F1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6" i="1"/>
  <c r="B38" i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37" i="1"/>
  <c r="B36" i="1"/>
  <c r="B8" i="1"/>
  <c r="D109" i="1" l="1"/>
  <c r="F109" i="1" s="1"/>
  <c r="B110" i="1"/>
  <c r="D84" i="1"/>
  <c r="F84" i="1" s="1"/>
  <c r="B105" i="1"/>
  <c r="D104" i="1"/>
  <c r="F104" i="1" s="1"/>
  <c r="D86" i="1"/>
  <c r="F86" i="1" s="1"/>
  <c r="D85" i="1"/>
  <c r="F85" i="1" s="1"/>
  <c r="D110" i="1" l="1"/>
  <c r="F110" i="1" s="1"/>
  <c r="B111" i="1"/>
  <c r="B106" i="1"/>
  <c r="D105" i="1"/>
  <c r="F105" i="1" s="1"/>
  <c r="D87" i="1"/>
  <c r="F87" i="1" s="1"/>
  <c r="B112" i="1" l="1"/>
  <c r="D111" i="1"/>
  <c r="F111" i="1" s="1"/>
  <c r="B107" i="1"/>
  <c r="D107" i="1" s="1"/>
  <c r="F107" i="1" s="1"/>
  <c r="D106" i="1"/>
  <c r="F106" i="1" s="1"/>
  <c r="D88" i="1"/>
  <c r="F88" i="1" s="1"/>
  <c r="D112" i="1" l="1"/>
  <c r="F112" i="1" s="1"/>
  <c r="B113" i="1"/>
  <c r="D89" i="1"/>
  <c r="F89" i="1" s="1"/>
  <c r="D113" i="1" l="1"/>
  <c r="F113" i="1" s="1"/>
  <c r="B114" i="1"/>
  <c r="D90" i="1"/>
  <c r="F90" i="1" s="1"/>
  <c r="B115" i="1" l="1"/>
  <c r="D114" i="1"/>
  <c r="F114" i="1" s="1"/>
  <c r="D91" i="1"/>
  <c r="F91" i="1" s="1"/>
  <c r="B116" i="1" l="1"/>
  <c r="D115" i="1"/>
  <c r="F115" i="1" s="1"/>
  <c r="D92" i="1"/>
  <c r="F92" i="1" s="1"/>
  <c r="D116" i="1" l="1"/>
  <c r="F116" i="1" s="1"/>
  <c r="B117" i="1"/>
  <c r="D93" i="1"/>
  <c r="F93" i="1" s="1"/>
  <c r="D117" i="1" l="1"/>
  <c r="F117" i="1" s="1"/>
  <c r="B118" i="1"/>
  <c r="D94" i="1"/>
  <c r="F94" i="1" s="1"/>
  <c r="D118" i="1" l="1"/>
  <c r="F118" i="1" s="1"/>
  <c r="B119" i="1"/>
  <c r="D95" i="1"/>
  <c r="F95" i="1" s="1"/>
  <c r="B120" i="1" l="1"/>
  <c r="D119" i="1"/>
  <c r="F119" i="1" s="1"/>
  <c r="D96" i="1"/>
  <c r="F96" i="1" s="1"/>
  <c r="D120" i="1" l="1"/>
  <c r="F120" i="1" s="1"/>
  <c r="B121" i="1"/>
  <c r="D97" i="1"/>
  <c r="F97" i="1" s="1"/>
  <c r="D121" i="1" l="1"/>
  <c r="F121" i="1" s="1"/>
  <c r="B122" i="1"/>
  <c r="D98" i="1"/>
  <c r="F98" i="1" s="1"/>
  <c r="D122" i="1" l="1"/>
  <c r="F122" i="1" s="1"/>
  <c r="B123" i="1"/>
  <c r="D99" i="1"/>
  <c r="F99" i="1" s="1"/>
  <c r="B124" i="1" l="1"/>
  <c r="D123" i="1"/>
  <c r="F123" i="1" s="1"/>
  <c r="D100" i="1"/>
  <c r="F100" i="1" s="1"/>
  <c r="D124" i="1" l="1"/>
  <c r="F124" i="1" s="1"/>
  <c r="B125" i="1"/>
  <c r="D101" i="1"/>
  <c r="F101" i="1" s="1"/>
  <c r="D125" i="1" l="1"/>
  <c r="F125" i="1" s="1"/>
  <c r="B126" i="1"/>
  <c r="D102" i="1"/>
  <c r="F102" i="1" s="1"/>
  <c r="D103" i="1"/>
  <c r="F103" i="1" s="1"/>
  <c r="B127" i="1" l="1"/>
  <c r="D126" i="1"/>
  <c r="F126" i="1" s="1"/>
  <c r="B128" i="1" l="1"/>
  <c r="D127" i="1"/>
  <c r="F127" i="1" s="1"/>
  <c r="D128" i="1" l="1"/>
  <c r="F128" i="1" s="1"/>
  <c r="B129" i="1"/>
  <c r="D129" i="1" l="1"/>
  <c r="F129" i="1" s="1"/>
  <c r="B130" i="1"/>
  <c r="D130" i="1" l="1"/>
  <c r="F130" i="1" s="1"/>
  <c r="B131" i="1"/>
  <c r="D131" i="1" s="1"/>
  <c r="F131" i="1" s="1"/>
</calcChain>
</file>

<file path=xl/sharedStrings.xml><?xml version="1.0" encoding="utf-8"?>
<sst xmlns="http://schemas.openxmlformats.org/spreadsheetml/2006/main" count="27" uniqueCount="27">
  <si>
    <t>Vida Util</t>
  </si>
  <si>
    <t>meses</t>
  </si>
  <si>
    <t>Fase 1</t>
  </si>
  <si>
    <t>Fase 2</t>
  </si>
  <si>
    <t>Fase 3</t>
  </si>
  <si>
    <t>Fase 4</t>
  </si>
  <si>
    <t>Prejuizo</t>
  </si>
  <si>
    <t>Crescimento exponecial</t>
  </si>
  <si>
    <t>Equilibrio</t>
  </si>
  <si>
    <t>Crescimento PIB</t>
  </si>
  <si>
    <t>a.a</t>
  </si>
  <si>
    <t>a.m</t>
  </si>
  <si>
    <t>DESRUPTIVA NA ÁREA DE TI</t>
  </si>
  <si>
    <t>ESCALÁVEL</t>
  </si>
  <si>
    <t>TEMPO DE SUSTENTAÇÃO</t>
  </si>
  <si>
    <t>INVESTIMENTO INCIAL</t>
  </si>
  <si>
    <t>GASTO MENSAL</t>
  </si>
  <si>
    <t>MVP</t>
  </si>
  <si>
    <t>Quantidade</t>
  </si>
  <si>
    <t>preço</t>
  </si>
  <si>
    <t>Receita</t>
  </si>
  <si>
    <t>Despesas</t>
  </si>
  <si>
    <t>Fluxo de caixa</t>
  </si>
  <si>
    <t>TMA=</t>
  </si>
  <si>
    <t>VP FLUXOS</t>
  </si>
  <si>
    <t>INVESTIMENTO</t>
  </si>
  <si>
    <t>VPL=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</si>
</sst>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92" formatCode="_-&quot;R$&quot;\ * #.##00._-;\-&quot;R$&quot;\ * #.##00._-;_-&quot;R$&quot;\ * &quot;-&quot;??_-;_-@_-"/>
    <numFmt numFmtId="196" formatCode="&quot;R$&quot;\ #.##0.00;[Red]\-&quot;R$&quot;\ #.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0" fillId="7" borderId="1" xfId="0" applyFill="1" applyBorder="1"/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4" xfId="0" applyFill="1" applyBorder="1" applyAlignment="1"/>
    <xf numFmtId="0" fontId="2" fillId="7" borderId="3" xfId="0" applyFont="1" applyFill="1" applyBorder="1" applyAlignment="1"/>
    <xf numFmtId="0" fontId="2" fillId="7" borderId="4" xfId="0" applyFont="1" applyFill="1" applyBorder="1" applyAlignment="1"/>
    <xf numFmtId="0" fontId="2" fillId="7" borderId="1" xfId="0" applyFont="1" applyFill="1" applyBorder="1" applyAlignment="1"/>
    <xf numFmtId="44" fontId="0" fillId="7" borderId="1" xfId="1" applyFont="1" applyFill="1" applyBorder="1"/>
    <xf numFmtId="44" fontId="0" fillId="7" borderId="4" xfId="1" applyFont="1" applyFill="1" applyBorder="1" applyAlignment="1"/>
    <xf numFmtId="1" fontId="0" fillId="2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92" fontId="0" fillId="2" borderId="1" xfId="1" applyNumberFormat="1" applyFont="1" applyFill="1" applyBorder="1"/>
    <xf numFmtId="192" fontId="0" fillId="3" borderId="1" xfId="1" applyNumberFormat="1" applyFont="1" applyFill="1" applyBorder="1"/>
    <xf numFmtId="44" fontId="2" fillId="7" borderId="4" xfId="1" applyFont="1" applyFill="1" applyBorder="1" applyAlignment="1"/>
    <xf numFmtId="8" fontId="2" fillId="7" borderId="4" xfId="0" applyNumberFormat="1" applyFont="1" applyFill="1" applyBorder="1" applyAlignment="1"/>
    <xf numFmtId="196" fontId="2" fillId="7" borderId="4" xfId="0" applyNumberFormat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6E2B-F8E0-454D-AD5F-F56B5DBE6A63}">
  <dimension ref="A1:F132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24" style="1" bestFit="1" customWidth="1"/>
    <col min="2" max="2" width="17.140625" style="1" customWidth="1"/>
    <col min="3" max="3" width="23.42578125" style="1" bestFit="1" customWidth="1"/>
    <col min="4" max="4" width="21.85546875" style="1" bestFit="1" customWidth="1"/>
    <col min="5" max="5" width="18.5703125" style="1" bestFit="1" customWidth="1"/>
    <col min="6" max="6" width="22.85546875" style="1" bestFit="1" customWidth="1"/>
    <col min="7" max="16384" width="9.140625" style="1"/>
  </cols>
  <sheetData>
    <row r="1" spans="1:6" x14ac:dyDescent="0.25">
      <c r="B1" s="1" t="s">
        <v>0</v>
      </c>
      <c r="C1" s="1">
        <v>120</v>
      </c>
      <c r="D1" s="1" t="s">
        <v>1</v>
      </c>
      <c r="E1" s="1" t="s">
        <v>10</v>
      </c>
      <c r="F1" s="1" t="s">
        <v>11</v>
      </c>
    </row>
    <row r="2" spans="1:6" x14ac:dyDescent="0.25">
      <c r="B2" s="1" t="s">
        <v>2</v>
      </c>
      <c r="C2" s="1" t="s">
        <v>6</v>
      </c>
      <c r="D2" s="2">
        <v>24</v>
      </c>
      <c r="E2" s="6">
        <v>0</v>
      </c>
    </row>
    <row r="3" spans="1:6" x14ac:dyDescent="0.25">
      <c r="B3" s="1" t="s">
        <v>3</v>
      </c>
      <c r="C3" s="1" t="s">
        <v>8</v>
      </c>
      <c r="D3" s="3">
        <v>48</v>
      </c>
      <c r="E3" s="6">
        <v>0.18</v>
      </c>
      <c r="F3" s="7">
        <v>1.4999999999999999E-2</v>
      </c>
    </row>
    <row r="4" spans="1:6" x14ac:dyDescent="0.25">
      <c r="B4" s="1" t="s">
        <v>4</v>
      </c>
      <c r="C4" s="1" t="s">
        <v>7</v>
      </c>
      <c r="D4" s="4">
        <v>72</v>
      </c>
      <c r="E4" s="6">
        <v>0.25</v>
      </c>
      <c r="F4" s="7">
        <v>0.02</v>
      </c>
    </row>
    <row r="5" spans="1:6" x14ac:dyDescent="0.25">
      <c r="B5" s="1" t="s">
        <v>5</v>
      </c>
      <c r="C5" s="1" t="s">
        <v>9</v>
      </c>
      <c r="D5" s="5">
        <v>96</v>
      </c>
      <c r="E5" s="6">
        <v>0.05</v>
      </c>
      <c r="F5" s="7">
        <v>0.01</v>
      </c>
    </row>
    <row r="6" spans="1:6" x14ac:dyDescent="0.25">
      <c r="A6" s="11" t="s">
        <v>12</v>
      </c>
      <c r="B6" s="9"/>
      <c r="C6" s="10"/>
      <c r="E6" s="15" t="s">
        <v>23</v>
      </c>
      <c r="F6" s="15">
        <v>0.02</v>
      </c>
    </row>
    <row r="7" spans="1:6" x14ac:dyDescent="0.25">
      <c r="A7" s="16" t="s">
        <v>13</v>
      </c>
      <c r="B7" s="15" t="s">
        <v>17</v>
      </c>
      <c r="C7" s="8"/>
      <c r="E7" s="15" t="s">
        <v>24</v>
      </c>
      <c r="F7" s="26">
        <f>NPV(F6,F12:F132)</f>
        <v>2115288.8754127468</v>
      </c>
    </row>
    <row r="8" spans="1:6" x14ac:dyDescent="0.25">
      <c r="A8" s="12" t="s">
        <v>14</v>
      </c>
      <c r="B8" s="14">
        <f>C9/D9</f>
        <v>20</v>
      </c>
      <c r="C8" s="13" t="s">
        <v>15</v>
      </c>
      <c r="D8" s="8" t="s">
        <v>16</v>
      </c>
      <c r="E8" s="15" t="s">
        <v>25</v>
      </c>
      <c r="F8" s="25">
        <v>300000</v>
      </c>
    </row>
    <row r="9" spans="1:6" x14ac:dyDescent="0.25">
      <c r="A9" s="12"/>
      <c r="B9" s="14"/>
      <c r="C9" s="18">
        <v>300000</v>
      </c>
      <c r="D9" s="17">
        <v>15000</v>
      </c>
      <c r="E9" s="15" t="s">
        <v>26</v>
      </c>
      <c r="F9" s="27">
        <f>F7-F8</f>
        <v>1815288.8754127468</v>
      </c>
    </row>
    <row r="10" spans="1:6" x14ac:dyDescent="0.25">
      <c r="A10" s="8"/>
      <c r="B10" s="8" t="s">
        <v>18</v>
      </c>
      <c r="C10" s="8" t="s">
        <v>19</v>
      </c>
      <c r="D10" s="8" t="s">
        <v>20</v>
      </c>
      <c r="E10" s="8" t="s">
        <v>21</v>
      </c>
      <c r="F10" s="8" t="s">
        <v>22</v>
      </c>
    </row>
    <row r="11" spans="1:6" x14ac:dyDescent="0.25">
      <c r="A11" s="1">
        <v>0</v>
      </c>
      <c r="C11" s="23"/>
      <c r="D11" s="23"/>
      <c r="E11" s="23"/>
      <c r="F11" s="23">
        <v>-300000</v>
      </c>
    </row>
    <row r="12" spans="1:6" x14ac:dyDescent="0.25">
      <c r="A12" s="1">
        <v>1</v>
      </c>
      <c r="B12" s="1">
        <v>10</v>
      </c>
      <c r="C12" s="23">
        <v>200</v>
      </c>
      <c r="D12" s="23">
        <v>2000</v>
      </c>
      <c r="E12" s="24">
        <v>15000</v>
      </c>
      <c r="F12" s="23">
        <f>D12-E12</f>
        <v>-13000</v>
      </c>
    </row>
    <row r="13" spans="1:6" x14ac:dyDescent="0.25">
      <c r="A13" s="1">
        <v>2</v>
      </c>
      <c r="B13" s="1">
        <v>20</v>
      </c>
      <c r="C13" s="23">
        <v>200</v>
      </c>
      <c r="D13" s="23">
        <v>4000</v>
      </c>
      <c r="E13" s="24">
        <v>15000</v>
      </c>
      <c r="F13" s="23">
        <f t="shared" ref="F13:F76" si="0">D13-E13</f>
        <v>-11000</v>
      </c>
    </row>
    <row r="14" spans="1:6" x14ac:dyDescent="0.25">
      <c r="A14" s="1">
        <v>3</v>
      </c>
      <c r="B14" s="1">
        <v>30</v>
      </c>
      <c r="C14" s="23">
        <v>200</v>
      </c>
      <c r="D14" s="23">
        <v>6000</v>
      </c>
      <c r="E14" s="24">
        <v>15000</v>
      </c>
      <c r="F14" s="23">
        <f t="shared" si="0"/>
        <v>-9000</v>
      </c>
    </row>
    <row r="15" spans="1:6" x14ac:dyDescent="0.25">
      <c r="A15" s="1">
        <v>4</v>
      </c>
      <c r="B15" s="1">
        <v>40</v>
      </c>
      <c r="C15" s="23">
        <v>200</v>
      </c>
      <c r="D15" s="23">
        <v>8000</v>
      </c>
      <c r="E15" s="24">
        <v>15000</v>
      </c>
      <c r="F15" s="23">
        <f t="shared" si="0"/>
        <v>-7000</v>
      </c>
    </row>
    <row r="16" spans="1:6" x14ac:dyDescent="0.25">
      <c r="A16" s="1">
        <v>5</v>
      </c>
      <c r="B16" s="1">
        <v>50</v>
      </c>
      <c r="C16" s="23">
        <v>200</v>
      </c>
      <c r="D16" s="23">
        <v>10000</v>
      </c>
      <c r="E16" s="24">
        <v>15000</v>
      </c>
      <c r="F16" s="23">
        <f t="shared" si="0"/>
        <v>-5000</v>
      </c>
    </row>
    <row r="17" spans="1:6" x14ac:dyDescent="0.25">
      <c r="A17" s="1">
        <v>6</v>
      </c>
      <c r="B17" s="1">
        <v>60</v>
      </c>
      <c r="C17" s="23">
        <v>200</v>
      </c>
      <c r="D17" s="23">
        <v>12000</v>
      </c>
      <c r="E17" s="24">
        <v>15000</v>
      </c>
      <c r="F17" s="23">
        <f t="shared" si="0"/>
        <v>-3000</v>
      </c>
    </row>
    <row r="18" spans="1:6" x14ac:dyDescent="0.25">
      <c r="A18" s="1">
        <v>7</v>
      </c>
      <c r="B18" s="1">
        <v>70</v>
      </c>
      <c r="C18" s="23">
        <v>200</v>
      </c>
      <c r="D18" s="23">
        <v>14000</v>
      </c>
      <c r="E18" s="24">
        <v>15000</v>
      </c>
      <c r="F18" s="23">
        <f t="shared" si="0"/>
        <v>-1000</v>
      </c>
    </row>
    <row r="19" spans="1:6" x14ac:dyDescent="0.25">
      <c r="A19" s="1">
        <v>8</v>
      </c>
      <c r="B19" s="1">
        <v>80</v>
      </c>
      <c r="C19" s="23">
        <v>200</v>
      </c>
      <c r="D19" s="23">
        <v>16000</v>
      </c>
      <c r="E19" s="24">
        <v>15000</v>
      </c>
      <c r="F19" s="23">
        <f t="shared" si="0"/>
        <v>1000</v>
      </c>
    </row>
    <row r="20" spans="1:6" x14ac:dyDescent="0.25">
      <c r="A20" s="1">
        <v>9</v>
      </c>
      <c r="B20" s="1">
        <v>90</v>
      </c>
      <c r="C20" s="23">
        <v>200</v>
      </c>
      <c r="D20" s="23">
        <v>18000</v>
      </c>
      <c r="E20" s="24">
        <v>15000</v>
      </c>
      <c r="F20" s="23">
        <f t="shared" si="0"/>
        <v>3000</v>
      </c>
    </row>
    <row r="21" spans="1:6" x14ac:dyDescent="0.25">
      <c r="A21" s="1">
        <v>10</v>
      </c>
      <c r="B21" s="1">
        <v>100</v>
      </c>
      <c r="C21" s="23">
        <v>200</v>
      </c>
      <c r="D21" s="23">
        <v>20000</v>
      </c>
      <c r="E21" s="24">
        <v>15000</v>
      </c>
      <c r="F21" s="23">
        <f t="shared" si="0"/>
        <v>5000</v>
      </c>
    </row>
    <row r="22" spans="1:6" x14ac:dyDescent="0.25">
      <c r="A22" s="1">
        <v>11</v>
      </c>
      <c r="B22" s="1">
        <v>110</v>
      </c>
      <c r="C22" s="23">
        <v>200</v>
      </c>
      <c r="D22" s="23">
        <v>22000</v>
      </c>
      <c r="E22" s="24">
        <v>15000</v>
      </c>
      <c r="F22" s="23">
        <f t="shared" si="0"/>
        <v>7000</v>
      </c>
    </row>
    <row r="23" spans="1:6" x14ac:dyDescent="0.25">
      <c r="A23" s="1">
        <v>12</v>
      </c>
      <c r="B23" s="1">
        <v>120</v>
      </c>
      <c r="C23" s="23">
        <v>200</v>
      </c>
      <c r="D23" s="23">
        <v>24000</v>
      </c>
      <c r="E23" s="24">
        <v>15000</v>
      </c>
      <c r="F23" s="23">
        <f t="shared" si="0"/>
        <v>9000</v>
      </c>
    </row>
    <row r="24" spans="1:6" x14ac:dyDescent="0.25">
      <c r="A24" s="1">
        <v>13</v>
      </c>
      <c r="B24" s="1">
        <v>130</v>
      </c>
      <c r="C24" s="23">
        <v>200</v>
      </c>
      <c r="D24" s="23">
        <v>26000</v>
      </c>
      <c r="E24" s="24">
        <v>25000</v>
      </c>
      <c r="F24" s="23">
        <f t="shared" si="0"/>
        <v>1000</v>
      </c>
    </row>
    <row r="25" spans="1:6" x14ac:dyDescent="0.25">
      <c r="A25" s="1">
        <v>14</v>
      </c>
      <c r="B25" s="1">
        <v>140</v>
      </c>
      <c r="C25" s="23">
        <v>200</v>
      </c>
      <c r="D25" s="23">
        <v>28000</v>
      </c>
      <c r="E25" s="24">
        <v>25000</v>
      </c>
      <c r="F25" s="23">
        <f t="shared" si="0"/>
        <v>3000</v>
      </c>
    </row>
    <row r="26" spans="1:6" x14ac:dyDescent="0.25">
      <c r="A26" s="1">
        <v>15</v>
      </c>
      <c r="B26" s="1">
        <v>150</v>
      </c>
      <c r="C26" s="23">
        <v>200</v>
      </c>
      <c r="D26" s="23">
        <v>30000</v>
      </c>
      <c r="E26" s="24">
        <v>25000</v>
      </c>
      <c r="F26" s="23">
        <f t="shared" si="0"/>
        <v>5000</v>
      </c>
    </row>
    <row r="27" spans="1:6" x14ac:dyDescent="0.25">
      <c r="A27" s="1">
        <v>16</v>
      </c>
      <c r="B27" s="1">
        <v>160</v>
      </c>
      <c r="C27" s="23">
        <v>200</v>
      </c>
      <c r="D27" s="23">
        <v>32000</v>
      </c>
      <c r="E27" s="24">
        <v>25000</v>
      </c>
      <c r="F27" s="23">
        <f t="shared" si="0"/>
        <v>7000</v>
      </c>
    </row>
    <row r="28" spans="1:6" x14ac:dyDescent="0.25">
      <c r="A28" s="1">
        <v>17</v>
      </c>
      <c r="B28" s="1">
        <v>170</v>
      </c>
      <c r="C28" s="23">
        <v>200</v>
      </c>
      <c r="D28" s="23">
        <v>34000</v>
      </c>
      <c r="E28" s="24">
        <v>25000</v>
      </c>
      <c r="F28" s="23">
        <f t="shared" si="0"/>
        <v>9000</v>
      </c>
    </row>
    <row r="29" spans="1:6" x14ac:dyDescent="0.25">
      <c r="A29" s="1">
        <v>18</v>
      </c>
      <c r="B29" s="1">
        <v>180</v>
      </c>
      <c r="C29" s="23">
        <v>200</v>
      </c>
      <c r="D29" s="23">
        <v>36000</v>
      </c>
      <c r="E29" s="24">
        <v>25000</v>
      </c>
      <c r="F29" s="23">
        <f t="shared" si="0"/>
        <v>11000</v>
      </c>
    </row>
    <row r="30" spans="1:6" x14ac:dyDescent="0.25">
      <c r="A30" s="1">
        <v>19</v>
      </c>
      <c r="B30" s="1">
        <v>190</v>
      </c>
      <c r="C30" s="23">
        <v>200</v>
      </c>
      <c r="D30" s="23">
        <v>38000</v>
      </c>
      <c r="E30" s="24">
        <v>25000</v>
      </c>
      <c r="F30" s="23">
        <f t="shared" si="0"/>
        <v>13000</v>
      </c>
    </row>
    <row r="31" spans="1:6" x14ac:dyDescent="0.25">
      <c r="A31" s="1">
        <v>20</v>
      </c>
      <c r="B31" s="1">
        <v>200</v>
      </c>
      <c r="C31" s="23">
        <v>200</v>
      </c>
      <c r="D31" s="23">
        <v>40000</v>
      </c>
      <c r="E31" s="24">
        <v>25000</v>
      </c>
      <c r="F31" s="23">
        <f t="shared" si="0"/>
        <v>15000</v>
      </c>
    </row>
    <row r="32" spans="1:6" x14ac:dyDescent="0.25">
      <c r="A32" s="1">
        <v>21</v>
      </c>
      <c r="B32" s="1">
        <v>210</v>
      </c>
      <c r="C32" s="23">
        <v>200</v>
      </c>
      <c r="D32" s="23">
        <v>42000</v>
      </c>
      <c r="E32" s="24">
        <v>25000</v>
      </c>
      <c r="F32" s="23">
        <f t="shared" si="0"/>
        <v>17000</v>
      </c>
    </row>
    <row r="33" spans="1:6" x14ac:dyDescent="0.25">
      <c r="A33" s="1">
        <v>22</v>
      </c>
      <c r="B33" s="1">
        <v>220</v>
      </c>
      <c r="C33" s="23">
        <v>200</v>
      </c>
      <c r="D33" s="23">
        <v>44000</v>
      </c>
      <c r="E33" s="24">
        <v>25000</v>
      </c>
      <c r="F33" s="23">
        <f t="shared" si="0"/>
        <v>19000</v>
      </c>
    </row>
    <row r="34" spans="1:6" x14ac:dyDescent="0.25">
      <c r="A34" s="1">
        <v>23</v>
      </c>
      <c r="B34" s="1">
        <v>230</v>
      </c>
      <c r="C34" s="23">
        <v>200</v>
      </c>
      <c r="D34" s="23">
        <v>46000</v>
      </c>
      <c r="E34" s="24">
        <v>25000</v>
      </c>
      <c r="F34" s="23">
        <f t="shared" si="0"/>
        <v>21000</v>
      </c>
    </row>
    <row r="35" spans="1:6" x14ac:dyDescent="0.25">
      <c r="A35" s="20">
        <v>24</v>
      </c>
      <c r="B35" s="1">
        <v>240</v>
      </c>
      <c r="C35" s="23">
        <v>200</v>
      </c>
      <c r="D35" s="23">
        <v>48000</v>
      </c>
      <c r="E35" s="24">
        <v>25000</v>
      </c>
      <c r="F35" s="23">
        <f t="shared" si="0"/>
        <v>23000</v>
      </c>
    </row>
    <row r="36" spans="1:6" x14ac:dyDescent="0.25">
      <c r="A36" s="1">
        <v>25</v>
      </c>
      <c r="B36" s="19">
        <f>B35*(1+$F$3)</f>
        <v>243.59999999999997</v>
      </c>
      <c r="C36" s="23">
        <v>200</v>
      </c>
      <c r="D36" s="23">
        <f>C36*B36</f>
        <v>48719.999999999993</v>
      </c>
      <c r="E36" s="24">
        <v>35000</v>
      </c>
      <c r="F36" s="23">
        <f t="shared" si="0"/>
        <v>13719.999999999993</v>
      </c>
    </row>
    <row r="37" spans="1:6" x14ac:dyDescent="0.25">
      <c r="A37" s="1">
        <v>26</v>
      </c>
      <c r="B37" s="19">
        <f>B36*(1+$F$3)</f>
        <v>247.25399999999993</v>
      </c>
      <c r="C37" s="23">
        <v>200</v>
      </c>
      <c r="D37" s="23">
        <f t="shared" ref="D37:D100" si="1">C37*B37</f>
        <v>49450.799999999988</v>
      </c>
      <c r="E37" s="24">
        <v>35000</v>
      </c>
      <c r="F37" s="23">
        <f t="shared" si="0"/>
        <v>14450.799999999988</v>
      </c>
    </row>
    <row r="38" spans="1:6" x14ac:dyDescent="0.25">
      <c r="A38" s="1">
        <v>27</v>
      </c>
      <c r="B38" s="19">
        <f t="shared" ref="B38:B59" si="2">B37*(1+$F$3)</f>
        <v>250.96280999999991</v>
      </c>
      <c r="C38" s="23">
        <v>200</v>
      </c>
      <c r="D38" s="23">
        <f t="shared" si="1"/>
        <v>50192.561999999984</v>
      </c>
      <c r="E38" s="24">
        <v>35000</v>
      </c>
      <c r="F38" s="23">
        <f t="shared" si="0"/>
        <v>15192.561999999984</v>
      </c>
    </row>
    <row r="39" spans="1:6" x14ac:dyDescent="0.25">
      <c r="A39" s="1">
        <v>28</v>
      </c>
      <c r="B39" s="19">
        <f t="shared" si="2"/>
        <v>254.72725214999988</v>
      </c>
      <c r="C39" s="23">
        <v>200</v>
      </c>
      <c r="D39" s="23">
        <f t="shared" si="1"/>
        <v>50945.450429999975</v>
      </c>
      <c r="E39" s="24">
        <v>35000</v>
      </c>
      <c r="F39" s="23">
        <f t="shared" si="0"/>
        <v>15945.450429999975</v>
      </c>
    </row>
    <row r="40" spans="1:6" x14ac:dyDescent="0.25">
      <c r="A40" s="1">
        <v>29</v>
      </c>
      <c r="B40" s="19">
        <f t="shared" si="2"/>
        <v>258.54816093224986</v>
      </c>
      <c r="C40" s="23">
        <v>200</v>
      </c>
      <c r="D40" s="23">
        <f t="shared" si="1"/>
        <v>51709.63218644997</v>
      </c>
      <c r="E40" s="24">
        <v>35000</v>
      </c>
      <c r="F40" s="23">
        <f t="shared" si="0"/>
        <v>16709.63218644997</v>
      </c>
    </row>
    <row r="41" spans="1:6" x14ac:dyDescent="0.25">
      <c r="A41" s="1">
        <v>30</v>
      </c>
      <c r="B41" s="19">
        <f t="shared" si="2"/>
        <v>262.42638334623359</v>
      </c>
      <c r="C41" s="23">
        <v>200</v>
      </c>
      <c r="D41" s="23">
        <f t="shared" si="1"/>
        <v>52485.276669246719</v>
      </c>
      <c r="E41" s="24">
        <v>35000</v>
      </c>
      <c r="F41" s="23">
        <f t="shared" si="0"/>
        <v>17485.276669246719</v>
      </c>
    </row>
    <row r="42" spans="1:6" x14ac:dyDescent="0.25">
      <c r="A42" s="1">
        <v>31</v>
      </c>
      <c r="B42" s="19">
        <f t="shared" si="2"/>
        <v>266.36277909642706</v>
      </c>
      <c r="C42" s="23">
        <v>200</v>
      </c>
      <c r="D42" s="23">
        <f t="shared" si="1"/>
        <v>53272.555819285415</v>
      </c>
      <c r="E42" s="24">
        <v>35000</v>
      </c>
      <c r="F42" s="23">
        <f t="shared" si="0"/>
        <v>18272.555819285415</v>
      </c>
    </row>
    <row r="43" spans="1:6" x14ac:dyDescent="0.25">
      <c r="A43" s="1">
        <v>32</v>
      </c>
      <c r="B43" s="19">
        <f t="shared" si="2"/>
        <v>270.35822078287345</v>
      </c>
      <c r="C43" s="23">
        <v>200</v>
      </c>
      <c r="D43" s="23">
        <f t="shared" si="1"/>
        <v>54071.644156574686</v>
      </c>
      <c r="E43" s="24">
        <v>35000</v>
      </c>
      <c r="F43" s="23">
        <f t="shared" si="0"/>
        <v>19071.644156574686</v>
      </c>
    </row>
    <row r="44" spans="1:6" x14ac:dyDescent="0.25">
      <c r="A44" s="1">
        <v>33</v>
      </c>
      <c r="B44" s="19">
        <f t="shared" si="2"/>
        <v>274.41359409461654</v>
      </c>
      <c r="C44" s="23">
        <v>200</v>
      </c>
      <c r="D44" s="23">
        <f t="shared" si="1"/>
        <v>54882.718818923306</v>
      </c>
      <c r="E44" s="24">
        <v>35000</v>
      </c>
      <c r="F44" s="23">
        <f t="shared" si="0"/>
        <v>19882.718818923306</v>
      </c>
    </row>
    <row r="45" spans="1:6" x14ac:dyDescent="0.25">
      <c r="A45" s="1">
        <v>34</v>
      </c>
      <c r="B45" s="19">
        <f t="shared" si="2"/>
        <v>278.52979800603578</v>
      </c>
      <c r="C45" s="23">
        <v>200</v>
      </c>
      <c r="D45" s="23">
        <f t="shared" si="1"/>
        <v>55705.959601207156</v>
      </c>
      <c r="E45" s="24">
        <v>35000</v>
      </c>
      <c r="F45" s="23">
        <f t="shared" si="0"/>
        <v>20705.959601207156</v>
      </c>
    </row>
    <row r="46" spans="1:6" x14ac:dyDescent="0.25">
      <c r="A46" s="1">
        <v>35</v>
      </c>
      <c r="B46" s="19">
        <f t="shared" si="2"/>
        <v>282.70774497612626</v>
      </c>
      <c r="C46" s="23">
        <v>200</v>
      </c>
      <c r="D46" s="23">
        <f t="shared" si="1"/>
        <v>56541.548995225254</v>
      </c>
      <c r="E46" s="24">
        <v>35000</v>
      </c>
      <c r="F46" s="23">
        <f t="shared" si="0"/>
        <v>21541.548995225254</v>
      </c>
    </row>
    <row r="47" spans="1:6" x14ac:dyDescent="0.25">
      <c r="A47" s="1">
        <v>36</v>
      </c>
      <c r="B47" s="19">
        <f t="shared" si="2"/>
        <v>286.94836115076811</v>
      </c>
      <c r="C47" s="23">
        <v>200</v>
      </c>
      <c r="D47" s="23">
        <f t="shared" si="1"/>
        <v>57389.672230153621</v>
      </c>
      <c r="E47" s="24">
        <v>35000</v>
      </c>
      <c r="F47" s="23">
        <f t="shared" si="0"/>
        <v>22389.672230153621</v>
      </c>
    </row>
    <row r="48" spans="1:6" x14ac:dyDescent="0.25">
      <c r="A48" s="1">
        <v>37</v>
      </c>
      <c r="B48" s="19">
        <f t="shared" si="2"/>
        <v>291.25258656802959</v>
      </c>
      <c r="C48" s="23">
        <v>200</v>
      </c>
      <c r="D48" s="23">
        <f t="shared" si="1"/>
        <v>58250.517313605917</v>
      </c>
      <c r="E48" s="24">
        <v>35000</v>
      </c>
      <c r="F48" s="23">
        <f t="shared" si="0"/>
        <v>23250.517313605917</v>
      </c>
    </row>
    <row r="49" spans="1:6" x14ac:dyDescent="0.25">
      <c r="A49" s="1">
        <v>38</v>
      </c>
      <c r="B49" s="19">
        <f t="shared" si="2"/>
        <v>295.62137536655001</v>
      </c>
      <c r="C49" s="23">
        <v>200</v>
      </c>
      <c r="D49" s="23">
        <f t="shared" si="1"/>
        <v>59124.275073310004</v>
      </c>
      <c r="E49" s="24">
        <v>35000</v>
      </c>
      <c r="F49" s="23">
        <f t="shared" si="0"/>
        <v>24124.275073310004</v>
      </c>
    </row>
    <row r="50" spans="1:6" x14ac:dyDescent="0.25">
      <c r="A50" s="1">
        <v>39</v>
      </c>
      <c r="B50" s="19">
        <f t="shared" si="2"/>
        <v>300.05569599704825</v>
      </c>
      <c r="C50" s="23">
        <v>200</v>
      </c>
      <c r="D50" s="23">
        <f t="shared" si="1"/>
        <v>60011.139199409648</v>
      </c>
      <c r="E50" s="24">
        <v>35000</v>
      </c>
      <c r="F50" s="23">
        <f t="shared" si="0"/>
        <v>25011.139199409648</v>
      </c>
    </row>
    <row r="51" spans="1:6" x14ac:dyDescent="0.25">
      <c r="A51" s="1">
        <v>40</v>
      </c>
      <c r="B51" s="19">
        <f t="shared" si="2"/>
        <v>304.55653143700397</v>
      </c>
      <c r="C51" s="23">
        <v>200</v>
      </c>
      <c r="D51" s="23">
        <f t="shared" si="1"/>
        <v>60911.306287400796</v>
      </c>
      <c r="E51" s="24">
        <v>35000</v>
      </c>
      <c r="F51" s="23">
        <f t="shared" si="0"/>
        <v>25911.306287400796</v>
      </c>
    </row>
    <row r="52" spans="1:6" x14ac:dyDescent="0.25">
      <c r="A52" s="1">
        <v>41</v>
      </c>
      <c r="B52" s="19">
        <f t="shared" si="2"/>
        <v>309.12487940855902</v>
      </c>
      <c r="C52" s="23">
        <v>200</v>
      </c>
      <c r="D52" s="23">
        <f t="shared" si="1"/>
        <v>61824.975881711805</v>
      </c>
      <c r="E52" s="24">
        <v>35000</v>
      </c>
      <c r="F52" s="23">
        <f t="shared" si="0"/>
        <v>26824.975881711805</v>
      </c>
    </row>
    <row r="53" spans="1:6" x14ac:dyDescent="0.25">
      <c r="A53" s="1">
        <v>42</v>
      </c>
      <c r="B53" s="19">
        <f t="shared" si="2"/>
        <v>313.76175259968738</v>
      </c>
      <c r="C53" s="23">
        <v>200</v>
      </c>
      <c r="D53" s="23">
        <f t="shared" si="1"/>
        <v>62752.350519937478</v>
      </c>
      <c r="E53" s="24">
        <v>35000</v>
      </c>
      <c r="F53" s="23">
        <f t="shared" si="0"/>
        <v>27752.350519937478</v>
      </c>
    </row>
    <row r="54" spans="1:6" x14ac:dyDescent="0.25">
      <c r="A54" s="1">
        <v>43</v>
      </c>
      <c r="B54" s="19">
        <f t="shared" si="2"/>
        <v>318.46817888868264</v>
      </c>
      <c r="C54" s="23">
        <v>200</v>
      </c>
      <c r="D54" s="23">
        <f t="shared" si="1"/>
        <v>63693.635777736527</v>
      </c>
      <c r="E54" s="24">
        <v>35000</v>
      </c>
      <c r="F54" s="23">
        <f t="shared" si="0"/>
        <v>28693.635777736527</v>
      </c>
    </row>
    <row r="55" spans="1:6" x14ac:dyDescent="0.25">
      <c r="A55" s="1">
        <v>44</v>
      </c>
      <c r="B55" s="19">
        <f t="shared" si="2"/>
        <v>323.24520157201283</v>
      </c>
      <c r="C55" s="23">
        <v>200</v>
      </c>
      <c r="D55" s="23">
        <f t="shared" si="1"/>
        <v>64649.040314402569</v>
      </c>
      <c r="E55" s="24">
        <v>35000</v>
      </c>
      <c r="F55" s="23">
        <f t="shared" si="0"/>
        <v>29649.040314402569</v>
      </c>
    </row>
    <row r="56" spans="1:6" x14ac:dyDescent="0.25">
      <c r="A56" s="1">
        <v>45</v>
      </c>
      <c r="B56" s="19">
        <f t="shared" si="2"/>
        <v>328.09387959559297</v>
      </c>
      <c r="C56" s="23">
        <v>200</v>
      </c>
      <c r="D56" s="23">
        <f t="shared" si="1"/>
        <v>65618.775919118591</v>
      </c>
      <c r="E56" s="24">
        <v>35000</v>
      </c>
      <c r="F56" s="23">
        <f t="shared" si="0"/>
        <v>30618.775919118591</v>
      </c>
    </row>
    <row r="57" spans="1:6" x14ac:dyDescent="0.25">
      <c r="A57" s="1">
        <v>46</v>
      </c>
      <c r="B57" s="19">
        <f t="shared" si="2"/>
        <v>333.01528778952684</v>
      </c>
      <c r="C57" s="23">
        <v>200</v>
      </c>
      <c r="D57" s="23">
        <f t="shared" si="1"/>
        <v>66603.057557905369</v>
      </c>
      <c r="E57" s="24">
        <v>35000</v>
      </c>
      <c r="F57" s="23">
        <f t="shared" si="0"/>
        <v>31603.057557905369</v>
      </c>
    </row>
    <row r="58" spans="1:6" x14ac:dyDescent="0.25">
      <c r="A58" s="1">
        <v>47</v>
      </c>
      <c r="B58" s="19">
        <f t="shared" si="2"/>
        <v>338.01051710636972</v>
      </c>
      <c r="C58" s="23">
        <v>200</v>
      </c>
      <c r="D58" s="23">
        <f t="shared" si="1"/>
        <v>67602.103421273947</v>
      </c>
      <c r="E58" s="24">
        <v>35000</v>
      </c>
      <c r="F58" s="23">
        <f t="shared" si="0"/>
        <v>32602.103421273947</v>
      </c>
    </row>
    <row r="59" spans="1:6" x14ac:dyDescent="0.25">
      <c r="A59" s="20">
        <v>48</v>
      </c>
      <c r="B59" s="19">
        <f t="shared" si="2"/>
        <v>343.08067486296522</v>
      </c>
      <c r="C59" s="23">
        <v>200</v>
      </c>
      <c r="D59" s="23">
        <f t="shared" si="1"/>
        <v>68616.134972593049</v>
      </c>
      <c r="E59" s="24">
        <v>35000</v>
      </c>
      <c r="F59" s="23">
        <f t="shared" si="0"/>
        <v>33616.134972593049</v>
      </c>
    </row>
    <row r="60" spans="1:6" x14ac:dyDescent="0.25">
      <c r="A60" s="1">
        <v>49</v>
      </c>
      <c r="B60" s="19">
        <f>B59*(1+$F$4)</f>
        <v>349.94228836022455</v>
      </c>
      <c r="C60" s="23">
        <v>200</v>
      </c>
      <c r="D60" s="23">
        <f t="shared" si="1"/>
        <v>69988.457672044911</v>
      </c>
      <c r="E60" s="24">
        <v>35000</v>
      </c>
      <c r="F60" s="23">
        <f t="shared" si="0"/>
        <v>34988.457672044911</v>
      </c>
    </row>
    <row r="61" spans="1:6" x14ac:dyDescent="0.25">
      <c r="A61" s="1">
        <v>50</v>
      </c>
      <c r="B61" s="19">
        <f t="shared" ref="B61:B83" si="3">B60*(1+$F$4)</f>
        <v>356.94113412742905</v>
      </c>
      <c r="C61" s="23">
        <v>200</v>
      </c>
      <c r="D61" s="23">
        <f t="shared" si="1"/>
        <v>71388.226825485806</v>
      </c>
      <c r="E61" s="24">
        <v>35000</v>
      </c>
      <c r="F61" s="23">
        <f t="shared" si="0"/>
        <v>36388.226825485806</v>
      </c>
    </row>
    <row r="62" spans="1:6" x14ac:dyDescent="0.25">
      <c r="A62" s="1">
        <v>51</v>
      </c>
      <c r="B62" s="19">
        <f t="shared" si="3"/>
        <v>364.07995680997766</v>
      </c>
      <c r="C62" s="23">
        <v>200</v>
      </c>
      <c r="D62" s="23">
        <f t="shared" si="1"/>
        <v>72815.991361995533</v>
      </c>
      <c r="E62" s="24">
        <v>35000</v>
      </c>
      <c r="F62" s="23">
        <f t="shared" si="0"/>
        <v>37815.991361995533</v>
      </c>
    </row>
    <row r="63" spans="1:6" x14ac:dyDescent="0.25">
      <c r="A63" s="1">
        <v>52</v>
      </c>
      <c r="B63" s="19">
        <f t="shared" si="3"/>
        <v>371.36155594617719</v>
      </c>
      <c r="C63" s="23">
        <v>200</v>
      </c>
      <c r="D63" s="23">
        <f t="shared" si="1"/>
        <v>74272.311189235435</v>
      </c>
      <c r="E63" s="24">
        <v>35000</v>
      </c>
      <c r="F63" s="23">
        <f t="shared" si="0"/>
        <v>39272.311189235435</v>
      </c>
    </row>
    <row r="64" spans="1:6" x14ac:dyDescent="0.25">
      <c r="A64" s="1">
        <v>53</v>
      </c>
      <c r="B64" s="19">
        <f t="shared" si="3"/>
        <v>378.78878706510073</v>
      </c>
      <c r="C64" s="23">
        <v>200</v>
      </c>
      <c r="D64" s="23">
        <f t="shared" si="1"/>
        <v>75757.757413020154</v>
      </c>
      <c r="E64" s="24">
        <v>35000</v>
      </c>
      <c r="F64" s="23">
        <f t="shared" si="0"/>
        <v>40757.757413020154</v>
      </c>
    </row>
    <row r="65" spans="1:6" x14ac:dyDescent="0.25">
      <c r="A65" s="1">
        <v>54</v>
      </c>
      <c r="B65" s="19">
        <f t="shared" si="3"/>
        <v>386.36456280640277</v>
      </c>
      <c r="C65" s="23">
        <v>200</v>
      </c>
      <c r="D65" s="23">
        <f t="shared" si="1"/>
        <v>77272.912561280551</v>
      </c>
      <c r="E65" s="24">
        <v>35000</v>
      </c>
      <c r="F65" s="23">
        <f t="shared" si="0"/>
        <v>42272.912561280551</v>
      </c>
    </row>
    <row r="66" spans="1:6" x14ac:dyDescent="0.25">
      <c r="A66" s="1">
        <v>55</v>
      </c>
      <c r="B66" s="19">
        <f t="shared" si="3"/>
        <v>394.09185406253084</v>
      </c>
      <c r="C66" s="23">
        <v>200</v>
      </c>
      <c r="D66" s="23">
        <f t="shared" si="1"/>
        <v>78818.370812506168</v>
      </c>
      <c r="E66" s="24">
        <v>35000</v>
      </c>
      <c r="F66" s="23">
        <f t="shared" si="0"/>
        <v>43818.370812506168</v>
      </c>
    </row>
    <row r="67" spans="1:6" x14ac:dyDescent="0.25">
      <c r="A67" s="1">
        <v>56</v>
      </c>
      <c r="B67" s="19">
        <f t="shared" si="3"/>
        <v>401.97369114378148</v>
      </c>
      <c r="C67" s="23">
        <v>200</v>
      </c>
      <c r="D67" s="23">
        <f t="shared" si="1"/>
        <v>80394.738228756294</v>
      </c>
      <c r="E67" s="24">
        <v>35000</v>
      </c>
      <c r="F67" s="23">
        <f t="shared" si="0"/>
        <v>45394.738228756294</v>
      </c>
    </row>
    <row r="68" spans="1:6" x14ac:dyDescent="0.25">
      <c r="A68" s="1">
        <v>57</v>
      </c>
      <c r="B68" s="19">
        <f t="shared" si="3"/>
        <v>410.01316496665714</v>
      </c>
      <c r="C68" s="23">
        <v>200</v>
      </c>
      <c r="D68" s="23">
        <f t="shared" si="1"/>
        <v>82002.632993331426</v>
      </c>
      <c r="E68" s="24">
        <v>35000</v>
      </c>
      <c r="F68" s="23">
        <f t="shared" si="0"/>
        <v>47002.632993331426</v>
      </c>
    </row>
    <row r="69" spans="1:6" x14ac:dyDescent="0.25">
      <c r="A69" s="1">
        <v>58</v>
      </c>
      <c r="B69" s="19">
        <f t="shared" si="3"/>
        <v>418.21342826599027</v>
      </c>
      <c r="C69" s="23">
        <v>200</v>
      </c>
      <c r="D69" s="23">
        <f t="shared" si="1"/>
        <v>83642.685653198059</v>
      </c>
      <c r="E69" s="24">
        <v>35000</v>
      </c>
      <c r="F69" s="23">
        <f t="shared" si="0"/>
        <v>48642.685653198059</v>
      </c>
    </row>
    <row r="70" spans="1:6" x14ac:dyDescent="0.25">
      <c r="A70" s="1">
        <v>59</v>
      </c>
      <c r="B70" s="19">
        <f t="shared" si="3"/>
        <v>426.57769683131011</v>
      </c>
      <c r="C70" s="23">
        <v>200</v>
      </c>
      <c r="D70" s="23">
        <f t="shared" si="1"/>
        <v>85315.539366262019</v>
      </c>
      <c r="E70" s="24">
        <v>35000</v>
      </c>
      <c r="F70" s="23">
        <f t="shared" si="0"/>
        <v>50315.539366262019</v>
      </c>
    </row>
    <row r="71" spans="1:6" x14ac:dyDescent="0.25">
      <c r="A71" s="1">
        <v>60</v>
      </c>
      <c r="B71" s="19">
        <f t="shared" si="3"/>
        <v>435.10925076793632</v>
      </c>
      <c r="C71" s="23">
        <v>200</v>
      </c>
      <c r="D71" s="23">
        <f t="shared" si="1"/>
        <v>87021.850153587264</v>
      </c>
      <c r="E71" s="24">
        <v>35000</v>
      </c>
      <c r="F71" s="23">
        <f t="shared" si="0"/>
        <v>52021.850153587264</v>
      </c>
    </row>
    <row r="72" spans="1:6" x14ac:dyDescent="0.25">
      <c r="A72" s="1">
        <v>61</v>
      </c>
      <c r="B72" s="19">
        <f t="shared" si="3"/>
        <v>443.81143578329505</v>
      </c>
      <c r="C72" s="23">
        <v>200</v>
      </c>
      <c r="D72" s="23">
        <f t="shared" si="1"/>
        <v>88762.287156659004</v>
      </c>
      <c r="E72" s="24">
        <v>35000</v>
      </c>
      <c r="F72" s="23">
        <f t="shared" si="0"/>
        <v>53762.287156659004</v>
      </c>
    </row>
    <row r="73" spans="1:6" x14ac:dyDescent="0.25">
      <c r="A73" s="1">
        <v>62</v>
      </c>
      <c r="B73" s="19">
        <f t="shared" si="3"/>
        <v>452.68766449896094</v>
      </c>
      <c r="C73" s="23">
        <v>200</v>
      </c>
      <c r="D73" s="23">
        <f t="shared" si="1"/>
        <v>90537.53289979219</v>
      </c>
      <c r="E73" s="24">
        <v>35000</v>
      </c>
      <c r="F73" s="23">
        <f t="shared" si="0"/>
        <v>55537.53289979219</v>
      </c>
    </row>
    <row r="74" spans="1:6" x14ac:dyDescent="0.25">
      <c r="A74" s="1">
        <v>63</v>
      </c>
      <c r="B74" s="19">
        <f t="shared" si="3"/>
        <v>461.74141778894017</v>
      </c>
      <c r="C74" s="23">
        <v>200</v>
      </c>
      <c r="D74" s="23">
        <f t="shared" si="1"/>
        <v>92348.283557788032</v>
      </c>
      <c r="E74" s="24">
        <v>35000</v>
      </c>
      <c r="F74" s="23">
        <f t="shared" si="0"/>
        <v>57348.283557788032</v>
      </c>
    </row>
    <row r="75" spans="1:6" x14ac:dyDescent="0.25">
      <c r="A75" s="1">
        <v>64</v>
      </c>
      <c r="B75" s="19">
        <f t="shared" si="3"/>
        <v>470.97624614471897</v>
      </c>
      <c r="C75" s="23">
        <v>200</v>
      </c>
      <c r="D75" s="23">
        <f t="shared" si="1"/>
        <v>94195.249228943794</v>
      </c>
      <c r="E75" s="24">
        <v>35000</v>
      </c>
      <c r="F75" s="23">
        <f t="shared" si="0"/>
        <v>59195.249228943794</v>
      </c>
    </row>
    <row r="76" spans="1:6" x14ac:dyDescent="0.25">
      <c r="A76" s="1">
        <v>65</v>
      </c>
      <c r="B76" s="19">
        <f t="shared" si="3"/>
        <v>480.39577106761334</v>
      </c>
      <c r="C76" s="23">
        <v>200</v>
      </c>
      <c r="D76" s="23">
        <f t="shared" si="1"/>
        <v>96079.154213522663</v>
      </c>
      <c r="E76" s="24">
        <v>35000</v>
      </c>
      <c r="F76" s="23">
        <f t="shared" si="0"/>
        <v>61079.154213522663</v>
      </c>
    </row>
    <row r="77" spans="1:6" x14ac:dyDescent="0.25">
      <c r="A77" s="1">
        <v>66</v>
      </c>
      <c r="B77" s="19">
        <f t="shared" si="3"/>
        <v>490.00368648896563</v>
      </c>
      <c r="C77" s="23">
        <v>200</v>
      </c>
      <c r="D77" s="23">
        <f t="shared" si="1"/>
        <v>98000.737297793123</v>
      </c>
      <c r="E77" s="24">
        <v>35000</v>
      </c>
      <c r="F77" s="23">
        <f t="shared" ref="F77:F131" si="4">D77-E77</f>
        <v>63000.737297793123</v>
      </c>
    </row>
    <row r="78" spans="1:6" x14ac:dyDescent="0.25">
      <c r="A78" s="1">
        <v>67</v>
      </c>
      <c r="B78" s="19">
        <f t="shared" si="3"/>
        <v>499.80376021874497</v>
      </c>
      <c r="C78" s="23">
        <v>200</v>
      </c>
      <c r="D78" s="23">
        <f t="shared" si="1"/>
        <v>99960.752043748987</v>
      </c>
      <c r="E78" s="24">
        <v>35000</v>
      </c>
      <c r="F78" s="23">
        <f t="shared" si="4"/>
        <v>64960.752043748987</v>
      </c>
    </row>
    <row r="79" spans="1:6" x14ac:dyDescent="0.25">
      <c r="A79" s="1">
        <v>68</v>
      </c>
      <c r="B79" s="19">
        <f t="shared" si="3"/>
        <v>509.79983542311987</v>
      </c>
      <c r="C79" s="23">
        <v>200</v>
      </c>
      <c r="D79" s="23">
        <f t="shared" si="1"/>
        <v>101959.96708462398</v>
      </c>
      <c r="E79" s="24">
        <v>35000</v>
      </c>
      <c r="F79" s="23">
        <f t="shared" si="4"/>
        <v>66959.967084623975</v>
      </c>
    </row>
    <row r="80" spans="1:6" x14ac:dyDescent="0.25">
      <c r="A80" s="1">
        <v>69</v>
      </c>
      <c r="B80" s="19">
        <f t="shared" si="3"/>
        <v>519.99583213158223</v>
      </c>
      <c r="C80" s="23">
        <v>200</v>
      </c>
      <c r="D80" s="23">
        <f t="shared" si="1"/>
        <v>103999.16642631644</v>
      </c>
      <c r="E80" s="24">
        <v>35000</v>
      </c>
      <c r="F80" s="23">
        <f t="shared" si="4"/>
        <v>68999.166426316442</v>
      </c>
    </row>
    <row r="81" spans="1:6" x14ac:dyDescent="0.25">
      <c r="A81" s="1">
        <v>70</v>
      </c>
      <c r="B81" s="19">
        <f t="shared" si="3"/>
        <v>530.39574877421387</v>
      </c>
      <c r="C81" s="23">
        <v>200</v>
      </c>
      <c r="D81" s="23">
        <f t="shared" si="1"/>
        <v>106079.14975484277</v>
      </c>
      <c r="E81" s="24">
        <v>35000</v>
      </c>
      <c r="F81" s="23">
        <f t="shared" si="4"/>
        <v>71079.149754842772</v>
      </c>
    </row>
    <row r="82" spans="1:6" x14ac:dyDescent="0.25">
      <c r="A82" s="1">
        <v>71</v>
      </c>
      <c r="B82" s="19">
        <f t="shared" si="3"/>
        <v>541.00366374969815</v>
      </c>
      <c r="C82" s="23">
        <v>200</v>
      </c>
      <c r="D82" s="23">
        <f t="shared" si="1"/>
        <v>108200.73274993963</v>
      </c>
      <c r="E82" s="24">
        <v>35000</v>
      </c>
      <c r="F82" s="23">
        <f t="shared" si="4"/>
        <v>73200.732749939634</v>
      </c>
    </row>
    <row r="83" spans="1:6" x14ac:dyDescent="0.25">
      <c r="A83" s="22">
        <v>72</v>
      </c>
      <c r="B83" s="19">
        <f t="shared" si="3"/>
        <v>551.82373702469215</v>
      </c>
      <c r="C83" s="23">
        <v>200</v>
      </c>
      <c r="D83" s="23">
        <f t="shared" si="1"/>
        <v>110364.74740493843</v>
      </c>
      <c r="E83" s="24">
        <v>35000</v>
      </c>
      <c r="F83" s="23">
        <f t="shared" si="4"/>
        <v>75364.747404938433</v>
      </c>
    </row>
    <row r="84" spans="1:6" x14ac:dyDescent="0.25">
      <c r="A84" s="1">
        <v>73</v>
      </c>
      <c r="B84" s="19">
        <f>B83*(1+$F$5)</f>
        <v>557.34197439493903</v>
      </c>
      <c r="C84" s="23">
        <v>200</v>
      </c>
      <c r="D84" s="23">
        <f t="shared" si="1"/>
        <v>111468.3948789878</v>
      </c>
      <c r="E84" s="24">
        <v>35000</v>
      </c>
      <c r="F84" s="23">
        <f t="shared" si="4"/>
        <v>76468.394878987805</v>
      </c>
    </row>
    <row r="85" spans="1:6" x14ac:dyDescent="0.25">
      <c r="A85" s="1">
        <v>74</v>
      </c>
      <c r="B85" s="19">
        <f t="shared" ref="B85:B131" si="5">B84*(1+$F$5)</f>
        <v>562.91539413888847</v>
      </c>
      <c r="C85" s="23">
        <v>200</v>
      </c>
      <c r="D85" s="23">
        <f t="shared" si="1"/>
        <v>112583.07882777769</v>
      </c>
      <c r="E85" s="24">
        <v>35000</v>
      </c>
      <c r="F85" s="23">
        <f t="shared" si="4"/>
        <v>77583.078827777688</v>
      </c>
    </row>
    <row r="86" spans="1:6" x14ac:dyDescent="0.25">
      <c r="A86" s="1">
        <v>75</v>
      </c>
      <c r="B86" s="19">
        <f t="shared" si="5"/>
        <v>568.54454808027731</v>
      </c>
      <c r="C86" s="23">
        <v>200</v>
      </c>
      <c r="D86" s="23">
        <f t="shared" si="1"/>
        <v>113708.90961605546</v>
      </c>
      <c r="E86" s="24">
        <v>35000</v>
      </c>
      <c r="F86" s="23">
        <f t="shared" si="4"/>
        <v>78708.909616055462</v>
      </c>
    </row>
    <row r="87" spans="1:6" x14ac:dyDescent="0.25">
      <c r="A87" s="1">
        <v>76</v>
      </c>
      <c r="B87" s="19">
        <f t="shared" si="5"/>
        <v>574.22999356108005</v>
      </c>
      <c r="C87" s="23">
        <v>200</v>
      </c>
      <c r="D87" s="23">
        <f t="shared" si="1"/>
        <v>114845.99871221601</v>
      </c>
      <c r="E87" s="24">
        <v>35000</v>
      </c>
      <c r="F87" s="23">
        <f t="shared" si="4"/>
        <v>79845.998712216009</v>
      </c>
    </row>
    <row r="88" spans="1:6" x14ac:dyDescent="0.25">
      <c r="A88" s="1">
        <v>77</v>
      </c>
      <c r="B88" s="19">
        <f t="shared" si="5"/>
        <v>579.9722934966909</v>
      </c>
      <c r="C88" s="23">
        <v>200</v>
      </c>
      <c r="D88" s="23">
        <f t="shared" si="1"/>
        <v>115994.45869933818</v>
      </c>
      <c r="E88" s="24">
        <v>35000</v>
      </c>
      <c r="F88" s="23">
        <f t="shared" si="4"/>
        <v>80994.458699338182</v>
      </c>
    </row>
    <row r="89" spans="1:6" x14ac:dyDescent="0.25">
      <c r="A89" s="1">
        <v>78</v>
      </c>
      <c r="B89" s="19">
        <f t="shared" si="5"/>
        <v>585.77201643165779</v>
      </c>
      <c r="C89" s="23">
        <v>200</v>
      </c>
      <c r="D89" s="23">
        <f t="shared" si="1"/>
        <v>117154.40328633155</v>
      </c>
      <c r="E89" s="24">
        <v>35000</v>
      </c>
      <c r="F89" s="23">
        <f t="shared" si="4"/>
        <v>82154.403286331551</v>
      </c>
    </row>
    <row r="90" spans="1:6" x14ac:dyDescent="0.25">
      <c r="A90" s="1">
        <v>79</v>
      </c>
      <c r="B90" s="19">
        <f t="shared" si="5"/>
        <v>591.62973659597435</v>
      </c>
      <c r="C90" s="23">
        <v>200</v>
      </c>
      <c r="D90" s="23">
        <f t="shared" si="1"/>
        <v>118325.94731919486</v>
      </c>
      <c r="E90" s="24">
        <v>35000</v>
      </c>
      <c r="F90" s="23">
        <f t="shared" si="4"/>
        <v>83325.947319194864</v>
      </c>
    </row>
    <row r="91" spans="1:6" x14ac:dyDescent="0.25">
      <c r="A91" s="1">
        <v>80</v>
      </c>
      <c r="B91" s="19">
        <f t="shared" si="5"/>
        <v>597.54603396193409</v>
      </c>
      <c r="C91" s="23">
        <v>200</v>
      </c>
      <c r="D91" s="23">
        <f t="shared" si="1"/>
        <v>119509.20679238682</v>
      </c>
      <c r="E91" s="24">
        <v>35000</v>
      </c>
      <c r="F91" s="23">
        <f t="shared" si="4"/>
        <v>84509.206792386816</v>
      </c>
    </row>
    <row r="92" spans="1:6" x14ac:dyDescent="0.25">
      <c r="A92" s="1">
        <v>81</v>
      </c>
      <c r="B92" s="19">
        <f t="shared" si="5"/>
        <v>603.52149430155339</v>
      </c>
      <c r="C92" s="23">
        <v>200</v>
      </c>
      <c r="D92" s="23">
        <f t="shared" si="1"/>
        <v>120704.29886031068</v>
      </c>
      <c r="E92" s="24">
        <v>35000</v>
      </c>
      <c r="F92" s="23">
        <f t="shared" si="4"/>
        <v>85704.298860310679</v>
      </c>
    </row>
    <row r="93" spans="1:6" x14ac:dyDescent="0.25">
      <c r="A93" s="1">
        <v>82</v>
      </c>
      <c r="B93" s="19">
        <f t="shared" si="5"/>
        <v>609.55670924456888</v>
      </c>
      <c r="C93" s="23">
        <v>200</v>
      </c>
      <c r="D93" s="23">
        <f t="shared" si="1"/>
        <v>121911.34184891377</v>
      </c>
      <c r="E93" s="24">
        <v>35000</v>
      </c>
      <c r="F93" s="23">
        <f t="shared" si="4"/>
        <v>86911.341848913769</v>
      </c>
    </row>
    <row r="94" spans="1:6" x14ac:dyDescent="0.25">
      <c r="A94" s="1">
        <v>83</v>
      </c>
      <c r="B94" s="19">
        <f t="shared" si="5"/>
        <v>615.65227633701454</v>
      </c>
      <c r="C94" s="23">
        <v>200</v>
      </c>
      <c r="D94" s="23">
        <f t="shared" si="1"/>
        <v>123130.45526740291</v>
      </c>
      <c r="E94" s="24">
        <v>35000</v>
      </c>
      <c r="F94" s="23">
        <f t="shared" si="4"/>
        <v>88130.455267402911</v>
      </c>
    </row>
    <row r="95" spans="1:6" x14ac:dyDescent="0.25">
      <c r="A95" s="1">
        <v>84</v>
      </c>
      <c r="B95" s="19">
        <f t="shared" si="5"/>
        <v>621.8087991003847</v>
      </c>
      <c r="C95" s="23">
        <v>200</v>
      </c>
      <c r="D95" s="23">
        <f t="shared" si="1"/>
        <v>124361.75982007694</v>
      </c>
      <c r="E95" s="24">
        <v>35000</v>
      </c>
      <c r="F95" s="23">
        <f t="shared" si="4"/>
        <v>89361.759820076943</v>
      </c>
    </row>
    <row r="96" spans="1:6" x14ac:dyDescent="0.25">
      <c r="A96" s="1">
        <v>85</v>
      </c>
      <c r="B96" s="19">
        <f t="shared" si="5"/>
        <v>628.02688709138852</v>
      </c>
      <c r="C96" s="23">
        <v>200</v>
      </c>
      <c r="D96" s="23">
        <f t="shared" si="1"/>
        <v>125605.3774182777</v>
      </c>
      <c r="E96" s="24">
        <v>35000</v>
      </c>
      <c r="F96" s="23">
        <f t="shared" si="4"/>
        <v>90605.377418277698</v>
      </c>
    </row>
    <row r="97" spans="1:6" x14ac:dyDescent="0.25">
      <c r="A97" s="1">
        <v>86</v>
      </c>
      <c r="B97" s="19">
        <f t="shared" si="5"/>
        <v>634.30715596230243</v>
      </c>
      <c r="C97" s="23">
        <v>200</v>
      </c>
      <c r="D97" s="23">
        <f t="shared" si="1"/>
        <v>126861.43119246048</v>
      </c>
      <c r="E97" s="24">
        <v>35000</v>
      </c>
      <c r="F97" s="23">
        <f t="shared" si="4"/>
        <v>91861.431192460484</v>
      </c>
    </row>
    <row r="98" spans="1:6" x14ac:dyDescent="0.25">
      <c r="A98" s="1">
        <v>87</v>
      </c>
      <c r="B98" s="19">
        <f t="shared" si="5"/>
        <v>640.65022752192544</v>
      </c>
      <c r="C98" s="23">
        <v>200</v>
      </c>
      <c r="D98" s="23">
        <f t="shared" si="1"/>
        <v>128130.04550438508</v>
      </c>
      <c r="E98" s="24">
        <v>35000</v>
      </c>
      <c r="F98" s="23">
        <f t="shared" si="4"/>
        <v>93130.045504385082</v>
      </c>
    </row>
    <row r="99" spans="1:6" x14ac:dyDescent="0.25">
      <c r="A99" s="1">
        <v>88</v>
      </c>
      <c r="B99" s="19">
        <f t="shared" si="5"/>
        <v>647.05672979714473</v>
      </c>
      <c r="C99" s="23">
        <v>200</v>
      </c>
      <c r="D99" s="23">
        <f t="shared" si="1"/>
        <v>129411.34595942895</v>
      </c>
      <c r="E99" s="24">
        <v>35000</v>
      </c>
      <c r="F99" s="23">
        <f t="shared" si="4"/>
        <v>94411.345959428945</v>
      </c>
    </row>
    <row r="100" spans="1:6" x14ac:dyDescent="0.25">
      <c r="A100" s="1">
        <v>89</v>
      </c>
      <c r="B100" s="19">
        <f t="shared" si="5"/>
        <v>653.52729709511618</v>
      </c>
      <c r="C100" s="23">
        <v>200</v>
      </c>
      <c r="D100" s="23">
        <f t="shared" si="1"/>
        <v>130705.45941902323</v>
      </c>
      <c r="E100" s="24">
        <v>35000</v>
      </c>
      <c r="F100" s="23">
        <f t="shared" si="4"/>
        <v>95705.459419023231</v>
      </c>
    </row>
    <row r="101" spans="1:6" x14ac:dyDescent="0.25">
      <c r="A101" s="1">
        <v>90</v>
      </c>
      <c r="B101" s="19">
        <f t="shared" si="5"/>
        <v>660.06257006606734</v>
      </c>
      <c r="C101" s="23">
        <v>200</v>
      </c>
      <c r="D101" s="23">
        <f t="shared" ref="D101:D131" si="6">C101*B101</f>
        <v>132012.51401321345</v>
      </c>
      <c r="E101" s="24">
        <v>35000</v>
      </c>
      <c r="F101" s="23">
        <f t="shared" si="4"/>
        <v>97012.514013213455</v>
      </c>
    </row>
    <row r="102" spans="1:6" x14ac:dyDescent="0.25">
      <c r="A102" s="1">
        <v>91</v>
      </c>
      <c r="B102" s="19">
        <f t="shared" si="5"/>
        <v>666.66319576672799</v>
      </c>
      <c r="C102" s="23">
        <v>200</v>
      </c>
      <c r="D102" s="23">
        <f t="shared" si="6"/>
        <v>133332.6391533456</v>
      </c>
      <c r="E102" s="24">
        <v>35000</v>
      </c>
      <c r="F102" s="23">
        <f t="shared" si="4"/>
        <v>98332.639153345604</v>
      </c>
    </row>
    <row r="103" spans="1:6" x14ac:dyDescent="0.25">
      <c r="A103" s="1">
        <v>92</v>
      </c>
      <c r="B103" s="19">
        <f t="shared" si="5"/>
        <v>673.32982772439527</v>
      </c>
      <c r="C103" s="23">
        <v>200</v>
      </c>
      <c r="D103" s="23">
        <f t="shared" si="6"/>
        <v>134665.96554487906</v>
      </c>
      <c r="E103" s="24">
        <v>35000</v>
      </c>
      <c r="F103" s="23">
        <f t="shared" si="4"/>
        <v>99665.965544879058</v>
      </c>
    </row>
    <row r="104" spans="1:6" x14ac:dyDescent="0.25">
      <c r="A104" s="1">
        <v>93</v>
      </c>
      <c r="B104" s="19">
        <f t="shared" si="5"/>
        <v>680.06312600163926</v>
      </c>
      <c r="C104" s="23">
        <v>200</v>
      </c>
      <c r="D104" s="23">
        <f t="shared" si="6"/>
        <v>136012.62520032786</v>
      </c>
      <c r="E104" s="24">
        <v>35000</v>
      </c>
      <c r="F104" s="23">
        <f t="shared" si="4"/>
        <v>101012.62520032786</v>
      </c>
    </row>
    <row r="105" spans="1:6" x14ac:dyDescent="0.25">
      <c r="A105" s="1">
        <v>94</v>
      </c>
      <c r="B105" s="19">
        <f t="shared" si="5"/>
        <v>686.86375726165568</v>
      </c>
      <c r="C105" s="23">
        <v>200</v>
      </c>
      <c r="D105" s="23">
        <f t="shared" si="6"/>
        <v>137372.75145233114</v>
      </c>
      <c r="E105" s="24">
        <v>35000</v>
      </c>
      <c r="F105" s="23">
        <f t="shared" si="4"/>
        <v>102372.75145233114</v>
      </c>
    </row>
    <row r="106" spans="1:6" x14ac:dyDescent="0.25">
      <c r="A106" s="1">
        <v>95</v>
      </c>
      <c r="B106" s="19">
        <f t="shared" si="5"/>
        <v>693.73239483427221</v>
      </c>
      <c r="C106" s="23">
        <v>200</v>
      </c>
      <c r="D106" s="23">
        <f t="shared" si="6"/>
        <v>138746.47896685445</v>
      </c>
      <c r="E106" s="24">
        <v>35000</v>
      </c>
      <c r="F106" s="23">
        <f t="shared" si="4"/>
        <v>103746.47896685445</v>
      </c>
    </row>
    <row r="107" spans="1:6" x14ac:dyDescent="0.25">
      <c r="A107" s="21">
        <v>96</v>
      </c>
      <c r="B107" s="19">
        <f t="shared" si="5"/>
        <v>700.66971878261495</v>
      </c>
      <c r="C107" s="23">
        <v>200</v>
      </c>
      <c r="D107" s="23">
        <f t="shared" si="6"/>
        <v>140133.94375652299</v>
      </c>
      <c r="E107" s="24">
        <v>35000</v>
      </c>
      <c r="F107" s="23">
        <f t="shared" si="4"/>
        <v>105133.94375652299</v>
      </c>
    </row>
    <row r="108" spans="1:6" x14ac:dyDescent="0.25">
      <c r="A108" s="1">
        <v>97</v>
      </c>
      <c r="B108" s="19">
        <f t="shared" si="5"/>
        <v>707.6764159704411</v>
      </c>
      <c r="C108" s="23">
        <v>200</v>
      </c>
      <c r="D108" s="23">
        <f t="shared" si="6"/>
        <v>141535.28319408823</v>
      </c>
      <c r="E108" s="24">
        <v>35000</v>
      </c>
      <c r="F108" s="23">
        <f t="shared" si="4"/>
        <v>106535.28319408823</v>
      </c>
    </row>
    <row r="109" spans="1:6" x14ac:dyDescent="0.25">
      <c r="A109" s="1">
        <v>98</v>
      </c>
      <c r="B109" s="19">
        <f t="shared" si="5"/>
        <v>714.75318013014555</v>
      </c>
      <c r="C109" s="23">
        <v>200</v>
      </c>
      <c r="D109" s="23">
        <f t="shared" si="6"/>
        <v>142950.6360260291</v>
      </c>
      <c r="E109" s="24">
        <v>35000</v>
      </c>
      <c r="F109" s="23">
        <f t="shared" si="4"/>
        <v>107950.6360260291</v>
      </c>
    </row>
    <row r="110" spans="1:6" x14ac:dyDescent="0.25">
      <c r="A110" s="1">
        <v>99</v>
      </c>
      <c r="B110" s="19">
        <f t="shared" si="5"/>
        <v>721.90071193144706</v>
      </c>
      <c r="C110" s="23">
        <v>200</v>
      </c>
      <c r="D110" s="23">
        <f t="shared" si="6"/>
        <v>144380.1423862894</v>
      </c>
      <c r="E110" s="24">
        <v>35000</v>
      </c>
      <c r="F110" s="23">
        <f t="shared" si="4"/>
        <v>109380.1423862894</v>
      </c>
    </row>
    <row r="111" spans="1:6" x14ac:dyDescent="0.25">
      <c r="A111" s="1">
        <v>100</v>
      </c>
      <c r="B111" s="19">
        <f t="shared" si="5"/>
        <v>729.11971905076155</v>
      </c>
      <c r="C111" s="23">
        <v>200</v>
      </c>
      <c r="D111" s="23">
        <f t="shared" si="6"/>
        <v>145823.9438101523</v>
      </c>
      <c r="E111" s="24">
        <v>35000</v>
      </c>
      <c r="F111" s="23">
        <f t="shared" si="4"/>
        <v>110823.9438101523</v>
      </c>
    </row>
    <row r="112" spans="1:6" x14ac:dyDescent="0.25">
      <c r="A112" s="1">
        <v>101</v>
      </c>
      <c r="B112" s="19">
        <f t="shared" si="5"/>
        <v>736.41091624126921</v>
      </c>
      <c r="C112" s="23">
        <v>200</v>
      </c>
      <c r="D112" s="23">
        <f t="shared" si="6"/>
        <v>147282.18324825383</v>
      </c>
      <c r="E112" s="24">
        <v>35000</v>
      </c>
      <c r="F112" s="23">
        <f t="shared" si="4"/>
        <v>112282.18324825383</v>
      </c>
    </row>
    <row r="113" spans="1:6" x14ac:dyDescent="0.25">
      <c r="A113" s="1">
        <v>102</v>
      </c>
      <c r="B113" s="19">
        <f t="shared" si="5"/>
        <v>743.77502540368187</v>
      </c>
      <c r="C113" s="23">
        <v>200</v>
      </c>
      <c r="D113" s="23">
        <f t="shared" si="6"/>
        <v>148755.00508073636</v>
      </c>
      <c r="E113" s="24">
        <v>35000</v>
      </c>
      <c r="F113" s="23">
        <f t="shared" si="4"/>
        <v>113755.00508073636</v>
      </c>
    </row>
    <row r="114" spans="1:6" x14ac:dyDescent="0.25">
      <c r="A114" s="1">
        <v>103</v>
      </c>
      <c r="B114" s="19">
        <f t="shared" si="5"/>
        <v>751.21277565771868</v>
      </c>
      <c r="C114" s="23">
        <v>200</v>
      </c>
      <c r="D114" s="23">
        <f t="shared" si="6"/>
        <v>150242.55513154375</v>
      </c>
      <c r="E114" s="24">
        <v>35000</v>
      </c>
      <c r="F114" s="23">
        <f t="shared" si="4"/>
        <v>115242.55513154375</v>
      </c>
    </row>
    <row r="115" spans="1:6" x14ac:dyDescent="0.25">
      <c r="A115" s="1">
        <v>104</v>
      </c>
      <c r="B115" s="19">
        <f t="shared" si="5"/>
        <v>758.72490341429591</v>
      </c>
      <c r="C115" s="23">
        <v>200</v>
      </c>
      <c r="D115" s="23">
        <f t="shared" si="6"/>
        <v>151744.98068285917</v>
      </c>
      <c r="E115" s="24">
        <v>35000</v>
      </c>
      <c r="F115" s="23">
        <f t="shared" si="4"/>
        <v>116744.98068285917</v>
      </c>
    </row>
    <row r="116" spans="1:6" x14ac:dyDescent="0.25">
      <c r="A116" s="1">
        <v>105</v>
      </c>
      <c r="B116" s="19">
        <f t="shared" si="5"/>
        <v>766.31215244843884</v>
      </c>
      <c r="C116" s="23">
        <v>200</v>
      </c>
      <c r="D116" s="23">
        <f t="shared" si="6"/>
        <v>153262.43048968777</v>
      </c>
      <c r="E116" s="24">
        <v>35000</v>
      </c>
      <c r="F116" s="23">
        <f t="shared" si="4"/>
        <v>118262.43048968777</v>
      </c>
    </row>
    <row r="117" spans="1:6" x14ac:dyDescent="0.25">
      <c r="A117" s="1">
        <v>106</v>
      </c>
      <c r="B117" s="19">
        <f t="shared" si="5"/>
        <v>773.97527397292322</v>
      </c>
      <c r="C117" s="23">
        <v>200</v>
      </c>
      <c r="D117" s="23">
        <f t="shared" si="6"/>
        <v>154795.05479458463</v>
      </c>
      <c r="E117" s="24">
        <v>35000</v>
      </c>
      <c r="F117" s="23">
        <f t="shared" si="4"/>
        <v>119795.05479458463</v>
      </c>
    </row>
    <row r="118" spans="1:6" x14ac:dyDescent="0.25">
      <c r="A118" s="1">
        <v>107</v>
      </c>
      <c r="B118" s="19">
        <f t="shared" si="5"/>
        <v>781.7150267126525</v>
      </c>
      <c r="C118" s="23">
        <v>200</v>
      </c>
      <c r="D118" s="23">
        <f t="shared" si="6"/>
        <v>156343.00534253049</v>
      </c>
      <c r="E118" s="24">
        <v>35000</v>
      </c>
      <c r="F118" s="23">
        <f t="shared" si="4"/>
        <v>121343.00534253049</v>
      </c>
    </row>
    <row r="119" spans="1:6" x14ac:dyDescent="0.25">
      <c r="A119" s="1">
        <v>108</v>
      </c>
      <c r="B119" s="19">
        <f t="shared" si="5"/>
        <v>789.53217697977902</v>
      </c>
      <c r="C119" s="23">
        <v>200</v>
      </c>
      <c r="D119" s="23">
        <f t="shared" si="6"/>
        <v>157906.43539595581</v>
      </c>
      <c r="E119" s="24">
        <v>35000</v>
      </c>
      <c r="F119" s="23">
        <f t="shared" si="4"/>
        <v>122906.43539595581</v>
      </c>
    </row>
    <row r="120" spans="1:6" x14ac:dyDescent="0.25">
      <c r="A120" s="1">
        <v>109</v>
      </c>
      <c r="B120" s="19">
        <f t="shared" si="5"/>
        <v>797.42749874957678</v>
      </c>
      <c r="C120" s="23">
        <v>200</v>
      </c>
      <c r="D120" s="23">
        <f t="shared" si="6"/>
        <v>159485.49974991535</v>
      </c>
      <c r="E120" s="24">
        <v>35000</v>
      </c>
      <c r="F120" s="23">
        <f t="shared" si="4"/>
        <v>124485.49974991535</v>
      </c>
    </row>
    <row r="121" spans="1:6" x14ac:dyDescent="0.25">
      <c r="A121" s="1">
        <v>110</v>
      </c>
      <c r="B121" s="19">
        <f t="shared" si="5"/>
        <v>805.40177373707252</v>
      </c>
      <c r="C121" s="23">
        <v>200</v>
      </c>
      <c r="D121" s="23">
        <f t="shared" si="6"/>
        <v>161080.3547474145</v>
      </c>
      <c r="E121" s="24">
        <v>35000</v>
      </c>
      <c r="F121" s="23">
        <f t="shared" si="4"/>
        <v>126080.3547474145</v>
      </c>
    </row>
    <row r="122" spans="1:6" x14ac:dyDescent="0.25">
      <c r="A122" s="1">
        <v>111</v>
      </c>
      <c r="B122" s="19">
        <f t="shared" si="5"/>
        <v>813.45579147444323</v>
      </c>
      <c r="C122" s="23">
        <v>200</v>
      </c>
      <c r="D122" s="23">
        <f t="shared" si="6"/>
        <v>162691.15829488865</v>
      </c>
      <c r="E122" s="24">
        <v>35000</v>
      </c>
      <c r="F122" s="23">
        <f t="shared" si="4"/>
        <v>127691.15829488865</v>
      </c>
    </row>
    <row r="123" spans="1:6" x14ac:dyDescent="0.25">
      <c r="A123" s="1">
        <v>112</v>
      </c>
      <c r="B123" s="19">
        <f t="shared" si="5"/>
        <v>821.59034938918762</v>
      </c>
      <c r="C123" s="23">
        <v>200</v>
      </c>
      <c r="D123" s="23">
        <f t="shared" si="6"/>
        <v>164318.06987783752</v>
      </c>
      <c r="E123" s="24">
        <v>35000</v>
      </c>
      <c r="F123" s="23">
        <f t="shared" si="4"/>
        <v>129318.06987783752</v>
      </c>
    </row>
    <row r="124" spans="1:6" x14ac:dyDescent="0.25">
      <c r="A124" s="1">
        <v>113</v>
      </c>
      <c r="B124" s="19">
        <f t="shared" si="5"/>
        <v>829.80625288307954</v>
      </c>
      <c r="C124" s="23">
        <v>200</v>
      </c>
      <c r="D124" s="23">
        <f t="shared" si="6"/>
        <v>165961.25057661592</v>
      </c>
      <c r="E124" s="24">
        <v>35000</v>
      </c>
      <c r="F124" s="23">
        <f t="shared" si="4"/>
        <v>130961.25057661592</v>
      </c>
    </row>
    <row r="125" spans="1:6" x14ac:dyDescent="0.25">
      <c r="A125" s="1">
        <v>114</v>
      </c>
      <c r="B125" s="19">
        <f t="shared" si="5"/>
        <v>838.10431541191031</v>
      </c>
      <c r="C125" s="23">
        <v>200</v>
      </c>
      <c r="D125" s="23">
        <f t="shared" si="6"/>
        <v>167620.86308238207</v>
      </c>
      <c r="E125" s="24">
        <v>35000</v>
      </c>
      <c r="F125" s="23">
        <f t="shared" si="4"/>
        <v>132620.86308238207</v>
      </c>
    </row>
    <row r="126" spans="1:6" x14ac:dyDescent="0.25">
      <c r="A126" s="1">
        <v>115</v>
      </c>
      <c r="B126" s="19">
        <f t="shared" si="5"/>
        <v>846.48535856602939</v>
      </c>
      <c r="C126" s="23">
        <v>200</v>
      </c>
      <c r="D126" s="23">
        <f t="shared" si="6"/>
        <v>169297.07171320589</v>
      </c>
      <c r="E126" s="24">
        <v>35000</v>
      </c>
      <c r="F126" s="23">
        <f t="shared" si="4"/>
        <v>134297.07171320589</v>
      </c>
    </row>
    <row r="127" spans="1:6" x14ac:dyDescent="0.25">
      <c r="A127" s="1">
        <v>116</v>
      </c>
      <c r="B127" s="19">
        <f t="shared" si="5"/>
        <v>854.9502121516897</v>
      </c>
      <c r="C127" s="23">
        <v>200</v>
      </c>
      <c r="D127" s="23">
        <f t="shared" si="6"/>
        <v>170990.04243033793</v>
      </c>
      <c r="E127" s="24">
        <v>35000</v>
      </c>
      <c r="F127" s="23">
        <f t="shared" si="4"/>
        <v>135990.04243033793</v>
      </c>
    </row>
    <row r="128" spans="1:6" x14ac:dyDescent="0.25">
      <c r="A128" s="1">
        <v>117</v>
      </c>
      <c r="B128" s="19">
        <f t="shared" si="5"/>
        <v>863.49971427320656</v>
      </c>
      <c r="C128" s="23">
        <v>200</v>
      </c>
      <c r="D128" s="23">
        <f t="shared" si="6"/>
        <v>172699.94285464133</v>
      </c>
      <c r="E128" s="24">
        <v>35000</v>
      </c>
      <c r="F128" s="23">
        <f t="shared" si="4"/>
        <v>137699.94285464133</v>
      </c>
    </row>
    <row r="129" spans="1:6" x14ac:dyDescent="0.25">
      <c r="A129" s="1">
        <v>118</v>
      </c>
      <c r="B129" s="19">
        <f t="shared" si="5"/>
        <v>872.13471141593868</v>
      </c>
      <c r="C129" s="23">
        <v>200</v>
      </c>
      <c r="D129" s="23">
        <f t="shared" si="6"/>
        <v>174426.94228318773</v>
      </c>
      <c r="E129" s="24">
        <v>35000</v>
      </c>
      <c r="F129" s="23">
        <f t="shared" si="4"/>
        <v>139426.94228318773</v>
      </c>
    </row>
    <row r="130" spans="1:6" x14ac:dyDescent="0.25">
      <c r="A130" s="1">
        <v>119</v>
      </c>
      <c r="B130" s="19">
        <f t="shared" si="5"/>
        <v>880.85605853009804</v>
      </c>
      <c r="C130" s="23">
        <v>200</v>
      </c>
      <c r="D130" s="23">
        <f t="shared" si="6"/>
        <v>176171.21170601962</v>
      </c>
      <c r="E130" s="24">
        <v>35000</v>
      </c>
      <c r="F130" s="23">
        <f t="shared" si="4"/>
        <v>141171.21170601962</v>
      </c>
    </row>
    <row r="131" spans="1:6" x14ac:dyDescent="0.25">
      <c r="A131" s="1">
        <v>120</v>
      </c>
      <c r="B131" s="19">
        <f t="shared" si="5"/>
        <v>889.66461911539898</v>
      </c>
      <c r="C131" s="23">
        <v>200</v>
      </c>
      <c r="D131" s="23">
        <f t="shared" si="6"/>
        <v>177932.92382307979</v>
      </c>
      <c r="E131" s="24">
        <v>35000</v>
      </c>
      <c r="F131" s="23">
        <f t="shared" si="4"/>
        <v>142932.92382307979</v>
      </c>
    </row>
    <row r="132" spans="1:6" x14ac:dyDescent="0.25">
      <c r="C132" s="23"/>
      <c r="D132" s="23"/>
      <c r="E132" s="23"/>
      <c r="F132" s="23">
        <f>F131/0.02</f>
        <v>7146646.1911539892</v>
      </c>
    </row>
  </sheetData>
  <mergeCells count="1"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BDZ Gamer11</dc:creator>
  <cp:lastModifiedBy>BDZ Gamer11</cp:lastModifiedBy>
  <dcterms:created xsi:type="dcterms:W3CDTF">2023-11-24T00:10:21Z</dcterms:created>
  <dcterms:modified xsi:type="dcterms:W3CDTF">2023-11-24T01:37:47Z</dcterms:modified>
</cp:coreProperties>
</file>