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6adfe42aeac86db/Downloads/"/>
    </mc:Choice>
  </mc:AlternateContent>
  <xr:revisionPtr revIDLastSave="5" documentId="11_16A809D161E7201BB2458BB20E12B08B4C6B0A91" xr6:coauthVersionLast="47" xr6:coauthVersionMax="47" xr10:uidLastSave="{8C08853C-791B-44A3-9E41-EFC3065D8142}"/>
  <bookViews>
    <workbookView xWindow="39450" yWindow="2160" windowWidth="28800" windowHeight="11505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D13" i="1" s="1"/>
  <c r="D16" i="1" s="1"/>
  <c r="E10" i="1"/>
  <c r="C11" i="1"/>
  <c r="C12" i="1" s="1"/>
  <c r="C13" i="1" s="1"/>
  <c r="D11" i="1"/>
  <c r="E11" i="1"/>
  <c r="E12" i="1" s="1"/>
  <c r="E13" i="1" s="1"/>
  <c r="D12" i="1"/>
  <c r="D14" i="1"/>
  <c r="C15" i="1"/>
  <c r="D15" i="1"/>
  <c r="E15" i="1"/>
  <c r="B15" i="1"/>
  <c r="B12" i="1"/>
  <c r="B11" i="1"/>
  <c r="B10" i="1"/>
  <c r="B13" i="1"/>
  <c r="B14" i="1" l="1"/>
  <c r="B16" i="1" s="1"/>
  <c r="E14" i="1"/>
  <c r="E16" i="1" s="1"/>
  <c r="C14" i="1"/>
  <c r="C16" i="1" s="1"/>
</calcChain>
</file>

<file path=xl/sharedStrings.xml><?xml version="1.0" encoding="utf-8"?>
<sst xmlns="http://schemas.openxmlformats.org/spreadsheetml/2006/main" count="17" uniqueCount="16">
  <si>
    <t>INSS</t>
  </si>
  <si>
    <t>EMPRESA</t>
  </si>
  <si>
    <t>RAT</t>
  </si>
  <si>
    <t>OCORRÊNCIA</t>
  </si>
  <si>
    <t>TERCEIROS</t>
  </si>
  <si>
    <t>FGTS</t>
  </si>
  <si>
    <t>ATENDENTE DIURNO</t>
  </si>
  <si>
    <t>1/12 - 13 SALÁRIO</t>
  </si>
  <si>
    <t>1/12 FÉRIAS</t>
  </si>
  <si>
    <t>1/3 FÉRIAS</t>
  </si>
  <si>
    <t>ATENDENTE NOTURNO</t>
  </si>
  <si>
    <t>FRENTISTA DIURNO</t>
  </si>
  <si>
    <t>FRENTISTA NOTURNO</t>
  </si>
  <si>
    <t>REMUNERAÇÃO</t>
  </si>
  <si>
    <t>VT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</si>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</sst>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"/>
  <sheetViews>
    <sheetView tabSelected="1" workbookViewId="0">
      <selection activeCell="F9" sqref="F9:H9"/>
    </sheetView>
  </sheetViews>
  <sheetFormatPr defaultRowHeight="15" x14ac:dyDescent="0.25"/>
  <cols>
    <col min="1" max="1" width="16.5703125" bestFit="1" customWidth="1"/>
    <col min="2" max="2" width="19.28515625" bestFit="1" customWidth="1"/>
    <col min="3" max="3" width="21.42578125" bestFit="1" customWidth="1"/>
    <col min="4" max="4" width="18.28515625" bestFit="1" customWidth="1"/>
    <col min="5" max="5" width="20.28515625" bestFit="1" customWidth="1"/>
  </cols>
  <sheetData>
    <row r="2" spans="1:5" x14ac:dyDescent="0.25">
      <c r="A2" t="s">
        <v>1</v>
      </c>
      <c r="B2">
        <v>20</v>
      </c>
    </row>
    <row r="3" spans="1:5" x14ac:dyDescent="0.25">
      <c r="A3" t="s">
        <v>2</v>
      </c>
      <c r="B3">
        <v>1.5</v>
      </c>
    </row>
    <row r="4" spans="1:5" x14ac:dyDescent="0.25">
      <c r="A4" t="s">
        <v>3</v>
      </c>
      <c r="B4">
        <v>6</v>
      </c>
    </row>
    <row r="5" spans="1:5" x14ac:dyDescent="0.25">
      <c r="A5" t="s">
        <v>4</v>
      </c>
      <c r="B5">
        <v>5.8</v>
      </c>
    </row>
    <row r="6" spans="1:5" x14ac:dyDescent="0.25">
      <c r="A6" t="s">
        <v>5</v>
      </c>
      <c r="B6">
        <v>8</v>
      </c>
    </row>
    <row r="8" spans="1:5" x14ac:dyDescent="0.25">
      <c r="A8" s="1"/>
      <c r="B8" s="1" t="s">
        <v>6</v>
      </c>
      <c r="C8" s="1" t="s">
        <v>10</v>
      </c>
      <c r="D8" s="1" t="s">
        <v>11</v>
      </c>
      <c r="E8" s="1" t="s">
        <v>12</v>
      </c>
    </row>
    <row r="9" spans="1:5" x14ac:dyDescent="0.25">
      <c r="A9" s="1" t="s">
        <v>13</v>
      </c>
      <c r="B9" s="2">
        <v>1907.49</v>
      </c>
      <c r="C9" s="2">
        <v>2288.9899999999998</v>
      </c>
      <c r="D9" s="2">
        <v>1977.4</v>
      </c>
      <c r="E9" s="2">
        <v>2372.88</v>
      </c>
    </row>
    <row r="10" spans="1:5" x14ac:dyDescent="0.25">
      <c r="A10" s="1" t="s">
        <v>7</v>
      </c>
      <c r="B10" s="2">
        <f>B9/12</f>
        <v>158.95750000000001</v>
      </c>
      <c r="C10" s="2">
        <f t="shared" ref="C10:E10" si="0">C9/12</f>
        <v>190.74916666666664</v>
      </c>
      <c r="D10" s="2">
        <f t="shared" si="0"/>
        <v>164.78333333333333</v>
      </c>
      <c r="E10" s="2">
        <f t="shared" si="0"/>
        <v>197.74</v>
      </c>
    </row>
    <row r="11" spans="1:5" x14ac:dyDescent="0.25">
      <c r="A11" s="1" t="s">
        <v>8</v>
      </c>
      <c r="B11" s="2">
        <f>B9/12</f>
        <v>158.95750000000001</v>
      </c>
      <c r="C11" s="2">
        <f t="shared" ref="C11:E11" si="1">C9/12</f>
        <v>190.74916666666664</v>
      </c>
      <c r="D11" s="2">
        <f t="shared" si="1"/>
        <v>164.78333333333333</v>
      </c>
      <c r="E11" s="2">
        <f t="shared" si="1"/>
        <v>197.74</v>
      </c>
    </row>
    <row r="12" spans="1:5" x14ac:dyDescent="0.25">
      <c r="A12" s="1" t="s">
        <v>9</v>
      </c>
      <c r="B12" s="2">
        <f>B11/3</f>
        <v>52.985833333333339</v>
      </c>
      <c r="C12" s="2">
        <f t="shared" ref="C12:E12" si="2">C11/3</f>
        <v>63.583055555555546</v>
      </c>
      <c r="D12" s="2">
        <f t="shared" si="2"/>
        <v>54.927777777777777</v>
      </c>
      <c r="E12" s="2">
        <f t="shared" si="2"/>
        <v>65.913333333333341</v>
      </c>
    </row>
    <row r="13" spans="1:5" x14ac:dyDescent="0.25">
      <c r="A13" s="1" t="s">
        <v>0</v>
      </c>
      <c r="B13" s="2">
        <f>(B9+B10+B11+B12)*0.33</f>
        <v>751.86897500000009</v>
      </c>
      <c r="C13" s="2">
        <f t="shared" ref="C13:E13" si="3">(C9+C10+C11+C12)*0.33</f>
        <v>902.24355833333311</v>
      </c>
      <c r="D13" s="2">
        <f t="shared" si="3"/>
        <v>779.42516666666677</v>
      </c>
      <c r="E13" s="2">
        <f t="shared" si="3"/>
        <v>935.31020000000001</v>
      </c>
    </row>
    <row r="14" spans="1:5" x14ac:dyDescent="0.25">
      <c r="A14" s="1" t="s">
        <v>5</v>
      </c>
      <c r="B14" s="2">
        <f>(B9+B10+B11+B12)*0.08</f>
        <v>182.27126666666666</v>
      </c>
      <c r="C14" s="2">
        <f t="shared" ref="C14:E14" si="4">(C9+C10+C11+C12)*0.08</f>
        <v>218.72571111111105</v>
      </c>
      <c r="D14" s="2">
        <f t="shared" si="4"/>
        <v>188.95155555555559</v>
      </c>
      <c r="E14" s="2">
        <f t="shared" si="4"/>
        <v>226.74186666666665</v>
      </c>
    </row>
    <row r="15" spans="1:5" x14ac:dyDescent="0.25">
      <c r="A15" s="1" t="s">
        <v>14</v>
      </c>
      <c r="B15" s="3">
        <f>232.2-(B9*6%)</f>
        <v>117.75059999999999</v>
      </c>
      <c r="C15" s="3">
        <f t="shared" ref="C15:E15" si="5">232.2-(C9*6%)</f>
        <v>94.860600000000005</v>
      </c>
      <c r="D15" s="3">
        <f t="shared" si="5"/>
        <v>113.55599999999998</v>
      </c>
      <c r="E15" s="3">
        <f t="shared" si="5"/>
        <v>89.827199999999976</v>
      </c>
    </row>
    <row r="16" spans="1:5" x14ac:dyDescent="0.25">
      <c r="A16" s="1" t="s">
        <v>15</v>
      </c>
      <c r="B16" s="3">
        <f>SUM(B9:B15)</f>
        <v>3330.2816749999997</v>
      </c>
      <c r="C16" s="3">
        <f t="shared" ref="C16:E16" si="6">SUM(C9:C15)</f>
        <v>3949.9012583333324</v>
      </c>
      <c r="D16" s="3">
        <f t="shared" si="6"/>
        <v>3443.8271666666669</v>
      </c>
      <c r="E16" s="3">
        <f t="shared" si="6"/>
        <v>4086.1525999999999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DP-ELIENE</dc:creator>
  <cp:lastModifiedBy>Bruno N Fernandes</cp:lastModifiedBy>
  <dcterms:created xsi:type="dcterms:W3CDTF">2024-08-22T15:32:50Z</dcterms:created>
  <dcterms:modified xsi:type="dcterms:W3CDTF">2024-09-25T03:05:36Z</dcterms:modified>
</cp:coreProperties>
</file>