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çamen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<sst xmlns="http://schemas.openxmlformats.org/spreadsheetml/2006/main" count="86" uniqueCount="57">
  <si>
    <t xml:space="preserve">Periféricos</t>
  </si>
  <si>
    <t xml:space="preserve">Lincença Anual</t>
  </si>
  <si>
    <t xml:space="preserve">Gestão</t>
  </si>
  <si>
    <t xml:space="preserve">Nome</t>
  </si>
  <si>
    <t xml:space="preserve">Especificações</t>
  </si>
  <si>
    <t xml:space="preserve">Preço</t>
  </si>
  <si>
    <t xml:space="preserve">Quantidade</t>
  </si>
  <si>
    <t xml:space="preserve">Total</t>
  </si>
  <si>
    <t xml:space="preserve">Software</t>
  </si>
  <si>
    <t xml:space="preserve">Orçamento</t>
  </si>
  <si>
    <t xml:space="preserve">Monitor</t>
  </si>
  <si>
    <t xml:space="preserve">MONITOR AOC B1 SERIES, 27 POL. VA, FHD, 8MS, 75HZ, VGA/HDMI, 27B1HM</t>
  </si>
  <si>
    <t xml:space="preserve">Windows</t>
  </si>
  <si>
    <t xml:space="preserve">Gastos</t>
  </si>
  <si>
    <t xml:space="preserve">Mouse</t>
  </si>
  <si>
    <t xml:space="preserve">MOUSE RAPOO M100 SILENT, 1000DPI, 3 BOTOES, WIRELESS, CINZA, RA010</t>
  </si>
  <si>
    <t xml:space="preserve">Autocad</t>
  </si>
  <si>
    <t xml:space="preserve">Restante</t>
  </si>
  <si>
    <t xml:space="preserve">Teclado</t>
  </si>
  <si>
    <t xml:space="preserve">TECLADO LOGITECH K380 MULTI-DEVICE PRETO, 920-007564</t>
  </si>
  <si>
    <t xml:space="preserve">Inventor</t>
  </si>
  <si>
    <t xml:space="preserve">Mousepad</t>
  </si>
  <si>
    <t xml:space="preserve">MOUSEPAD GAMER FORTREK SPEED PRO GAMING, EXTENDIDO, 900X400X4MM, PRETO, 77542</t>
  </si>
  <si>
    <t xml:space="preserve">Funcionários</t>
  </si>
  <si>
    <t xml:space="preserve">Projetor</t>
  </si>
  <si>
    <t xml:space="preserve">Projetor Xga 3400 Lúmens Hdmi Powerlite E20 Epson Bivolt Cor Branco 110V/220V</t>
  </si>
  <si>
    <t xml:space="preserve">Atendentes</t>
  </si>
  <si>
    <t xml:space="preserve">Técnicos</t>
  </si>
  <si>
    <t xml:space="preserve">Engenheiros</t>
  </si>
  <si>
    <t xml:space="preserve">Impressora</t>
  </si>
  <si>
    <t xml:space="preserve">Impressora Multifuncional Tanque de Tinta Ecotank L3250, Colorida, Wi-Fi, Conexão USB, Bivolt, Epson - CX 1 UM</t>
  </si>
  <si>
    <t xml:space="preserve">Notebook</t>
  </si>
  <si>
    <t xml:space="preserve">Pc Atendente/Técnicos</t>
  </si>
  <si>
    <t xml:space="preserve">Notebook Inspiron 15 3000</t>
  </si>
  <si>
    <t xml:space="preserve">Hardware</t>
  </si>
  <si>
    <t xml:space="preserve">Espeficiações</t>
  </si>
  <si>
    <t xml:space="preserve">Gabinete</t>
  </si>
  <si>
    <t xml:space="preserve">Gabinete Gamer T-Dagger Cube Black, Mid Tower, Lateral em Vidro, Preto – T-TGC305B</t>
  </si>
  <si>
    <t xml:space="preserve">Pagamento</t>
  </si>
  <si>
    <t xml:space="preserve">Placa Mãe</t>
  </si>
  <si>
    <t xml:space="preserve">PLACA MAE GIGABYTE B660M GAMING X, DDR4, SOCKET LGA 1700, M-ATX, CHIPSET INTEL B660, B660M-GAMINGX-DDR4</t>
  </si>
  <si>
    <t xml:space="preserve">Processador</t>
  </si>
  <si>
    <t xml:space="preserve">PROCESSADOR INTEL CORE I5-12400F, 6-CORE, 12-THREADS, 2.5GHZ (4.4GHZ TURBO), CACHE 18MB, LGA1700, BX8071512400F</t>
  </si>
  <si>
    <t xml:space="preserve">Placa de Vídeo</t>
  </si>
  <si>
    <t xml:space="preserve">Placa de Vídeo Duex NVIDIA GeForce GTX 1060, 3GB GDDR5, 192 Bits – Z-DX-GTX1060-3GD5</t>
  </si>
  <si>
    <t xml:space="preserve">Memória RAM</t>
  </si>
  <si>
    <t xml:space="preserve">MEMORIA ADATA XPG SPECTRIX D35G, RGB, 8GB (1X8GB), DDR4, 3600MHZ, C18, PRETO, AX4U36008G18I-SBKD35G</t>
  </si>
  <si>
    <t xml:space="preserve">Armazenamento</t>
  </si>
  <si>
    <t xml:space="preserve">SSD 1 TB Kingston NV2, M.2 2280 PCIe, NVMe, Leitura: 3500 MB/s e Gravação: 2100 MB/s – SNV2S/1000G</t>
  </si>
  <si>
    <t xml:space="preserve">Fonte</t>
  </si>
  <si>
    <t xml:space="preserve">FONTE AZZA 850G, 850W, FULL MODULAR, 80 PLUS GOLD, PRETA, PSAZ-850G</t>
  </si>
  <si>
    <t xml:space="preserve">Total p/ todos</t>
  </si>
  <si>
    <t xml:space="preserve">Pc Recepção</t>
  </si>
  <si>
    <t xml:space="preserve">PLACA MAE MSI B450M-A PRO MAX, DDR4, SOCKET AM4, M-ATX, CHIPSET AMD B450, B450-A-PRO-MAX</t>
  </si>
  <si>
    <t xml:space="preserve">PROCESSADOR AMD RYZEN 5 5600G, 6-CORE, 12-THREADS, 3.9GHZ (4.4GHZ TURBO), CACHE 19MB, AM4, 100-100000252BOX</t>
  </si>
  <si>
    <t xml:space="preserve">Integrada</t>
  </si>
  <si>
    <t xml:space="preserve">FONTE THERMALTAKE SMART SERIES 600W POWER SUPPLY 80PLUS WHITE, SPD-0600P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</si>
</sst>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&quot;R$ &quot;* #,##0.00_-;&quot;-R$ &quot;* #,##0.00_-;_-&quot;R$ &quot;* \-??_-;_-@_-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DD7EE"/>
        <bgColor rgb="FFC5E0B4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E2F0D9"/>
      </patternFill>
    </fill>
    <fill>
      <patternFill patternType="solid">
        <fgColor rgb="FFE2F0D9"/>
        <bgColor rgb="FFF2F2F2"/>
      </patternFill>
    </fill>
    <fill>
      <patternFill patternType="solid">
        <fgColor rgb="FFC5E0B4"/>
        <bgColor rgb="FFBDD7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2:S3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Q5" activeCellId="0" sqref="Q5"/>
    </sheetView>
  </sheetViews>
  <sheetFormatPr defaultColWidth="11.5703125" defaultRowHeight="15" zeroHeight="false" outlineLevelRow="0" outlineLevelCol="0"/>
  <cols>
    <col collapsed="false" customWidth="true" hidden="false" outlineLevel="0" max="2" min="2" style="0" width="15.57"/>
    <col collapsed="false" customWidth="true" hidden="false" outlineLevel="0" max="3" min="3" style="0" width="110.42"/>
    <col collapsed="false" customWidth="true" hidden="false" outlineLevel="0" max="4" min="4" style="0" width="12.86"/>
    <col collapsed="false" customWidth="true" hidden="false" outlineLevel="0" max="5" min="5" style="0" width="13.42"/>
    <col collapsed="false" customWidth="true" hidden="false" outlineLevel="0" max="6" min="6" style="0" width="14"/>
    <col collapsed="false" customWidth="true" hidden="false" outlineLevel="0" max="8" min="8" style="0" width="25"/>
    <col collapsed="false" customWidth="true" hidden="false" outlineLevel="0" max="9" min="9" style="0" width="15"/>
    <col collapsed="false" customWidth="true" hidden="false" outlineLevel="0" max="10" min="10" style="0" width="11.71"/>
    <col collapsed="false" customWidth="true" hidden="false" outlineLevel="0" max="11" min="11" style="0" width="14"/>
    <col collapsed="false" customWidth="true" hidden="false" outlineLevel="0" max="12" min="12" style="0" width="8.86"/>
    <col collapsed="false" customWidth="true" hidden="false" outlineLevel="0" max="13" min="13" style="0" width="12.29"/>
    <col collapsed="false" customWidth="true" hidden="false" outlineLevel="0" max="14" min="14" style="0" width="5.71"/>
    <col collapsed="false" customWidth="true" hidden="false" outlineLevel="0" max="17" min="17" style="0" width="15.15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H2" s="2" t="s">
        <v>1</v>
      </c>
      <c r="I2" s="2"/>
      <c r="J2" s="2"/>
      <c r="K2" s="2"/>
      <c r="P2" s="3" t="s">
        <v>2</v>
      </c>
      <c r="Q2" s="3"/>
    </row>
    <row r="3" customFormat="false" ht="15" hidden="false" customHeight="false" outlineLevel="0" collapsed="false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H3" s="4" t="s">
        <v>8</v>
      </c>
      <c r="I3" s="4" t="s">
        <v>5</v>
      </c>
      <c r="J3" s="4" t="s">
        <v>6</v>
      </c>
      <c r="K3" s="4" t="s">
        <v>7</v>
      </c>
      <c r="P3" s="0" t="s">
        <v>9</v>
      </c>
      <c r="Q3" s="5" t="n">
        <v>150000</v>
      </c>
    </row>
    <row r="4" customFormat="false" ht="15" hidden="false" customHeight="false" outlineLevel="0" collapsed="false">
      <c r="B4" s="6" t="s">
        <v>10</v>
      </c>
      <c r="C4" s="7" t="s">
        <v>11</v>
      </c>
      <c r="D4" s="8" t="n">
        <v>999.99</v>
      </c>
      <c r="E4" s="9" t="n">
        <f aca="false">SUM(P9,Q9)</f>
        <v>3</v>
      </c>
      <c r="F4" s="8" t="n">
        <f aca="false">D4*E4</f>
        <v>2999.97</v>
      </c>
      <c r="H4" s="6" t="s">
        <v>12</v>
      </c>
      <c r="I4" s="10" t="n">
        <v>1599</v>
      </c>
      <c r="J4" s="11" t="n">
        <f aca="false">SUM($P$9,$Q$9)</f>
        <v>3</v>
      </c>
      <c r="K4" s="10" t="n">
        <f aca="false">I4*J4</f>
        <v>4797</v>
      </c>
      <c r="P4" s="0" t="s">
        <v>13</v>
      </c>
      <c r="Q4" s="5" t="n">
        <f aca="false">SUM(F10,K7,F22,K12,F33,I14)</f>
        <v>142777.35</v>
      </c>
    </row>
    <row r="5" customFormat="false" ht="15" hidden="false" customHeight="false" outlineLevel="0" collapsed="false">
      <c r="B5" s="6" t="s">
        <v>14</v>
      </c>
      <c r="C5" s="7" t="s">
        <v>15</v>
      </c>
      <c r="D5" s="8" t="n">
        <v>59.5</v>
      </c>
      <c r="E5" s="9" t="n">
        <f aca="false">S9</f>
        <v>5</v>
      </c>
      <c r="F5" s="8" t="n">
        <f aca="false">D5*E5</f>
        <v>297.5</v>
      </c>
      <c r="H5" s="6" t="s">
        <v>16</v>
      </c>
      <c r="I5" s="10" t="n">
        <v>7423</v>
      </c>
      <c r="J5" s="11" t="n">
        <f aca="false">SUM($Q$9,$R$9)</f>
        <v>4</v>
      </c>
      <c r="K5" s="10" t="n">
        <f aca="false">I5*J5</f>
        <v>29692</v>
      </c>
      <c r="P5" s="0" t="s">
        <v>17</v>
      </c>
      <c r="Q5" s="5" t="n">
        <f aca="false">Q3-Q4</f>
        <v>7222.64999999999</v>
      </c>
    </row>
    <row r="6" customFormat="false" ht="15" hidden="false" customHeight="false" outlineLevel="0" collapsed="false">
      <c r="B6" s="6" t="s">
        <v>18</v>
      </c>
      <c r="C6" s="7" t="s">
        <v>19</v>
      </c>
      <c r="D6" s="8" t="n">
        <v>195.9</v>
      </c>
      <c r="E6" s="9" t="n">
        <f aca="false">SUM(P9,Q9)</f>
        <v>3</v>
      </c>
      <c r="F6" s="8" t="n">
        <f aca="false">D6*E6</f>
        <v>587.7</v>
      </c>
      <c r="H6" s="6" t="s">
        <v>20</v>
      </c>
      <c r="I6" s="10" t="n">
        <v>8825</v>
      </c>
      <c r="J6" s="11" t="n">
        <f aca="false">SUM($Q$9,$R$9)</f>
        <v>4</v>
      </c>
      <c r="K6" s="10" t="n">
        <f aca="false">I6*J6</f>
        <v>35300</v>
      </c>
      <c r="L6" s="12"/>
    </row>
    <row r="7" customFormat="false" ht="15" hidden="false" customHeight="false" outlineLevel="0" collapsed="false">
      <c r="B7" s="6" t="s">
        <v>21</v>
      </c>
      <c r="C7" s="7" t="s">
        <v>22</v>
      </c>
      <c r="D7" s="8" t="n">
        <v>49.9</v>
      </c>
      <c r="E7" s="9" t="n">
        <f aca="false">SUM(P9,Q9)</f>
        <v>3</v>
      </c>
      <c r="F7" s="8" t="n">
        <f aca="false">D7*E7</f>
        <v>149.7</v>
      </c>
      <c r="H7" s="13"/>
      <c r="I7" s="13"/>
      <c r="J7" s="14" t="s">
        <v>7</v>
      </c>
      <c r="K7" s="15" t="n">
        <f aca="false">SUM(K4,K5,K6)</f>
        <v>69789</v>
      </c>
      <c r="P7" s="16" t="s">
        <v>23</v>
      </c>
      <c r="Q7" s="16"/>
      <c r="R7" s="16"/>
      <c r="S7" s="16"/>
    </row>
    <row r="8" customFormat="false" ht="15" hidden="false" customHeight="false" outlineLevel="0" collapsed="false">
      <c r="B8" s="6" t="s">
        <v>24</v>
      </c>
      <c r="C8" s="7" t="s">
        <v>25</v>
      </c>
      <c r="D8" s="8" t="n">
        <v>3399.49</v>
      </c>
      <c r="E8" s="9" t="n">
        <v>2</v>
      </c>
      <c r="F8" s="8" t="n">
        <f aca="false">D8*E8</f>
        <v>6798.98</v>
      </c>
      <c r="K8" s="5"/>
      <c r="P8" s="12" t="s">
        <v>26</v>
      </c>
      <c r="Q8" s="12" t="s">
        <v>27</v>
      </c>
      <c r="R8" s="12" t="s">
        <v>28</v>
      </c>
      <c r="S8" s="12" t="s">
        <v>7</v>
      </c>
    </row>
    <row r="9" customFormat="false" ht="15" hidden="false" customHeight="false" outlineLevel="0" collapsed="false">
      <c r="B9" s="6" t="s">
        <v>29</v>
      </c>
      <c r="C9" s="7" t="s">
        <v>30</v>
      </c>
      <c r="D9" s="8" t="n">
        <v>1241.1</v>
      </c>
      <c r="E9" s="9" t="n">
        <v>1</v>
      </c>
      <c r="F9" s="8" t="n">
        <f aca="false">D9*E9</f>
        <v>1241.1</v>
      </c>
      <c r="P9" s="0" t="n">
        <v>1</v>
      </c>
      <c r="Q9" s="0" t="n">
        <v>2</v>
      </c>
      <c r="R9" s="0" t="n">
        <v>2</v>
      </c>
      <c r="S9" s="0" t="n">
        <f aca="false">SUM(P9,Q9,R9)</f>
        <v>5</v>
      </c>
    </row>
    <row r="10" customFormat="false" ht="15" hidden="false" customHeight="false" outlineLevel="0" collapsed="false">
      <c r="B10" s="17"/>
      <c r="C10" s="17"/>
      <c r="D10" s="17"/>
      <c r="E10" s="14" t="s">
        <v>7</v>
      </c>
      <c r="F10" s="15" t="n">
        <f aca="false">SUM(F4,F5,F6,F7,F8,F9)</f>
        <v>12074.95</v>
      </c>
      <c r="M10" s="5"/>
    </row>
    <row r="11" customFormat="false" ht="15" hidden="false" customHeight="false" outlineLevel="0" collapsed="false">
      <c r="H11" s="4" t="s">
        <v>31</v>
      </c>
      <c r="I11" s="4" t="s">
        <v>5</v>
      </c>
      <c r="J11" s="4" t="s">
        <v>6</v>
      </c>
      <c r="K11" s="18" t="s">
        <v>7</v>
      </c>
    </row>
    <row r="12" customFormat="false" ht="15" hidden="false" customHeight="false" outlineLevel="0" collapsed="false">
      <c r="B12" s="1" t="s">
        <v>32</v>
      </c>
      <c r="C12" s="1"/>
      <c r="D12" s="1"/>
      <c r="E12" s="1"/>
      <c r="F12" s="1"/>
      <c r="H12" s="6" t="s">
        <v>33</v>
      </c>
      <c r="I12" s="10" t="n">
        <v>3597</v>
      </c>
      <c r="J12" s="11" t="n">
        <f aca="false">R9</f>
        <v>2</v>
      </c>
      <c r="K12" s="15" t="n">
        <f aca="false">J12*I12</f>
        <v>7194</v>
      </c>
    </row>
    <row r="13" customFormat="false" ht="15" hidden="false" customHeight="false" outlineLevel="0" collapsed="false">
      <c r="B13" s="4" t="s">
        <v>34</v>
      </c>
      <c r="C13" s="4" t="s">
        <v>35</v>
      </c>
      <c r="D13" s="4" t="s">
        <v>5</v>
      </c>
      <c r="E13" s="4" t="s">
        <v>6</v>
      </c>
      <c r="F13" s="4" t="s">
        <v>7</v>
      </c>
    </row>
    <row r="14" customFormat="false" ht="15" hidden="false" customHeight="false" outlineLevel="0" collapsed="false">
      <c r="B14" s="6" t="s">
        <v>36</v>
      </c>
      <c r="C14" s="7" t="s">
        <v>37</v>
      </c>
      <c r="D14" s="19" t="n">
        <v>299.99</v>
      </c>
      <c r="E14" s="9" t="n">
        <v>1</v>
      </c>
      <c r="F14" s="19" t="n">
        <f aca="false">D14*E14</f>
        <v>299.99</v>
      </c>
      <c r="H14" s="20" t="s">
        <v>38</v>
      </c>
      <c r="I14" s="21" t="n">
        <v>35000</v>
      </c>
    </row>
    <row r="15" customFormat="false" ht="15" hidden="false" customHeight="false" outlineLevel="0" collapsed="false">
      <c r="B15" s="6" t="s">
        <v>39</v>
      </c>
      <c r="C15" s="7" t="s">
        <v>40</v>
      </c>
      <c r="D15" s="19" t="n">
        <v>864.99</v>
      </c>
      <c r="E15" s="9" t="n">
        <v>1</v>
      </c>
      <c r="F15" s="19" t="n">
        <f aca="false">D15*E15</f>
        <v>864.99</v>
      </c>
    </row>
    <row r="16" customFormat="false" ht="15" hidden="false" customHeight="false" outlineLevel="0" collapsed="false">
      <c r="B16" s="6" t="s">
        <v>41</v>
      </c>
      <c r="C16" s="7" t="s">
        <v>42</v>
      </c>
      <c r="D16" s="19" t="n">
        <v>949.99</v>
      </c>
      <c r="E16" s="9" t="n">
        <v>1</v>
      </c>
      <c r="F16" s="19" t="n">
        <f aca="false">D16*E16</f>
        <v>949.99</v>
      </c>
    </row>
    <row r="17" customFormat="false" ht="15" hidden="false" customHeight="false" outlineLevel="0" collapsed="false">
      <c r="B17" s="6" t="s">
        <v>43</v>
      </c>
      <c r="C17" s="7" t="s">
        <v>44</v>
      </c>
      <c r="D17" s="19" t="n">
        <v>1290</v>
      </c>
      <c r="E17" s="9" t="n">
        <v>1</v>
      </c>
      <c r="F17" s="19" t="n">
        <f aca="false">D17*E17</f>
        <v>1290</v>
      </c>
    </row>
    <row r="18" customFormat="false" ht="15" hidden="false" customHeight="false" outlineLevel="0" collapsed="false">
      <c r="B18" s="6" t="s">
        <v>45</v>
      </c>
      <c r="C18" s="7" t="s">
        <v>46</v>
      </c>
      <c r="D18" s="19" t="n">
        <v>209.99</v>
      </c>
      <c r="E18" s="9" t="n">
        <v>4</v>
      </c>
      <c r="F18" s="19" t="n">
        <f aca="false">D18*E18</f>
        <v>839.96</v>
      </c>
    </row>
    <row r="19" customFormat="false" ht="15" hidden="false" customHeight="false" outlineLevel="0" collapsed="false">
      <c r="B19" s="6" t="s">
        <v>47</v>
      </c>
      <c r="C19" s="7" t="s">
        <v>48</v>
      </c>
      <c r="D19" s="19" t="n">
        <v>259.99</v>
      </c>
      <c r="E19" s="9" t="n">
        <v>1</v>
      </c>
      <c r="F19" s="19" t="n">
        <f aca="false">D19*E19</f>
        <v>259.99</v>
      </c>
    </row>
    <row r="20" customFormat="false" ht="15" hidden="false" customHeight="false" outlineLevel="0" collapsed="false">
      <c r="B20" s="6" t="s">
        <v>49</v>
      </c>
      <c r="C20" s="7" t="s">
        <v>50</v>
      </c>
      <c r="D20" s="19" t="n">
        <v>799.9</v>
      </c>
      <c r="E20" s="9" t="n">
        <v>1</v>
      </c>
      <c r="F20" s="19" t="n">
        <f aca="false">D20*E20</f>
        <v>799.9</v>
      </c>
    </row>
    <row r="21" customFormat="false" ht="15" hidden="false" customHeight="false" outlineLevel="0" collapsed="false">
      <c r="B21" s="17"/>
      <c r="C21" s="17"/>
      <c r="D21" s="17"/>
      <c r="E21" s="14" t="s">
        <v>7</v>
      </c>
      <c r="F21" s="15" t="n">
        <f aca="false">SUM(F14,F15,F16,F17,F18,F19,F20)</f>
        <v>5304.82</v>
      </c>
    </row>
    <row r="22" customFormat="false" ht="15" hidden="false" customHeight="false" outlineLevel="0" collapsed="false">
      <c r="B22" s="17"/>
      <c r="C22" s="17"/>
      <c r="D22" s="17"/>
      <c r="E22" s="14" t="s">
        <v>51</v>
      </c>
      <c r="F22" s="15" t="n">
        <f aca="false">F21*Q9+F21*P9</f>
        <v>15914.46</v>
      </c>
    </row>
    <row r="23" customFormat="false" ht="15" hidden="false" customHeight="false" outlineLevel="0" collapsed="false">
      <c r="I23" s="22"/>
    </row>
    <row r="24" customFormat="false" ht="15" hidden="false" customHeight="false" outlineLevel="0" collapsed="false">
      <c r="B24" s="1" t="s">
        <v>52</v>
      </c>
      <c r="C24" s="1"/>
      <c r="D24" s="1"/>
      <c r="E24" s="1"/>
      <c r="F24" s="1"/>
    </row>
    <row r="25" customFormat="false" ht="15" hidden="false" customHeight="false" outlineLevel="0" collapsed="false">
      <c r="B25" s="4" t="s">
        <v>34</v>
      </c>
      <c r="C25" s="4" t="s">
        <v>35</v>
      </c>
      <c r="D25" s="4" t="s">
        <v>5</v>
      </c>
      <c r="E25" s="4" t="s">
        <v>6</v>
      </c>
      <c r="F25" s="4" t="s">
        <v>7</v>
      </c>
    </row>
    <row r="26" customFormat="false" ht="15" hidden="false" customHeight="false" outlineLevel="0" collapsed="false">
      <c r="B26" s="6" t="s">
        <v>36</v>
      </c>
      <c r="C26" s="7" t="s">
        <v>37</v>
      </c>
      <c r="D26" s="19" t="n">
        <v>299.99</v>
      </c>
      <c r="E26" s="9" t="n">
        <v>1</v>
      </c>
      <c r="F26" s="19" t="n">
        <f aca="false">D26*E26</f>
        <v>299.99</v>
      </c>
    </row>
    <row r="27" customFormat="false" ht="15" hidden="false" customHeight="false" outlineLevel="0" collapsed="false">
      <c r="B27" s="6" t="s">
        <v>39</v>
      </c>
      <c r="C27" s="7" t="s">
        <v>53</v>
      </c>
      <c r="D27" s="19" t="n">
        <v>529.99</v>
      </c>
      <c r="E27" s="9" t="n">
        <v>1</v>
      </c>
      <c r="F27" s="19" t="n">
        <f aca="false">D27*E27</f>
        <v>529.99</v>
      </c>
    </row>
    <row r="28" customFormat="false" ht="15" hidden="false" customHeight="false" outlineLevel="0" collapsed="false">
      <c r="B28" s="6" t="s">
        <v>41</v>
      </c>
      <c r="C28" s="7" t="s">
        <v>54</v>
      </c>
      <c r="D28" s="19" t="n">
        <v>899</v>
      </c>
      <c r="E28" s="9" t="n">
        <v>1</v>
      </c>
      <c r="F28" s="19" t="n">
        <f aca="false">D28*E28</f>
        <v>899</v>
      </c>
    </row>
    <row r="29" customFormat="false" ht="15" hidden="false" customHeight="false" outlineLevel="0" collapsed="false">
      <c r="B29" s="6" t="s">
        <v>43</v>
      </c>
      <c r="C29" s="7" t="s">
        <v>55</v>
      </c>
      <c r="D29" s="19" t="n">
        <v>0</v>
      </c>
      <c r="E29" s="9" t="n">
        <v>0</v>
      </c>
      <c r="F29" s="19" t="n">
        <f aca="false">D29*E29</f>
        <v>0</v>
      </c>
    </row>
    <row r="30" customFormat="false" ht="15" hidden="false" customHeight="false" outlineLevel="0" collapsed="false">
      <c r="B30" s="6" t="s">
        <v>45</v>
      </c>
      <c r="C30" s="7" t="s">
        <v>46</v>
      </c>
      <c r="D30" s="19" t="n">
        <v>209.99</v>
      </c>
      <c r="E30" s="9" t="n">
        <v>2</v>
      </c>
      <c r="F30" s="19" t="n">
        <f aca="false">D30*E30</f>
        <v>419.98</v>
      </c>
    </row>
    <row r="31" customFormat="false" ht="15" hidden="false" customHeight="false" outlineLevel="0" collapsed="false">
      <c r="B31" s="6" t="s">
        <v>47</v>
      </c>
      <c r="C31" s="7" t="s">
        <v>48</v>
      </c>
      <c r="D31" s="19" t="n">
        <v>259.99</v>
      </c>
      <c r="E31" s="9" t="n">
        <v>1</v>
      </c>
      <c r="F31" s="19" t="n">
        <f aca="false">D31*E31</f>
        <v>259.99</v>
      </c>
    </row>
    <row r="32" customFormat="false" ht="15" hidden="false" customHeight="false" outlineLevel="0" collapsed="false">
      <c r="B32" s="6" t="s">
        <v>49</v>
      </c>
      <c r="C32" s="7" t="s">
        <v>56</v>
      </c>
      <c r="D32" s="19" t="n">
        <v>395.99</v>
      </c>
      <c r="E32" s="9" t="n">
        <v>1</v>
      </c>
      <c r="F32" s="19" t="n">
        <f aca="false">D32*E32</f>
        <v>395.99</v>
      </c>
    </row>
    <row r="33" customFormat="false" ht="15" hidden="false" customHeight="false" outlineLevel="0" collapsed="false">
      <c r="B33" s="17"/>
      <c r="C33" s="17"/>
      <c r="D33" s="17"/>
      <c r="E33" s="14" t="s">
        <v>7</v>
      </c>
      <c r="F33" s="15" t="n">
        <f aca="false">SUM(F26,F27,F28,F29,F30,F31,F32)</f>
        <v>2804.94</v>
      </c>
    </row>
  </sheetData>
  <mergeCells count="6">
    <mergeCell ref="B2:F2"/>
    <mergeCell ref="H2:K2"/>
    <mergeCell ref="P2:Q2"/>
    <mergeCell ref="P7:S7"/>
    <mergeCell ref="B12:F12"/>
    <mergeCell ref="B24:F2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2023-09-21T12:29:16Z</dcterms:created>
  <dc:creator>iasmimhelen06@gmail.com</dc:creator>
  <dc:description/>
  <dc:language>pt-BR</dc:language>
  <cp:lastModifiedBy/>
  <cp:lastPrinted>2023-09-29T11:24:00Z</cp:lastPrinted>
  <dcterms:modified xsi:type="dcterms:W3CDTF">2023-09-29T15:47:34Z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