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la-c\senai\1des\sop\atividades\Projeto\"/>
    </mc:Choice>
  </mc:AlternateContent>
  <xr:revisionPtr revIDLastSave="0" documentId="13_ncr:1_{B18DB7AE-4E10-4DCF-8878-D40EA5E1F54C}" xr6:coauthVersionLast="47" xr6:coauthVersionMax="47" xr10:uidLastSave="{00000000-0000-0000-0000-000000000000}"/>
  <bookViews>
    <workbookView xWindow="-120" yWindow="-120" windowWidth="29040" windowHeight="15840" xr2:uid="{E2200782-B96A-4466-8441-FB26BF537C2F}"/>
  </bookViews>
  <sheets>
    <sheet name="orçament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 s="1"/>
  <c r="N3" i="1"/>
  <c r="D6" i="1"/>
  <c r="E6" i="1" s="1"/>
  <c r="D5" i="1"/>
  <c r="E5" i="1" s="1"/>
  <c r="D4" i="1"/>
  <c r="E4" i="1" s="1"/>
  <c r="E16" i="1"/>
  <c r="F16" i="1" s="1"/>
  <c r="E15" i="1"/>
  <c r="F15" i="1" s="1"/>
  <c r="E13" i="1"/>
  <c r="F13" i="1" s="1"/>
  <c r="E7" i="1" l="1"/>
  <c r="F17" i="1"/>
  <c r="I3" i="1" s="1"/>
  <c r="I4" i="1" s="1"/>
</calcChain>
</file>

<file path=xl/sharedStrings.xml><?xml version="1.0" encoding="utf-8"?>
<sst xmlns="http://schemas.openxmlformats.org/spreadsheetml/2006/main" count="42" uniqueCount="33">
  <si>
    <t>Atendentes</t>
  </si>
  <si>
    <t>Técnicos</t>
  </si>
  <si>
    <t>Engenheiros</t>
  </si>
  <si>
    <t>Funcionários</t>
  </si>
  <si>
    <t>Orçamento</t>
  </si>
  <si>
    <t>Periféricos</t>
  </si>
  <si>
    <t>Hardware</t>
  </si>
  <si>
    <t>Total</t>
  </si>
  <si>
    <t>Mouse</t>
  </si>
  <si>
    <t>Monitor</t>
  </si>
  <si>
    <t>Teclado</t>
  </si>
  <si>
    <t>Preço</t>
  </si>
  <si>
    <t>Quantidade</t>
  </si>
  <si>
    <t>Mousepad</t>
  </si>
  <si>
    <t>Restante</t>
  </si>
  <si>
    <t>Software</t>
  </si>
  <si>
    <t>Windows</t>
  </si>
  <si>
    <t>Autocad</t>
  </si>
  <si>
    <t>Inventor</t>
  </si>
  <si>
    <t>Nome</t>
  </si>
  <si>
    <t>Gabinete</t>
  </si>
  <si>
    <t>Placa Mãe</t>
  </si>
  <si>
    <t>Processador</t>
  </si>
  <si>
    <t>Placa de Vídeo</t>
  </si>
  <si>
    <t>Memória RAM</t>
  </si>
  <si>
    <t>Armazenamento</t>
  </si>
  <si>
    <t>Pc Atendente/Técnicos</t>
  </si>
  <si>
    <t>Espeficiações</t>
  </si>
  <si>
    <t>Especificações</t>
  </si>
  <si>
    <t>Gestão</t>
  </si>
  <si>
    <t>Gastos</t>
  </si>
  <si>
    <t>Cooler</t>
  </si>
  <si>
    <t>Lincenças Anuais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</si>
</sst>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4" fontId="0" fillId="0" borderId="0" xfId="0" applyNumberFormat="1"/>
    <xf numFmtId="44" fontId="0" fillId="0" borderId="0" xfId="1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8845-34AB-4E55-9EC1-D775660D078E}">
  <dimension ref="B1:N28"/>
  <sheetViews>
    <sheetView tabSelected="1" workbookViewId="0">
      <selection activeCell="C4" sqref="C4"/>
    </sheetView>
  </sheetViews>
  <sheetFormatPr defaultRowHeight="15" x14ac:dyDescent="0.25"/>
  <cols>
    <col min="1" max="1" width="11.42578125" bestFit="1" customWidth="1"/>
    <col min="2" max="2" width="15.85546875" bestFit="1" customWidth="1"/>
    <col min="3" max="3" width="13.85546875" bestFit="1" customWidth="1"/>
    <col min="4" max="4" width="11.42578125" bestFit="1" customWidth="1"/>
    <col min="5" max="5" width="13.28515625" bestFit="1" customWidth="1"/>
    <col min="6" max="6" width="12.140625" bestFit="1" customWidth="1"/>
    <col min="7" max="7" width="11.42578125" bestFit="1" customWidth="1"/>
    <col min="8" max="8" width="10.85546875" bestFit="1" customWidth="1"/>
    <col min="9" max="9" width="14.28515625" bestFit="1" customWidth="1"/>
    <col min="10" max="10" width="6.140625" bestFit="1" customWidth="1"/>
    <col min="11" max="11" width="11.42578125" bestFit="1" customWidth="1"/>
    <col min="12" max="12" width="8.5703125" bestFit="1" customWidth="1"/>
    <col min="13" max="13" width="12" bestFit="1" customWidth="1"/>
    <col min="14" max="14" width="8.85546875" bestFit="1" customWidth="1"/>
    <col min="15" max="15" width="11.42578125" bestFit="1" customWidth="1"/>
    <col min="16" max="16" width="8.5703125" bestFit="1" customWidth="1"/>
    <col min="17" max="17" width="12" bestFit="1" customWidth="1"/>
    <col min="18" max="18" width="8.5703125" bestFit="1" customWidth="1"/>
    <col min="19" max="19" width="12" bestFit="1" customWidth="1"/>
  </cols>
  <sheetData>
    <row r="1" spans="2:14" x14ac:dyDescent="0.25">
      <c r="H1" s="5" t="s">
        <v>29</v>
      </c>
      <c r="I1" s="5"/>
      <c r="K1" s="5" t="s">
        <v>3</v>
      </c>
      <c r="L1" s="5"/>
      <c r="M1" s="5"/>
    </row>
    <row r="2" spans="2:14" x14ac:dyDescent="0.25">
      <c r="B2" s="5" t="s">
        <v>32</v>
      </c>
      <c r="C2" s="5"/>
      <c r="D2" s="5"/>
      <c r="E2" s="5"/>
      <c r="H2" t="s">
        <v>4</v>
      </c>
      <c r="I2" s="2">
        <v>100000</v>
      </c>
      <c r="K2" s="1" t="s">
        <v>0</v>
      </c>
      <c r="L2" s="1" t="s">
        <v>1</v>
      </c>
      <c r="M2" s="1" t="s">
        <v>2</v>
      </c>
      <c r="N2" s="1" t="s">
        <v>7</v>
      </c>
    </row>
    <row r="3" spans="2:14" x14ac:dyDescent="0.25">
      <c r="B3" s="1" t="s">
        <v>15</v>
      </c>
      <c r="C3" s="1" t="s">
        <v>11</v>
      </c>
      <c r="D3" s="1" t="s">
        <v>12</v>
      </c>
      <c r="E3" s="1" t="s">
        <v>7</v>
      </c>
      <c r="H3" t="s">
        <v>30</v>
      </c>
      <c r="I3" s="2">
        <f>SUM(F17,E7)</f>
        <v>71376.66</v>
      </c>
      <c r="K3">
        <v>1</v>
      </c>
      <c r="L3">
        <v>2</v>
      </c>
      <c r="M3">
        <v>2</v>
      </c>
      <c r="N3">
        <f>SUM(K3,L3,M3)</f>
        <v>5</v>
      </c>
    </row>
    <row r="4" spans="2:14" x14ac:dyDescent="0.25">
      <c r="B4" t="s">
        <v>16</v>
      </c>
      <c r="C4" s="2">
        <v>1599</v>
      </c>
      <c r="D4">
        <f>SUM($K$3,$L$3)</f>
        <v>3</v>
      </c>
      <c r="E4" s="2">
        <f>C4*D4</f>
        <v>4797</v>
      </c>
      <c r="H4" t="s">
        <v>14</v>
      </c>
      <c r="I4" s="2">
        <f>I2-I3</f>
        <v>28623.339999999997</v>
      </c>
    </row>
    <row r="5" spans="2:14" x14ac:dyDescent="0.25">
      <c r="B5" t="s">
        <v>17</v>
      </c>
      <c r="C5" s="2">
        <v>7423</v>
      </c>
      <c r="D5">
        <f>SUM($L$3,$M$3)</f>
        <v>4</v>
      </c>
      <c r="E5" s="2">
        <f t="shared" ref="E5:E6" si="0">C5*D5</f>
        <v>29692</v>
      </c>
    </row>
    <row r="6" spans="2:14" x14ac:dyDescent="0.25">
      <c r="B6" t="s">
        <v>18</v>
      </c>
      <c r="C6" s="2">
        <v>8825</v>
      </c>
      <c r="D6">
        <f>SUM($L$3,$M$3)</f>
        <v>4</v>
      </c>
      <c r="E6" s="2">
        <f t="shared" si="0"/>
        <v>35300</v>
      </c>
    </row>
    <row r="7" spans="2:14" x14ac:dyDescent="0.25">
      <c r="D7" s="1" t="s">
        <v>7</v>
      </c>
      <c r="E7" s="2">
        <f>SUM(E4,E5,E6)</f>
        <v>69789</v>
      </c>
    </row>
    <row r="10" spans="2:14" x14ac:dyDescent="0.25">
      <c r="H10" s="1"/>
      <c r="I10" s="2"/>
      <c r="J10" s="1"/>
      <c r="K10" s="2"/>
      <c r="L10" s="1"/>
      <c r="M10" s="2"/>
    </row>
    <row r="11" spans="2:14" x14ac:dyDescent="0.25">
      <c r="B11" s="5" t="s">
        <v>5</v>
      </c>
      <c r="C11" s="5"/>
      <c r="D11" s="5"/>
      <c r="E11" s="5"/>
      <c r="F11" s="5"/>
    </row>
    <row r="12" spans="2:14" x14ac:dyDescent="0.25">
      <c r="B12" s="1" t="s">
        <v>19</v>
      </c>
      <c r="C12" s="1" t="s">
        <v>28</v>
      </c>
      <c r="D12" s="1" t="s">
        <v>11</v>
      </c>
      <c r="E12" s="1" t="s">
        <v>12</v>
      </c>
      <c r="F12" s="1" t="s">
        <v>7</v>
      </c>
    </row>
    <row r="13" spans="2:14" x14ac:dyDescent="0.25">
      <c r="B13" t="s">
        <v>9</v>
      </c>
      <c r="D13" s="2">
        <v>407.15</v>
      </c>
      <c r="E13">
        <f>SUM(K3,L3)</f>
        <v>3</v>
      </c>
      <c r="F13" s="2">
        <f>D13*E13</f>
        <v>1221.4499999999998</v>
      </c>
    </row>
    <row r="14" spans="2:14" x14ac:dyDescent="0.25">
      <c r="B14" t="s">
        <v>8</v>
      </c>
      <c r="D14" s="2">
        <v>13.38</v>
      </c>
      <c r="E14">
        <f>N3</f>
        <v>5</v>
      </c>
      <c r="F14" s="2">
        <f>D14*E14</f>
        <v>66.900000000000006</v>
      </c>
    </row>
    <row r="15" spans="2:14" x14ac:dyDescent="0.25">
      <c r="B15" t="s">
        <v>10</v>
      </c>
      <c r="D15" s="2">
        <v>93.9</v>
      </c>
      <c r="E15">
        <f>SUM(K3,L3)</f>
        <v>3</v>
      </c>
      <c r="F15" s="2">
        <f>D15*E15</f>
        <v>281.70000000000005</v>
      </c>
    </row>
    <row r="16" spans="2:14" x14ac:dyDescent="0.25">
      <c r="B16" t="s">
        <v>13</v>
      </c>
      <c r="D16" s="2">
        <v>5.87</v>
      </c>
      <c r="E16">
        <f>SUM(K3,L3)</f>
        <v>3</v>
      </c>
      <c r="F16" s="2">
        <f>D16*E16</f>
        <v>17.61</v>
      </c>
    </row>
    <row r="17" spans="2:9" x14ac:dyDescent="0.25">
      <c r="D17" s="2"/>
      <c r="E17" s="1" t="s">
        <v>7</v>
      </c>
      <c r="F17" s="2">
        <f>SUM(F13,F14,F15,F16)</f>
        <v>1587.6599999999999</v>
      </c>
    </row>
    <row r="20" spans="2:9" x14ac:dyDescent="0.25">
      <c r="B20" s="5" t="s">
        <v>26</v>
      </c>
      <c r="C20" s="5"/>
      <c r="D20" s="5"/>
      <c r="E20" s="5"/>
      <c r="F20" s="5"/>
    </row>
    <row r="21" spans="2:9" x14ac:dyDescent="0.25">
      <c r="B21" s="1" t="s">
        <v>6</v>
      </c>
      <c r="C21" s="1" t="s">
        <v>27</v>
      </c>
      <c r="D21" s="1" t="s">
        <v>11</v>
      </c>
      <c r="E21" s="1" t="s">
        <v>12</v>
      </c>
      <c r="F21" s="1" t="s">
        <v>7</v>
      </c>
    </row>
    <row r="22" spans="2:9" x14ac:dyDescent="0.25">
      <c r="B22" t="s">
        <v>20</v>
      </c>
      <c r="D22" s="3"/>
      <c r="F22" s="3"/>
    </row>
    <row r="23" spans="2:9" x14ac:dyDescent="0.25">
      <c r="B23" t="s">
        <v>21</v>
      </c>
      <c r="D23" s="3"/>
      <c r="F23" s="3"/>
      <c r="I23" s="4"/>
    </row>
    <row r="24" spans="2:9" x14ac:dyDescent="0.25">
      <c r="B24" t="s">
        <v>22</v>
      </c>
      <c r="D24" s="3"/>
      <c r="F24" s="3"/>
    </row>
    <row r="25" spans="2:9" x14ac:dyDescent="0.25">
      <c r="B25" t="s">
        <v>31</v>
      </c>
      <c r="D25" s="3"/>
      <c r="F25" s="3"/>
    </row>
    <row r="26" spans="2:9" x14ac:dyDescent="0.25">
      <c r="B26" t="s">
        <v>23</v>
      </c>
      <c r="D26" s="3"/>
      <c r="F26" s="3"/>
    </row>
    <row r="27" spans="2:9" x14ac:dyDescent="0.25">
      <c r="B27" t="s">
        <v>24</v>
      </c>
      <c r="D27" s="3"/>
      <c r="F27" s="3"/>
    </row>
    <row r="28" spans="2:9" x14ac:dyDescent="0.25">
      <c r="B28" t="s">
        <v>25</v>
      </c>
    </row>
  </sheetData>
  <mergeCells count="5">
    <mergeCell ref="K1:M1"/>
    <mergeCell ref="B2:E2"/>
    <mergeCell ref="H1:I1"/>
    <mergeCell ref="B11:F11"/>
    <mergeCell ref="B20:F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iasmimhelen06@gmail.com</dc:creator>
  <cp:lastModifiedBy>Aluno</cp:lastModifiedBy>
  <dcterms:created xsi:type="dcterms:W3CDTF">2023-09-21T12:29:16Z</dcterms:created>
  <dcterms:modified xsi:type="dcterms:W3CDTF">2023-09-22T11:40:55Z</dcterms:modified>
</cp:coreProperties>
</file>