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sitório GIT\Projetos\Projects_Finance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5" i="1" l="1"/>
  <c r="I4" i="1"/>
  <c r="I3" i="1"/>
  <c r="C4" i="1"/>
  <c r="D4" i="1" s="1"/>
  <c r="C5" i="1"/>
  <c r="D5" i="1"/>
  <c r="C6" i="1"/>
  <c r="D6" i="1" s="1"/>
  <c r="C7" i="1"/>
  <c r="D7" i="1"/>
  <c r="C8" i="1"/>
  <c r="D8" i="1" s="1"/>
  <c r="C9" i="1"/>
  <c r="D9" i="1"/>
  <c r="C10" i="1"/>
  <c r="D10" i="1" s="1"/>
  <c r="C11" i="1"/>
  <c r="D11" i="1"/>
  <c r="C12" i="1"/>
  <c r="D12" i="1" s="1"/>
  <c r="C13" i="1"/>
  <c r="D13" i="1"/>
  <c r="C14" i="1"/>
  <c r="D14" i="1" s="1"/>
  <c r="C15" i="1"/>
  <c r="D15" i="1"/>
  <c r="C16" i="1"/>
  <c r="D16" i="1" s="1"/>
  <c r="C17" i="1"/>
  <c r="D17" i="1"/>
  <c r="C18" i="1"/>
  <c r="D18" i="1" s="1"/>
  <c r="C19" i="1"/>
  <c r="D19" i="1"/>
  <c r="C20" i="1"/>
  <c r="D20" i="1" s="1"/>
  <c r="C21" i="1"/>
  <c r="D21" i="1"/>
  <c r="C22" i="1"/>
  <c r="D22" i="1" s="1"/>
  <c r="C23" i="1"/>
  <c r="D23" i="1"/>
  <c r="C24" i="1"/>
  <c r="D24" i="1" s="1"/>
  <c r="C25" i="1"/>
  <c r="D25" i="1"/>
  <c r="C26" i="1"/>
  <c r="D26" i="1" s="1"/>
  <c r="C27" i="1"/>
  <c r="D27" i="1"/>
  <c r="C28" i="1"/>
  <c r="D28" i="1" s="1"/>
  <c r="C29" i="1"/>
  <c r="D29" i="1"/>
  <c r="C30" i="1"/>
  <c r="D30" i="1" s="1"/>
  <c r="C31" i="1"/>
  <c r="D31" i="1"/>
  <c r="C32" i="1"/>
  <c r="D32" i="1" s="1"/>
  <c r="C33" i="1"/>
  <c r="D33" i="1"/>
  <c r="C34" i="1"/>
  <c r="D34" i="1" s="1"/>
  <c r="C35" i="1"/>
  <c r="D35" i="1"/>
  <c r="C36" i="1"/>
  <c r="D36" i="1" s="1"/>
  <c r="C37" i="1"/>
  <c r="D37" i="1"/>
  <c r="C38" i="1"/>
  <c r="D38" i="1" s="1"/>
  <c r="C39" i="1"/>
  <c r="D39" i="1"/>
  <c r="C40" i="1"/>
  <c r="D40" i="1" s="1"/>
  <c r="C41" i="1"/>
  <c r="D41" i="1"/>
  <c r="C42" i="1"/>
  <c r="D42" i="1" s="1"/>
  <c r="C43" i="1"/>
  <c r="D43" i="1"/>
  <c r="C44" i="1"/>
  <c r="D44" i="1" s="1"/>
  <c r="C45" i="1"/>
  <c r="D45" i="1"/>
  <c r="C46" i="1"/>
  <c r="D46" i="1" s="1"/>
  <c r="C47" i="1"/>
  <c r="D47" i="1"/>
  <c r="C48" i="1"/>
  <c r="D48" i="1" s="1"/>
  <c r="C49" i="1"/>
  <c r="D49" i="1"/>
  <c r="C50" i="1"/>
  <c r="D50" i="1" s="1"/>
  <c r="C51" i="1"/>
  <c r="D51" i="1"/>
  <c r="C52" i="1"/>
  <c r="D52" i="1" s="1"/>
  <c r="C53" i="1"/>
  <c r="D53" i="1"/>
  <c r="C54" i="1"/>
  <c r="D54" i="1" s="1"/>
  <c r="C55" i="1"/>
  <c r="D55" i="1"/>
  <c r="C56" i="1"/>
  <c r="D56" i="1" s="1"/>
  <c r="C57" i="1"/>
  <c r="D57" i="1"/>
  <c r="C58" i="1"/>
  <c r="D58" i="1" s="1"/>
  <c r="C59" i="1"/>
  <c r="D59" i="1"/>
  <c r="C60" i="1"/>
  <c r="D60" i="1" s="1"/>
  <c r="C61" i="1"/>
  <c r="D61" i="1"/>
  <c r="C62" i="1"/>
  <c r="D62" i="1" s="1"/>
  <c r="C63" i="1"/>
  <c r="D63" i="1"/>
  <c r="C64" i="1"/>
  <c r="D64" i="1" s="1"/>
  <c r="C65" i="1"/>
  <c r="D65" i="1"/>
  <c r="C66" i="1"/>
  <c r="D66" i="1" s="1"/>
  <c r="C67" i="1"/>
  <c r="D67" i="1"/>
  <c r="C68" i="1"/>
  <c r="D68" i="1" s="1"/>
  <c r="C69" i="1"/>
  <c r="D69" i="1"/>
  <c r="C70" i="1"/>
  <c r="D70" i="1" s="1"/>
  <c r="C71" i="1"/>
  <c r="D71" i="1"/>
  <c r="C72" i="1"/>
  <c r="D72" i="1" s="1"/>
  <c r="C73" i="1"/>
  <c r="D73" i="1"/>
  <c r="C74" i="1"/>
  <c r="D74" i="1" s="1"/>
  <c r="C75" i="1"/>
  <c r="D75" i="1"/>
  <c r="C76" i="1"/>
  <c r="D76" i="1" s="1"/>
  <c r="C77" i="1"/>
  <c r="D77" i="1"/>
  <c r="C78" i="1"/>
  <c r="D78" i="1" s="1"/>
  <c r="C79" i="1"/>
  <c r="D79" i="1"/>
  <c r="C80" i="1"/>
  <c r="D80" i="1" s="1"/>
  <c r="C81" i="1"/>
  <c r="D81" i="1"/>
  <c r="C82" i="1"/>
  <c r="D82" i="1" s="1"/>
  <c r="C83" i="1"/>
  <c r="D83" i="1"/>
  <c r="C84" i="1"/>
  <c r="D84" i="1" s="1"/>
  <c r="C85" i="1"/>
  <c r="D85" i="1"/>
  <c r="C86" i="1"/>
  <c r="D86" i="1" s="1"/>
  <c r="C87" i="1"/>
  <c r="D87" i="1"/>
  <c r="C88" i="1"/>
  <c r="D88" i="1" s="1"/>
  <c r="C89" i="1"/>
  <c r="D89" i="1"/>
  <c r="C90" i="1"/>
  <c r="D90" i="1" s="1"/>
  <c r="C91" i="1"/>
  <c r="D91" i="1"/>
  <c r="C92" i="1"/>
  <c r="D92" i="1" s="1"/>
  <c r="C93" i="1"/>
  <c r="D93" i="1"/>
  <c r="C94" i="1"/>
  <c r="D94" i="1" s="1"/>
  <c r="C95" i="1"/>
  <c r="D95" i="1"/>
  <c r="C96" i="1"/>
  <c r="D96" i="1" s="1"/>
  <c r="C97" i="1"/>
  <c r="D97" i="1"/>
  <c r="C98" i="1"/>
  <c r="D98" i="1" s="1"/>
  <c r="C99" i="1"/>
  <c r="D99" i="1"/>
  <c r="C100" i="1"/>
  <c r="D100" i="1" s="1"/>
  <c r="C101" i="1"/>
  <c r="D101" i="1"/>
  <c r="C102" i="1"/>
  <c r="D102" i="1" s="1"/>
  <c r="C103" i="1"/>
  <c r="D103" i="1"/>
  <c r="C104" i="1"/>
  <c r="D104" i="1" s="1"/>
  <c r="C105" i="1"/>
  <c r="D105" i="1"/>
  <c r="C106" i="1"/>
  <c r="D106" i="1" s="1"/>
  <c r="C107" i="1"/>
  <c r="D107" i="1"/>
  <c r="C108" i="1"/>
  <c r="D108" i="1" s="1"/>
  <c r="C109" i="1"/>
  <c r="D109" i="1"/>
  <c r="C110" i="1"/>
  <c r="D110" i="1" s="1"/>
  <c r="C111" i="1"/>
  <c r="D111" i="1"/>
  <c r="C112" i="1"/>
  <c r="D112" i="1" s="1"/>
  <c r="C113" i="1"/>
  <c r="D113" i="1"/>
  <c r="C114" i="1"/>
  <c r="D114" i="1" s="1"/>
  <c r="C115" i="1"/>
  <c r="D115" i="1"/>
  <c r="C116" i="1"/>
  <c r="D116" i="1" s="1"/>
  <c r="C117" i="1"/>
  <c r="D117" i="1"/>
  <c r="C118" i="1"/>
  <c r="D118" i="1" s="1"/>
  <c r="C119" i="1"/>
  <c r="D119" i="1"/>
  <c r="C120" i="1"/>
  <c r="D120" i="1" s="1"/>
  <c r="C121" i="1"/>
  <c r="D121" i="1"/>
  <c r="D3" i="1"/>
  <c r="C3" i="1"/>
</calcChain>
</file>

<file path=xl/sharedStrings.xml><?xml version="1.0" encoding="utf-8"?>
<sst xmlns="http://schemas.openxmlformats.org/spreadsheetml/2006/main" count="7" uniqueCount="7">
  <si>
    <t>Date</t>
  </si>
  <si>
    <t>Retorno Mensal</t>
  </si>
  <si>
    <t>Classificação-Sentimento</t>
  </si>
  <si>
    <t>Fechamento</t>
  </si>
  <si>
    <t>Probabilidade Desfavorável</t>
  </si>
  <si>
    <t>Probabilidade Neutra</t>
  </si>
  <si>
    <t>Probabilidade Favoravel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</si>
</sst>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tabSelected="1" workbookViewId="0">
      <selection activeCell="H6" sqref="H6"/>
    </sheetView>
  </sheetViews>
  <sheetFormatPr defaultRowHeight="15" x14ac:dyDescent="0.25"/>
  <cols>
    <col min="1" max="1" width="18.28515625" style="3" bestFit="1" customWidth="1"/>
    <col min="2" max="2" width="12" style="3" bestFit="1" customWidth="1"/>
    <col min="3" max="3" width="15.140625" style="3" bestFit="1" customWidth="1"/>
    <col min="4" max="4" width="23.7109375" style="3" bestFit="1" customWidth="1"/>
    <col min="8" max="8" width="26" style="4" bestFit="1" customWidth="1"/>
  </cols>
  <sheetData>
    <row r="1" spans="1:9" x14ac:dyDescent="0.25">
      <c r="A1" s="1" t="s">
        <v>0</v>
      </c>
      <c r="B1" s="1" t="s">
        <v>3</v>
      </c>
      <c r="C1" s="1" t="s">
        <v>1</v>
      </c>
      <c r="D1" s="1" t="s">
        <v>2</v>
      </c>
    </row>
    <row r="2" spans="1:9" x14ac:dyDescent="0.25">
      <c r="A2" s="2">
        <v>41305</v>
      </c>
      <c r="B2" s="3">
        <v>59761</v>
      </c>
    </row>
    <row r="3" spans="1:9" x14ac:dyDescent="0.25">
      <c r="A3" s="2">
        <v>41333</v>
      </c>
      <c r="B3" s="3">
        <v>57424</v>
      </c>
      <c r="C3" s="3">
        <f>((B3/B2)-1)*100</f>
        <v>-3.9105771322434313</v>
      </c>
      <c r="D3" s="3" t="str">
        <f>IF(C3&lt;-1, "Desfavoravel", IF(C3&lt;=1, "Neutro", "Favoravel"))</f>
        <v>Desfavoravel</v>
      </c>
      <c r="H3" s="4" t="s">
        <v>4</v>
      </c>
      <c r="I3">
        <f>COUNTIF($D$3:$D$121,"Desfavoravel") / COUNTA($D$3:$D$141)</f>
        <v>0.37815126050420167</v>
      </c>
    </row>
    <row r="4" spans="1:9" x14ac:dyDescent="0.25">
      <c r="A4" s="2">
        <v>41364</v>
      </c>
      <c r="B4" s="3">
        <v>56352</v>
      </c>
      <c r="C4" s="3">
        <f t="shared" ref="C4:C67" si="0">((B4/B3)-1)*100</f>
        <v>-1.86681526887712</v>
      </c>
      <c r="D4" s="3" t="str">
        <f t="shared" ref="D4:D67" si="1">IF(C4&lt;-1, "Desfavoravel", IF(C4&lt;=1, "Neutro", "Favoravel"))</f>
        <v>Desfavoravel</v>
      </c>
      <c r="H4" s="4" t="s">
        <v>5</v>
      </c>
      <c r="I4">
        <f>COUNTIF($D$3:$D$121,"Neutro") / COUNTA($D$3:$D$141)</f>
        <v>0.19327731092436976</v>
      </c>
    </row>
    <row r="5" spans="1:9" x14ac:dyDescent="0.25">
      <c r="A5" s="2">
        <v>41394</v>
      </c>
      <c r="B5" s="3">
        <v>55910</v>
      </c>
      <c r="C5" s="3">
        <f t="shared" si="0"/>
        <v>-0.78435547984100351</v>
      </c>
      <c r="D5" s="3" t="str">
        <f t="shared" si="1"/>
        <v>Neutro</v>
      </c>
      <c r="H5" s="4" t="s">
        <v>6</v>
      </c>
      <c r="I5">
        <f>COUNTIF($D$3:$D$121,"Favoravel") / COUNTA($D$3:$D$141)</f>
        <v>0.42857142857142855</v>
      </c>
    </row>
    <row r="6" spans="1:9" x14ac:dyDescent="0.25">
      <c r="A6" s="2">
        <v>41425</v>
      </c>
      <c r="B6" s="3">
        <v>53506</v>
      </c>
      <c r="C6" s="3">
        <f t="shared" si="0"/>
        <v>-4.2997674834555522</v>
      </c>
      <c r="D6" s="3" t="str">
        <f t="shared" si="1"/>
        <v>Desfavoravel</v>
      </c>
    </row>
    <row r="7" spans="1:9" x14ac:dyDescent="0.25">
      <c r="A7" s="2">
        <v>41455</v>
      </c>
      <c r="B7" s="3">
        <v>47457</v>
      </c>
      <c r="C7" s="3">
        <f t="shared" si="0"/>
        <v>-11.305274174858893</v>
      </c>
      <c r="D7" s="3" t="str">
        <f t="shared" si="1"/>
        <v>Desfavoravel</v>
      </c>
    </row>
    <row r="8" spans="1:9" x14ac:dyDescent="0.25">
      <c r="A8" s="2">
        <v>41486</v>
      </c>
      <c r="B8" s="3">
        <v>48234</v>
      </c>
      <c r="C8" s="3">
        <f t="shared" si="0"/>
        <v>1.6372716353751926</v>
      </c>
      <c r="D8" s="3" t="str">
        <f t="shared" si="1"/>
        <v>Favoravel</v>
      </c>
    </row>
    <row r="9" spans="1:9" x14ac:dyDescent="0.25">
      <c r="A9" s="2">
        <v>41517</v>
      </c>
      <c r="B9" s="3">
        <v>50008</v>
      </c>
      <c r="C9" s="3">
        <f t="shared" si="0"/>
        <v>3.6779035535099647</v>
      </c>
      <c r="D9" s="3" t="str">
        <f t="shared" si="1"/>
        <v>Favoravel</v>
      </c>
    </row>
    <row r="10" spans="1:9" x14ac:dyDescent="0.25">
      <c r="A10" s="2">
        <v>41547</v>
      </c>
      <c r="B10" s="3">
        <v>52338</v>
      </c>
      <c r="C10" s="3">
        <f t="shared" si="0"/>
        <v>4.6592545192769119</v>
      </c>
      <c r="D10" s="3" t="str">
        <f t="shared" si="1"/>
        <v>Favoravel</v>
      </c>
    </row>
    <row r="11" spans="1:9" x14ac:dyDescent="0.25">
      <c r="A11" s="2">
        <v>41578</v>
      </c>
      <c r="B11" s="3">
        <v>54256</v>
      </c>
      <c r="C11" s="3">
        <f t="shared" si="0"/>
        <v>3.664641369559396</v>
      </c>
      <c r="D11" s="3" t="str">
        <f t="shared" si="1"/>
        <v>Favoravel</v>
      </c>
    </row>
    <row r="12" spans="1:9" x14ac:dyDescent="0.25">
      <c r="A12" s="2">
        <v>41608</v>
      </c>
      <c r="B12" s="3">
        <v>52482</v>
      </c>
      <c r="C12" s="3">
        <f t="shared" si="0"/>
        <v>-3.269684458861688</v>
      </c>
      <c r="D12" s="3" t="str">
        <f t="shared" si="1"/>
        <v>Desfavoravel</v>
      </c>
    </row>
    <row r="13" spans="1:9" x14ac:dyDescent="0.25">
      <c r="A13" s="2">
        <v>41639</v>
      </c>
      <c r="B13" s="3">
        <v>51507</v>
      </c>
      <c r="C13" s="3">
        <f t="shared" si="0"/>
        <v>-1.85777981022065</v>
      </c>
      <c r="D13" s="3" t="str">
        <f t="shared" si="1"/>
        <v>Desfavoravel</v>
      </c>
    </row>
    <row r="14" spans="1:9" x14ac:dyDescent="0.25">
      <c r="A14" s="2">
        <v>41670</v>
      </c>
      <c r="B14" s="3">
        <v>47639</v>
      </c>
      <c r="C14" s="3">
        <f t="shared" si="0"/>
        <v>-7.5096588813171046</v>
      </c>
      <c r="D14" s="3" t="str">
        <f t="shared" si="1"/>
        <v>Desfavoravel</v>
      </c>
    </row>
    <row r="15" spans="1:9" x14ac:dyDescent="0.25">
      <c r="A15" s="2">
        <v>41698</v>
      </c>
      <c r="B15" s="3">
        <v>47094</v>
      </c>
      <c r="C15" s="3">
        <f t="shared" si="0"/>
        <v>-1.1440206553454124</v>
      </c>
      <c r="D15" s="3" t="str">
        <f t="shared" si="1"/>
        <v>Desfavoravel</v>
      </c>
    </row>
    <row r="16" spans="1:9" x14ac:dyDescent="0.25">
      <c r="A16" s="2">
        <v>41729</v>
      </c>
      <c r="B16" s="3">
        <v>50415</v>
      </c>
      <c r="C16" s="3">
        <f t="shared" si="0"/>
        <v>7.0518537393298608</v>
      </c>
      <c r="D16" s="3" t="str">
        <f t="shared" si="1"/>
        <v>Favoravel</v>
      </c>
    </row>
    <row r="17" spans="1:4" x14ac:dyDescent="0.25">
      <c r="A17" s="2">
        <v>41759</v>
      </c>
      <c r="B17" s="3">
        <v>51626</v>
      </c>
      <c r="C17" s="3">
        <f t="shared" si="0"/>
        <v>2.402062878111666</v>
      </c>
      <c r="D17" s="3" t="str">
        <f t="shared" si="1"/>
        <v>Favoravel</v>
      </c>
    </row>
    <row r="18" spans="1:4" x14ac:dyDescent="0.25">
      <c r="A18" s="2">
        <v>41790</v>
      </c>
      <c r="B18" s="3">
        <v>51239</v>
      </c>
      <c r="C18" s="3">
        <f t="shared" si="0"/>
        <v>-0.74962228334559677</v>
      </c>
      <c r="D18" s="3" t="str">
        <f t="shared" si="1"/>
        <v>Neutro</v>
      </c>
    </row>
    <row r="19" spans="1:4" x14ac:dyDescent="0.25">
      <c r="A19" s="2">
        <v>41820</v>
      </c>
      <c r="B19" s="3">
        <v>53168</v>
      </c>
      <c r="C19" s="3">
        <f t="shared" si="0"/>
        <v>3.7647104744432891</v>
      </c>
      <c r="D19" s="3" t="str">
        <f t="shared" si="1"/>
        <v>Favoravel</v>
      </c>
    </row>
    <row r="20" spans="1:4" x14ac:dyDescent="0.25">
      <c r="A20" s="2">
        <v>41851</v>
      </c>
      <c r="B20" s="3">
        <v>55829</v>
      </c>
      <c r="C20" s="3">
        <f t="shared" si="0"/>
        <v>5.0048901594944351</v>
      </c>
      <c r="D20" s="3" t="str">
        <f t="shared" si="1"/>
        <v>Favoravel</v>
      </c>
    </row>
    <row r="21" spans="1:4" x14ac:dyDescent="0.25">
      <c r="A21" s="2">
        <v>41882</v>
      </c>
      <c r="B21" s="3">
        <v>61288</v>
      </c>
      <c r="C21" s="3">
        <f t="shared" si="0"/>
        <v>9.7780723280015849</v>
      </c>
      <c r="D21" s="3" t="str">
        <f t="shared" si="1"/>
        <v>Favoravel</v>
      </c>
    </row>
    <row r="22" spans="1:4" x14ac:dyDescent="0.25">
      <c r="A22" s="2">
        <v>41912</v>
      </c>
      <c r="B22" s="3">
        <v>54116</v>
      </c>
      <c r="C22" s="3">
        <f t="shared" si="0"/>
        <v>-11.702127659574469</v>
      </c>
      <c r="D22" s="3" t="str">
        <f t="shared" si="1"/>
        <v>Desfavoravel</v>
      </c>
    </row>
    <row r="23" spans="1:4" x14ac:dyDescent="0.25">
      <c r="A23" s="2">
        <v>41943</v>
      </c>
      <c r="B23" s="3">
        <v>54629</v>
      </c>
      <c r="C23" s="3">
        <f t="shared" si="0"/>
        <v>0.94796363367579684</v>
      </c>
      <c r="D23" s="3" t="str">
        <f t="shared" si="1"/>
        <v>Neutro</v>
      </c>
    </row>
    <row r="24" spans="1:4" x14ac:dyDescent="0.25">
      <c r="A24" s="2">
        <v>41973</v>
      </c>
      <c r="B24" s="3">
        <v>54664</v>
      </c>
      <c r="C24" s="3">
        <f t="shared" si="0"/>
        <v>6.4068535027184126E-2</v>
      </c>
      <c r="D24" s="3" t="str">
        <f t="shared" si="1"/>
        <v>Neutro</v>
      </c>
    </row>
    <row r="25" spans="1:4" x14ac:dyDescent="0.25">
      <c r="A25" s="2">
        <v>42004</v>
      </c>
      <c r="B25" s="3">
        <v>50007</v>
      </c>
      <c r="C25" s="3">
        <f t="shared" si="0"/>
        <v>-8.5193180155129546</v>
      </c>
      <c r="D25" s="3" t="str">
        <f t="shared" si="1"/>
        <v>Desfavoravel</v>
      </c>
    </row>
    <row r="26" spans="1:4" x14ac:dyDescent="0.25">
      <c r="A26" s="2">
        <v>42035</v>
      </c>
      <c r="B26" s="3">
        <v>46908</v>
      </c>
      <c r="C26" s="3">
        <f t="shared" si="0"/>
        <v>-6.1971324014637901</v>
      </c>
      <c r="D26" s="3" t="str">
        <f t="shared" si="1"/>
        <v>Desfavoravel</v>
      </c>
    </row>
    <row r="27" spans="1:4" x14ac:dyDescent="0.25">
      <c r="A27" s="2">
        <v>42063</v>
      </c>
      <c r="B27" s="3">
        <v>51583</v>
      </c>
      <c r="C27" s="3">
        <f t="shared" si="0"/>
        <v>9.9663170461328665</v>
      </c>
      <c r="D27" s="3" t="str">
        <f t="shared" si="1"/>
        <v>Favoravel</v>
      </c>
    </row>
    <row r="28" spans="1:4" x14ac:dyDescent="0.25">
      <c r="A28" s="2">
        <v>42094</v>
      </c>
      <c r="B28" s="3">
        <v>51150</v>
      </c>
      <c r="C28" s="3">
        <f t="shared" si="0"/>
        <v>-0.83942384118799174</v>
      </c>
      <c r="D28" s="3" t="str">
        <f t="shared" si="1"/>
        <v>Neutro</v>
      </c>
    </row>
    <row r="29" spans="1:4" x14ac:dyDescent="0.25">
      <c r="A29" s="2">
        <v>42124</v>
      </c>
      <c r="B29" s="3">
        <v>56229</v>
      </c>
      <c r="C29" s="3">
        <f t="shared" si="0"/>
        <v>9.9296187683284529</v>
      </c>
      <c r="D29" s="3" t="str">
        <f t="shared" si="1"/>
        <v>Favoravel</v>
      </c>
    </row>
    <row r="30" spans="1:4" x14ac:dyDescent="0.25">
      <c r="A30" s="2">
        <v>42155</v>
      </c>
      <c r="B30" s="3">
        <v>52760</v>
      </c>
      <c r="C30" s="3">
        <f t="shared" si="0"/>
        <v>-6.1694143591385249</v>
      </c>
      <c r="D30" s="3" t="str">
        <f t="shared" si="1"/>
        <v>Desfavoravel</v>
      </c>
    </row>
    <row r="31" spans="1:4" x14ac:dyDescent="0.25">
      <c r="A31" s="2">
        <v>42185</v>
      </c>
      <c r="B31" s="3">
        <v>53081</v>
      </c>
      <c r="C31" s="3">
        <f t="shared" si="0"/>
        <v>0.60841546626231313</v>
      </c>
      <c r="D31" s="3" t="str">
        <f t="shared" si="1"/>
        <v>Neutro</v>
      </c>
    </row>
    <row r="32" spans="1:4" x14ac:dyDescent="0.25">
      <c r="A32" s="2">
        <v>42216</v>
      </c>
      <c r="B32" s="3">
        <v>50865</v>
      </c>
      <c r="C32" s="3">
        <f t="shared" si="0"/>
        <v>-4.1747517944273893</v>
      </c>
      <c r="D32" s="3" t="str">
        <f t="shared" si="1"/>
        <v>Desfavoravel</v>
      </c>
    </row>
    <row r="33" spans="1:4" x14ac:dyDescent="0.25">
      <c r="A33" s="2">
        <v>42247</v>
      </c>
      <c r="B33" s="3">
        <v>46626</v>
      </c>
      <c r="C33" s="3">
        <f t="shared" si="0"/>
        <v>-8.3338248304334996</v>
      </c>
      <c r="D33" s="3" t="str">
        <f t="shared" si="1"/>
        <v>Desfavoravel</v>
      </c>
    </row>
    <row r="34" spans="1:4" x14ac:dyDescent="0.25">
      <c r="A34" s="2">
        <v>42277</v>
      </c>
      <c r="B34" s="3">
        <v>45059</v>
      </c>
      <c r="C34" s="3">
        <f t="shared" si="0"/>
        <v>-3.3607858276498037</v>
      </c>
      <c r="D34" s="3" t="str">
        <f t="shared" si="1"/>
        <v>Desfavoravel</v>
      </c>
    </row>
    <row r="35" spans="1:4" x14ac:dyDescent="0.25">
      <c r="A35" s="2">
        <v>42308</v>
      </c>
      <c r="B35" s="3">
        <v>45869</v>
      </c>
      <c r="C35" s="3">
        <f t="shared" si="0"/>
        <v>1.7976430901706753</v>
      </c>
      <c r="D35" s="3" t="str">
        <f t="shared" si="1"/>
        <v>Favoravel</v>
      </c>
    </row>
    <row r="36" spans="1:4" x14ac:dyDescent="0.25">
      <c r="A36" s="2">
        <v>42338</v>
      </c>
      <c r="B36" s="3">
        <v>45120</v>
      </c>
      <c r="C36" s="3">
        <f t="shared" si="0"/>
        <v>-1.6329111164402943</v>
      </c>
      <c r="D36" s="3" t="str">
        <f t="shared" si="1"/>
        <v>Desfavoravel</v>
      </c>
    </row>
    <row r="37" spans="1:4" x14ac:dyDescent="0.25">
      <c r="A37" s="2">
        <v>42369</v>
      </c>
      <c r="B37" s="3">
        <v>43350</v>
      </c>
      <c r="C37" s="3">
        <f t="shared" si="0"/>
        <v>-3.9228723404255317</v>
      </c>
      <c r="D37" s="3" t="str">
        <f t="shared" si="1"/>
        <v>Desfavoravel</v>
      </c>
    </row>
    <row r="38" spans="1:4" x14ac:dyDescent="0.25">
      <c r="A38" s="2">
        <v>42400</v>
      </c>
      <c r="B38" s="3">
        <v>40406</v>
      </c>
      <c r="C38" s="3">
        <f t="shared" si="0"/>
        <v>-6.7912341407151082</v>
      </c>
      <c r="D38" s="3" t="str">
        <f t="shared" si="1"/>
        <v>Desfavoravel</v>
      </c>
    </row>
    <row r="39" spans="1:4" x14ac:dyDescent="0.25">
      <c r="A39" s="2">
        <v>42429</v>
      </c>
      <c r="B39" s="3">
        <v>42794</v>
      </c>
      <c r="C39" s="3">
        <f t="shared" si="0"/>
        <v>5.9100133643518182</v>
      </c>
      <c r="D39" s="3" t="str">
        <f t="shared" si="1"/>
        <v>Favoravel</v>
      </c>
    </row>
    <row r="40" spans="1:4" x14ac:dyDescent="0.25">
      <c r="A40" s="2">
        <v>42460</v>
      </c>
      <c r="B40" s="3">
        <v>50055</v>
      </c>
      <c r="C40" s="3">
        <f t="shared" si="0"/>
        <v>16.967331868953583</v>
      </c>
      <c r="D40" s="3" t="str">
        <f t="shared" si="1"/>
        <v>Favoravel</v>
      </c>
    </row>
    <row r="41" spans="1:4" x14ac:dyDescent="0.25">
      <c r="A41" s="2">
        <v>42490</v>
      </c>
      <c r="B41" s="3">
        <v>53911</v>
      </c>
      <c r="C41" s="3">
        <f t="shared" si="0"/>
        <v>7.7035261212666128</v>
      </c>
      <c r="D41" s="3" t="str">
        <f t="shared" si="1"/>
        <v>Favoravel</v>
      </c>
    </row>
    <row r="42" spans="1:4" x14ac:dyDescent="0.25">
      <c r="A42" s="2">
        <v>42521</v>
      </c>
      <c r="B42" s="3">
        <v>48472</v>
      </c>
      <c r="C42" s="3">
        <f t="shared" si="0"/>
        <v>-10.08885014190054</v>
      </c>
      <c r="D42" s="3" t="str">
        <f t="shared" si="1"/>
        <v>Desfavoravel</v>
      </c>
    </row>
    <row r="43" spans="1:4" x14ac:dyDescent="0.25">
      <c r="A43" s="2">
        <v>42551</v>
      </c>
      <c r="B43" s="3">
        <v>51527</v>
      </c>
      <c r="C43" s="3">
        <f t="shared" si="0"/>
        <v>6.3026076910381201</v>
      </c>
      <c r="D43" s="3" t="str">
        <f t="shared" si="1"/>
        <v>Favoravel</v>
      </c>
    </row>
    <row r="44" spans="1:4" x14ac:dyDescent="0.25">
      <c r="A44" s="2">
        <v>42582</v>
      </c>
      <c r="B44" s="3">
        <v>57308</v>
      </c>
      <c r="C44" s="3">
        <f t="shared" si="0"/>
        <v>11.219360723504179</v>
      </c>
      <c r="D44" s="3" t="str">
        <f t="shared" si="1"/>
        <v>Favoravel</v>
      </c>
    </row>
    <row r="45" spans="1:4" x14ac:dyDescent="0.25">
      <c r="A45" s="2">
        <v>42613</v>
      </c>
      <c r="B45" s="3">
        <v>57901</v>
      </c>
      <c r="C45" s="3">
        <f t="shared" si="0"/>
        <v>1.034759544915187</v>
      </c>
      <c r="D45" s="3" t="str">
        <f t="shared" si="1"/>
        <v>Favoravel</v>
      </c>
    </row>
    <row r="46" spans="1:4" x14ac:dyDescent="0.25">
      <c r="A46" s="2">
        <v>42643</v>
      </c>
      <c r="B46" s="3">
        <v>58367</v>
      </c>
      <c r="C46" s="3">
        <f t="shared" si="0"/>
        <v>0.80482202379923429</v>
      </c>
      <c r="D46" s="3" t="str">
        <f t="shared" si="1"/>
        <v>Neutro</v>
      </c>
    </row>
    <row r="47" spans="1:4" x14ac:dyDescent="0.25">
      <c r="A47" s="2">
        <v>42674</v>
      </c>
      <c r="B47" s="3">
        <v>64925</v>
      </c>
      <c r="C47" s="3">
        <f t="shared" si="0"/>
        <v>11.235801051964289</v>
      </c>
      <c r="D47" s="3" t="str">
        <f t="shared" si="1"/>
        <v>Favoravel</v>
      </c>
    </row>
    <row r="48" spans="1:4" x14ac:dyDescent="0.25">
      <c r="A48" s="2">
        <v>42704</v>
      </c>
      <c r="B48" s="3">
        <v>61906</v>
      </c>
      <c r="C48" s="3">
        <f t="shared" si="0"/>
        <v>-4.6499807470157917</v>
      </c>
      <c r="D48" s="3" t="str">
        <f t="shared" si="1"/>
        <v>Desfavoravel</v>
      </c>
    </row>
    <row r="49" spans="1:4" x14ac:dyDescent="0.25">
      <c r="A49" s="2">
        <v>42735</v>
      </c>
      <c r="B49" s="3">
        <v>60227</v>
      </c>
      <c r="C49" s="3">
        <f t="shared" si="0"/>
        <v>-2.7121765257002606</v>
      </c>
      <c r="D49" s="3" t="str">
        <f t="shared" si="1"/>
        <v>Desfavoravel</v>
      </c>
    </row>
    <row r="50" spans="1:4" x14ac:dyDescent="0.25">
      <c r="A50" s="2">
        <v>42766</v>
      </c>
      <c r="B50" s="3">
        <v>64671</v>
      </c>
      <c r="C50" s="3">
        <f t="shared" si="0"/>
        <v>7.3787503943414157</v>
      </c>
      <c r="D50" s="3" t="str">
        <f t="shared" si="1"/>
        <v>Favoravel</v>
      </c>
    </row>
    <row r="51" spans="1:4" x14ac:dyDescent="0.25">
      <c r="A51" s="2">
        <v>42794</v>
      </c>
      <c r="B51" s="3">
        <v>66662</v>
      </c>
      <c r="C51" s="3">
        <f t="shared" si="0"/>
        <v>3.0786596774442954</v>
      </c>
      <c r="D51" s="3" t="str">
        <f t="shared" si="1"/>
        <v>Favoravel</v>
      </c>
    </row>
    <row r="52" spans="1:4" x14ac:dyDescent="0.25">
      <c r="A52" s="2">
        <v>42825</v>
      </c>
      <c r="B52" s="3">
        <v>64984</v>
      </c>
      <c r="C52" s="3">
        <f t="shared" si="0"/>
        <v>-2.5171762023341593</v>
      </c>
      <c r="D52" s="3" t="str">
        <f t="shared" si="1"/>
        <v>Desfavoravel</v>
      </c>
    </row>
    <row r="53" spans="1:4" x14ac:dyDescent="0.25">
      <c r="A53" s="2">
        <v>42855</v>
      </c>
      <c r="B53" s="3">
        <v>65403</v>
      </c>
      <c r="C53" s="3">
        <f t="shared" si="0"/>
        <v>0.64477409823957554</v>
      </c>
      <c r="D53" s="3" t="str">
        <f t="shared" si="1"/>
        <v>Neutro</v>
      </c>
    </row>
    <row r="54" spans="1:4" x14ac:dyDescent="0.25">
      <c r="A54" s="2">
        <v>42886</v>
      </c>
      <c r="B54" s="3">
        <v>62711</v>
      </c>
      <c r="C54" s="3">
        <f t="shared" si="0"/>
        <v>-4.1160191428527781</v>
      </c>
      <c r="D54" s="3" t="str">
        <f t="shared" si="1"/>
        <v>Desfavoravel</v>
      </c>
    </row>
    <row r="55" spans="1:4" x14ac:dyDescent="0.25">
      <c r="A55" s="2">
        <v>42916</v>
      </c>
      <c r="B55" s="3">
        <v>62900</v>
      </c>
      <c r="C55" s="3">
        <f t="shared" si="0"/>
        <v>0.30138253257003811</v>
      </c>
      <c r="D55" s="3" t="str">
        <f t="shared" si="1"/>
        <v>Neutro</v>
      </c>
    </row>
    <row r="56" spans="1:4" x14ac:dyDescent="0.25">
      <c r="A56" s="2">
        <v>42947</v>
      </c>
      <c r="B56" s="3">
        <v>65920</v>
      </c>
      <c r="C56" s="3">
        <f t="shared" si="0"/>
        <v>4.8012718600953797</v>
      </c>
      <c r="D56" s="3" t="str">
        <f t="shared" si="1"/>
        <v>Favoravel</v>
      </c>
    </row>
    <row r="57" spans="1:4" x14ac:dyDescent="0.25">
      <c r="A57" s="2">
        <v>42978</v>
      </c>
      <c r="B57" s="3">
        <v>70835</v>
      </c>
      <c r="C57" s="3">
        <f t="shared" si="0"/>
        <v>7.4560072815534006</v>
      </c>
      <c r="D57" s="3" t="str">
        <f t="shared" si="1"/>
        <v>Favoravel</v>
      </c>
    </row>
    <row r="58" spans="1:4" x14ac:dyDescent="0.25">
      <c r="A58" s="2">
        <v>43008</v>
      </c>
      <c r="B58" s="3">
        <v>74294</v>
      </c>
      <c r="C58" s="3">
        <f t="shared" si="0"/>
        <v>4.8831792193124945</v>
      </c>
      <c r="D58" s="3" t="str">
        <f t="shared" si="1"/>
        <v>Favoravel</v>
      </c>
    </row>
    <row r="59" spans="1:4" x14ac:dyDescent="0.25">
      <c r="A59" s="2">
        <v>43039</v>
      </c>
      <c r="B59" s="3">
        <v>74308</v>
      </c>
      <c r="C59" s="3">
        <f t="shared" si="0"/>
        <v>1.8844052009581169E-2</v>
      </c>
      <c r="D59" s="3" t="str">
        <f t="shared" si="1"/>
        <v>Neutro</v>
      </c>
    </row>
    <row r="60" spans="1:4" x14ac:dyDescent="0.25">
      <c r="A60" s="2">
        <v>43069</v>
      </c>
      <c r="B60" s="3">
        <v>71971</v>
      </c>
      <c r="C60" s="3">
        <f t="shared" si="0"/>
        <v>-3.1450180330516275</v>
      </c>
      <c r="D60" s="3" t="str">
        <f t="shared" si="1"/>
        <v>Desfavoravel</v>
      </c>
    </row>
    <row r="61" spans="1:4" x14ac:dyDescent="0.25">
      <c r="A61" s="2">
        <v>43100</v>
      </c>
      <c r="B61" s="3">
        <v>76402</v>
      </c>
      <c r="C61" s="3">
        <f t="shared" si="0"/>
        <v>6.1566464270331078</v>
      </c>
      <c r="D61" s="3" t="str">
        <f t="shared" si="1"/>
        <v>Favoravel</v>
      </c>
    </row>
    <row r="62" spans="1:4" x14ac:dyDescent="0.25">
      <c r="A62" s="2">
        <v>43131</v>
      </c>
      <c r="B62" s="3">
        <v>84913</v>
      </c>
      <c r="C62" s="3">
        <f t="shared" si="0"/>
        <v>11.139760739247674</v>
      </c>
      <c r="D62" s="3" t="str">
        <f t="shared" si="1"/>
        <v>Favoravel</v>
      </c>
    </row>
    <row r="63" spans="1:4" x14ac:dyDescent="0.25">
      <c r="A63" s="2">
        <v>43159</v>
      </c>
      <c r="B63" s="3">
        <v>85481</v>
      </c>
      <c r="C63" s="3">
        <f t="shared" si="0"/>
        <v>0.66891995336402221</v>
      </c>
      <c r="D63" s="3" t="str">
        <f t="shared" si="1"/>
        <v>Neutro</v>
      </c>
    </row>
    <row r="64" spans="1:4" x14ac:dyDescent="0.25">
      <c r="A64" s="2">
        <v>43190</v>
      </c>
      <c r="B64" s="3">
        <v>85366</v>
      </c>
      <c r="C64" s="3">
        <f t="shared" si="0"/>
        <v>-0.13453282015886137</v>
      </c>
      <c r="D64" s="3" t="str">
        <f t="shared" si="1"/>
        <v>Neutro</v>
      </c>
    </row>
    <row r="65" spans="1:4" x14ac:dyDescent="0.25">
      <c r="A65" s="2">
        <v>43220</v>
      </c>
      <c r="B65" s="3">
        <v>86115</v>
      </c>
      <c r="C65" s="3">
        <f t="shared" si="0"/>
        <v>0.87739849588828189</v>
      </c>
      <c r="D65" s="3" t="str">
        <f t="shared" si="1"/>
        <v>Neutro</v>
      </c>
    </row>
    <row r="66" spans="1:4" x14ac:dyDescent="0.25">
      <c r="A66" s="2">
        <v>43251</v>
      </c>
      <c r="B66" s="3">
        <v>76754</v>
      </c>
      <c r="C66" s="3">
        <f t="shared" si="0"/>
        <v>-10.870347790744939</v>
      </c>
      <c r="D66" s="3" t="str">
        <f t="shared" si="1"/>
        <v>Desfavoravel</v>
      </c>
    </row>
    <row r="67" spans="1:4" x14ac:dyDescent="0.25">
      <c r="A67" s="2">
        <v>43281</v>
      </c>
      <c r="B67" s="3">
        <v>72763</v>
      </c>
      <c r="C67" s="3">
        <f t="shared" si="0"/>
        <v>-5.1997290043515605</v>
      </c>
      <c r="D67" s="3" t="str">
        <f t="shared" si="1"/>
        <v>Desfavoravel</v>
      </c>
    </row>
    <row r="68" spans="1:4" x14ac:dyDescent="0.25">
      <c r="A68" s="2">
        <v>43312</v>
      </c>
      <c r="B68" s="3">
        <v>79220</v>
      </c>
      <c r="C68" s="3">
        <f t="shared" ref="C68:C121" si="2">((B68/B67)-1)*100</f>
        <v>8.8740156398169354</v>
      </c>
      <c r="D68" s="3" t="str">
        <f t="shared" ref="D68:D121" si="3">IF(C68&lt;-1, "Desfavoravel", IF(C68&lt;=1, "Neutro", "Favoravel"))</f>
        <v>Favoravel</v>
      </c>
    </row>
    <row r="69" spans="1:4" x14ac:dyDescent="0.25">
      <c r="A69" s="2">
        <v>43343</v>
      </c>
      <c r="B69" s="3">
        <v>76678</v>
      </c>
      <c r="C69" s="3">
        <f t="shared" si="2"/>
        <v>-3.2087856601868192</v>
      </c>
      <c r="D69" s="3" t="str">
        <f t="shared" si="3"/>
        <v>Desfavoravel</v>
      </c>
    </row>
    <row r="70" spans="1:4" x14ac:dyDescent="0.25">
      <c r="A70" s="2">
        <v>43373</v>
      </c>
      <c r="B70" s="3">
        <v>79342</v>
      </c>
      <c r="C70" s="3">
        <f t="shared" si="2"/>
        <v>3.4742690211012395</v>
      </c>
      <c r="D70" s="3" t="str">
        <f t="shared" si="3"/>
        <v>Favoravel</v>
      </c>
    </row>
    <row r="71" spans="1:4" x14ac:dyDescent="0.25">
      <c r="A71" s="2">
        <v>43404</v>
      </c>
      <c r="B71" s="3">
        <v>87424</v>
      </c>
      <c r="C71" s="3">
        <f t="shared" si="2"/>
        <v>10.186282170855288</v>
      </c>
      <c r="D71" s="3" t="str">
        <f t="shared" si="3"/>
        <v>Favoravel</v>
      </c>
    </row>
    <row r="72" spans="1:4" x14ac:dyDescent="0.25">
      <c r="A72" s="2">
        <v>43434</v>
      </c>
      <c r="B72" s="3">
        <v>89504</v>
      </c>
      <c r="C72" s="3">
        <f t="shared" si="2"/>
        <v>2.3792093704245953</v>
      </c>
      <c r="D72" s="3" t="str">
        <f t="shared" si="3"/>
        <v>Favoravel</v>
      </c>
    </row>
    <row r="73" spans="1:4" x14ac:dyDescent="0.25">
      <c r="A73" s="2">
        <v>43465</v>
      </c>
      <c r="B73" s="3">
        <v>87887</v>
      </c>
      <c r="C73" s="3">
        <f t="shared" si="2"/>
        <v>-1.8066231676796551</v>
      </c>
      <c r="D73" s="3" t="str">
        <f t="shared" si="3"/>
        <v>Desfavoravel</v>
      </c>
    </row>
    <row r="74" spans="1:4" x14ac:dyDescent="0.25">
      <c r="A74" s="2">
        <v>43496</v>
      </c>
      <c r="B74" s="3">
        <v>97394</v>
      </c>
      <c r="C74" s="3">
        <f t="shared" si="2"/>
        <v>10.817299486841048</v>
      </c>
      <c r="D74" s="3" t="str">
        <f t="shared" si="3"/>
        <v>Favoravel</v>
      </c>
    </row>
    <row r="75" spans="1:4" x14ac:dyDescent="0.25">
      <c r="A75" s="2">
        <v>43524</v>
      </c>
      <c r="B75" s="3">
        <v>95584</v>
      </c>
      <c r="C75" s="3">
        <f t="shared" si="2"/>
        <v>-1.8584307041501491</v>
      </c>
      <c r="D75" s="3" t="str">
        <f t="shared" si="3"/>
        <v>Desfavoravel</v>
      </c>
    </row>
    <row r="76" spans="1:4" x14ac:dyDescent="0.25">
      <c r="A76" s="2">
        <v>43555</v>
      </c>
      <c r="B76" s="3">
        <v>95415</v>
      </c>
      <c r="C76" s="3">
        <f t="shared" si="2"/>
        <v>-0.17680783394710131</v>
      </c>
      <c r="D76" s="3" t="str">
        <f t="shared" si="3"/>
        <v>Neutro</v>
      </c>
    </row>
    <row r="77" spans="1:4" x14ac:dyDescent="0.25">
      <c r="A77" s="2">
        <v>43585</v>
      </c>
      <c r="B77" s="3">
        <v>96353</v>
      </c>
      <c r="C77" s="3">
        <f t="shared" si="2"/>
        <v>0.9830739401561539</v>
      </c>
      <c r="D77" s="3" t="str">
        <f t="shared" si="3"/>
        <v>Neutro</v>
      </c>
    </row>
    <row r="78" spans="1:4" x14ac:dyDescent="0.25">
      <c r="A78" s="2">
        <v>43616</v>
      </c>
      <c r="B78" s="3">
        <v>97030</v>
      </c>
      <c r="C78" s="3">
        <f t="shared" si="2"/>
        <v>0.70262472367232931</v>
      </c>
      <c r="D78" s="3" t="str">
        <f t="shared" si="3"/>
        <v>Neutro</v>
      </c>
    </row>
    <row r="79" spans="1:4" x14ac:dyDescent="0.25">
      <c r="A79" s="2">
        <v>43646</v>
      </c>
      <c r="B79" s="3">
        <v>100967</v>
      </c>
      <c r="C79" s="3">
        <f t="shared" si="2"/>
        <v>4.0575079872204434</v>
      </c>
      <c r="D79" s="3" t="str">
        <f t="shared" si="3"/>
        <v>Favoravel</v>
      </c>
    </row>
    <row r="80" spans="1:4" x14ac:dyDescent="0.25">
      <c r="A80" s="2">
        <v>43677</v>
      </c>
      <c r="B80" s="3">
        <v>101812</v>
      </c>
      <c r="C80" s="3">
        <f t="shared" si="2"/>
        <v>0.83690710826309633</v>
      </c>
      <c r="D80" s="3" t="str">
        <f t="shared" si="3"/>
        <v>Neutro</v>
      </c>
    </row>
    <row r="81" spans="1:4" x14ac:dyDescent="0.25">
      <c r="A81" s="2">
        <v>43708</v>
      </c>
      <c r="B81" s="3">
        <v>101135</v>
      </c>
      <c r="C81" s="3">
        <f t="shared" si="2"/>
        <v>-0.6649510863159569</v>
      </c>
      <c r="D81" s="3" t="str">
        <f t="shared" si="3"/>
        <v>Neutro</v>
      </c>
    </row>
    <row r="82" spans="1:4" x14ac:dyDescent="0.25">
      <c r="A82" s="2">
        <v>43738</v>
      </c>
      <c r="B82" s="3">
        <v>104745</v>
      </c>
      <c r="C82" s="3">
        <f t="shared" si="2"/>
        <v>3.5694863301527713</v>
      </c>
      <c r="D82" s="3" t="str">
        <f t="shared" si="3"/>
        <v>Favoravel</v>
      </c>
    </row>
    <row r="83" spans="1:4" x14ac:dyDescent="0.25">
      <c r="A83" s="2">
        <v>43769</v>
      </c>
      <c r="B83" s="3">
        <v>107220</v>
      </c>
      <c r="C83" s="3">
        <f t="shared" si="2"/>
        <v>2.3628812831161472</v>
      </c>
      <c r="D83" s="3" t="str">
        <f t="shared" si="3"/>
        <v>Favoravel</v>
      </c>
    </row>
    <row r="84" spans="1:4" x14ac:dyDescent="0.25">
      <c r="A84" s="2">
        <v>43799</v>
      </c>
      <c r="B84" s="3">
        <v>108233</v>
      </c>
      <c r="C84" s="3">
        <f t="shared" si="2"/>
        <v>0.94478642044395489</v>
      </c>
      <c r="D84" s="3" t="str">
        <f t="shared" si="3"/>
        <v>Neutro</v>
      </c>
    </row>
    <row r="85" spans="1:4" x14ac:dyDescent="0.25">
      <c r="A85" s="2">
        <v>43830</v>
      </c>
      <c r="B85" s="3">
        <v>115964</v>
      </c>
      <c r="C85" s="3">
        <f t="shared" si="2"/>
        <v>7.1429231380447655</v>
      </c>
      <c r="D85" s="3" t="str">
        <f t="shared" si="3"/>
        <v>Favoravel</v>
      </c>
    </row>
    <row r="86" spans="1:4" x14ac:dyDescent="0.25">
      <c r="A86" s="2">
        <v>43861</v>
      </c>
      <c r="B86" s="3">
        <v>113761</v>
      </c>
      <c r="C86" s="3">
        <f t="shared" si="2"/>
        <v>-1.8997275016384374</v>
      </c>
      <c r="D86" s="3" t="str">
        <f t="shared" si="3"/>
        <v>Desfavoravel</v>
      </c>
    </row>
    <row r="87" spans="1:4" x14ac:dyDescent="0.25">
      <c r="A87" s="2">
        <v>43890</v>
      </c>
      <c r="B87" s="3">
        <v>104172</v>
      </c>
      <c r="C87" s="3">
        <f t="shared" si="2"/>
        <v>-8.429074990550367</v>
      </c>
      <c r="D87" s="3" t="str">
        <f t="shared" si="3"/>
        <v>Desfavoravel</v>
      </c>
    </row>
    <row r="88" spans="1:4" x14ac:dyDescent="0.25">
      <c r="A88" s="2">
        <v>43921</v>
      </c>
      <c r="B88" s="3">
        <v>73020</v>
      </c>
      <c r="C88" s="3">
        <f t="shared" si="2"/>
        <v>-29.904388895288559</v>
      </c>
      <c r="D88" s="3" t="str">
        <f t="shared" si="3"/>
        <v>Desfavoravel</v>
      </c>
    </row>
    <row r="89" spans="1:4" x14ac:dyDescent="0.25">
      <c r="A89" s="2">
        <v>43951</v>
      </c>
      <c r="B89" s="3">
        <v>80506</v>
      </c>
      <c r="C89" s="3">
        <f t="shared" si="2"/>
        <v>10.251985757326754</v>
      </c>
      <c r="D89" s="3" t="str">
        <f t="shared" si="3"/>
        <v>Favoravel</v>
      </c>
    </row>
    <row r="90" spans="1:4" x14ac:dyDescent="0.25">
      <c r="A90" s="2">
        <v>43982</v>
      </c>
      <c r="B90" s="3">
        <v>87403</v>
      </c>
      <c r="C90" s="3">
        <f t="shared" si="2"/>
        <v>8.5670633244727021</v>
      </c>
      <c r="D90" s="3" t="str">
        <f t="shared" si="3"/>
        <v>Favoravel</v>
      </c>
    </row>
    <row r="91" spans="1:4" x14ac:dyDescent="0.25">
      <c r="A91" s="2">
        <v>44012</v>
      </c>
      <c r="B91" s="3">
        <v>95056</v>
      </c>
      <c r="C91" s="3">
        <f t="shared" si="2"/>
        <v>8.7559923572417375</v>
      </c>
      <c r="D91" s="3" t="str">
        <f t="shared" si="3"/>
        <v>Favoravel</v>
      </c>
    </row>
    <row r="92" spans="1:4" x14ac:dyDescent="0.25">
      <c r="A92" s="2">
        <v>44043</v>
      </c>
      <c r="B92" s="3">
        <v>102912</v>
      </c>
      <c r="C92" s="3">
        <f t="shared" si="2"/>
        <v>8.2646019188688857</v>
      </c>
      <c r="D92" s="3" t="str">
        <f t="shared" si="3"/>
        <v>Favoravel</v>
      </c>
    </row>
    <row r="93" spans="1:4" x14ac:dyDescent="0.25">
      <c r="A93" s="2">
        <v>44074</v>
      </c>
      <c r="B93" s="3">
        <v>99369</v>
      </c>
      <c r="C93" s="3">
        <f t="shared" si="2"/>
        <v>-3.4427472014925353</v>
      </c>
      <c r="D93" s="3" t="str">
        <f t="shared" si="3"/>
        <v>Desfavoravel</v>
      </c>
    </row>
    <row r="94" spans="1:4" x14ac:dyDescent="0.25">
      <c r="A94" s="2">
        <v>44104</v>
      </c>
      <c r="B94" s="3">
        <v>94603</v>
      </c>
      <c r="C94" s="3">
        <f t="shared" si="2"/>
        <v>-4.7962644285441165</v>
      </c>
      <c r="D94" s="3" t="str">
        <f t="shared" si="3"/>
        <v>Desfavoravel</v>
      </c>
    </row>
    <row r="95" spans="1:4" x14ac:dyDescent="0.25">
      <c r="A95" s="2">
        <v>44135</v>
      </c>
      <c r="B95" s="3">
        <v>93952</v>
      </c>
      <c r="C95" s="3">
        <f t="shared" si="2"/>
        <v>-0.68813885394755081</v>
      </c>
      <c r="D95" s="3" t="str">
        <f t="shared" si="3"/>
        <v>Neutro</v>
      </c>
    </row>
    <row r="96" spans="1:4" x14ac:dyDescent="0.25">
      <c r="A96" s="2">
        <v>44165</v>
      </c>
      <c r="B96" s="3">
        <v>108888</v>
      </c>
      <c r="C96" s="3">
        <f t="shared" si="2"/>
        <v>15.89747956403269</v>
      </c>
      <c r="D96" s="3" t="str">
        <f t="shared" si="3"/>
        <v>Favoravel</v>
      </c>
    </row>
    <row r="97" spans="1:4" x14ac:dyDescent="0.25">
      <c r="A97" s="2">
        <v>44196</v>
      </c>
      <c r="B97" s="3">
        <v>119306</v>
      </c>
      <c r="C97" s="3">
        <f t="shared" si="2"/>
        <v>9.5676291235030408</v>
      </c>
      <c r="D97" s="3" t="str">
        <f t="shared" si="3"/>
        <v>Favoravel</v>
      </c>
    </row>
    <row r="98" spans="1:4" x14ac:dyDescent="0.25">
      <c r="A98" s="2">
        <v>44227</v>
      </c>
      <c r="B98" s="3">
        <v>116007</v>
      </c>
      <c r="C98" s="3">
        <f t="shared" si="2"/>
        <v>-2.7651584999916157</v>
      </c>
      <c r="D98" s="3" t="str">
        <f t="shared" si="3"/>
        <v>Desfavoravel</v>
      </c>
    </row>
    <row r="99" spans="1:4" x14ac:dyDescent="0.25">
      <c r="A99" s="2">
        <v>44255</v>
      </c>
      <c r="B99" s="3">
        <v>110035</v>
      </c>
      <c r="C99" s="3">
        <f t="shared" si="2"/>
        <v>-5.1479652089960082</v>
      </c>
      <c r="D99" s="3" t="str">
        <f t="shared" si="3"/>
        <v>Desfavoravel</v>
      </c>
    </row>
    <row r="100" spans="1:4" x14ac:dyDescent="0.25">
      <c r="A100" s="2">
        <v>44286</v>
      </c>
      <c r="B100" s="3">
        <v>116634</v>
      </c>
      <c r="C100" s="3">
        <f t="shared" si="2"/>
        <v>5.9971827145908208</v>
      </c>
      <c r="D100" s="3" t="str">
        <f t="shared" si="3"/>
        <v>Favoravel</v>
      </c>
    </row>
    <row r="101" spans="1:4" x14ac:dyDescent="0.25">
      <c r="A101" s="2">
        <v>44316</v>
      </c>
      <c r="B101" s="3">
        <v>118894</v>
      </c>
      <c r="C101" s="3">
        <f t="shared" si="2"/>
        <v>1.9376854090573881</v>
      </c>
      <c r="D101" s="3" t="str">
        <f t="shared" si="3"/>
        <v>Favoravel</v>
      </c>
    </row>
    <row r="102" spans="1:4" x14ac:dyDescent="0.25">
      <c r="A102" s="2">
        <v>44347</v>
      </c>
      <c r="B102" s="3">
        <v>126216</v>
      </c>
      <c r="C102" s="3">
        <f t="shared" si="2"/>
        <v>6.1584268339865744</v>
      </c>
      <c r="D102" s="3" t="str">
        <f t="shared" si="3"/>
        <v>Favoravel</v>
      </c>
    </row>
    <row r="103" spans="1:4" x14ac:dyDescent="0.25">
      <c r="A103" s="2">
        <v>44377</v>
      </c>
      <c r="B103" s="3">
        <v>126802</v>
      </c>
      <c r="C103" s="3">
        <f t="shared" si="2"/>
        <v>0.46428345059263965</v>
      </c>
      <c r="D103" s="3" t="str">
        <f t="shared" si="3"/>
        <v>Neutro</v>
      </c>
    </row>
    <row r="104" spans="1:4" x14ac:dyDescent="0.25">
      <c r="A104" s="2">
        <v>44408</v>
      </c>
      <c r="B104" s="3">
        <v>121801</v>
      </c>
      <c r="C104" s="3">
        <f t="shared" si="2"/>
        <v>-3.9439441018280452</v>
      </c>
      <c r="D104" s="3" t="str">
        <f t="shared" si="3"/>
        <v>Desfavoravel</v>
      </c>
    </row>
    <row r="105" spans="1:4" x14ac:dyDescent="0.25">
      <c r="A105" s="2">
        <v>44439</v>
      </c>
      <c r="B105" s="3">
        <v>118781</v>
      </c>
      <c r="C105" s="3">
        <f t="shared" si="2"/>
        <v>-2.4794541916733026</v>
      </c>
      <c r="D105" s="3" t="str">
        <f t="shared" si="3"/>
        <v>Desfavoravel</v>
      </c>
    </row>
    <row r="106" spans="1:4" x14ac:dyDescent="0.25">
      <c r="A106" s="2">
        <v>44469</v>
      </c>
      <c r="B106" s="3">
        <v>110979</v>
      </c>
      <c r="C106" s="3">
        <f t="shared" si="2"/>
        <v>-6.5683905675150029</v>
      </c>
      <c r="D106" s="3" t="str">
        <f t="shared" si="3"/>
        <v>Desfavoravel</v>
      </c>
    </row>
    <row r="107" spans="1:4" x14ac:dyDescent="0.25">
      <c r="A107" s="2">
        <v>44500</v>
      </c>
      <c r="B107" s="3">
        <v>103501</v>
      </c>
      <c r="C107" s="3">
        <f t="shared" si="2"/>
        <v>-6.7382117337514309</v>
      </c>
      <c r="D107" s="3" t="str">
        <f t="shared" si="3"/>
        <v>Desfavoravel</v>
      </c>
    </row>
    <row r="108" spans="1:4" x14ac:dyDescent="0.25">
      <c r="A108" s="2">
        <v>44530</v>
      </c>
      <c r="B108" s="3">
        <v>101915</v>
      </c>
      <c r="C108" s="3">
        <f t="shared" si="2"/>
        <v>-1.5323523444217946</v>
      </c>
      <c r="D108" s="3" t="str">
        <f t="shared" si="3"/>
        <v>Desfavoravel</v>
      </c>
    </row>
    <row r="109" spans="1:4" x14ac:dyDescent="0.25">
      <c r="A109" s="2">
        <v>44561</v>
      </c>
      <c r="B109" s="3">
        <v>104822</v>
      </c>
      <c r="C109" s="3">
        <f t="shared" si="2"/>
        <v>2.8523769808173505</v>
      </c>
      <c r="D109" s="3" t="str">
        <f t="shared" si="3"/>
        <v>Favoravel</v>
      </c>
    </row>
    <row r="110" spans="1:4" x14ac:dyDescent="0.25">
      <c r="A110" s="2">
        <v>44592</v>
      </c>
      <c r="B110" s="3">
        <v>112388</v>
      </c>
      <c r="C110" s="3">
        <f t="shared" si="2"/>
        <v>7.2179504302531949</v>
      </c>
      <c r="D110" s="3" t="str">
        <f t="shared" si="3"/>
        <v>Favoravel</v>
      </c>
    </row>
    <row r="111" spans="1:4" x14ac:dyDescent="0.25">
      <c r="A111" s="2">
        <v>44620</v>
      </c>
      <c r="B111" s="3">
        <v>113142</v>
      </c>
      <c r="C111" s="3">
        <f t="shared" si="2"/>
        <v>0.67089013061891745</v>
      </c>
      <c r="D111" s="3" t="str">
        <f t="shared" si="3"/>
        <v>Neutro</v>
      </c>
    </row>
    <row r="112" spans="1:4" x14ac:dyDescent="0.25">
      <c r="A112" s="2">
        <v>44651</v>
      </c>
      <c r="B112" s="3">
        <v>119999</v>
      </c>
      <c r="C112" s="3">
        <f t="shared" si="2"/>
        <v>6.0605257110533772</v>
      </c>
      <c r="D112" s="3" t="str">
        <f t="shared" si="3"/>
        <v>Favoravel</v>
      </c>
    </row>
    <row r="113" spans="1:4" x14ac:dyDescent="0.25">
      <c r="A113" s="2">
        <v>44681</v>
      </c>
      <c r="B113" s="3">
        <v>107876</v>
      </c>
      <c r="C113" s="3">
        <f t="shared" si="2"/>
        <v>-10.102584188201568</v>
      </c>
      <c r="D113" s="3" t="str">
        <f t="shared" si="3"/>
        <v>Desfavoravel</v>
      </c>
    </row>
    <row r="114" spans="1:4" x14ac:dyDescent="0.25">
      <c r="A114" s="2">
        <v>44712</v>
      </c>
      <c r="B114" s="3">
        <v>111351</v>
      </c>
      <c r="C114" s="3">
        <f t="shared" si="2"/>
        <v>3.2212911120174992</v>
      </c>
      <c r="D114" s="3" t="str">
        <f t="shared" si="3"/>
        <v>Favoravel</v>
      </c>
    </row>
    <row r="115" spans="1:4" x14ac:dyDescent="0.25">
      <c r="A115" s="2">
        <v>44742</v>
      </c>
      <c r="B115" s="3">
        <v>98542</v>
      </c>
      <c r="C115" s="3">
        <f t="shared" si="2"/>
        <v>-11.503264452048024</v>
      </c>
      <c r="D115" s="3" t="str">
        <f t="shared" si="3"/>
        <v>Desfavoravel</v>
      </c>
    </row>
    <row r="116" spans="1:4" x14ac:dyDescent="0.25">
      <c r="A116" s="2">
        <v>44773</v>
      </c>
      <c r="B116" s="3">
        <v>103165</v>
      </c>
      <c r="C116" s="3">
        <f t="shared" si="2"/>
        <v>4.6914006210549752</v>
      </c>
      <c r="D116" s="3" t="str">
        <f t="shared" si="3"/>
        <v>Favoravel</v>
      </c>
    </row>
    <row r="117" spans="1:4" x14ac:dyDescent="0.25">
      <c r="A117" s="2">
        <v>44804</v>
      </c>
      <c r="B117" s="3">
        <v>109523</v>
      </c>
      <c r="C117" s="3">
        <f t="shared" si="2"/>
        <v>6.1629428585276091</v>
      </c>
      <c r="D117" s="3" t="str">
        <f t="shared" si="3"/>
        <v>Favoravel</v>
      </c>
    </row>
    <row r="118" spans="1:4" x14ac:dyDescent="0.25">
      <c r="A118" s="2">
        <v>44834</v>
      </c>
      <c r="B118" s="3">
        <v>110037</v>
      </c>
      <c r="C118" s="3">
        <f t="shared" si="2"/>
        <v>0.46930781662299914</v>
      </c>
      <c r="D118" s="3" t="str">
        <f t="shared" si="3"/>
        <v>Neutro</v>
      </c>
    </row>
    <row r="119" spans="1:4" x14ac:dyDescent="0.25">
      <c r="A119" s="2">
        <v>44865</v>
      </c>
      <c r="B119" s="3">
        <v>116037</v>
      </c>
      <c r="C119" s="3">
        <f t="shared" si="2"/>
        <v>5.4527113607241162</v>
      </c>
      <c r="D119" s="3" t="str">
        <f t="shared" si="3"/>
        <v>Favoravel</v>
      </c>
    </row>
    <row r="120" spans="1:4" x14ac:dyDescent="0.25">
      <c r="A120" s="2">
        <v>44895</v>
      </c>
      <c r="B120" s="3">
        <v>112486</v>
      </c>
      <c r="C120" s="3">
        <f t="shared" si="2"/>
        <v>-3.0602307884554092</v>
      </c>
      <c r="D120" s="3" t="str">
        <f t="shared" si="3"/>
        <v>Desfavoravel</v>
      </c>
    </row>
    <row r="121" spans="1:4" x14ac:dyDescent="0.25">
      <c r="A121" s="2">
        <v>44926</v>
      </c>
      <c r="B121" s="3">
        <v>110031</v>
      </c>
      <c r="C121" s="3">
        <f t="shared" si="2"/>
        <v>-2.1824938214533351</v>
      </c>
      <c r="D121" s="3" t="str">
        <f t="shared" si="3"/>
        <v>Desfavoravel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santana</dc:creator>
  <cp:lastModifiedBy>bruno santana</cp:lastModifiedBy>
  <cp:lastPrinted>2023-12-16T01:05:40Z</cp:lastPrinted>
  <dcterms:created xsi:type="dcterms:W3CDTF">2023-12-16T00:46:59Z</dcterms:created>
  <dcterms:modified xsi:type="dcterms:W3CDTF">2023-12-16T01:05:46Z</dcterms:modified>
</cp:coreProperties>
</file>