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c\Documents\Introdução à Informática - Windows e Office 2023.1.61\Excel\"/>
    </mc:Choice>
  </mc:AlternateContent>
  <xr:revisionPtr revIDLastSave="0" documentId="13_ncr:1_{B8755048-4CF3-4670-935F-86C43F830E24}" xr6:coauthVersionLast="47" xr6:coauthVersionMax="47" xr10:uidLastSave="{00000000-0000-0000-0000-000000000000}"/>
  <bookViews>
    <workbookView xWindow="-120" yWindow="-120" windowWidth="29040" windowHeight="15840" activeTab="2" xr2:uid="{62C4FB52-D867-4FB2-BB7C-70DF10704B8C}"/>
  </bookViews>
  <sheets>
    <sheet name="Supermercado" sheetId="1" r:id="rId1"/>
    <sheet name="Boletim Escolar" sheetId="2" r:id="rId2"/>
    <sheet name="Índice de Reajus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G11" i="3"/>
  <c r="G12" i="3"/>
  <c r="G9" i="3"/>
  <c r="F10" i="3"/>
  <c r="F11" i="3"/>
  <c r="F12" i="3"/>
  <c r="F9" i="3"/>
  <c r="E10" i="3"/>
  <c r="E11" i="3"/>
  <c r="E12" i="3"/>
  <c r="E9" i="3"/>
  <c r="D10" i="3"/>
  <c r="D11" i="3"/>
  <c r="D12" i="3"/>
  <c r="D9" i="3"/>
  <c r="C10" i="3"/>
  <c r="C11" i="3"/>
  <c r="C12" i="3"/>
  <c r="C9" i="3"/>
  <c r="H4" i="2"/>
  <c r="H5" i="2"/>
  <c r="H6" i="2"/>
  <c r="H7" i="2"/>
  <c r="H8" i="2"/>
  <c r="H9" i="2"/>
  <c r="H3" i="2"/>
  <c r="G4" i="2"/>
  <c r="G5" i="2"/>
  <c r="G6" i="2"/>
  <c r="G7" i="2"/>
  <c r="G8" i="2"/>
  <c r="G9" i="2"/>
  <c r="G3" i="2"/>
  <c r="F4" i="2"/>
  <c r="F5" i="2"/>
  <c r="F6" i="2"/>
  <c r="F7" i="2"/>
  <c r="F8" i="2"/>
  <c r="F9" i="2"/>
  <c r="F3" i="2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<sst xmlns="http://schemas.openxmlformats.org/spreadsheetml/2006/main" count="43" uniqueCount="43">
  <si>
    <t>Supermercado Ta Caro</t>
  </si>
  <si>
    <t>Produto</t>
  </si>
  <si>
    <t>Preço</t>
  </si>
  <si>
    <t>Resultado</t>
  </si>
  <si>
    <t>Feijão</t>
  </si>
  <si>
    <t>Arroz</t>
  </si>
  <si>
    <t>Fubá</t>
  </si>
  <si>
    <t>Farinha</t>
  </si>
  <si>
    <t>Macarrão</t>
  </si>
  <si>
    <t>Sal</t>
  </si>
  <si>
    <t>BOLETIM ESCOLAR</t>
  </si>
  <si>
    <t>DISCIPLINAS</t>
  </si>
  <si>
    <t>PORTUGUÊS</t>
  </si>
  <si>
    <t>MATEMÁTICA</t>
  </si>
  <si>
    <t>HISTÓRIA</t>
  </si>
  <si>
    <t>GEOGRAFIA</t>
  </si>
  <si>
    <t>QUIMÍCA</t>
  </si>
  <si>
    <t>FILOSOFIA</t>
  </si>
  <si>
    <t>FISICA</t>
  </si>
  <si>
    <t>1º BIMESTRE</t>
  </si>
  <si>
    <t>2º BIMESTRE</t>
  </si>
  <si>
    <t>3º BIMESTRE</t>
  </si>
  <si>
    <t>4º BIMESTRE</t>
  </si>
  <si>
    <t>SOMA</t>
  </si>
  <si>
    <t>MÉDIA</t>
  </si>
  <si>
    <t>SITUAÇÃO</t>
  </si>
  <si>
    <t>Índice de reajuste</t>
  </si>
  <si>
    <t>fev</t>
  </si>
  <si>
    <t>mar</t>
  </si>
  <si>
    <t>abr</t>
  </si>
  <si>
    <t>mai</t>
  </si>
  <si>
    <t>jun</t>
  </si>
  <si>
    <t>PRODUTO</t>
  </si>
  <si>
    <t>ARROZ</t>
  </si>
  <si>
    <t>FEIJÃO</t>
  </si>
  <si>
    <t>MACARRÃO</t>
  </si>
  <si>
    <t>AÇUCAR</t>
  </si>
  <si>
    <t>VALOR</t>
  </si>
  <si>
    <t>FEV</t>
  </si>
  <si>
    <t>MAR</t>
  </si>
  <si>
    <t>ABR</t>
  </si>
  <si>
    <t>MAI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</si>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</sst>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1" applyNumberFormat="1" applyFont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0" borderId="1" xfId="2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REAJUSTE</a:t>
            </a:r>
            <a:r>
              <a:rPr lang="pt-BR" baseline="0"/>
              <a:t> DE PREÇO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'Índice de Reajuste'!$A$9</c:f>
              <c:strCache>
                <c:ptCount val="1"/>
                <c:pt idx="0">
                  <c:v>ARROZ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 de Reajuste'!$B$8:$G$8</c:f>
              <c:strCache>
                <c:ptCount val="6"/>
                <c:pt idx="0">
                  <c:v>VALOR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'Índice de Reajuste'!$B$9:$G$9</c:f>
              <c:numCache>
                <c:formatCode>_-[$R$-416]\ * #,##0.00_-;\-[$R$-416]\ * #,##0.00_-;_-[$R$-416]\ * "-"??_-;_-@_-</c:formatCode>
                <c:ptCount val="6"/>
                <c:pt idx="0">
                  <c:v>6.56</c:v>
                </c:pt>
                <c:pt idx="1">
                  <c:v>7.2159999999999993</c:v>
                </c:pt>
                <c:pt idx="2">
                  <c:v>7.8719999999999999</c:v>
                </c:pt>
                <c:pt idx="3">
                  <c:v>8.5279999999999987</c:v>
                </c:pt>
                <c:pt idx="4">
                  <c:v>6.8879999999999999</c:v>
                </c:pt>
                <c:pt idx="5">
                  <c:v>7.2159999999999993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6-489B-A0CB-822110159F5C}"/>
            </c:ext>
          </c:extLst>
        </c:ser>
        <c:ser>
          <c:idx val="1"/>
          <c:order val="1"/>
          <c:tx>
            <c:strRef>
              <c:f>'Índice de Reajuste'!$A$10</c:f>
              <c:strCache>
                <c:ptCount val="1"/>
                <c:pt idx="0">
                  <c:v>FEIJÃO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 de Reajuste'!$B$8:$G$8</c:f>
              <c:strCache>
                <c:ptCount val="6"/>
                <c:pt idx="0">
                  <c:v>VALOR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'Índice de Reajuste'!$B$10:$G$10</c:f>
              <c:numCache>
                <c:formatCode>_-[$R$-416]\ * #,##0.00_-;\-[$R$-416]\ * #,##0.00_-;_-[$R$-416]\ * "-"??_-;_-@_-</c:formatCode>
                <c:ptCount val="6"/>
                <c:pt idx="0">
                  <c:v>3.58</c:v>
                </c:pt>
                <c:pt idx="1">
                  <c:v>3.9380000000000002</c:v>
                </c:pt>
                <c:pt idx="2">
                  <c:v>4.2960000000000003</c:v>
                </c:pt>
                <c:pt idx="3">
                  <c:v>3.9079999999999999</c:v>
                </c:pt>
                <c:pt idx="4">
                  <c:v>3.7589999999999999</c:v>
                </c:pt>
                <c:pt idx="5">
                  <c:v>3.9380000000000002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6-489B-A0CB-822110159F5C}"/>
            </c:ext>
          </c:extLst>
        </c:ser>
        <c:ser>
          <c:idx val="2"/>
          <c:order val="2"/>
          <c:tx>
            <c:strRef>
              <c:f>'Índice de Reajuste'!$A$11</c:f>
              <c:strCache>
                <c:ptCount val="1"/>
                <c:pt idx="0">
                  <c:v>MACARRÃO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 de Reajuste'!$B$8:$G$8</c:f>
              <c:strCache>
                <c:ptCount val="6"/>
                <c:pt idx="0">
                  <c:v>VALOR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'Índice de Reajuste'!$B$11:$G$11</c:f>
              <c:numCache>
                <c:formatCode>_-[$R$-416]\ * #,##0.00_-;\-[$R$-416]\ * #,##0.00_-;_-[$R$-416]\ * "-"??_-;_-@_-</c:formatCode>
                <c:ptCount val="6"/>
                <c:pt idx="0">
                  <c:v>2.35</c:v>
                </c:pt>
                <c:pt idx="1">
                  <c:v>2.585</c:v>
                </c:pt>
                <c:pt idx="2">
                  <c:v>2.8200000000000003</c:v>
                </c:pt>
                <c:pt idx="3">
                  <c:v>3.0060000000000002</c:v>
                </c:pt>
                <c:pt idx="4">
                  <c:v>2.4675000000000002</c:v>
                </c:pt>
                <c:pt idx="5">
                  <c:v>2.585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6-489B-A0CB-822110159F5C}"/>
            </c:ext>
          </c:extLst>
        </c:ser>
        <c:ser>
          <c:idx val="3"/>
          <c:order val="3"/>
          <c:tx>
            <c:strRef>
              <c:f>'Índice de Reajuste'!$A$12</c:f>
              <c:strCache>
                <c:ptCount val="1"/>
                <c:pt idx="0">
                  <c:v>AÇUCAR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 de Reajuste'!$B$8:$G$8</c:f>
              <c:strCache>
                <c:ptCount val="6"/>
                <c:pt idx="0">
                  <c:v>VALOR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'Índice de Reajuste'!$B$12:$G$12</c:f>
              <c:numCache>
                <c:formatCode>_-[$R$-416]\ * #,##0.00_-;\-[$R$-416]\ * #,##0.00_-;_-[$R$-416]\ * "-"??_-;_-@_-</c:formatCode>
                <c:ptCount val="6"/>
                <c:pt idx="0">
                  <c:v>8.9</c:v>
                </c:pt>
                <c:pt idx="1">
                  <c:v>9.7900000000000009</c:v>
                </c:pt>
                <c:pt idx="2">
                  <c:v>10.68</c:v>
                </c:pt>
                <c:pt idx="3">
                  <c:v>8.9</c:v>
                </c:pt>
                <c:pt idx="4">
                  <c:v>9.3450000000000006</c:v>
                </c:pt>
                <c:pt idx="5">
                  <c:v>9.7900000000000009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6-489B-A0CB-822110159F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9662223"/>
        <c:axId val="1049655503"/>
      </c:lineChart>
      <c:catAx>
        <c:axId val="1049662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655503"/>
        <c:crosses val="autoZero"/>
        <c:auto val="1"/>
        <c:lblAlgn val="ctr"/>
        <c:lblOffset val="100"/>
        <c:noMultiLvlLbl val="0"/>
      </c:catAx>
      <c:valAx>
        <c:axId val="104965550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04966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31750</xdr:rowOff>
    </xdr:from>
    <xdr:to>
      <xdr:col>15</xdr:col>
      <xdr:colOff>152400</xdr:colOff>
      <xdr:row>18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00A87A-4F23-F370-17B2-CC3D8384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3F7B-B476-4290-B9C3-707D2042A0F9}">
  <dimension ref="A1:C8"/>
  <sheetViews>
    <sheetView showGridLines="0" zoomScale="190" zoomScaleNormal="190" workbookViewId="0">
      <selection activeCell="E2" sqref="E2"/>
    </sheetView>
  </sheetViews>
  <sheetFormatPr defaultRowHeight="15" x14ac:dyDescent="0.25"/>
  <cols>
    <col min="2" max="2" width="13.28515625" bestFit="1" customWidth="1"/>
  </cols>
  <sheetData>
    <row r="1" spans="1:3" x14ac:dyDescent="0.25">
      <c r="A1" s="3" t="s">
        <v>0</v>
      </c>
      <c r="B1" s="4"/>
      <c r="C1" s="5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1" t="s">
        <v>4</v>
      </c>
      <c r="B3" s="7">
        <v>16.7</v>
      </c>
      <c r="C3" s="1" t="str">
        <f>IF(B3&gt;=12,"caro",IF(B3&lt;=11,"barato",))</f>
        <v>caro</v>
      </c>
    </row>
    <row r="4" spans="1:3" x14ac:dyDescent="0.25">
      <c r="A4" s="1" t="s">
        <v>5</v>
      </c>
      <c r="B4" s="7">
        <v>23.4</v>
      </c>
      <c r="C4" s="1" t="str">
        <f t="shared" ref="C4:C8" si="0">IF(B4&gt;=12,"caro",IF(B4&lt;=11,"barato",))</f>
        <v>caro</v>
      </c>
    </row>
    <row r="5" spans="1:3" x14ac:dyDescent="0.25">
      <c r="A5" s="1" t="s">
        <v>6</v>
      </c>
      <c r="B5" s="7">
        <v>12.02</v>
      </c>
      <c r="C5" s="1" t="str">
        <f t="shared" si="0"/>
        <v>caro</v>
      </c>
    </row>
    <row r="6" spans="1:3" x14ac:dyDescent="0.25">
      <c r="A6" s="1" t="s">
        <v>7</v>
      </c>
      <c r="B6" s="7">
        <v>3.45</v>
      </c>
      <c r="C6" s="1" t="str">
        <f t="shared" si="0"/>
        <v>barato</v>
      </c>
    </row>
    <row r="7" spans="1:3" x14ac:dyDescent="0.25">
      <c r="A7" s="1" t="s">
        <v>8</v>
      </c>
      <c r="B7" s="7">
        <v>6.89</v>
      </c>
      <c r="C7" s="1" t="str">
        <f t="shared" si="0"/>
        <v>barato</v>
      </c>
    </row>
    <row r="8" spans="1:3" x14ac:dyDescent="0.25">
      <c r="A8" s="1" t="s">
        <v>9</v>
      </c>
      <c r="B8" s="7">
        <v>1.54</v>
      </c>
      <c r="C8" s="1" t="str">
        <f t="shared" si="0"/>
        <v>barato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635B-F2FE-4F6B-A77E-56CCE5AACB58}">
  <dimension ref="A1:H9"/>
  <sheetViews>
    <sheetView showGridLines="0" zoomScale="180" zoomScaleNormal="180" workbookViewId="0">
      <selection activeCell="J8" sqref="J8"/>
    </sheetView>
  </sheetViews>
  <sheetFormatPr defaultRowHeight="15" x14ac:dyDescent="0.25"/>
  <cols>
    <col min="1" max="1" width="14.7109375" customWidth="1"/>
    <col min="2" max="2" width="11.28515625" customWidth="1"/>
    <col min="3" max="3" width="11.7109375" customWidth="1"/>
    <col min="4" max="4" width="11.140625" customWidth="1"/>
    <col min="5" max="5" width="11.28515625" customWidth="1"/>
    <col min="6" max="6" width="10" bestFit="1" customWidth="1"/>
    <col min="8" max="8" width="13.140625" customWidth="1"/>
  </cols>
  <sheetData>
    <row r="1" spans="1:8" ht="21" x14ac:dyDescent="0.35">
      <c r="A1" s="10" t="s">
        <v>10</v>
      </c>
      <c r="B1" s="2"/>
      <c r="C1" s="2"/>
      <c r="D1" s="2"/>
      <c r="E1" s="2"/>
      <c r="F1" s="2"/>
      <c r="G1" s="2"/>
      <c r="H1" s="2"/>
    </row>
    <row r="2" spans="1:8" x14ac:dyDescent="0.25">
      <c r="A2" s="9" t="s">
        <v>11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</row>
    <row r="3" spans="1:8" x14ac:dyDescent="0.25">
      <c r="A3" s="1" t="s">
        <v>12</v>
      </c>
      <c r="B3" s="11">
        <v>8</v>
      </c>
      <c r="C3" s="11">
        <v>7</v>
      </c>
      <c r="D3" s="11">
        <v>8.5</v>
      </c>
      <c r="E3" s="11">
        <v>9</v>
      </c>
      <c r="F3" s="11">
        <f>SUM(B3:E3)</f>
        <v>32.5</v>
      </c>
      <c r="G3" s="11">
        <f>AVERAGE(B3:F3)</f>
        <v>13</v>
      </c>
      <c r="H3" s="1" t="str">
        <f>IF(G3&lt;5,"REPROVADO",IF(G3&gt;=7,"APROVADO","RECUPERAÇÃO"))</f>
        <v>APROVADO</v>
      </c>
    </row>
    <row r="4" spans="1:8" x14ac:dyDescent="0.25">
      <c r="A4" s="1" t="s">
        <v>13</v>
      </c>
      <c r="B4" s="11">
        <v>4</v>
      </c>
      <c r="C4" s="11">
        <v>7</v>
      </c>
      <c r="D4" s="11">
        <v>6</v>
      </c>
      <c r="E4" s="11">
        <v>7</v>
      </c>
      <c r="F4" s="11">
        <f t="shared" ref="F4:F9" si="0">SUM(B4:E4)</f>
        <v>24</v>
      </c>
      <c r="G4" s="11">
        <f t="shared" ref="G4:G9" si="1">AVERAGE(B4:F4)</f>
        <v>9.6</v>
      </c>
      <c r="H4" s="1" t="str">
        <f t="shared" ref="H4:H9" si="2">IF(G4&lt;5,"REPROVADO",IF(G4&gt;=7,"APROVADO","RECUPERAÇÃO"))</f>
        <v>APROVADO</v>
      </c>
    </row>
    <row r="5" spans="1:8" x14ac:dyDescent="0.25">
      <c r="A5" s="1" t="s">
        <v>14</v>
      </c>
      <c r="B5" s="11">
        <v>7</v>
      </c>
      <c r="C5" s="11">
        <v>7.5</v>
      </c>
      <c r="D5" s="11">
        <v>7</v>
      </c>
      <c r="E5" s="11">
        <v>8</v>
      </c>
      <c r="F5" s="11">
        <f t="shared" si="0"/>
        <v>29.5</v>
      </c>
      <c r="G5" s="11">
        <f t="shared" si="1"/>
        <v>11.8</v>
      </c>
      <c r="H5" s="1" t="str">
        <f t="shared" si="2"/>
        <v>APROVADO</v>
      </c>
    </row>
    <row r="6" spans="1:8" x14ac:dyDescent="0.25">
      <c r="A6" s="1" t="s">
        <v>15</v>
      </c>
      <c r="B6" s="11">
        <v>5</v>
      </c>
      <c r="C6" s="11">
        <v>6</v>
      </c>
      <c r="D6" s="11">
        <v>5</v>
      </c>
      <c r="E6" s="11">
        <v>5</v>
      </c>
      <c r="F6" s="11">
        <f t="shared" si="0"/>
        <v>21</v>
      </c>
      <c r="G6" s="11">
        <f t="shared" si="1"/>
        <v>8.4</v>
      </c>
      <c r="H6" s="1" t="str">
        <f t="shared" si="2"/>
        <v>APROVADO</v>
      </c>
    </row>
    <row r="7" spans="1:8" x14ac:dyDescent="0.25">
      <c r="A7" s="1" t="s">
        <v>16</v>
      </c>
      <c r="B7" s="11">
        <v>8</v>
      </c>
      <c r="C7" s="11">
        <v>8.5</v>
      </c>
      <c r="D7" s="11">
        <v>9.5</v>
      </c>
      <c r="E7" s="11">
        <v>7</v>
      </c>
      <c r="F7" s="11">
        <f t="shared" si="0"/>
        <v>33</v>
      </c>
      <c r="G7" s="11">
        <f t="shared" si="1"/>
        <v>13.2</v>
      </c>
      <c r="H7" s="1" t="str">
        <f t="shared" si="2"/>
        <v>APROVADO</v>
      </c>
    </row>
    <row r="8" spans="1:8" x14ac:dyDescent="0.25">
      <c r="A8" s="1" t="s">
        <v>17</v>
      </c>
      <c r="B8" s="11">
        <v>3</v>
      </c>
      <c r="C8" s="11">
        <v>4</v>
      </c>
      <c r="D8" s="11">
        <v>4</v>
      </c>
      <c r="E8" s="11">
        <v>4</v>
      </c>
      <c r="F8" s="11">
        <f t="shared" si="0"/>
        <v>15</v>
      </c>
      <c r="G8" s="11">
        <f t="shared" si="1"/>
        <v>6</v>
      </c>
      <c r="H8" s="1" t="str">
        <f t="shared" si="2"/>
        <v>RECUPERAÇÃO</v>
      </c>
    </row>
    <row r="9" spans="1:8" x14ac:dyDescent="0.25">
      <c r="A9" s="1" t="s">
        <v>18</v>
      </c>
      <c r="B9" s="11">
        <v>8</v>
      </c>
      <c r="C9" s="11">
        <v>9</v>
      </c>
      <c r="D9" s="11">
        <v>8</v>
      </c>
      <c r="E9" s="11">
        <v>9</v>
      </c>
      <c r="F9" s="11">
        <f t="shared" si="0"/>
        <v>34</v>
      </c>
      <c r="G9" s="11">
        <f t="shared" si="1"/>
        <v>13.6</v>
      </c>
      <c r="H9" s="1" t="str">
        <f t="shared" si="2"/>
        <v>APROVADO</v>
      </c>
    </row>
  </sheetData>
  <mergeCells count="1">
    <mergeCell ref="A1:H1"/>
  </mergeCells>
  <conditionalFormatting sqref="B3:E9">
    <cfRule type="cellIs" dxfId="0" priority="1" operator="less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ADCA-483F-4827-B6F5-A060B9C480DD}">
  <dimension ref="A1:G12"/>
  <sheetViews>
    <sheetView showGridLines="0" tabSelected="1" zoomScale="150" zoomScaleNormal="150" workbookViewId="0">
      <selection activeCell="M21" sqref="M21"/>
    </sheetView>
  </sheetViews>
  <sheetFormatPr defaultRowHeight="15" x14ac:dyDescent="0.25"/>
  <cols>
    <col min="1" max="1" width="10.85546875" customWidth="1"/>
    <col min="2" max="2" width="10.5703125" bestFit="1" customWidth="1"/>
    <col min="3" max="3" width="9.5703125" bestFit="1" customWidth="1"/>
    <col min="4" max="4" width="10.7109375" customWidth="1"/>
  </cols>
  <sheetData>
    <row r="1" spans="1:7" x14ac:dyDescent="0.25">
      <c r="A1" s="12" t="s">
        <v>26</v>
      </c>
      <c r="B1" s="13"/>
    </row>
    <row r="2" spans="1:7" x14ac:dyDescent="0.25">
      <c r="A2" s="8" t="s">
        <v>27</v>
      </c>
      <c r="B2" s="14">
        <v>0.1</v>
      </c>
    </row>
    <row r="3" spans="1:7" x14ac:dyDescent="0.25">
      <c r="A3" s="8" t="s">
        <v>28</v>
      </c>
      <c r="B3" s="14">
        <v>0.2</v>
      </c>
    </row>
    <row r="4" spans="1:7" x14ac:dyDescent="0.25">
      <c r="A4" s="8" t="s">
        <v>29</v>
      </c>
      <c r="B4" s="14">
        <v>0.3</v>
      </c>
    </row>
    <row r="5" spans="1:7" x14ac:dyDescent="0.25">
      <c r="A5" s="8" t="s">
        <v>30</v>
      </c>
      <c r="B5" s="14">
        <v>0.05</v>
      </c>
    </row>
    <row r="6" spans="1:7" x14ac:dyDescent="0.25">
      <c r="A6" s="8" t="s">
        <v>31</v>
      </c>
      <c r="B6" s="14">
        <v>0.1</v>
      </c>
    </row>
    <row r="8" spans="1:7" x14ac:dyDescent="0.25">
      <c r="A8" s="15" t="s">
        <v>32</v>
      </c>
      <c r="B8" s="15" t="s">
        <v>37</v>
      </c>
      <c r="C8" s="15" t="s">
        <v>38</v>
      </c>
      <c r="D8" s="15" t="s">
        <v>39</v>
      </c>
      <c r="E8" s="15" t="s">
        <v>40</v>
      </c>
      <c r="F8" s="15" t="s">
        <v>41</v>
      </c>
      <c r="G8" s="15" t="s">
        <v>42</v>
      </c>
    </row>
    <row r="9" spans="1:7" x14ac:dyDescent="0.25">
      <c r="A9" s="1" t="s">
        <v>33</v>
      </c>
      <c r="B9" s="7">
        <v>6.56</v>
      </c>
      <c r="C9" s="6">
        <f>B9*$B$2+B9</f>
        <v>7.2159999999999993</v>
      </c>
      <c r="D9" s="6">
        <f>B9*$B$3+B9</f>
        <v>7.8719999999999999</v>
      </c>
      <c r="E9" s="6">
        <f>B4*$B$9+B9</f>
        <v>8.5279999999999987</v>
      </c>
      <c r="F9" s="6">
        <f>B9*$B$5+B9</f>
        <v>6.8879999999999999</v>
      </c>
      <c r="G9" s="6">
        <f>B9*$B$6+B9</f>
        <v>7.2159999999999993</v>
      </c>
    </row>
    <row r="10" spans="1:7" x14ac:dyDescent="0.25">
      <c r="A10" s="1" t="s">
        <v>34</v>
      </c>
      <c r="B10" s="7">
        <v>3.58</v>
      </c>
      <c r="C10" s="6">
        <f t="shared" ref="C10:C12" si="0">B10*$B$2+B10</f>
        <v>3.9380000000000002</v>
      </c>
      <c r="D10" s="6">
        <f t="shared" ref="D10:D12" si="1">B10*$B$3+B10</f>
        <v>4.2960000000000003</v>
      </c>
      <c r="E10" s="6">
        <f t="shared" ref="E10:E12" si="2">B5*$B$9+B10</f>
        <v>3.9079999999999999</v>
      </c>
      <c r="F10" s="6">
        <f t="shared" ref="F10:F12" si="3">B10*$B$5+B10</f>
        <v>3.7589999999999999</v>
      </c>
      <c r="G10" s="6">
        <f t="shared" ref="G10:G12" si="4">B10*$B$6+B10</f>
        <v>3.9380000000000002</v>
      </c>
    </row>
    <row r="11" spans="1:7" x14ac:dyDescent="0.25">
      <c r="A11" s="1" t="s">
        <v>35</v>
      </c>
      <c r="B11" s="7">
        <v>2.35</v>
      </c>
      <c r="C11" s="6">
        <f t="shared" si="0"/>
        <v>2.585</v>
      </c>
      <c r="D11" s="6">
        <f t="shared" si="1"/>
        <v>2.8200000000000003</v>
      </c>
      <c r="E11" s="6">
        <f t="shared" si="2"/>
        <v>3.0060000000000002</v>
      </c>
      <c r="F11" s="6">
        <f t="shared" si="3"/>
        <v>2.4675000000000002</v>
      </c>
      <c r="G11" s="6">
        <f t="shared" si="4"/>
        <v>2.585</v>
      </c>
    </row>
    <row r="12" spans="1:7" x14ac:dyDescent="0.25">
      <c r="A12" s="1" t="s">
        <v>36</v>
      </c>
      <c r="B12" s="7">
        <v>8.9</v>
      </c>
      <c r="C12" s="6">
        <f t="shared" si="0"/>
        <v>9.7900000000000009</v>
      </c>
      <c r="D12" s="6">
        <f t="shared" si="1"/>
        <v>10.68</v>
      </c>
      <c r="E12" s="6">
        <f t="shared" si="2"/>
        <v>8.9</v>
      </c>
      <c r="F12" s="6">
        <f t="shared" si="3"/>
        <v>9.3450000000000006</v>
      </c>
      <c r="G12" s="6">
        <f t="shared" si="4"/>
        <v>9.7900000000000009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Supermercado</vt:lpstr>
      <vt:lpstr>Boletim Escolar</vt:lpstr>
      <vt:lpstr>Índice de Reajuste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</dc:creator>
  <cp:lastModifiedBy>senac</cp:lastModifiedBy>
  <dcterms:created xsi:type="dcterms:W3CDTF">2023-06-15T17:26:05Z</dcterms:created>
  <dcterms:modified xsi:type="dcterms:W3CDTF">2023-06-15T20:12:04Z</dcterms:modified>
</cp:coreProperties>
</file>