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c\Documents\Introdução à Informática - Windows e Office 2023.1.61\Excel\"/>
    </mc:Choice>
  </mc:AlternateContent>
  <xr:revisionPtr revIDLastSave="0" documentId="13_ncr:1_{FDAC3766-A84B-4C87-9EFF-8BF9B5C17C4A}" xr6:coauthVersionLast="47" xr6:coauthVersionMax="47" xr10:uidLastSave="{00000000-0000-0000-0000-000000000000}"/>
  <bookViews>
    <workbookView xWindow="-120" yWindow="-120" windowWidth="29040" windowHeight="15840" activeTab="2" xr2:uid="{02839C21-98E9-4631-A6AA-CE8C407CDC30}"/>
  </bookViews>
  <sheets>
    <sheet name="Venda de Veículos" sheetId="1" r:id="rId1"/>
    <sheet name="Pastelaria Dolce Vita" sheetId="2" r:id="rId2"/>
    <sheet name="HISTÓRICO ESCOLAR-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5" i="3"/>
  <c r="E6" i="3"/>
  <c r="E7" i="3"/>
  <c r="E8" i="3"/>
  <c r="E9" i="3"/>
  <c r="E5" i="3"/>
  <c r="L6" i="2"/>
  <c r="L7" i="2"/>
  <c r="L10" i="2"/>
  <c r="L8" i="2"/>
  <c r="L9" i="2"/>
  <c r="L11" i="2"/>
  <c r="C14" i="2"/>
  <c r="D14" i="2"/>
  <c r="E14" i="2"/>
  <c r="F14" i="2"/>
  <c r="G14" i="2"/>
  <c r="D13" i="2"/>
  <c r="E13" i="2"/>
  <c r="F13" i="2"/>
  <c r="G13" i="2"/>
  <c r="C13" i="2"/>
  <c r="K5" i="2"/>
  <c r="K6" i="2"/>
  <c r="K7" i="2"/>
  <c r="K8" i="2"/>
  <c r="K9" i="2"/>
  <c r="K10" i="2"/>
  <c r="K11" i="2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5" i="2"/>
  <c r="J5" i="2" s="1"/>
  <c r="E15" i="1"/>
  <c r="E14" i="1"/>
  <c r="D13" i="1"/>
  <c r="D12" i="1"/>
  <c r="F10" i="1"/>
  <c r="F9" i="1"/>
  <c r="F8" i="1"/>
  <c r="F7" i="1"/>
  <c r="F6" i="1"/>
  <c r="F5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<sst xmlns="http://schemas.openxmlformats.org/spreadsheetml/2006/main" count="50" uniqueCount="50">
  <si>
    <t>Cálculo  para Venda de Veículos</t>
  </si>
  <si>
    <t>Veículo</t>
  </si>
  <si>
    <t>Ano</t>
  </si>
  <si>
    <t>Preço à Vista</t>
  </si>
  <si>
    <t>Entrada 10%</t>
  </si>
  <si>
    <t>Restante</t>
  </si>
  <si>
    <t>Gol</t>
  </si>
  <si>
    <t>Pálio</t>
  </si>
  <si>
    <t>Fiesta</t>
  </si>
  <si>
    <t>Santana</t>
  </si>
  <si>
    <t>Parati</t>
  </si>
  <si>
    <t>Monza</t>
  </si>
  <si>
    <t>Uno</t>
  </si>
  <si>
    <t>TOTAL</t>
  </si>
  <si>
    <t>MÉDIA</t>
  </si>
  <si>
    <t>MAIOR ENTRADA</t>
  </si>
  <si>
    <t xml:space="preserve"> MENOR ENTRADA</t>
  </si>
  <si>
    <t>Pastelaria Dolce Vita</t>
  </si>
  <si>
    <t>Produtos</t>
  </si>
  <si>
    <t>Seg</t>
  </si>
  <si>
    <t>Ter</t>
  </si>
  <si>
    <t>Qua</t>
  </si>
  <si>
    <t>Qui</t>
  </si>
  <si>
    <t>Sex</t>
  </si>
  <si>
    <t xml:space="preserve"> Preço Unitário</t>
  </si>
  <si>
    <t>Total de Vendas</t>
  </si>
  <si>
    <t>Valor de Vendas</t>
  </si>
  <si>
    <t>Média Semanal</t>
  </si>
  <si>
    <t>Classificação</t>
  </si>
  <si>
    <t>Croissant</t>
  </si>
  <si>
    <t>Bola de Berlim</t>
  </si>
  <si>
    <t>Jesuíta</t>
  </si>
  <si>
    <t>Mil folhas</t>
  </si>
  <si>
    <t>Queque de Noz</t>
  </si>
  <si>
    <t>Pastel de Nata</t>
  </si>
  <si>
    <t>Rim</t>
  </si>
  <si>
    <t>Máximo de Vendas</t>
  </si>
  <si>
    <t>Mínimo  de Vendas</t>
  </si>
  <si>
    <t>META ALCANÇADA</t>
  </si>
  <si>
    <t>HISTÓRICO ESCOLAR-2022</t>
  </si>
  <si>
    <t>Alunos</t>
  </si>
  <si>
    <t>Nota 1º Bim</t>
  </si>
  <si>
    <t>Nota 2º Bim</t>
  </si>
  <si>
    <t>Média</t>
  </si>
  <si>
    <t>Ana</t>
  </si>
  <si>
    <t>Pedro</t>
  </si>
  <si>
    <t>Situação</t>
  </si>
  <si>
    <t>Carlos</t>
  </si>
  <si>
    <t>Bia</t>
  </si>
  <si>
    <t>António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</si>
</sst>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2" xfId="0" applyNumberFormat="1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3" borderId="1" xfId="0" applyFill="1" applyBorder="1"/>
    <xf numFmtId="0" fontId="4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fgColor theme="0"/>
          <bgColor rgb="FF92D050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fgColor theme="0"/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fgColor theme="0"/>
          <bgColor rgb="FF92D050"/>
        </patternFill>
      </fill>
    </dxf>
    <dxf>
      <fill>
        <patternFill>
          <fgColor theme="0"/>
          <bgColor rgb="FF92D050"/>
        </patternFill>
      </fill>
    </dxf>
  </dxfs>
  <tableStyles count="0" defaultTableStyle="TableStyleMedium2" defaultPivotStyle="PivotStyleLight16"/>
  <colors>
    <mruColors>
      <color rgb="FFCC00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7A8E-BE3E-4733-8EBA-56A8018B7E9F}">
  <dimension ref="B2:F15"/>
  <sheetViews>
    <sheetView showGridLines="0" zoomScale="180" zoomScaleNormal="180" workbookViewId="0">
      <selection activeCell="E15" sqref="E15"/>
    </sheetView>
  </sheetViews>
  <sheetFormatPr defaultRowHeight="15" x14ac:dyDescent="0.25"/>
  <cols>
    <col min="4" max="4" width="15.5703125" customWidth="1"/>
    <col min="5" max="5" width="14.7109375" customWidth="1"/>
    <col min="6" max="6" width="13.28515625" bestFit="1" customWidth="1"/>
  </cols>
  <sheetData>
    <row r="2" spans="2:6" x14ac:dyDescent="0.25">
      <c r="B2" s="1" t="s">
        <v>0</v>
      </c>
      <c r="C2" s="2"/>
      <c r="D2" s="2"/>
      <c r="E2" s="2"/>
      <c r="F2" s="2"/>
    </row>
    <row r="3" spans="2:6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5">
      <c r="B4" s="4" t="s">
        <v>6</v>
      </c>
      <c r="C4" s="4">
        <v>2000</v>
      </c>
      <c r="D4" s="5">
        <v>12000</v>
      </c>
      <c r="E4" s="5">
        <f>D4*10%</f>
        <v>1200</v>
      </c>
      <c r="F4" s="5">
        <f>D4-E4</f>
        <v>10800</v>
      </c>
    </row>
    <row r="5" spans="2:6" x14ac:dyDescent="0.25">
      <c r="B5" s="4" t="s">
        <v>7</v>
      </c>
      <c r="C5" s="4">
        <v>2001</v>
      </c>
      <c r="D5" s="5">
        <v>13500</v>
      </c>
      <c r="E5" s="5">
        <f t="shared" ref="E5:E10" si="0">D5*10%</f>
        <v>1350</v>
      </c>
      <c r="F5" s="5">
        <f t="shared" ref="F5:F10" si="1">D5-E5</f>
        <v>12150</v>
      </c>
    </row>
    <row r="6" spans="2:6" x14ac:dyDescent="0.25">
      <c r="B6" s="4" t="s">
        <v>8</v>
      </c>
      <c r="C6" s="4">
        <v>1999</v>
      </c>
      <c r="D6" s="5">
        <v>10800</v>
      </c>
      <c r="E6" s="5">
        <f t="shared" si="0"/>
        <v>1080</v>
      </c>
      <c r="F6" s="5">
        <f t="shared" si="1"/>
        <v>9720</v>
      </c>
    </row>
    <row r="7" spans="2:6" x14ac:dyDescent="0.25">
      <c r="B7" s="4" t="s">
        <v>9</v>
      </c>
      <c r="C7" s="4">
        <v>1996</v>
      </c>
      <c r="D7" s="5">
        <v>15000</v>
      </c>
      <c r="E7" s="5">
        <f t="shared" si="0"/>
        <v>1500</v>
      </c>
      <c r="F7" s="5">
        <f t="shared" si="1"/>
        <v>13500</v>
      </c>
    </row>
    <row r="8" spans="2:6" x14ac:dyDescent="0.25">
      <c r="B8" s="4" t="s">
        <v>10</v>
      </c>
      <c r="C8" s="4">
        <v>2000</v>
      </c>
      <c r="D8" s="5">
        <v>18000</v>
      </c>
      <c r="E8" s="5">
        <f t="shared" si="0"/>
        <v>1800</v>
      </c>
      <c r="F8" s="5">
        <f t="shared" si="1"/>
        <v>16200</v>
      </c>
    </row>
    <row r="9" spans="2:6" x14ac:dyDescent="0.25">
      <c r="B9" s="4" t="s">
        <v>11</v>
      </c>
      <c r="C9" s="4">
        <v>1987</v>
      </c>
      <c r="D9" s="5">
        <v>4700</v>
      </c>
      <c r="E9" s="5">
        <f t="shared" si="0"/>
        <v>470</v>
      </c>
      <c r="F9" s="5">
        <f t="shared" si="1"/>
        <v>4230</v>
      </c>
    </row>
    <row r="10" spans="2:6" x14ac:dyDescent="0.25">
      <c r="B10" s="4" t="s">
        <v>12</v>
      </c>
      <c r="C10" s="4">
        <v>2000</v>
      </c>
      <c r="D10" s="5">
        <v>11000</v>
      </c>
      <c r="E10" s="5">
        <f t="shared" si="0"/>
        <v>1100</v>
      </c>
      <c r="F10" s="5">
        <f t="shared" si="1"/>
        <v>9900</v>
      </c>
    </row>
    <row r="12" spans="2:6" x14ac:dyDescent="0.25">
      <c r="B12" s="6" t="s">
        <v>13</v>
      </c>
      <c r="C12" s="6"/>
      <c r="D12" s="5">
        <f>SUM(D4:D10)</f>
        <v>85000</v>
      </c>
    </row>
    <row r="13" spans="2:6" x14ac:dyDescent="0.25">
      <c r="B13" s="7" t="s">
        <v>14</v>
      </c>
      <c r="C13" s="7"/>
      <c r="D13" s="8">
        <f>AVERAGE(D4:D10)</f>
        <v>12142.857142857143</v>
      </c>
    </row>
    <row r="14" spans="2:6" x14ac:dyDescent="0.25">
      <c r="B14" s="6" t="s">
        <v>15</v>
      </c>
      <c r="C14" s="6"/>
      <c r="D14" s="6"/>
      <c r="E14" s="5">
        <f>MAX(E4:E10)</f>
        <v>1800</v>
      </c>
    </row>
    <row r="15" spans="2:6" x14ac:dyDescent="0.25">
      <c r="B15" s="6" t="s">
        <v>16</v>
      </c>
      <c r="C15" s="6"/>
      <c r="D15" s="6"/>
      <c r="E15" s="5">
        <f>MIN(E4:E10)</f>
        <v>470</v>
      </c>
    </row>
  </sheetData>
  <mergeCells count="5">
    <mergeCell ref="B14:D14"/>
    <mergeCell ref="B15:D15"/>
    <mergeCell ref="B12:C12"/>
    <mergeCell ref="B13:C13"/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B540-2B67-4EBC-B856-D7CD9F89DA47}">
  <dimension ref="B2:L14"/>
  <sheetViews>
    <sheetView showGridLines="0" zoomScale="170" zoomScaleNormal="170" workbookViewId="0">
      <selection activeCell="M4" sqref="M4"/>
    </sheetView>
  </sheetViews>
  <sheetFormatPr defaultRowHeight="15" x14ac:dyDescent="0.25"/>
  <cols>
    <col min="2" max="2" width="18.140625" bestFit="1" customWidth="1"/>
    <col min="8" max="8" width="11.140625" customWidth="1"/>
    <col min="9" max="9" width="9.5703125" customWidth="1"/>
    <col min="10" max="10" width="11.28515625" customWidth="1"/>
    <col min="11" max="11" width="10" customWidth="1"/>
    <col min="12" max="12" width="17.5703125" customWidth="1"/>
  </cols>
  <sheetData>
    <row r="2" spans="2:12" ht="28.5" x14ac:dyDescent="0.45">
      <c r="B2" s="13" t="s">
        <v>17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 ht="15.75" customHeight="1" x14ac:dyDescent="0.45"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2:12" ht="30" x14ac:dyDescent="0.25">
      <c r="B4" s="14" t="s">
        <v>18</v>
      </c>
      <c r="C4" s="14" t="s">
        <v>19</v>
      </c>
      <c r="D4" s="14" t="s">
        <v>20</v>
      </c>
      <c r="E4" s="14" t="s">
        <v>21</v>
      </c>
      <c r="F4" s="14" t="s">
        <v>22</v>
      </c>
      <c r="G4" s="14" t="s">
        <v>23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</row>
    <row r="5" spans="2:12" x14ac:dyDescent="0.25">
      <c r="B5" s="4" t="s">
        <v>29</v>
      </c>
      <c r="C5" s="10">
        <v>140</v>
      </c>
      <c r="D5" s="10">
        <v>110</v>
      </c>
      <c r="E5" s="10">
        <v>150</v>
      </c>
      <c r="F5" s="10">
        <v>120</v>
      </c>
      <c r="G5" s="10">
        <v>90</v>
      </c>
      <c r="H5" s="11">
        <v>1</v>
      </c>
      <c r="I5" s="10">
        <f>SUM(C5:G5)</f>
        <v>610</v>
      </c>
      <c r="J5" s="11">
        <f>I5*H5</f>
        <v>610</v>
      </c>
      <c r="K5" s="10">
        <f>AVERAGE(C5:G5)</f>
        <v>122</v>
      </c>
      <c r="L5" s="11" t="s">
        <v>38</v>
      </c>
    </row>
    <row r="6" spans="2:12" x14ac:dyDescent="0.25">
      <c r="B6" s="4" t="s">
        <v>30</v>
      </c>
      <c r="C6" s="10">
        <v>75</v>
      </c>
      <c r="D6" s="10">
        <v>90</v>
      </c>
      <c r="E6" s="10">
        <v>95</v>
      </c>
      <c r="F6" s="10">
        <v>230</v>
      </c>
      <c r="G6" s="10">
        <v>122</v>
      </c>
      <c r="H6" s="11">
        <v>0.8</v>
      </c>
      <c r="I6" s="10">
        <f t="shared" ref="I6:I11" si="0">SUM(C6:G6)</f>
        <v>612</v>
      </c>
      <c r="J6" s="11">
        <f t="shared" ref="J6:J11" si="1">I6*H6</f>
        <v>489.6</v>
      </c>
      <c r="K6" s="10">
        <f t="shared" ref="K6:K11" si="2">AVERAGE(C6:G6)</f>
        <v>122.4</v>
      </c>
      <c r="L6" s="11" t="str">
        <f t="shared" ref="L6:L11" si="3">IF(I6&gt;=500,"META ALCANCADA",IF(I6&lt;500,"ABAIXO DA META"))</f>
        <v>META ALCANCADA</v>
      </c>
    </row>
    <row r="7" spans="2:12" x14ac:dyDescent="0.25">
      <c r="B7" s="4" t="s">
        <v>31</v>
      </c>
      <c r="C7" s="10">
        <v>84</v>
      </c>
      <c r="D7" s="10">
        <v>109</v>
      </c>
      <c r="E7" s="10">
        <v>102</v>
      </c>
      <c r="F7" s="10">
        <v>180</v>
      </c>
      <c r="G7" s="10">
        <v>140</v>
      </c>
      <c r="H7" s="11">
        <v>0.8</v>
      </c>
      <c r="I7" s="10">
        <f t="shared" si="0"/>
        <v>615</v>
      </c>
      <c r="J7" s="11">
        <f t="shared" si="1"/>
        <v>492</v>
      </c>
      <c r="K7" s="10">
        <f t="shared" si="2"/>
        <v>123</v>
      </c>
      <c r="L7" s="11" t="str">
        <f t="shared" si="3"/>
        <v>META ALCANCADA</v>
      </c>
    </row>
    <row r="8" spans="2:12" x14ac:dyDescent="0.25">
      <c r="B8" s="4" t="s">
        <v>32</v>
      </c>
      <c r="C8" s="10">
        <v>90</v>
      </c>
      <c r="D8" s="10">
        <v>100</v>
      </c>
      <c r="E8" s="10">
        <v>85</v>
      </c>
      <c r="F8" s="10">
        <v>80</v>
      </c>
      <c r="G8" s="10">
        <v>70</v>
      </c>
      <c r="H8" s="11">
        <v>0.8</v>
      </c>
      <c r="I8" s="10">
        <f t="shared" si="0"/>
        <v>425</v>
      </c>
      <c r="J8" s="11">
        <f t="shared" si="1"/>
        <v>340</v>
      </c>
      <c r="K8" s="10">
        <f t="shared" si="2"/>
        <v>85</v>
      </c>
      <c r="L8" s="11" t="str">
        <f t="shared" si="3"/>
        <v>ABAIXO DA META</v>
      </c>
    </row>
    <row r="9" spans="2:12" x14ac:dyDescent="0.25">
      <c r="B9" s="4" t="s">
        <v>33</v>
      </c>
      <c r="C9" s="10">
        <v>75</v>
      </c>
      <c r="D9" s="10">
        <v>105</v>
      </c>
      <c r="E9" s="10">
        <v>90</v>
      </c>
      <c r="F9" s="10">
        <v>110</v>
      </c>
      <c r="G9" s="10">
        <v>100</v>
      </c>
      <c r="H9" s="11">
        <v>0.8</v>
      </c>
      <c r="I9" s="10">
        <f t="shared" si="0"/>
        <v>480</v>
      </c>
      <c r="J9" s="11">
        <f t="shared" si="1"/>
        <v>384</v>
      </c>
      <c r="K9" s="10">
        <f t="shared" si="2"/>
        <v>96</v>
      </c>
      <c r="L9" s="11" t="str">
        <f t="shared" si="3"/>
        <v>ABAIXO DA META</v>
      </c>
    </row>
    <row r="10" spans="2:12" x14ac:dyDescent="0.25">
      <c r="B10" s="4" t="s">
        <v>34</v>
      </c>
      <c r="C10" s="10">
        <v>240</v>
      </c>
      <c r="D10" s="10">
        <v>198</v>
      </c>
      <c r="E10" s="10">
        <v>257</v>
      </c>
      <c r="F10" s="10">
        <v>200</v>
      </c>
      <c r="G10" s="10">
        <v>290</v>
      </c>
      <c r="H10" s="11">
        <v>0.65</v>
      </c>
      <c r="I10" s="10">
        <f t="shared" si="0"/>
        <v>1185</v>
      </c>
      <c r="J10" s="11">
        <f t="shared" si="1"/>
        <v>770.25</v>
      </c>
      <c r="K10" s="10">
        <f t="shared" si="2"/>
        <v>237</v>
      </c>
      <c r="L10" s="11" t="str">
        <f t="shared" si="3"/>
        <v>META ALCANCADA</v>
      </c>
    </row>
    <row r="11" spans="2:12" x14ac:dyDescent="0.25">
      <c r="B11" s="4" t="s">
        <v>35</v>
      </c>
      <c r="C11" s="10">
        <v>135</v>
      </c>
      <c r="D11" s="10">
        <v>124</v>
      </c>
      <c r="E11" s="10">
        <v>172</v>
      </c>
      <c r="F11" s="10">
        <v>75</v>
      </c>
      <c r="G11" s="10">
        <v>75</v>
      </c>
      <c r="H11" s="11">
        <v>0.75</v>
      </c>
      <c r="I11" s="10">
        <f t="shared" si="0"/>
        <v>581</v>
      </c>
      <c r="J11" s="11">
        <f t="shared" si="1"/>
        <v>435.75</v>
      </c>
      <c r="K11" s="10">
        <f t="shared" si="2"/>
        <v>116.2</v>
      </c>
      <c r="L11" s="11" t="str">
        <f t="shared" si="3"/>
        <v>META ALCANCADA</v>
      </c>
    </row>
    <row r="13" spans="2:12" x14ac:dyDescent="0.25">
      <c r="B13" s="12" t="s">
        <v>36</v>
      </c>
      <c r="C13" s="10">
        <f>MAX(C5:C11)</f>
        <v>240</v>
      </c>
      <c r="D13" s="10">
        <f t="shared" ref="D13:G13" si="4">MAX(D5:D11)</f>
        <v>198</v>
      </c>
      <c r="E13" s="10">
        <f t="shared" si="4"/>
        <v>257</v>
      </c>
      <c r="F13" s="10">
        <f t="shared" si="4"/>
        <v>230</v>
      </c>
      <c r="G13" s="10">
        <f t="shared" si="4"/>
        <v>290</v>
      </c>
    </row>
    <row r="14" spans="2:12" x14ac:dyDescent="0.25">
      <c r="B14" s="12" t="s">
        <v>37</v>
      </c>
      <c r="C14" s="10">
        <f>MIN(C5:C11)</f>
        <v>75</v>
      </c>
      <c r="D14" s="10">
        <f t="shared" ref="D14:G14" si="5">MIN(D5:D11)</f>
        <v>90</v>
      </c>
      <c r="E14" s="10">
        <f t="shared" si="5"/>
        <v>85</v>
      </c>
      <c r="F14" s="10">
        <f t="shared" si="5"/>
        <v>75</v>
      </c>
      <c r="G14" s="10">
        <f t="shared" si="5"/>
        <v>70</v>
      </c>
    </row>
  </sheetData>
  <mergeCells count="1">
    <mergeCell ref="B2:L2"/>
  </mergeCells>
  <conditionalFormatting sqref="L5:L11">
    <cfRule type="containsText" dxfId="12" priority="4" operator="containsText" text="META ALCANCADA">
      <formula>NOT(ISERROR(SEARCH("META ALCANCADA",L5)))</formula>
    </cfRule>
    <cfRule type="containsText" dxfId="11" priority="3" operator="containsText" text="ABAIXO DA META">
      <formula>NOT(ISERROR(SEARCH("ABAIXO DA META",L5)))</formula>
    </cfRule>
    <cfRule type="containsText" dxfId="10" priority="2" operator="containsText" text="META ALCANCADA">
      <formula>NOT(ISERROR(SEARCH("META ALCANCADA",L5)))</formula>
    </cfRule>
  </conditionalFormatting>
  <conditionalFormatting sqref="L5">
    <cfRule type="containsText" dxfId="6" priority="1" operator="containsText" text="META ALCANÇADA">
      <formula>NOT(ISERROR(SEARCH("META ALCANÇADA",L5)))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C295-62CC-4BE7-A3A4-564D0CD6AAC9}">
  <dimension ref="B2:F9"/>
  <sheetViews>
    <sheetView showGridLines="0" tabSelected="1" zoomScale="210" zoomScaleNormal="210" workbookViewId="0">
      <selection activeCell="H5" sqref="H5"/>
    </sheetView>
  </sheetViews>
  <sheetFormatPr defaultRowHeight="15" x14ac:dyDescent="0.25"/>
  <cols>
    <col min="3" max="3" width="11.85546875" customWidth="1"/>
    <col min="4" max="4" width="11.140625" customWidth="1"/>
    <col min="6" max="6" width="9.7109375" customWidth="1"/>
  </cols>
  <sheetData>
    <row r="2" spans="2:6" x14ac:dyDescent="0.25">
      <c r="B2" s="15" t="s">
        <v>39</v>
      </c>
      <c r="C2" s="15"/>
      <c r="D2" s="15"/>
      <c r="E2" s="15"/>
      <c r="F2" s="15"/>
    </row>
    <row r="3" spans="2:6" x14ac:dyDescent="0.25">
      <c r="B3" s="4"/>
      <c r="C3" s="4"/>
      <c r="D3" s="4"/>
      <c r="E3" s="4"/>
      <c r="F3" s="4"/>
    </row>
    <row r="4" spans="2:6" x14ac:dyDescent="0.25">
      <c r="B4" s="12" t="s">
        <v>40</v>
      </c>
      <c r="C4" s="12" t="s">
        <v>41</v>
      </c>
      <c r="D4" s="12" t="s">
        <v>42</v>
      </c>
      <c r="E4" s="16" t="s">
        <v>43</v>
      </c>
      <c r="F4" s="12" t="s">
        <v>46</v>
      </c>
    </row>
    <row r="5" spans="2:6" x14ac:dyDescent="0.25">
      <c r="B5" s="4" t="s">
        <v>44</v>
      </c>
      <c r="C5" s="10">
        <v>7.5</v>
      </c>
      <c r="D5" s="10">
        <v>4.5</v>
      </c>
      <c r="E5" s="10">
        <f>AVERAGE(C5:D5)</f>
        <v>6</v>
      </c>
      <c r="F5" s="4" t="str">
        <f>IF(E5&gt;=7,"Aprovado",IF(E5&lt;7,"Reprovado"))</f>
        <v>Reprovado</v>
      </c>
    </row>
    <row r="6" spans="2:6" x14ac:dyDescent="0.25">
      <c r="B6" s="4" t="s">
        <v>45</v>
      </c>
      <c r="C6" s="10">
        <v>6</v>
      </c>
      <c r="D6" s="10">
        <v>6</v>
      </c>
      <c r="E6" s="10">
        <f t="shared" ref="E6:E9" si="0">AVERAGE(C6:D6)</f>
        <v>6</v>
      </c>
      <c r="F6" s="4" t="str">
        <f t="shared" ref="F6:F9" si="1">IF(E6&gt;=7,"Aprovado",IF(E6&lt;7,"Reprovado"))</f>
        <v>Reprovado</v>
      </c>
    </row>
    <row r="7" spans="2:6" x14ac:dyDescent="0.25">
      <c r="B7" s="4" t="s">
        <v>47</v>
      </c>
      <c r="C7" s="10">
        <v>8</v>
      </c>
      <c r="D7" s="10">
        <v>8</v>
      </c>
      <c r="E7" s="10">
        <f t="shared" si="0"/>
        <v>8</v>
      </c>
      <c r="F7" s="4" t="str">
        <f t="shared" si="1"/>
        <v>Aprovado</v>
      </c>
    </row>
    <row r="8" spans="2:6" x14ac:dyDescent="0.25">
      <c r="B8" s="4" t="s">
        <v>48</v>
      </c>
      <c r="C8" s="10">
        <v>10</v>
      </c>
      <c r="D8" s="10">
        <v>7</v>
      </c>
      <c r="E8" s="10">
        <f t="shared" si="0"/>
        <v>8.5</v>
      </c>
      <c r="F8" s="4" t="str">
        <f t="shared" si="1"/>
        <v>Aprovado</v>
      </c>
    </row>
    <row r="9" spans="2:6" x14ac:dyDescent="0.25">
      <c r="B9" s="4" t="s">
        <v>49</v>
      </c>
      <c r="C9" s="10">
        <v>5.5</v>
      </c>
      <c r="D9" s="10">
        <v>6.5</v>
      </c>
      <c r="E9" s="10">
        <f t="shared" si="0"/>
        <v>6</v>
      </c>
      <c r="F9" s="4" t="str">
        <f t="shared" si="1"/>
        <v>Reprovado</v>
      </c>
    </row>
  </sheetData>
  <mergeCells count="1">
    <mergeCell ref="B2:F2"/>
  </mergeCells>
  <conditionalFormatting sqref="F5:F9">
    <cfRule type="containsText" dxfId="0" priority="3" operator="containsText" text="Reprovado">
      <formula>NOT(ISERROR(SEARCH("Reprovado",F5)))</formula>
    </cfRule>
    <cfRule type="containsText" dxfId="1" priority="2" operator="containsText" text="Reprovado">
      <formula>NOT(ISERROR(SEARCH("Reprovado",F5)))</formula>
    </cfRule>
    <cfRule type="containsText" dxfId="2" priority="1" operator="containsText" text="Aprovado">
      <formula>NOT(ISERROR(SEARCH("Aprovado",F5)))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 de Veículos</vt:lpstr>
      <vt:lpstr>Pastelaria Dolce Vita</vt:lpstr>
      <vt:lpstr>HISTÓRICO ESCOLAR-2022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</dc:creator>
  <cp:lastModifiedBy>senac</cp:lastModifiedBy>
  <dcterms:created xsi:type="dcterms:W3CDTF">2023-06-07T17:10:31Z</dcterms:created>
  <dcterms:modified xsi:type="dcterms:W3CDTF">2023-06-07T20:55:34Z</dcterms:modified>
</cp:coreProperties>
</file>