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s\j2ee-workspace\service-delivery-model\docs\"/>
    </mc:Choice>
  </mc:AlternateContent>
  <bookViews>
    <workbookView xWindow="480" yWindow="60" windowWidth="13335" windowHeight="7425" activeTab="2"/>
  </bookViews>
  <sheets>
    <sheet name="CUSTOMER_HISTORY" sheetId="1" r:id="rId1"/>
    <sheet name="CUSTOMER_SERVICE_TASK" sheetId="2" r:id="rId2"/>
    <sheet name="TASK_EVENT_HISTORY" sheetId="3" r:id="rId3"/>
  </sheets>
  <definedNames>
    <definedName name="_xlnm._FilterDatabase" localSheetId="0" hidden="1">CUSTOMER_HISTORY!$A$1:$K$37</definedName>
    <definedName name="_xlnm._FilterDatabase" localSheetId="1" hidden="1">CUSTOMER_SERVICE_TASK!$A$1:$L$146</definedName>
  </definedNames>
  <calcPr calcId="152511"/>
</workbook>
</file>

<file path=xl/calcChain.xml><?xml version="1.0" encoding="utf-8"?>
<calcChain xmlns="http://schemas.openxmlformats.org/spreadsheetml/2006/main">
  <c r="N3" i="2" l="1"/>
  <c r="N4" i="2"/>
  <c r="N5" i="2"/>
  <c r="N34" i="2"/>
  <c r="N36" i="2"/>
  <c r="N37" i="2"/>
  <c r="N40" i="2"/>
  <c r="N41" i="2"/>
  <c r="N42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2" i="2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M4" i="1"/>
  <c r="M5" i="1"/>
  <c r="M6" i="1"/>
  <c r="M7" i="1"/>
  <c r="M8" i="1"/>
  <c r="M2" i="1"/>
  <c r="F146" i="2"/>
  <c r="E146" i="2"/>
  <c r="I145" i="2"/>
  <c r="I146" i="2" s="1"/>
  <c r="F145" i="2"/>
  <c r="E145" i="2"/>
  <c r="F144" i="2"/>
  <c r="E144" i="2"/>
  <c r="F143" i="2"/>
  <c r="E143" i="2"/>
  <c r="F142" i="2"/>
  <c r="E142" i="2"/>
  <c r="E141" i="2"/>
  <c r="F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I132" i="2"/>
  <c r="I133" i="2" s="1"/>
  <c r="F132" i="2"/>
  <c r="E132" i="2"/>
  <c r="F131" i="2"/>
  <c r="E131" i="2"/>
  <c r="F130" i="2"/>
  <c r="E130" i="2"/>
  <c r="F129" i="2"/>
  <c r="E129" i="2"/>
  <c r="F128" i="2"/>
  <c r="E128" i="2"/>
  <c r="F127" i="2"/>
  <c r="E127" i="2"/>
  <c r="F123" i="2"/>
  <c r="F126" i="2"/>
  <c r="E126" i="2"/>
  <c r="F125" i="2"/>
  <c r="E125" i="2"/>
  <c r="F124" i="2"/>
  <c r="E124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H43" i="2"/>
  <c r="N43" i="2" s="1"/>
  <c r="E38" i="2"/>
  <c r="E39" i="2"/>
  <c r="E40" i="2"/>
  <c r="E41" i="2"/>
  <c r="E42" i="2"/>
  <c r="E43" i="2"/>
  <c r="E44" i="2"/>
  <c r="E45" i="2"/>
  <c r="E46" i="2"/>
  <c r="E47" i="2"/>
  <c r="H38" i="2"/>
  <c r="N38" i="2" s="1"/>
  <c r="F47" i="2"/>
  <c r="F38" i="2"/>
  <c r="F39" i="2"/>
  <c r="F40" i="2"/>
  <c r="F41" i="2"/>
  <c r="F42" i="2"/>
  <c r="F43" i="2"/>
  <c r="F44" i="2"/>
  <c r="F45" i="2"/>
  <c r="F46" i="2"/>
  <c r="H39" i="2"/>
  <c r="N39" i="2" s="1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0" i="2"/>
  <c r="H35" i="2"/>
  <c r="N35" i="2" s="1"/>
  <c r="H34" i="2"/>
  <c r="H33" i="2"/>
  <c r="N33" i="2" s="1"/>
  <c r="H32" i="2"/>
  <c r="N32" i="2" s="1"/>
  <c r="H31" i="2"/>
  <c r="N31" i="2" s="1"/>
  <c r="H30" i="2"/>
  <c r="N30" i="2" s="1"/>
  <c r="E24" i="2"/>
  <c r="E25" i="2"/>
  <c r="E26" i="2"/>
  <c r="E27" i="2"/>
  <c r="E28" i="2"/>
  <c r="E29" i="2"/>
  <c r="F24" i="2"/>
  <c r="F25" i="2"/>
  <c r="F26" i="2"/>
  <c r="F27" i="2"/>
  <c r="F28" i="2"/>
  <c r="F29" i="2"/>
  <c r="F30" i="2"/>
  <c r="H29" i="2"/>
  <c r="N29" i="2" s="1"/>
  <c r="H28" i="2"/>
  <c r="N28" i="2" s="1"/>
  <c r="H27" i="2"/>
  <c r="N27" i="2" s="1"/>
  <c r="H26" i="2"/>
  <c r="N26" i="2" s="1"/>
  <c r="H25" i="2"/>
  <c r="N25" i="2" s="1"/>
  <c r="H24" i="2"/>
  <c r="N24" i="2" s="1"/>
  <c r="H23" i="2"/>
  <c r="N23" i="2" s="1"/>
  <c r="H22" i="2"/>
  <c r="N22" i="2" s="1"/>
  <c r="I6" i="1"/>
  <c r="H9" i="2"/>
  <c r="N9" i="2" s="1"/>
  <c r="H5" i="2"/>
  <c r="H3" i="2"/>
  <c r="B8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H21" i="2"/>
  <c r="N21" i="2" s="1"/>
  <c r="H20" i="2"/>
  <c r="N20" i="2" s="1"/>
  <c r="H19" i="2"/>
  <c r="N19" i="2" s="1"/>
  <c r="I11" i="2"/>
  <c r="I12" i="2" s="1"/>
  <c r="I13" i="2" s="1"/>
  <c r="I7" i="2"/>
  <c r="I8" i="2" s="1"/>
  <c r="H10" i="2"/>
  <c r="N10" i="2" s="1"/>
  <c r="H18" i="2"/>
  <c r="N18" i="2" s="1"/>
  <c r="B23" i="3"/>
  <c r="B6" i="3"/>
  <c r="B13" i="3"/>
  <c r="B11" i="3"/>
  <c r="H17" i="2"/>
  <c r="N17" i="2" s="1"/>
  <c r="H16" i="2"/>
  <c r="N16" i="2" s="1"/>
  <c r="H15" i="2"/>
  <c r="N15" i="2" s="1"/>
  <c r="H14" i="2"/>
  <c r="N14" i="2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9" i="2"/>
  <c r="H13" i="2"/>
  <c r="N13" i="2" s="1"/>
  <c r="F8" i="2"/>
  <c r="H12" i="2"/>
  <c r="N12" i="2" s="1"/>
  <c r="H11" i="2"/>
  <c r="N11" i="2" s="1"/>
  <c r="H8" i="2"/>
  <c r="N8" i="2" s="1"/>
  <c r="B17" i="3"/>
  <c r="B20" i="3"/>
  <c r="B14" i="3"/>
  <c r="B2" i="3"/>
  <c r="I2" i="3" s="1"/>
  <c r="H7" i="2"/>
  <c r="N7" i="2" s="1"/>
  <c r="H6" i="2"/>
  <c r="N6" i="2" s="1"/>
  <c r="H2" i="2"/>
  <c r="B7" i="3"/>
  <c r="F3" i="2"/>
  <c r="F4" i="2"/>
  <c r="F5" i="2"/>
  <c r="F6" i="2"/>
  <c r="F7" i="2"/>
  <c r="F2" i="2"/>
  <c r="I14" i="2" l="1"/>
  <c r="B47" i="3"/>
  <c r="B51" i="3"/>
  <c r="B52" i="3"/>
  <c r="B50" i="3"/>
  <c r="B53" i="3"/>
  <c r="B48" i="3"/>
  <c r="B49" i="3"/>
  <c r="B41" i="3"/>
  <c r="B25" i="3"/>
  <c r="B24" i="3"/>
  <c r="B36" i="3"/>
  <c r="B39" i="3"/>
  <c r="B29" i="3"/>
  <c r="B30" i="3"/>
  <c r="B28" i="3"/>
  <c r="B33" i="3"/>
  <c r="B32" i="3"/>
  <c r="B44" i="3"/>
  <c r="B45" i="3"/>
  <c r="B43" i="3"/>
  <c r="B46" i="3"/>
  <c r="B54" i="3" l="1"/>
  <c r="I3" i="3" l="1"/>
  <c r="I4" i="3" l="1"/>
  <c r="I5" i="3" l="1"/>
  <c r="I6" i="3" l="1"/>
  <c r="I7" i="3" l="1"/>
  <c r="I8" i="3" l="1"/>
  <c r="I9" i="3" l="1"/>
  <c r="I10" i="3" l="1"/>
  <c r="I11" i="3" l="1"/>
  <c r="I12" i="3" l="1"/>
  <c r="I13" i="3" l="1"/>
  <c r="I14" i="3" l="1"/>
  <c r="I15" i="3" l="1"/>
  <c r="I16" i="3" l="1"/>
  <c r="I17" i="3" l="1"/>
  <c r="I18" i="3" l="1"/>
  <c r="I19" i="3" l="1"/>
  <c r="I20" i="3" l="1"/>
  <c r="I21" i="3" l="1"/>
  <c r="I22" i="3" l="1"/>
  <c r="I23" i="3" l="1"/>
  <c r="I24" i="3" l="1"/>
  <c r="I25" i="3" l="1"/>
  <c r="I26" i="3" l="1"/>
  <c r="I27" i="3" l="1"/>
  <c r="I28" i="3" l="1"/>
  <c r="I29" i="3" l="1"/>
  <c r="I30" i="3" l="1"/>
  <c r="I31" i="3" l="1"/>
  <c r="I32" i="3" l="1"/>
  <c r="I33" i="3" l="1"/>
  <c r="I34" i="3" l="1"/>
  <c r="I35" i="3" l="1"/>
  <c r="I36" i="3" l="1"/>
  <c r="I37" i="3" l="1"/>
  <c r="I38" i="3" l="1"/>
  <c r="I39" i="3" l="1"/>
  <c r="I40" i="3" l="1"/>
  <c r="I41" i="3" l="1"/>
  <c r="I42" i="3" l="1"/>
  <c r="I43" i="3" l="1"/>
  <c r="I44" i="3" l="1"/>
  <c r="I45" i="3" l="1"/>
  <c r="I46" i="3" l="1"/>
  <c r="I47" i="3" l="1"/>
  <c r="I48" i="3" l="1"/>
  <c r="I49" i="3" l="1"/>
  <c r="I50" i="3" l="1"/>
  <c r="I51" i="3" l="1"/>
  <c r="I52" i="3" l="1"/>
  <c r="I53" i="3" l="1"/>
  <c r="I54" i="3" l="1"/>
  <c r="I55" i="3" l="1"/>
  <c r="I56" i="3" l="1"/>
  <c r="I57" i="3" l="1"/>
  <c r="I58" i="3" l="1"/>
  <c r="I59" i="3" l="1"/>
  <c r="I60" i="3" l="1"/>
  <c r="I61" i="3" l="1"/>
  <c r="I62" i="3" l="1"/>
  <c r="I63" i="3" l="1"/>
  <c r="I64" i="3" l="1"/>
  <c r="I65" i="3" l="1"/>
  <c r="I66" i="3" l="1"/>
  <c r="I67" i="3" l="1"/>
  <c r="I68" i="3" l="1"/>
  <c r="I69" i="3" l="1"/>
  <c r="I70" i="3" l="1"/>
  <c r="I71" i="3" l="1"/>
  <c r="I72" i="3" l="1"/>
  <c r="I73" i="3" l="1"/>
  <c r="I74" i="3" l="1"/>
  <c r="I75" i="3" l="1"/>
  <c r="I76" i="3" l="1"/>
  <c r="I77" i="3" l="1"/>
  <c r="I78" i="3" l="1"/>
  <c r="I79" i="3" l="1"/>
  <c r="I80" i="3" l="1"/>
  <c r="I81" i="3" l="1"/>
  <c r="I82" i="3" l="1"/>
  <c r="I83" i="3" l="1"/>
  <c r="I84" i="3" l="1"/>
  <c r="I85" i="3" l="1"/>
  <c r="I86" i="3" l="1"/>
  <c r="I87" i="3" l="1"/>
  <c r="I88" i="3" l="1"/>
  <c r="I89" i="3" l="1"/>
  <c r="I90" i="3" l="1"/>
  <c r="I91" i="3" l="1"/>
  <c r="I92" i="3" l="1"/>
  <c r="I93" i="3" l="1"/>
  <c r="I94" i="3" l="1"/>
  <c r="I95" i="3" l="1"/>
  <c r="I96" i="3" l="1"/>
  <c r="I97" i="3" l="1"/>
  <c r="I98" i="3" l="1"/>
  <c r="I99" i="3" l="1"/>
  <c r="I100" i="3" l="1"/>
  <c r="I101" i="3" l="1"/>
  <c r="I102" i="3" l="1"/>
  <c r="I104" i="3" l="1"/>
  <c r="I103" i="3"/>
</calcChain>
</file>

<file path=xl/sharedStrings.xml><?xml version="1.0" encoding="utf-8"?>
<sst xmlns="http://schemas.openxmlformats.org/spreadsheetml/2006/main" count="1295" uniqueCount="389">
  <si>
    <t>ID</t>
  </si>
  <si>
    <t>CUSTOMER_NAME</t>
  </si>
  <si>
    <t>ACCOUNT_NUMBER</t>
  </si>
  <si>
    <t>CUSTOMER_PHONE</t>
  </si>
  <si>
    <t>CUSTOMER_ADDRESS</t>
  </si>
  <si>
    <t>PUNCH_IN_TIME</t>
  </si>
  <si>
    <t>PUNCH_OUT_TIME</t>
  </si>
  <si>
    <t>CARD_NUMBER</t>
  </si>
  <si>
    <t>CARD_ID</t>
  </si>
  <si>
    <t>CUSTOMER_CRITERIA_ID</t>
  </si>
  <si>
    <t>EDIT_COUNT</t>
  </si>
  <si>
    <t>TASK_ISSUE_TIME</t>
  </si>
  <si>
    <t>TASK_START_TIME</t>
  </si>
  <si>
    <t>TASK_END_TIME</t>
  </si>
  <si>
    <t>TOTAL_TASK_TIME</t>
  </si>
  <si>
    <t>TASK_STATUS</t>
  </si>
  <si>
    <t>CUSTOMER_HISTORY_ID</t>
  </si>
  <si>
    <t>TASK_TYPE_ID</t>
  </si>
  <si>
    <t>USERNAME</t>
  </si>
  <si>
    <t>USER_ID</t>
  </si>
  <si>
    <t>TASK_ID</t>
  </si>
  <si>
    <t>TASK_EVENT_TYPE</t>
  </si>
  <si>
    <t>EVENT_START_TIME</t>
  </si>
  <si>
    <t>EVENT_END_TIME</t>
  </si>
  <si>
    <t>REMARKS</t>
  </si>
  <si>
    <t>Ashfak Chowdhury</t>
  </si>
  <si>
    <t>1151847383728475</t>
  </si>
  <si>
    <t>+8801819765432</t>
  </si>
  <si>
    <t>C001</t>
  </si>
  <si>
    <t xml:space="preserve">Hathazari , Chittagong , Bangladesh </t>
  </si>
  <si>
    <t>Malala Yousufzai</t>
  </si>
  <si>
    <t>Shoikat Hossain</t>
  </si>
  <si>
    <t>Khalid saifullah</t>
  </si>
  <si>
    <t>Sultan Ahmed</t>
  </si>
  <si>
    <t>Sheikh Shamir Shakir</t>
  </si>
  <si>
    <t>Tofazzal Hossain</t>
  </si>
  <si>
    <t>Ahmed Sharif</t>
  </si>
  <si>
    <t>Charles Robert Darwin</t>
  </si>
  <si>
    <t>1518283849593830</t>
  </si>
  <si>
    <t>1519876345693830</t>
  </si>
  <si>
    <t>1511100483793001</t>
  </si>
  <si>
    <t>1511100483793321</t>
  </si>
  <si>
    <t>1543217689876543</t>
  </si>
  <si>
    <t>1518234509875678</t>
  </si>
  <si>
    <t>1518890765434567</t>
  </si>
  <si>
    <t>1518890765789765</t>
  </si>
  <si>
    <t>C004</t>
  </si>
  <si>
    <t>C005</t>
  </si>
  <si>
    <t>C006</t>
  </si>
  <si>
    <t>WAITING_TIME</t>
  </si>
  <si>
    <t>3748312387384774</t>
  </si>
  <si>
    <t>4875972348738478</t>
  </si>
  <si>
    <t>8394839784758475</t>
  </si>
  <si>
    <t>7742637627344938</t>
  </si>
  <si>
    <t>3847384738632637</t>
  </si>
  <si>
    <t>3784376372377348</t>
  </si>
  <si>
    <t>BSSO_USER2</t>
  </si>
  <si>
    <t>abcd efgh ijkl</t>
  </si>
  <si>
    <t>mnop qrst uvwx</t>
  </si>
  <si>
    <t xml:space="preserve">yz abcd efgh </t>
  </si>
  <si>
    <t>ljsdlf</t>
  </si>
  <si>
    <t>oeiwruiow ioeuroiwe</t>
  </si>
  <si>
    <t>oiewruer kxjfk</t>
  </si>
  <si>
    <t>Complete</t>
  </si>
  <si>
    <t>Pause</t>
  </si>
  <si>
    <t>Cancel</t>
  </si>
  <si>
    <t>Resume</t>
  </si>
  <si>
    <t>Ended Successfully</t>
  </si>
  <si>
    <t>Cancelled</t>
  </si>
  <si>
    <t>2014-11-20 10:05:00</t>
  </si>
  <si>
    <t>CCSO_USER1</t>
  </si>
  <si>
    <t>CCSO_USER2</t>
  </si>
  <si>
    <t>CCSO_USER3</t>
  </si>
  <si>
    <t>CCSO_USER4</t>
  </si>
  <si>
    <t>2014-11-20 10:00:00</t>
  </si>
  <si>
    <t>Active</t>
  </si>
  <si>
    <t>Assigned</t>
  </si>
  <si>
    <t>Paused</t>
  </si>
  <si>
    <t>2014-11-20 14:55:00</t>
  </si>
  <si>
    <t>2014-11-20 15:00:00</t>
  </si>
  <si>
    <t>Start</t>
  </si>
  <si>
    <t>Reassign</t>
  </si>
  <si>
    <t>Assign</t>
  </si>
  <si>
    <t>TASK EVENT HISTORY</t>
  </si>
  <si>
    <t>2014-11-24 11:35:00</t>
  </si>
  <si>
    <t>fsdf 34 sdfsd k</t>
  </si>
  <si>
    <t>oi34 dsfs sdf cvcvr kxjfk</t>
  </si>
  <si>
    <t>2014-11-24 11:14:01</t>
  </si>
  <si>
    <t>sdfsf erewr ytuytu</t>
  </si>
  <si>
    <t>yuiuio cvbcvb tgretert</t>
  </si>
  <si>
    <t>bnbmtrtrtdf dfgff</t>
  </si>
  <si>
    <t xml:space="preserve">ueri  hdfj mcnmv kuer </t>
  </si>
  <si>
    <t>oiro jkgj ncvmn jfdhjier</t>
  </si>
  <si>
    <t>BSSO_USER3</t>
  </si>
  <si>
    <t>BSSO_USER4</t>
  </si>
  <si>
    <t>BSSO_USER1</t>
  </si>
  <si>
    <t>2014-11-20 10:08:00</t>
  </si>
  <si>
    <t>2014-11-20 10:15:56</t>
  </si>
  <si>
    <t>2014-11-20 10:19:00</t>
  </si>
  <si>
    <t>2014-11-20 10:25:00</t>
  </si>
  <si>
    <t>2014-11-20 10:28:00</t>
  </si>
  <si>
    <t>2014-11-20 10:35:00</t>
  </si>
  <si>
    <t>2014-11-20 13:56:00</t>
  </si>
  <si>
    <t>2014-11-20 14:25:00</t>
  </si>
  <si>
    <t>2014-11-20 10:50:00</t>
  </si>
  <si>
    <t>2014-11-20 10:52:00</t>
  </si>
  <si>
    <t>2014-11-20 11:30:00</t>
  </si>
  <si>
    <t>2014-11-20 10:40:00</t>
  </si>
  <si>
    <t>2014-11-20 11:34:00</t>
  </si>
  <si>
    <t>2014-11-20 11:37:23</t>
  </si>
  <si>
    <t>2014-11-20 13:55:00</t>
  </si>
  <si>
    <t>2014-11-20 10:20:00</t>
  </si>
  <si>
    <t>2014-11-20 11:02:01</t>
  </si>
  <si>
    <t>2014-11-20 11:10:01</t>
  </si>
  <si>
    <t>2014-11-20 11:11:01</t>
  </si>
  <si>
    <t>2014-11-20 11:15:01</t>
  </si>
  <si>
    <t>2014-11-20 11:16:00</t>
  </si>
  <si>
    <t>2014-11-20 11:17:00</t>
  </si>
  <si>
    <t>2014-11-20 11:17:30</t>
  </si>
  <si>
    <t>2014-11-20 10:45:00</t>
  </si>
  <si>
    <t>2014-11-20 11:55:00</t>
  </si>
  <si>
    <t>2014-11-20 14:30:00</t>
  </si>
  <si>
    <t>2014-11-20 10:42:00</t>
  </si>
  <si>
    <t>2014-11-20 11:02:31</t>
  </si>
  <si>
    <t>2014-11-20 10:48:00</t>
  </si>
  <si>
    <t>2014-11-20 10:55:00</t>
  </si>
  <si>
    <t>2014-11-20 12:00:00</t>
  </si>
  <si>
    <t>2014-11-20 13:15:00</t>
  </si>
  <si>
    <t>2014-11-20 13:30:00</t>
  </si>
  <si>
    <t>C014</t>
  </si>
  <si>
    <t>C013</t>
  </si>
  <si>
    <t>2014-10-26 10:20:00</t>
  </si>
  <si>
    <t>2014-10-26 11:20:00</t>
  </si>
  <si>
    <t>2014-10-20 11:55:00</t>
  </si>
  <si>
    <t>2014-10-20 11:45:00</t>
  </si>
  <si>
    <t>2014-10-20 10:15:00</t>
  </si>
  <si>
    <t>2014-10-20 11:25:00</t>
  </si>
  <si>
    <t>2014-10-20 12:22:00</t>
  </si>
  <si>
    <t>2014-10-20 13:35:00</t>
  </si>
  <si>
    <t>2014-10-20 13:55:20</t>
  </si>
  <si>
    <t>2014-10-20 14:00:00</t>
  </si>
  <si>
    <t>2014-10-20 13:35:20</t>
  </si>
  <si>
    <t>2014-10-20 12:23:00</t>
  </si>
  <si>
    <t>2014-10-20 11:28:00</t>
  </si>
  <si>
    <t>2014-10-20 10:20:00</t>
  </si>
  <si>
    <t>2014-10-20 11:20:00</t>
  </si>
  <si>
    <t>2014-10-20 12:21:00</t>
  </si>
  <si>
    <t>2014-10-20 13:34:00</t>
  </si>
  <si>
    <t>2014-10-20 10:25:00</t>
  </si>
  <si>
    <t>2014-10-20 10:45:00</t>
  </si>
  <si>
    <t>2014-10-20 11:35:00</t>
  </si>
  <si>
    <t>2014-10-20 14:55:00</t>
  </si>
  <si>
    <t>2014-10-20 13:54:20</t>
  </si>
  <si>
    <t>2014-10-20 11:15:00</t>
  </si>
  <si>
    <t>2014-10-20 13:15:00</t>
  </si>
  <si>
    <t>2014-10-20 13:15:30</t>
  </si>
  <si>
    <t>2014-10-20 13:16:00</t>
  </si>
  <si>
    <t>2014-10-20 13:30:00</t>
  </si>
  <si>
    <t>2014-10-20 13:30:15</t>
  </si>
  <si>
    <t>2014-10-20 14:01:00</t>
  </si>
  <si>
    <t>2014-10-20 14:05:00</t>
  </si>
  <si>
    <t>2014-10-20 14:15:00</t>
  </si>
  <si>
    <t>2014-10-20 14:15:40</t>
  </si>
  <si>
    <t>2014-10-20 14:16:05</t>
  </si>
  <si>
    <t>2014-10-20 14:30:05</t>
  </si>
  <si>
    <t>2014-10-20 14:35:00</t>
  </si>
  <si>
    <t>2014-10-20 14:56:00</t>
  </si>
  <si>
    <t>2014-10-20 15:05:00</t>
  </si>
  <si>
    <t>2014-10-20 15:25:00</t>
  </si>
  <si>
    <t>2014-11-19 10:02:00</t>
  </si>
  <si>
    <t>C019</t>
  </si>
  <si>
    <t>2014-11-19 10:12:00</t>
  </si>
  <si>
    <t>2014-11-19 10:40:00</t>
  </si>
  <si>
    <t>2014-11-19 10:12:08</t>
  </si>
  <si>
    <t>2014-11-19 10:42:00</t>
  </si>
  <si>
    <t>2014-11-19 10:52:00</t>
  </si>
  <si>
    <t>2014-11-19 10:53:16</t>
  </si>
  <si>
    <t>2014-11-19 11:43:56</t>
  </si>
  <si>
    <t>2014-11-19 11:49:23</t>
  </si>
  <si>
    <t>2014-11-19 12:19:34</t>
  </si>
  <si>
    <t>2014-11-19 12:20:34</t>
  </si>
  <si>
    <t>2014-11-19 12:23:15</t>
  </si>
  <si>
    <t>2014-11-19 13:12:15</t>
  </si>
  <si>
    <t>2014-11-19 13:13:15</t>
  </si>
  <si>
    <t>2014-11-19 13:15:09</t>
  </si>
  <si>
    <t>2014-11-19 14:11:19</t>
  </si>
  <si>
    <t>2014-11-19 14:21:19</t>
  </si>
  <si>
    <t>2014-11-19 14:22:01</t>
  </si>
  <si>
    <t>2014-11-19 14:51:01</t>
  </si>
  <si>
    <t>2014-11-19 14:52:11</t>
  </si>
  <si>
    <t>2014-11-19 15:35:03</t>
  </si>
  <si>
    <t>S015</t>
  </si>
  <si>
    <t>2014-11-19 10:22:00</t>
  </si>
  <si>
    <t>2014-11-19 10:22:18</t>
  </si>
  <si>
    <t>2014-11-19 10:52:52</t>
  </si>
  <si>
    <t>2014-11-19 10:53:52</t>
  </si>
  <si>
    <t>2014-11-19 10:54:10</t>
  </si>
  <si>
    <t>2014-11-19 11:14:23</t>
  </si>
  <si>
    <t>2014-11-19 11:15:00</t>
  </si>
  <si>
    <t>2014-11-19 11:45:34</t>
  </si>
  <si>
    <t>2014-11-19 11:46:14</t>
  </si>
  <si>
    <t>2014-11-19 11:47:17</t>
  </si>
  <si>
    <t>2014-11-19 12:17:13</t>
  </si>
  <si>
    <t>2014-11-20 11:35:00</t>
  </si>
  <si>
    <t>2014-11-20 11:14:01</t>
  </si>
  <si>
    <t>2014-11-19 12:18:04</t>
  </si>
  <si>
    <t>2014-11-19 12:45:37</t>
  </si>
  <si>
    <t>+8802398765432</t>
  </si>
  <si>
    <t>2014-11-19 10:12:30</t>
  </si>
  <si>
    <t>2014-11-19 10:32:30</t>
  </si>
  <si>
    <t>2014-11-19 10:33:10</t>
  </si>
  <si>
    <t>2014-11-19 10:55:23</t>
  </si>
  <si>
    <t>2014-11-19 10:56:13</t>
  </si>
  <si>
    <t>2014-11-19 10:57:26</t>
  </si>
  <si>
    <t>2014-11-19 11:25:49</t>
  </si>
  <si>
    <t>2014-11-19 11:26:13</t>
  </si>
  <si>
    <t>2014-11-19 11:26:47</t>
  </si>
  <si>
    <t>2014-11-19 11:55:20</t>
  </si>
  <si>
    <t>2014-11-19 11:55:30</t>
  </si>
  <si>
    <t>2014-11-19 11:56:21</t>
  </si>
  <si>
    <t>2014-11-19 13:35:27</t>
  </si>
  <si>
    <t>2014-11-20 10:10:00</t>
  </si>
  <si>
    <t>2014-11-20 10:15:00</t>
  </si>
  <si>
    <t>2014-11-20 10:16:17</t>
  </si>
  <si>
    <t>2014-11-20 10:21:00</t>
  </si>
  <si>
    <t>2014-11-20 10:13:00</t>
  </si>
  <si>
    <t>2014-11-20 10:45:13</t>
  </si>
  <si>
    <t>2014-11-20 10:51:00</t>
  </si>
  <si>
    <t>2014-11-20 11:23:45</t>
  </si>
  <si>
    <t>2014-11-20 10:13:46</t>
  </si>
  <si>
    <t>2014-11-20 10:45:07</t>
  </si>
  <si>
    <t>2014-11-20 11:15:00</t>
  </si>
  <si>
    <t>2014-11-20 11:12:11</t>
  </si>
  <si>
    <t>2014-11-20 11:37:00</t>
  </si>
  <si>
    <t>2014-11-20 14:17:19</t>
  </si>
  <si>
    <t>2014-11-19 10:09:00</t>
  </si>
  <si>
    <t>2014-11-19 10:19:37</t>
  </si>
  <si>
    <t>2014-11-19 10:52:54</t>
  </si>
  <si>
    <t>2014-11-19 10:53:02</t>
  </si>
  <si>
    <t>2014-11-19 11:43:59</t>
  </si>
  <si>
    <t>2014-11-19 11:47:21</t>
  </si>
  <si>
    <t>2014-11-19 13:11:59</t>
  </si>
  <si>
    <t>2014-11-19 13:12:09</t>
  </si>
  <si>
    <t>2014-11-19 14:20:29</t>
  </si>
  <si>
    <t>2014-11-19 10:51:50</t>
  </si>
  <si>
    <t>2014-11-19 11:13:23</t>
  </si>
  <si>
    <t>2014-11-19 12:23:04</t>
  </si>
  <si>
    <t>2014-11-19 10:13:01</t>
  </si>
  <si>
    <t>2014-11-19 10:35:53</t>
  </si>
  <si>
    <t>2014-11-19 10:55:33</t>
  </si>
  <si>
    <t>2014-11-19 11:26:09</t>
  </si>
  <si>
    <t>2014-11-19 11:58:21</t>
  </si>
  <si>
    <t>2014-11-19 14:35:27</t>
  </si>
  <si>
    <t>2014-10-20 10:59:00</t>
  </si>
  <si>
    <t>2014-10-20 11:40:00</t>
  </si>
  <si>
    <t>2014-10-20 13:35:59</t>
  </si>
  <si>
    <t>2014-10-20 13:55:13</t>
  </si>
  <si>
    <t>2014-10-20 10:12:00</t>
  </si>
  <si>
    <t>2014-10-20 13:14:32</t>
  </si>
  <si>
    <t>2014-10-20 13:30:01</t>
  </si>
  <si>
    <t>2014-10-20 13:34:15</t>
  </si>
  <si>
    <t>2014-10-20 14:03:00</t>
  </si>
  <si>
    <t>2014-10-20 14:15:59</t>
  </si>
  <si>
    <t>2014-10-20 14:31:48</t>
  </si>
  <si>
    <t>2014-10-20 15:15:29</t>
  </si>
  <si>
    <t>+8801890843256</t>
  </si>
  <si>
    <t>+8801675965432</t>
  </si>
  <si>
    <t>2014-11-19 10:03:00</t>
  </si>
  <si>
    <t>2014-11-19 10:09:37</t>
  </si>
  <si>
    <t>2014-11-19 10:41:47</t>
  </si>
  <si>
    <t>2014-11-19 10:56:29</t>
  </si>
  <si>
    <t>2014-11-19 11:44:11</t>
  </si>
  <si>
    <t>2014-11-19 13:32:19</t>
  </si>
  <si>
    <t>2014-11-19 14:25:19</t>
  </si>
  <si>
    <t>2014-11-19 14:56:27</t>
  </si>
  <si>
    <t>2014-11-19 11:14:59</t>
  </si>
  <si>
    <t>2014-11-19 11:55:07</t>
  </si>
  <si>
    <t>2014-11-19 12:23:14</t>
  </si>
  <si>
    <t>2014-11-19 10:19:11</t>
  </si>
  <si>
    <t>2014-11-19 10:39:13</t>
  </si>
  <si>
    <t>2014-11-19 10:59:56</t>
  </si>
  <si>
    <t>2014-11-19 11:36:57</t>
  </si>
  <si>
    <t>2014-11-19 12:30:21</t>
  </si>
  <si>
    <t>2014-10-20 10:00:00</t>
  </si>
  <si>
    <t>2014-10-20 10:31:00</t>
  </si>
  <si>
    <t>2014-10-20 12:15:43</t>
  </si>
  <si>
    <t>2014-10-20 10:43:13</t>
  </si>
  <si>
    <t>2014-10-20 11:39:19</t>
  </si>
  <si>
    <t>2014-10-20 14:01:19</t>
  </si>
  <si>
    <t>2014-10-20 13:15:57</t>
  </si>
  <si>
    <t>2014-10-20 13:32:56</t>
  </si>
  <si>
    <t>2014-10-20 14:06:00</t>
  </si>
  <si>
    <t>2014-10-20 14:30:15</t>
  </si>
  <si>
    <t>2014-10-20 14:30:25</t>
  </si>
  <si>
    <t>2014-10-20 14:30:48</t>
  </si>
  <si>
    <t>2014-10-20 14:07:45</t>
  </si>
  <si>
    <t>Larry Page</t>
  </si>
  <si>
    <t xml:space="preserve">abcd efgh </t>
  </si>
  <si>
    <t>SHAON</t>
  </si>
  <si>
    <t>S014</t>
  </si>
  <si>
    <t>S016</t>
  </si>
  <si>
    <t>C020</t>
  </si>
  <si>
    <t>C023</t>
  </si>
  <si>
    <t>C024</t>
  </si>
  <si>
    <t>S001</t>
  </si>
  <si>
    <t>S002</t>
  </si>
  <si>
    <t>S003</t>
  </si>
  <si>
    <t>C009</t>
  </si>
  <si>
    <t>C010</t>
  </si>
  <si>
    <t>S028</t>
  </si>
  <si>
    <t>S029</t>
  </si>
  <si>
    <t>Ashfak</t>
  </si>
  <si>
    <t>Malala</t>
  </si>
  <si>
    <t>Shoikat chowdhury</t>
  </si>
  <si>
    <t>Khalid Hossain</t>
  </si>
  <si>
    <t>Sultan Chowdhury</t>
  </si>
  <si>
    <t xml:space="preserve">Sheikh </t>
  </si>
  <si>
    <t xml:space="preserve">Tofazzal </t>
  </si>
  <si>
    <t>Ahmed</t>
  </si>
  <si>
    <t xml:space="preserve"> Sharif</t>
  </si>
  <si>
    <t>Saifullah</t>
  </si>
  <si>
    <t>Sharif</t>
  </si>
  <si>
    <t>Chowdhury</t>
  </si>
  <si>
    <t>Yousufzai</t>
  </si>
  <si>
    <t>Mozumdar</t>
  </si>
  <si>
    <t>saifullah Chowdhury</t>
  </si>
  <si>
    <t>Ahmed saifullah</t>
  </si>
  <si>
    <t>2014-11-20 15:55:14</t>
  </si>
  <si>
    <t>2014-11-20 15:55:15</t>
  </si>
  <si>
    <t>2014-11-20 15:55:31</t>
  </si>
  <si>
    <t>2014-11-20 15:55:32</t>
  </si>
  <si>
    <t>2014-11-20 15:55:33</t>
  </si>
  <si>
    <t>C025</t>
  </si>
  <si>
    <t>S024</t>
  </si>
  <si>
    <t>S025</t>
  </si>
  <si>
    <t>C026</t>
  </si>
  <si>
    <t>C027</t>
  </si>
  <si>
    <t>C028</t>
  </si>
  <si>
    <t>C029</t>
  </si>
  <si>
    <t>C030</t>
  </si>
  <si>
    <t>Cancelled due to ……</t>
  </si>
  <si>
    <t>jskdjf kjkdfj iueri nmc kkj</t>
  </si>
  <si>
    <t xml:space="preserve">oieori ldjf oieori </t>
  </si>
  <si>
    <t>kjsd oeir o ldkf doieor ldklfk</t>
  </si>
  <si>
    <t xml:space="preserve"> laeorf kdjfl oiero dlglfjkejri  </t>
  </si>
  <si>
    <t>oeori odifo popowp oeir</t>
  </si>
  <si>
    <t xml:space="preserve">dfjkj oieor lklk lkioer m </t>
  </si>
  <si>
    <t xml:space="preserve">eur oeir opwopeo iir oioeior wpeo oieor </t>
  </si>
  <si>
    <t>sdf jdkfj ieori oio dfodio</t>
  </si>
  <si>
    <t>dsf kcvj j iero ildflkd oieor klk d</t>
  </si>
  <si>
    <t xml:space="preserve">dkl cvlkp poerp dfkldk </t>
  </si>
  <si>
    <t>ldkf peorp w[ep[ lclv  dpp epopof lkd f</t>
  </si>
  <si>
    <t xml:space="preserve">ldkf eorpo l.kcv </t>
  </si>
  <si>
    <t>df cvk s[d epro fkl df</t>
  </si>
  <si>
    <t>d peorip odf kkvd</t>
  </si>
  <si>
    <t>2014-11-20 15:05:00</t>
  </si>
  <si>
    <t>2014-11-20 11:40:01</t>
  </si>
  <si>
    <t>2014-11-20 14:05:02</t>
  </si>
  <si>
    <t>2014-11-20 11:05:03</t>
  </si>
  <si>
    <t>2014-11-20 11:35:04</t>
  </si>
  <si>
    <t>2014-11-19 15:45:00</t>
  </si>
  <si>
    <t>2014-11-19 12:50:37</t>
  </si>
  <si>
    <t>2014-11-19 14:45:27</t>
  </si>
  <si>
    <t>2014-10-20 15:35:00</t>
  </si>
  <si>
    <t>2014-11-19 15:45:03</t>
  </si>
  <si>
    <t>2014-11-19 12:55:37</t>
  </si>
  <si>
    <t>2014-10-20 14:58:00</t>
  </si>
  <si>
    <t>2014-11-20 15:58:00</t>
  </si>
  <si>
    <t>2014-11-20 14:05:00</t>
  </si>
  <si>
    <t>2014-10-20 12:35:00</t>
  </si>
  <si>
    <t>2014-11-19 13:40:27</t>
  </si>
  <si>
    <t>2014-11-20 14:59:00</t>
  </si>
  <si>
    <t>2014-11-20 13:58:00</t>
  </si>
  <si>
    <t>Hathazari , Chittagong , Bangladesh</t>
  </si>
  <si>
    <t>Chandrapur , Chittagong , Bangladesh</t>
  </si>
  <si>
    <t>Niketon ,Dhaka, Bangladesh</t>
  </si>
  <si>
    <t xml:space="preserve">oiuewr cnvmnf  ckvdkh nn  </t>
  </si>
  <si>
    <t xml:space="preserve">iur 03248 ndkjfk v kfdkjf cvxvkjsdkljf </t>
  </si>
  <si>
    <t>lksjdflk xmv</t>
  </si>
  <si>
    <t>ieuri ieur cvcv jksdjkf</t>
  </si>
  <si>
    <t xml:space="preserve">sjdfkj eurie mvnc I kfjk  iueri  </t>
  </si>
  <si>
    <t>sdfk oeuwri jdf mx cv</t>
  </si>
  <si>
    <t xml:space="preserve">jdeiur cmvlk   fieure  mcv k ero </t>
  </si>
  <si>
    <t xml:space="preserve">kdjf mcv iuero mcls;ds;pw </t>
  </si>
  <si>
    <t xml:space="preserve">ld mcvm lkdlfkoioeir 030 jfkd </t>
  </si>
  <si>
    <t xml:space="preserve">jdkf  cvlk oidof  oieor  dfdl </t>
  </si>
  <si>
    <t xml:space="preserve">ksjf kjeri jcmv kjdkf mm kjoeiro klkdf oioeri </t>
  </si>
  <si>
    <t xml:space="preserve">ldieoir e kdlf mcvmoipe peprp </t>
  </si>
  <si>
    <t>cmv mcv ldfioerpo ldfld oepro dlfkl pepro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</si>
</sst>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7F7F7F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applyNumberFormat="1" applyFont="1" applyFill="1" applyBorder="1" applyAlignment="1"/>
    <xf numFmtId="49" fontId="0" fillId="0" borderId="0" xfId="0" applyNumberFormat="1"/>
    <xf numFmtId="0" fontId="0" fillId="0" borderId="1" xfId="0" applyBorder="1"/>
    <xf numFmtId="0" fontId="4" fillId="2" borderId="0" xfId="0" applyFont="1" applyFill="1"/>
    <xf numFmtId="0" fontId="4" fillId="0" borderId="0" xfId="0" applyFont="1"/>
    <xf numFmtId="49" fontId="4" fillId="0" borderId="0" xfId="0" applyNumberFormat="1" applyFont="1"/>
    <xf numFmtId="0" fontId="5" fillId="0" borderId="0" xfId="0" applyFont="1"/>
    <xf numFmtId="49" fontId="6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7109375" customWidth="1"/>
    <col min="2" max="2" width="20.85546875" customWidth="1"/>
    <col min="3" max="3" width="18.7109375" bestFit="1" customWidth="1"/>
    <col min="4" max="4" width="17.85546875" customWidth="1"/>
    <col min="5" max="5" width="20" bestFit="1" customWidth="1"/>
    <col min="6" max="6" width="20.85546875" style="7" customWidth="1"/>
    <col min="7" max="7" width="23.140625" style="7" customWidth="1"/>
    <col min="8" max="8" width="14.7109375" bestFit="1" customWidth="1"/>
    <col min="9" max="9" width="8.7109375" bestFit="1" customWidth="1"/>
    <col min="10" max="10" width="22.85546875" bestFit="1" customWidth="1"/>
    <col min="11" max="11" width="12.140625" bestFit="1" customWidth="1"/>
  </cols>
  <sheetData>
    <row r="1" spans="1:13" s="10" customForma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3" t="s">
        <v>5</v>
      </c>
      <c r="G1" s="13" t="s">
        <v>6</v>
      </c>
      <c r="H1" s="12" t="s">
        <v>7</v>
      </c>
      <c r="I1" s="12" t="s">
        <v>8</v>
      </c>
      <c r="J1" s="10" t="s">
        <v>9</v>
      </c>
      <c r="K1" s="9" t="s">
        <v>10</v>
      </c>
    </row>
    <row r="2" spans="1:13" x14ac:dyDescent="0.25">
      <c r="A2" s="1">
        <v>1</v>
      </c>
      <c r="B2" t="s">
        <v>25</v>
      </c>
      <c r="C2" s="1" t="s">
        <v>26</v>
      </c>
      <c r="D2" s="1" t="s">
        <v>27</v>
      </c>
      <c r="E2" t="s">
        <v>373</v>
      </c>
      <c r="F2" s="7" t="s">
        <v>74</v>
      </c>
      <c r="G2" s="7" t="s">
        <v>355</v>
      </c>
      <c r="H2" t="s">
        <v>28</v>
      </c>
      <c r="I2">
        <v>1</v>
      </c>
      <c r="J2">
        <v>1</v>
      </c>
      <c r="K2">
        <v>1</v>
      </c>
      <c r="M2" t="str">
        <f>CONCATENATE("(", A2, ", '", B2, "', '", C2, "', '", D2, "', '", E2, "', TIMESTAMP '", F2, "', TIMESTAMP '", G2, "', '", H2, "', ", I2, ", ", J2, ", ", K2, ");")</f>
        <v>(1, 'Ashfak Chowdhury', '1151847383728475', '+8801819765432', 'Hathazari , Chittagong , Bangladesh', TIMESTAMP '2014-11-20 10:00:00', TIMESTAMP '2014-11-20 15:05:00', 'C001', 1, 1, 1);</v>
      </c>
    </row>
    <row r="3" spans="1:13" x14ac:dyDescent="0.25">
      <c r="A3" s="1">
        <v>2</v>
      </c>
      <c r="B3" t="s">
        <v>30</v>
      </c>
      <c r="C3" s="1" t="s">
        <v>38</v>
      </c>
      <c r="D3" s="1" t="s">
        <v>266</v>
      </c>
      <c r="E3" t="s">
        <v>374</v>
      </c>
      <c r="F3" s="7" t="s">
        <v>96</v>
      </c>
      <c r="G3" s="7" t="s">
        <v>356</v>
      </c>
      <c r="H3" t="s">
        <v>129</v>
      </c>
      <c r="I3">
        <v>14</v>
      </c>
      <c r="J3">
        <v>2</v>
      </c>
      <c r="K3">
        <v>1</v>
      </c>
      <c r="M3" t="str">
        <f t="shared" ref="M3:M37" si="0">CONCATENATE("(", A3, ", '", B3, "', '", C3, "', '", D3, "', '", E3, "', TIMESTAMP '", F3, "', TIMESTAMP '", G3, "', '", H3, "', ", I3, ", ", J3, ", ", K3, ");")</f>
        <v>(2, 'Malala Yousufzai', '1518283849593830', '+8801675965432', 'Chandrapur , Chittagong , Bangladesh', TIMESTAMP '2014-11-20 10:08:00', TIMESTAMP '2014-11-20 11:40:01', 'C014', 14, 2, 1);</v>
      </c>
    </row>
    <row r="4" spans="1:13" x14ac:dyDescent="0.25">
      <c r="A4" s="1">
        <v>3</v>
      </c>
      <c r="B4" t="s">
        <v>31</v>
      </c>
      <c r="C4" s="1" t="s">
        <v>39</v>
      </c>
      <c r="D4" s="1" t="s">
        <v>27</v>
      </c>
      <c r="E4" t="s">
        <v>373</v>
      </c>
      <c r="F4" s="7" t="s">
        <v>74</v>
      </c>
      <c r="G4" s="7" t="s">
        <v>357</v>
      </c>
      <c r="H4" t="s">
        <v>130</v>
      </c>
      <c r="I4">
        <v>13</v>
      </c>
      <c r="J4">
        <v>3</v>
      </c>
      <c r="K4">
        <v>1</v>
      </c>
      <c r="M4" t="str">
        <f t="shared" si="0"/>
        <v>(3, 'Shoikat Hossain', '1519876345693830', '+8801819765432', 'Hathazari , Chittagong , Bangladesh', TIMESTAMP '2014-11-20 10:00:00', TIMESTAMP '2014-11-20 14:05:02', 'C013', 13, 3, 1);</v>
      </c>
    </row>
    <row r="5" spans="1:13" x14ac:dyDescent="0.25">
      <c r="A5" s="1">
        <v>4</v>
      </c>
      <c r="B5" t="s">
        <v>32</v>
      </c>
      <c r="C5" s="1" t="s">
        <v>41</v>
      </c>
      <c r="D5" s="1" t="s">
        <v>27</v>
      </c>
      <c r="E5" t="s">
        <v>375</v>
      </c>
      <c r="F5" s="7" t="s">
        <v>107</v>
      </c>
      <c r="G5" s="7" t="s">
        <v>358</v>
      </c>
      <c r="H5" t="s">
        <v>46</v>
      </c>
      <c r="I5">
        <v>4</v>
      </c>
      <c r="J5">
        <v>2</v>
      </c>
      <c r="K5">
        <v>1</v>
      </c>
      <c r="M5" t="str">
        <f t="shared" si="0"/>
        <v>(4, 'Khalid saifullah', '1511100483793321', '+8801819765432', 'Niketon ,Dhaka, Bangladesh', TIMESTAMP '2014-11-20 10:40:00', TIMESTAMP '2014-11-20 11:05:03', 'C004', 4, 2, 1);</v>
      </c>
    </row>
    <row r="6" spans="1:13" x14ac:dyDescent="0.25">
      <c r="A6" s="1">
        <v>5</v>
      </c>
      <c r="B6" t="s">
        <v>33</v>
      </c>
      <c r="C6" s="1" t="s">
        <v>40</v>
      </c>
      <c r="D6" s="1" t="s">
        <v>27</v>
      </c>
      <c r="E6" t="s">
        <v>373</v>
      </c>
      <c r="F6" s="7" t="s">
        <v>111</v>
      </c>
      <c r="G6" s="7" t="s">
        <v>359</v>
      </c>
      <c r="H6" t="s">
        <v>47</v>
      </c>
      <c r="I6">
        <f>5</f>
        <v>5</v>
      </c>
      <c r="J6">
        <v>1</v>
      </c>
      <c r="K6">
        <v>1</v>
      </c>
      <c r="M6" t="str">
        <f t="shared" si="0"/>
        <v>(5, 'Sultan Ahmed', '1511100483793001', '+8801819765432', 'Hathazari , Chittagong , Bangladesh', TIMESTAMP '2014-11-20 10:20:00', TIMESTAMP '2014-11-20 11:35:04', 'C005', 5, 1, 1);</v>
      </c>
    </row>
    <row r="7" spans="1:13" x14ac:dyDescent="0.25">
      <c r="A7" s="1">
        <v>6</v>
      </c>
      <c r="B7" t="s">
        <v>34</v>
      </c>
      <c r="C7" s="1" t="s">
        <v>42</v>
      </c>
      <c r="D7" s="1" t="s">
        <v>27</v>
      </c>
      <c r="E7" t="s">
        <v>374</v>
      </c>
      <c r="F7" s="7" t="s">
        <v>148</v>
      </c>
      <c r="G7" s="7" t="s">
        <v>167</v>
      </c>
      <c r="H7" s="7" t="s">
        <v>299</v>
      </c>
      <c r="I7">
        <v>43</v>
      </c>
      <c r="J7">
        <v>3</v>
      </c>
      <c r="K7">
        <v>1</v>
      </c>
      <c r="M7" t="str">
        <f t="shared" si="0"/>
        <v>(6, 'Sheikh Shamir Shakir', '1543217689876543', '+8801819765432', 'Chandrapur , Chittagong , Bangladesh', TIMESTAMP '2014-10-20 10:25:00', TIMESTAMP '2014-10-20 15:05:00', 'S014', 43, 3, 1);</v>
      </c>
    </row>
    <row r="8" spans="1:13" x14ac:dyDescent="0.25">
      <c r="A8" s="1">
        <v>7</v>
      </c>
      <c r="B8" t="s">
        <v>35</v>
      </c>
      <c r="C8" s="1" t="s">
        <v>43</v>
      </c>
      <c r="D8" s="1" t="s">
        <v>27</v>
      </c>
      <c r="E8" t="s">
        <v>373</v>
      </c>
      <c r="F8" s="7" t="s">
        <v>135</v>
      </c>
      <c r="G8" s="7" t="s">
        <v>167</v>
      </c>
      <c r="H8" s="7" t="s">
        <v>191</v>
      </c>
      <c r="I8">
        <v>33</v>
      </c>
      <c r="J8">
        <v>2</v>
      </c>
      <c r="K8">
        <v>1</v>
      </c>
      <c r="M8" t="str">
        <f t="shared" si="0"/>
        <v>(7, 'Tofazzal Hossain', '1518234509875678', '+8801819765432', 'Hathazari , Chittagong , Bangladesh', TIMESTAMP '2014-10-20 10:15:00', TIMESTAMP '2014-10-20 15:05:00', 'S015', 33, 2, 1);</v>
      </c>
    </row>
    <row r="9" spans="1:13" x14ac:dyDescent="0.25">
      <c r="A9" s="1">
        <v>8</v>
      </c>
      <c r="B9" t="s">
        <v>36</v>
      </c>
      <c r="C9" s="1" t="s">
        <v>44</v>
      </c>
      <c r="D9" s="1" t="s">
        <v>27</v>
      </c>
      <c r="E9" t="s">
        <v>375</v>
      </c>
      <c r="F9" s="7" t="s">
        <v>149</v>
      </c>
      <c r="G9" s="7" t="s">
        <v>363</v>
      </c>
      <c r="H9" s="7" t="s">
        <v>300</v>
      </c>
      <c r="I9">
        <v>35</v>
      </c>
      <c r="J9">
        <v>3</v>
      </c>
      <c r="K9">
        <v>1</v>
      </c>
      <c r="M9" t="str">
        <f t="shared" si="0"/>
        <v>(8, 'Ahmed Sharif', '1518890765434567', '+8801819765432', 'Niketon ,Dhaka, Bangladesh', TIMESTAMP '2014-10-20 10:45:00', TIMESTAMP '2014-10-20 15:35:00', 'S016', 35, 3, 1);</v>
      </c>
    </row>
    <row r="10" spans="1:13" x14ac:dyDescent="0.25">
      <c r="A10" s="1">
        <v>9</v>
      </c>
      <c r="B10" t="s">
        <v>37</v>
      </c>
      <c r="C10" s="1" t="s">
        <v>45</v>
      </c>
      <c r="D10" s="1" t="s">
        <v>27</v>
      </c>
      <c r="E10" t="s">
        <v>373</v>
      </c>
      <c r="F10" s="7" t="s">
        <v>169</v>
      </c>
      <c r="G10" s="7" t="s">
        <v>364</v>
      </c>
      <c r="H10" s="7" t="s">
        <v>170</v>
      </c>
      <c r="I10" s="17">
        <v>19</v>
      </c>
      <c r="J10">
        <v>1</v>
      </c>
      <c r="K10">
        <v>1</v>
      </c>
      <c r="M10" t="str">
        <f t="shared" si="0"/>
        <v>(9, 'Charles Robert Darwin', '1518890765789765', '+8801819765432', 'Hathazari , Chittagong , Bangladesh', TIMESTAMP '2014-11-19 10:02:00', TIMESTAMP '2014-11-19 15:45:03', 'C019', 19, 1, 1);</v>
      </c>
    </row>
    <row r="11" spans="1:13" x14ac:dyDescent="0.25">
      <c r="A11" s="1">
        <v>10</v>
      </c>
      <c r="B11" t="s">
        <v>32</v>
      </c>
      <c r="C11" s="1" t="s">
        <v>41</v>
      </c>
      <c r="D11" s="1" t="s">
        <v>27</v>
      </c>
      <c r="E11" t="s">
        <v>375</v>
      </c>
      <c r="F11" s="7" t="s">
        <v>192</v>
      </c>
      <c r="G11" s="7" t="s">
        <v>365</v>
      </c>
      <c r="H11" s="7" t="s">
        <v>304</v>
      </c>
      <c r="I11" s="17">
        <v>30</v>
      </c>
      <c r="J11">
        <v>3</v>
      </c>
      <c r="K11">
        <v>1</v>
      </c>
      <c r="M11" t="str">
        <f t="shared" si="0"/>
        <v>(10, 'Khalid saifullah', '1511100483793321', '+8801819765432', 'Niketon ,Dhaka, Bangladesh', TIMESTAMP '2014-11-19 10:22:00', TIMESTAMP '2014-11-19 12:55:37', 'S001', 30, 3, 1);</v>
      </c>
    </row>
    <row r="12" spans="1:13" x14ac:dyDescent="0.25">
      <c r="A12" s="1">
        <v>11</v>
      </c>
      <c r="B12" t="s">
        <v>36</v>
      </c>
      <c r="C12" s="1" t="s">
        <v>50</v>
      </c>
      <c r="D12" s="1" t="s">
        <v>207</v>
      </c>
      <c r="E12" t="s">
        <v>375</v>
      </c>
      <c r="F12" s="7" t="s">
        <v>171</v>
      </c>
      <c r="G12" s="7" t="s">
        <v>370</v>
      </c>
      <c r="H12" s="7" t="s">
        <v>305</v>
      </c>
      <c r="I12" s="17">
        <v>31</v>
      </c>
      <c r="J12">
        <v>4</v>
      </c>
      <c r="K12">
        <v>1</v>
      </c>
      <c r="M12" t="str">
        <f t="shared" si="0"/>
        <v>(11, 'Ahmed Sharif', '3748312387384774', '+8802398765432', 'Niketon ,Dhaka, Bangladesh', TIMESTAMP '2014-11-19 10:12:00', TIMESTAMP '2014-11-19 13:40:27', 'S002', 31, 4, 1);</v>
      </c>
    </row>
    <row r="13" spans="1:13" x14ac:dyDescent="0.25">
      <c r="A13" s="1">
        <v>12</v>
      </c>
      <c r="B13" t="s">
        <v>25</v>
      </c>
      <c r="C13" s="1" t="s">
        <v>51</v>
      </c>
      <c r="D13" s="1" t="s">
        <v>265</v>
      </c>
      <c r="E13" t="s">
        <v>373</v>
      </c>
      <c r="F13" s="7" t="s">
        <v>221</v>
      </c>
      <c r="G13" s="7" t="s">
        <v>371</v>
      </c>
      <c r="H13" s="7" t="s">
        <v>304</v>
      </c>
      <c r="I13" s="17">
        <v>30</v>
      </c>
      <c r="J13">
        <v>1</v>
      </c>
      <c r="K13">
        <v>1</v>
      </c>
      <c r="M13" t="str">
        <f t="shared" si="0"/>
        <v>(12, 'Ashfak Chowdhury', '4875972348738478', '+8801890843256', 'Hathazari , Chittagong , Bangladesh', TIMESTAMP '2014-11-20 10:10:00', TIMESTAMP '2014-11-20 14:59:00', 'S001', 30, 1, 1);</v>
      </c>
    </row>
    <row r="14" spans="1:13" x14ac:dyDescent="0.25">
      <c r="A14" s="1">
        <v>13</v>
      </c>
      <c r="B14" t="s">
        <v>30</v>
      </c>
      <c r="C14" s="1" t="s">
        <v>52</v>
      </c>
      <c r="D14" s="1" t="s">
        <v>27</v>
      </c>
      <c r="E14" t="s">
        <v>374</v>
      </c>
      <c r="F14" s="7" t="s">
        <v>96</v>
      </c>
      <c r="G14" s="7" t="s">
        <v>203</v>
      </c>
      <c r="H14" t="s">
        <v>301</v>
      </c>
      <c r="I14">
        <v>20</v>
      </c>
      <c r="J14">
        <v>1</v>
      </c>
      <c r="K14">
        <v>1</v>
      </c>
      <c r="M14" t="str">
        <f t="shared" si="0"/>
        <v>(13, 'Malala Yousufzai', '8394839784758475', '+8801819765432', 'Chandrapur , Chittagong , Bangladesh', TIMESTAMP '2014-11-20 10:08:00', TIMESTAMP '2014-11-20 11:35:00', 'C020', 20, 1, 1);</v>
      </c>
    </row>
    <row r="15" spans="1:13" x14ac:dyDescent="0.25">
      <c r="A15" s="1">
        <v>14</v>
      </c>
      <c r="B15" t="s">
        <v>31</v>
      </c>
      <c r="C15" s="1" t="s">
        <v>53</v>
      </c>
      <c r="D15" s="1" t="s">
        <v>27</v>
      </c>
      <c r="E15" t="s">
        <v>373</v>
      </c>
      <c r="F15" s="7" t="s">
        <v>225</v>
      </c>
      <c r="G15" s="7" t="s">
        <v>372</v>
      </c>
      <c r="H15" s="7" t="s">
        <v>305</v>
      </c>
      <c r="I15" s="17">
        <v>31</v>
      </c>
      <c r="J15">
        <v>2</v>
      </c>
      <c r="K15">
        <v>1</v>
      </c>
      <c r="M15" t="str">
        <f t="shared" si="0"/>
        <v>(14, 'Shoikat Hossain', '7742637627344938', '+8801819765432', 'Hathazari , Chittagong , Bangladesh', TIMESTAMP '2014-11-20 10:13:00', TIMESTAMP '2014-11-20 13:58:00', 'S002', 31, 2, 1);</v>
      </c>
    </row>
    <row r="16" spans="1:13" x14ac:dyDescent="0.25">
      <c r="A16" s="1">
        <v>15</v>
      </c>
      <c r="B16" t="s">
        <v>32</v>
      </c>
      <c r="C16" s="1" t="s">
        <v>54</v>
      </c>
      <c r="D16" s="1" t="s">
        <v>266</v>
      </c>
      <c r="E16" t="s">
        <v>375</v>
      </c>
      <c r="F16" s="7" t="s">
        <v>107</v>
      </c>
      <c r="G16" s="7" t="s">
        <v>327</v>
      </c>
      <c r="H16" s="7" t="s">
        <v>306</v>
      </c>
      <c r="I16" s="17">
        <v>32</v>
      </c>
      <c r="J16">
        <v>3</v>
      </c>
      <c r="K16">
        <v>1</v>
      </c>
      <c r="M16" t="str">
        <f t="shared" si="0"/>
        <v>(15, 'Khalid saifullah', '3847384738632637', '+8801675965432', 'Niketon ,Dhaka, Bangladesh', TIMESTAMP '2014-11-20 10:40:00', TIMESTAMP '2014-11-20 15:55:14', 'S003', 32, 3, 1);</v>
      </c>
    </row>
    <row r="17" spans="1:13" x14ac:dyDescent="0.25">
      <c r="A17" s="1">
        <v>16</v>
      </c>
      <c r="B17" t="s">
        <v>33</v>
      </c>
      <c r="C17" s="1" t="s">
        <v>55</v>
      </c>
      <c r="D17" s="1" t="s">
        <v>27</v>
      </c>
      <c r="E17" t="s">
        <v>373</v>
      </c>
      <c r="F17" s="7" t="s">
        <v>229</v>
      </c>
      <c r="G17" s="7" t="s">
        <v>328</v>
      </c>
      <c r="H17" t="s">
        <v>303</v>
      </c>
      <c r="I17">
        <v>24</v>
      </c>
      <c r="J17">
        <v>2</v>
      </c>
      <c r="K17">
        <v>1</v>
      </c>
      <c r="M17" t="str">
        <f t="shared" si="0"/>
        <v>(16, 'Sultan Ahmed', '3784376372377348', '+8801819765432', 'Hathazari , Chittagong , Bangladesh', TIMESTAMP '2014-11-20 10:13:46', TIMESTAMP '2014-11-20 15:55:15', 'C024', 24, 2, 1);</v>
      </c>
    </row>
    <row r="18" spans="1:13" x14ac:dyDescent="0.25">
      <c r="A18" s="1">
        <v>17</v>
      </c>
      <c r="B18" t="s">
        <v>34</v>
      </c>
      <c r="C18" s="1" t="s">
        <v>41</v>
      </c>
      <c r="D18" s="1" t="s">
        <v>27</v>
      </c>
      <c r="E18" t="s">
        <v>374</v>
      </c>
      <c r="F18" s="7" t="s">
        <v>235</v>
      </c>
      <c r="G18" s="7" t="s">
        <v>360</v>
      </c>
      <c r="H18" t="s">
        <v>307</v>
      </c>
      <c r="I18">
        <v>9</v>
      </c>
      <c r="J18">
        <v>3</v>
      </c>
      <c r="K18">
        <v>1</v>
      </c>
      <c r="M18" t="str">
        <f t="shared" si="0"/>
        <v>(17, 'Sheikh Shamir Shakir', '1511100483793321', '+8801819765432', 'Chandrapur , Chittagong , Bangladesh', TIMESTAMP '2014-11-19 10:09:00', TIMESTAMP '2014-11-19 15:45:00', 'C009', 9, 3, 1);</v>
      </c>
    </row>
    <row r="19" spans="1:13" x14ac:dyDescent="0.25">
      <c r="A19" s="1">
        <v>18</v>
      </c>
      <c r="B19" t="s">
        <v>296</v>
      </c>
      <c r="C19" s="1" t="s">
        <v>38</v>
      </c>
      <c r="D19" s="1" t="s">
        <v>27</v>
      </c>
      <c r="E19" t="s">
        <v>373</v>
      </c>
      <c r="F19" s="7" t="s">
        <v>171</v>
      </c>
      <c r="G19" s="7" t="s">
        <v>361</v>
      </c>
      <c r="H19" s="7" t="s">
        <v>309</v>
      </c>
      <c r="I19" s="17">
        <v>57</v>
      </c>
      <c r="J19">
        <v>3</v>
      </c>
      <c r="K19">
        <v>1</v>
      </c>
      <c r="M19" t="str">
        <f t="shared" si="0"/>
        <v>(18, 'Larry Page', '1518283849593830', '+8801819765432', 'Hathazari , Chittagong , Bangladesh', TIMESTAMP '2014-11-19 10:12:00', TIMESTAMP '2014-11-19 12:50:37', 'S028', 57, 3, 1);</v>
      </c>
    </row>
    <row r="20" spans="1:13" x14ac:dyDescent="0.25">
      <c r="A20" s="1">
        <v>19</v>
      </c>
      <c r="B20" t="s">
        <v>297</v>
      </c>
      <c r="C20" s="1" t="s">
        <v>39</v>
      </c>
      <c r="D20" s="1" t="s">
        <v>27</v>
      </c>
      <c r="E20" t="s">
        <v>374</v>
      </c>
      <c r="F20" s="7" t="s">
        <v>173</v>
      </c>
      <c r="G20" s="7" t="s">
        <v>362</v>
      </c>
      <c r="H20" s="7" t="s">
        <v>310</v>
      </c>
      <c r="I20" s="17">
        <v>58</v>
      </c>
      <c r="J20">
        <v>1</v>
      </c>
      <c r="K20">
        <v>1</v>
      </c>
      <c r="M20" t="str">
        <f t="shared" si="0"/>
        <v>(19, 'abcd efgh ', '1519876345693830', '+8801819765432', 'Chandrapur , Chittagong , Bangladesh', TIMESTAMP '2014-11-19 10:12:08', TIMESTAMP '2014-11-19 14:45:27', 'S029', 58, 1, 1);</v>
      </c>
    </row>
    <row r="21" spans="1:13" x14ac:dyDescent="0.25">
      <c r="A21" s="1">
        <v>20</v>
      </c>
      <c r="B21" t="s">
        <v>298</v>
      </c>
      <c r="C21" s="1" t="s">
        <v>41</v>
      </c>
      <c r="D21" s="1" t="s">
        <v>27</v>
      </c>
      <c r="E21" t="s">
        <v>373</v>
      </c>
      <c r="F21" s="7" t="s">
        <v>148</v>
      </c>
      <c r="G21" s="7" t="s">
        <v>167</v>
      </c>
      <c r="H21" t="s">
        <v>308</v>
      </c>
      <c r="I21" s="17">
        <v>10</v>
      </c>
      <c r="J21">
        <v>2</v>
      </c>
      <c r="K21">
        <v>1</v>
      </c>
      <c r="M21" t="str">
        <f t="shared" si="0"/>
        <v>(20, 'SHAON', '1511100483793321', '+8801819765432', 'Hathazari , Chittagong , Bangladesh', TIMESTAMP '2014-10-20 10:25:00', TIMESTAMP '2014-10-20 15:05:00', 'C010', 10, 2, 1);</v>
      </c>
    </row>
    <row r="22" spans="1:13" x14ac:dyDescent="0.25">
      <c r="A22" s="1">
        <v>21</v>
      </c>
      <c r="B22" t="s">
        <v>311</v>
      </c>
      <c r="C22" s="1" t="s">
        <v>26</v>
      </c>
      <c r="D22" s="1" t="s">
        <v>27</v>
      </c>
      <c r="E22" t="s">
        <v>373</v>
      </c>
      <c r="F22" s="7" t="s">
        <v>135</v>
      </c>
      <c r="G22" s="7" t="s">
        <v>167</v>
      </c>
      <c r="H22" t="s">
        <v>309</v>
      </c>
      <c r="I22" s="5">
        <v>57</v>
      </c>
      <c r="J22">
        <v>1</v>
      </c>
      <c r="K22">
        <v>1</v>
      </c>
      <c r="M22" t="str">
        <f t="shared" si="0"/>
        <v>(21, 'Ashfak', '1151847383728475', '+8801819765432', 'Hathazari , Chittagong , Bangladesh', TIMESTAMP '2014-10-20 10:15:00', TIMESTAMP '2014-10-20 15:05:00', 'S028', 57, 1, 1);</v>
      </c>
    </row>
    <row r="23" spans="1:13" x14ac:dyDescent="0.25">
      <c r="A23" s="1">
        <v>22</v>
      </c>
      <c r="B23" t="s">
        <v>312</v>
      </c>
      <c r="C23" s="1" t="s">
        <v>38</v>
      </c>
      <c r="D23" s="1" t="s">
        <v>266</v>
      </c>
      <c r="E23" t="s">
        <v>374</v>
      </c>
      <c r="F23" s="7" t="s">
        <v>257</v>
      </c>
      <c r="G23" s="7" t="s">
        <v>363</v>
      </c>
      <c r="H23" s="7" t="s">
        <v>48</v>
      </c>
      <c r="I23">
        <v>6</v>
      </c>
      <c r="J23">
        <v>2</v>
      </c>
      <c r="K23">
        <v>1</v>
      </c>
      <c r="M23" t="str">
        <f t="shared" si="0"/>
        <v>(22, 'Malala', '1518283849593830', '+8801675965432', 'Chandrapur , Chittagong , Bangladesh', TIMESTAMP '2014-10-20 10:12:00', TIMESTAMP '2014-10-20 15:35:00', 'C006', 6, 2, 1);</v>
      </c>
    </row>
    <row r="24" spans="1:13" x14ac:dyDescent="0.25">
      <c r="A24" s="1">
        <v>23</v>
      </c>
      <c r="B24" t="s">
        <v>313</v>
      </c>
      <c r="C24" s="1" t="s">
        <v>39</v>
      </c>
      <c r="D24" s="1" t="s">
        <v>27</v>
      </c>
      <c r="E24" t="s">
        <v>373</v>
      </c>
      <c r="F24" s="7" t="s">
        <v>267</v>
      </c>
      <c r="G24" s="7" t="s">
        <v>364</v>
      </c>
      <c r="H24" t="s">
        <v>332</v>
      </c>
      <c r="I24">
        <v>59</v>
      </c>
      <c r="J24">
        <v>4</v>
      </c>
      <c r="K24">
        <v>1</v>
      </c>
      <c r="M24" t="str">
        <f t="shared" si="0"/>
        <v>(23, 'Shoikat chowdhury', '1519876345693830', '+8801819765432', 'Hathazari , Chittagong , Bangladesh', TIMESTAMP '2014-11-19 10:03:00', TIMESTAMP '2014-11-19 15:45:03', 'C025', 59, 4, 1);</v>
      </c>
    </row>
    <row r="25" spans="1:13" x14ac:dyDescent="0.25">
      <c r="A25" s="1">
        <v>24</v>
      </c>
      <c r="B25" t="s">
        <v>314</v>
      </c>
      <c r="C25" s="1" t="s">
        <v>41</v>
      </c>
      <c r="D25" s="1" t="s">
        <v>27</v>
      </c>
      <c r="E25" t="s">
        <v>375</v>
      </c>
      <c r="F25" s="7" t="s">
        <v>171</v>
      </c>
      <c r="G25" s="7" t="s">
        <v>365</v>
      </c>
      <c r="H25" t="s">
        <v>333</v>
      </c>
      <c r="I25">
        <v>53</v>
      </c>
      <c r="J25">
        <v>2</v>
      </c>
      <c r="K25">
        <v>1</v>
      </c>
      <c r="M25" t="str">
        <f t="shared" si="0"/>
        <v>(24, 'Khalid Hossain', '1511100483793321', '+8801819765432', 'Niketon ,Dhaka, Bangladesh', TIMESTAMP '2014-11-19 10:12:00', TIMESTAMP '2014-11-19 12:55:37', 'S024', 53, 2, 1);</v>
      </c>
    </row>
    <row r="26" spans="1:13" x14ac:dyDescent="0.25">
      <c r="A26" s="1">
        <v>25</v>
      </c>
      <c r="B26" t="s">
        <v>315</v>
      </c>
      <c r="C26" s="1" t="s">
        <v>40</v>
      </c>
      <c r="D26" s="1" t="s">
        <v>27</v>
      </c>
      <c r="E26" t="s">
        <v>373</v>
      </c>
      <c r="F26" s="7" t="s">
        <v>173</v>
      </c>
      <c r="G26" s="7" t="s">
        <v>252</v>
      </c>
      <c r="H26" t="s">
        <v>334</v>
      </c>
      <c r="I26">
        <v>54</v>
      </c>
      <c r="J26">
        <v>1</v>
      </c>
      <c r="K26">
        <v>1</v>
      </c>
      <c r="M26" t="str">
        <f t="shared" si="0"/>
        <v>(25, 'Sultan Chowdhury', '1511100483793001', '+8801819765432', 'Hathazari , Chittagong , Bangladesh', TIMESTAMP '2014-11-19 10:12:08', TIMESTAMP '2014-11-19 14:35:27', 'S025', 54, 1, 1);</v>
      </c>
    </row>
    <row r="27" spans="1:13" x14ac:dyDescent="0.25">
      <c r="A27" s="1">
        <v>26</v>
      </c>
      <c r="B27" t="s">
        <v>316</v>
      </c>
      <c r="C27" s="1" t="s">
        <v>42</v>
      </c>
      <c r="D27" s="1" t="s">
        <v>27</v>
      </c>
      <c r="E27" t="s">
        <v>374</v>
      </c>
      <c r="F27" s="7" t="s">
        <v>283</v>
      </c>
      <c r="G27" s="7" t="s">
        <v>366</v>
      </c>
      <c r="H27" t="s">
        <v>302</v>
      </c>
      <c r="I27">
        <v>23</v>
      </c>
      <c r="J27">
        <v>3</v>
      </c>
      <c r="K27">
        <v>1</v>
      </c>
      <c r="M27" t="str">
        <f t="shared" si="0"/>
        <v>(26, 'Sheikh ', '1543217689876543', '+8801819765432', 'Chandrapur , Chittagong , Bangladesh', TIMESTAMP '2014-10-20 10:00:00', TIMESTAMP '2014-10-20 14:58:00', 'C023', 23, 3, 1);</v>
      </c>
    </row>
    <row r="28" spans="1:13" x14ac:dyDescent="0.25">
      <c r="A28" s="1">
        <v>27</v>
      </c>
      <c r="B28" t="s">
        <v>317</v>
      </c>
      <c r="C28" s="1" t="s">
        <v>43</v>
      </c>
      <c r="D28" s="1" t="s">
        <v>27</v>
      </c>
      <c r="E28" t="s">
        <v>373</v>
      </c>
      <c r="F28" s="7" t="s">
        <v>135</v>
      </c>
      <c r="G28" s="7" t="s">
        <v>167</v>
      </c>
      <c r="H28" t="s">
        <v>305</v>
      </c>
      <c r="I28">
        <v>31</v>
      </c>
      <c r="J28">
        <v>2</v>
      </c>
      <c r="K28">
        <v>1</v>
      </c>
      <c r="M28" t="str">
        <f t="shared" si="0"/>
        <v>(27, 'Tofazzal ', '1518234509875678', '+8801819765432', 'Hathazari , Chittagong , Bangladesh', TIMESTAMP '2014-10-20 10:15:00', TIMESTAMP '2014-10-20 15:05:00', 'S002', 31, 2, 1);</v>
      </c>
    </row>
    <row r="29" spans="1:13" x14ac:dyDescent="0.25">
      <c r="A29" s="1">
        <v>28</v>
      </c>
      <c r="B29" t="s">
        <v>318</v>
      </c>
      <c r="C29" s="1" t="s">
        <v>44</v>
      </c>
      <c r="D29" s="1" t="s">
        <v>27</v>
      </c>
      <c r="E29" t="s">
        <v>375</v>
      </c>
      <c r="F29" s="7" t="s">
        <v>257</v>
      </c>
      <c r="G29" s="7" t="s">
        <v>363</v>
      </c>
      <c r="H29" t="s">
        <v>303</v>
      </c>
      <c r="I29">
        <v>24</v>
      </c>
      <c r="J29">
        <v>3</v>
      </c>
      <c r="K29">
        <v>1</v>
      </c>
      <c r="M29" t="str">
        <f t="shared" si="0"/>
        <v>(28, 'Ahmed', '1518890765434567', '+8801819765432', 'Niketon ,Dhaka, Bangladesh', TIMESTAMP '2014-10-20 10:12:00', TIMESTAMP '2014-10-20 15:35:00', 'C024', 24, 3, 1);</v>
      </c>
    </row>
    <row r="30" spans="1:13" x14ac:dyDescent="0.25">
      <c r="A30" s="1">
        <v>29</v>
      </c>
      <c r="B30" t="s">
        <v>319</v>
      </c>
      <c r="C30" s="1" t="s">
        <v>45</v>
      </c>
      <c r="D30" s="1" t="s">
        <v>27</v>
      </c>
      <c r="E30" t="s">
        <v>373</v>
      </c>
      <c r="F30" s="7" t="s">
        <v>74</v>
      </c>
      <c r="G30" s="7" t="s">
        <v>79</v>
      </c>
      <c r="H30" s="7" t="s">
        <v>335</v>
      </c>
      <c r="I30" s="17">
        <v>26</v>
      </c>
      <c r="J30">
        <v>1</v>
      </c>
      <c r="K30">
        <v>1</v>
      </c>
      <c r="M30" t="str">
        <f t="shared" si="0"/>
        <v>(29, ' Sharif', '1518890765789765', '+8801819765432', 'Hathazari , Chittagong , Bangladesh', TIMESTAMP '2014-11-20 10:00:00', TIMESTAMP '2014-11-20 15:00:00', 'C026', 26, 1, 1);</v>
      </c>
    </row>
    <row r="31" spans="1:13" x14ac:dyDescent="0.25">
      <c r="A31" s="1">
        <v>30</v>
      </c>
      <c r="B31" t="s">
        <v>320</v>
      </c>
      <c r="C31" s="1" t="s">
        <v>41</v>
      </c>
      <c r="D31" s="1" t="s">
        <v>27</v>
      </c>
      <c r="E31" t="s">
        <v>375</v>
      </c>
      <c r="F31" s="7" t="s">
        <v>96</v>
      </c>
      <c r="G31" s="7" t="s">
        <v>367</v>
      </c>
      <c r="H31" s="7" t="s">
        <v>332</v>
      </c>
      <c r="I31" s="17">
        <v>25</v>
      </c>
      <c r="J31">
        <v>3</v>
      </c>
      <c r="K31">
        <v>1</v>
      </c>
      <c r="M31" t="str">
        <f t="shared" si="0"/>
        <v>(30, 'Saifullah', '1511100483793321', '+8801819765432', 'Niketon ,Dhaka, Bangladesh', TIMESTAMP '2014-11-20 10:08:00', TIMESTAMP '2014-11-20 15:58:00', 'C025', 25, 3, 1);</v>
      </c>
    </row>
    <row r="32" spans="1:13" x14ac:dyDescent="0.25">
      <c r="A32" s="1">
        <v>31</v>
      </c>
      <c r="B32" t="s">
        <v>321</v>
      </c>
      <c r="C32" s="1" t="s">
        <v>50</v>
      </c>
      <c r="D32" s="1" t="s">
        <v>207</v>
      </c>
      <c r="E32" t="s">
        <v>375</v>
      </c>
      <c r="F32" s="7" t="s">
        <v>98</v>
      </c>
      <c r="G32" s="7" t="s">
        <v>368</v>
      </c>
      <c r="H32" s="7" t="s">
        <v>336</v>
      </c>
      <c r="I32" s="17">
        <v>27</v>
      </c>
      <c r="J32">
        <v>2</v>
      </c>
      <c r="K32">
        <v>1</v>
      </c>
      <c r="M32" t="str">
        <f t="shared" si="0"/>
        <v>(31, 'Sharif', '3748312387384774', '+8802398765432', 'Niketon ,Dhaka, Bangladesh', TIMESTAMP '2014-11-20 10:19:00', TIMESTAMP '2014-11-20 14:05:00', 'C027', 27, 2, 1);</v>
      </c>
    </row>
    <row r="33" spans="1:13" x14ac:dyDescent="0.25">
      <c r="A33" s="1">
        <v>32</v>
      </c>
      <c r="B33" t="s">
        <v>322</v>
      </c>
      <c r="C33" s="1" t="s">
        <v>51</v>
      </c>
      <c r="D33" s="1" t="s">
        <v>265</v>
      </c>
      <c r="E33" t="s">
        <v>373</v>
      </c>
      <c r="F33" s="7" t="s">
        <v>107</v>
      </c>
      <c r="G33" s="7" t="s">
        <v>329</v>
      </c>
      <c r="H33" s="7" t="s">
        <v>337</v>
      </c>
      <c r="I33" s="17">
        <v>28</v>
      </c>
      <c r="J33">
        <v>1</v>
      </c>
      <c r="K33">
        <v>1</v>
      </c>
      <c r="M33" t="str">
        <f t="shared" si="0"/>
        <v>(32, 'Chowdhury', '4875972348738478', '+8801890843256', 'Hathazari , Chittagong , Bangladesh', TIMESTAMP '2014-11-20 10:40:00', TIMESTAMP '2014-11-20 15:55:31', 'C028', 28, 1, 1);</v>
      </c>
    </row>
    <row r="34" spans="1:13" x14ac:dyDescent="0.25">
      <c r="A34" s="1">
        <v>33</v>
      </c>
      <c r="B34" t="s">
        <v>323</v>
      </c>
      <c r="C34" s="1" t="s">
        <v>52</v>
      </c>
      <c r="D34" s="1" t="s">
        <v>27</v>
      </c>
      <c r="E34" t="s">
        <v>374</v>
      </c>
      <c r="F34" s="7" t="s">
        <v>111</v>
      </c>
      <c r="G34" s="7" t="s">
        <v>330</v>
      </c>
      <c r="H34" s="7" t="s">
        <v>299</v>
      </c>
      <c r="I34">
        <v>43</v>
      </c>
      <c r="J34">
        <v>4</v>
      </c>
      <c r="K34">
        <v>1</v>
      </c>
      <c r="M34" t="str">
        <f t="shared" si="0"/>
        <v>(33, 'Yousufzai', '8394839784758475', '+8801819765432', 'Chandrapur , Chittagong , Bangladesh', TIMESTAMP '2014-11-20 10:20:00', TIMESTAMP '2014-11-20 15:55:32', 'S014', 43, 4, 1);</v>
      </c>
    </row>
    <row r="35" spans="1:13" x14ac:dyDescent="0.25">
      <c r="A35" s="1">
        <v>34</v>
      </c>
      <c r="B35" t="s">
        <v>324</v>
      </c>
      <c r="C35" s="1" t="s">
        <v>53</v>
      </c>
      <c r="D35" s="1" t="s">
        <v>27</v>
      </c>
      <c r="E35" t="s">
        <v>373</v>
      </c>
      <c r="F35" s="7" t="s">
        <v>74</v>
      </c>
      <c r="G35" s="7" t="s">
        <v>331</v>
      </c>
      <c r="H35" s="7" t="s">
        <v>338</v>
      </c>
      <c r="I35" s="17">
        <v>29</v>
      </c>
      <c r="J35">
        <v>2</v>
      </c>
      <c r="K35">
        <v>1</v>
      </c>
      <c r="M35" t="str">
        <f t="shared" si="0"/>
        <v>(34, 'Mozumdar', '7742637627344938', '+8801819765432', 'Hathazari , Chittagong , Bangladesh', TIMESTAMP '2014-11-20 10:00:00', TIMESTAMP '2014-11-20 15:55:33', 'C029', 29, 2, 1);</v>
      </c>
    </row>
    <row r="36" spans="1:13" x14ac:dyDescent="0.25">
      <c r="A36" s="1">
        <v>35</v>
      </c>
      <c r="B36" t="s">
        <v>325</v>
      </c>
      <c r="C36" s="1" t="s">
        <v>54</v>
      </c>
      <c r="D36" s="1" t="s">
        <v>266</v>
      </c>
      <c r="E36" t="s">
        <v>375</v>
      </c>
      <c r="F36" s="7" t="s">
        <v>74</v>
      </c>
      <c r="G36" s="7" t="s">
        <v>355</v>
      </c>
      <c r="H36" s="7" t="s">
        <v>338</v>
      </c>
      <c r="I36" s="17">
        <v>29</v>
      </c>
      <c r="J36">
        <v>3</v>
      </c>
      <c r="K36">
        <v>1</v>
      </c>
      <c r="M36" t="str">
        <f t="shared" si="0"/>
        <v>(35, 'saifullah Chowdhury', '3847384738632637', '+8801675965432', 'Niketon ,Dhaka, Bangladesh', TIMESTAMP '2014-11-20 10:00:00', TIMESTAMP '2014-11-20 15:05:00', 'C029', 29, 3, 1);</v>
      </c>
    </row>
    <row r="37" spans="1:13" x14ac:dyDescent="0.25">
      <c r="A37" s="1">
        <v>36</v>
      </c>
      <c r="B37" t="s">
        <v>326</v>
      </c>
      <c r="C37" s="1" t="s">
        <v>55</v>
      </c>
      <c r="D37" s="1" t="s">
        <v>27</v>
      </c>
      <c r="E37" t="s">
        <v>29</v>
      </c>
      <c r="F37" s="7" t="s">
        <v>74</v>
      </c>
      <c r="G37" s="7" t="s">
        <v>78</v>
      </c>
      <c r="H37" s="7" t="s">
        <v>339</v>
      </c>
      <c r="I37">
        <v>59</v>
      </c>
      <c r="J37">
        <v>2</v>
      </c>
      <c r="K37">
        <v>1</v>
      </c>
      <c r="M37" t="str">
        <f t="shared" si="0"/>
        <v>(36, 'Ahmed saifullah', '3784376372377348', '+8801819765432', 'Hathazari , Chittagong , Bangladesh ', TIMESTAMP '2014-11-20 10:00:00', TIMESTAMP '2014-11-20 14:55:00', 'C030', 59, 2, 1);</v>
      </c>
    </row>
    <row r="42" spans="1:13" x14ac:dyDescent="0.25">
      <c r="L42" s="17"/>
    </row>
    <row r="43" spans="1:13" x14ac:dyDescent="0.25">
      <c r="L43" s="17"/>
    </row>
    <row r="44" spans="1:13" x14ac:dyDescent="0.25">
      <c r="L44" s="17"/>
    </row>
    <row r="45" spans="1:13" x14ac:dyDescent="0.25">
      <c r="L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42578125" bestFit="1" customWidth="1"/>
    <col min="2" max="4" width="19.5703125" style="7" bestFit="1" customWidth="1"/>
    <col min="5" max="5" width="18.42578125" bestFit="1" customWidth="1"/>
    <col min="6" max="6" width="15.140625" bestFit="1" customWidth="1"/>
    <col min="7" max="7" width="17.7109375" bestFit="1" customWidth="1"/>
    <col min="8" max="8" width="23.85546875" bestFit="1" customWidth="1"/>
    <col min="9" max="9" width="14.42578125" bestFit="1" customWidth="1"/>
    <col min="10" max="10" width="13" bestFit="1" customWidth="1"/>
    <col min="11" max="11" width="9.140625" bestFit="1" customWidth="1"/>
    <col min="12" max="12" width="12.85546875" bestFit="1" customWidth="1"/>
  </cols>
  <sheetData>
    <row r="1" spans="1:14" s="10" customFormat="1" x14ac:dyDescent="0.25">
      <c r="A1" s="9" t="s">
        <v>0</v>
      </c>
      <c r="B1" s="11" t="s">
        <v>11</v>
      </c>
      <c r="C1" s="11" t="s">
        <v>12</v>
      </c>
      <c r="D1" s="11" t="s">
        <v>13</v>
      </c>
      <c r="E1" s="10" t="s">
        <v>14</v>
      </c>
      <c r="F1" s="10" t="s">
        <v>49</v>
      </c>
      <c r="G1" s="10" t="s">
        <v>15</v>
      </c>
      <c r="H1" s="10" t="s">
        <v>16</v>
      </c>
      <c r="I1" s="10" t="s">
        <v>17</v>
      </c>
      <c r="J1" s="12" t="s">
        <v>18</v>
      </c>
      <c r="K1" s="12" t="s">
        <v>19</v>
      </c>
      <c r="L1" s="9" t="s">
        <v>10</v>
      </c>
    </row>
    <row r="2" spans="1:14" x14ac:dyDescent="0.25">
      <c r="A2">
        <v>1</v>
      </c>
      <c r="B2" s="7" t="s">
        <v>74</v>
      </c>
      <c r="C2" s="7" t="s">
        <v>69</v>
      </c>
      <c r="D2" s="7" t="s">
        <v>78</v>
      </c>
      <c r="E2" s="5">
        <f t="shared" ref="E2:E33" si="0">IF((D2-C2)*86400&gt;0,ROUND((D2-C2)*86400,0),"")</f>
        <v>17400</v>
      </c>
      <c r="F2" s="5">
        <f t="shared" ref="F2:F7" si="1">ROUND((C2-B2)*86400,0)</f>
        <v>300</v>
      </c>
      <c r="G2" s="2" t="s">
        <v>67</v>
      </c>
      <c r="H2">
        <f>CUSTOMER_HISTORY!A2</f>
        <v>1</v>
      </c>
      <c r="I2">
        <v>1</v>
      </c>
      <c r="J2" t="s">
        <v>56</v>
      </c>
      <c r="K2">
        <v>8748</v>
      </c>
      <c r="L2">
        <v>1</v>
      </c>
      <c r="N2" t="str">
        <f>CONCATENATE("(", A2, ", TIMESTAMP '", B2, "', TIMESTAMP '", C2, "', TIMESTAMP '", D2, "', ", E2, , ", ", F2, ", '", G2, "', ", H2, ", ", I2, ", '", J2, "', ", K2, ", ", L2, ");")</f>
        <v>(1, TIMESTAMP '2014-11-20 10:00:00', TIMESTAMP '2014-11-20 10:05:00', TIMESTAMP '2014-11-20 14:55:00', 17400, 300, 'Ended Successfully', 1, 1, 'BSSO_USER2', 8748, 1);</v>
      </c>
    </row>
    <row r="3" spans="1:14" x14ac:dyDescent="0.25">
      <c r="A3">
        <v>2</v>
      </c>
      <c r="B3" s="7" t="s">
        <v>96</v>
      </c>
      <c r="C3" s="7" t="s">
        <v>97</v>
      </c>
      <c r="E3" s="5" t="str">
        <f t="shared" si="0"/>
        <v/>
      </c>
      <c r="F3" s="5">
        <f t="shared" si="1"/>
        <v>476</v>
      </c>
      <c r="G3" s="2" t="s">
        <v>77</v>
      </c>
      <c r="H3">
        <f>CUSTOMER_HISTORY!A3</f>
        <v>2</v>
      </c>
      <c r="I3">
        <v>31</v>
      </c>
      <c r="J3" t="s">
        <v>95</v>
      </c>
      <c r="K3" s="8">
        <v>8747</v>
      </c>
      <c r="L3">
        <v>1</v>
      </c>
      <c r="N3" t="str">
        <f t="shared" ref="N3:N66" si="2">CONCATENATE("(", A3, ", TIMESTAMP '", B3, "', TIMESTAMP '", C3, "', TIMESTAMP '", D3, "', ", E3, , ", ", F3, ", '", G3, "', ", H3, ", ", I3, ", '", J3, "', ", K3, ", ", L3, ");")</f>
        <v>(2, TIMESTAMP '2014-11-20 10:08:00', TIMESTAMP '2014-11-20 10:15:56', TIMESTAMP '', , 476, 'Paused', 2, 31, 'BSSO_USER1', 8747, 1);</v>
      </c>
    </row>
    <row r="4" spans="1:14" x14ac:dyDescent="0.25">
      <c r="A4">
        <v>3</v>
      </c>
      <c r="B4" s="7" t="s">
        <v>98</v>
      </c>
      <c r="C4" s="7" t="s">
        <v>99</v>
      </c>
      <c r="D4" s="7" t="s">
        <v>100</v>
      </c>
      <c r="E4" s="5">
        <f t="shared" si="0"/>
        <v>180</v>
      </c>
      <c r="F4" s="5">
        <f t="shared" si="1"/>
        <v>360</v>
      </c>
      <c r="G4" s="2" t="s">
        <v>67</v>
      </c>
      <c r="H4">
        <v>2</v>
      </c>
      <c r="I4">
        <v>32</v>
      </c>
      <c r="J4" t="s">
        <v>95</v>
      </c>
      <c r="K4">
        <v>8748</v>
      </c>
      <c r="L4">
        <v>1</v>
      </c>
      <c r="N4" t="str">
        <f t="shared" si="2"/>
        <v>(3, TIMESTAMP '2014-11-20 10:19:00', TIMESTAMP '2014-11-20 10:25:00', TIMESTAMP '2014-11-20 10:28:00', 180, 360, 'Ended Successfully', 2, 32, 'BSSO_USER1', 8748, 1);</v>
      </c>
    </row>
    <row r="5" spans="1:14" x14ac:dyDescent="0.25">
      <c r="A5">
        <v>4</v>
      </c>
      <c r="B5" s="7" t="s">
        <v>74</v>
      </c>
      <c r="C5" s="7" t="s">
        <v>101</v>
      </c>
      <c r="E5" s="5" t="str">
        <f t="shared" si="0"/>
        <v/>
      </c>
      <c r="F5" s="5">
        <f t="shared" si="1"/>
        <v>2100</v>
      </c>
      <c r="G5" s="2" t="s">
        <v>77</v>
      </c>
      <c r="H5">
        <f>CUSTOMER_HISTORY!A4</f>
        <v>3</v>
      </c>
      <c r="I5">
        <v>33</v>
      </c>
      <c r="J5" t="s">
        <v>95</v>
      </c>
      <c r="K5" s="8">
        <v>8747</v>
      </c>
      <c r="L5">
        <v>1</v>
      </c>
      <c r="N5" t="str">
        <f t="shared" si="2"/>
        <v>(4, TIMESTAMP '2014-11-20 10:00:00', TIMESTAMP '2014-11-20 10:35:00', TIMESTAMP '', , 2100, 'Paused', 3, 33, 'BSSO_USER1', 8747, 1);</v>
      </c>
    </row>
    <row r="6" spans="1:14" x14ac:dyDescent="0.25">
      <c r="A6">
        <v>5</v>
      </c>
      <c r="B6" s="7" t="s">
        <v>102</v>
      </c>
      <c r="C6" s="7" t="s">
        <v>103</v>
      </c>
      <c r="E6" s="5" t="str">
        <f t="shared" si="0"/>
        <v/>
      </c>
      <c r="F6" s="5">
        <f t="shared" si="1"/>
        <v>1740</v>
      </c>
      <c r="G6" s="2" t="s">
        <v>75</v>
      </c>
      <c r="H6">
        <f>CUSTOMER_HISTORY!A4</f>
        <v>3</v>
      </c>
      <c r="I6">
        <v>34</v>
      </c>
      <c r="J6" t="s">
        <v>95</v>
      </c>
      <c r="K6" s="8">
        <v>8747</v>
      </c>
      <c r="L6">
        <v>1</v>
      </c>
      <c r="N6" t="str">
        <f t="shared" si="2"/>
        <v>(5, TIMESTAMP '2014-11-20 13:56:00', TIMESTAMP '2014-11-20 14:25:00', TIMESTAMP '', , 1740, 'Active', 3, 34, 'BSSO_USER1', 8747, 1);</v>
      </c>
    </row>
    <row r="7" spans="1:14" x14ac:dyDescent="0.25">
      <c r="A7">
        <v>6</v>
      </c>
      <c r="B7" s="7" t="s">
        <v>104</v>
      </c>
      <c r="C7" s="7" t="s">
        <v>105</v>
      </c>
      <c r="D7" s="7" t="s">
        <v>106</v>
      </c>
      <c r="E7" s="5">
        <f t="shared" si="0"/>
        <v>2280</v>
      </c>
      <c r="F7" s="5">
        <f t="shared" si="1"/>
        <v>120</v>
      </c>
      <c r="G7" s="2" t="s">
        <v>67</v>
      </c>
      <c r="H7">
        <f>CUSTOMER_HISTORY!A4</f>
        <v>3</v>
      </c>
      <c r="I7">
        <f>I6+1</f>
        <v>35</v>
      </c>
      <c r="J7" t="s">
        <v>95</v>
      </c>
      <c r="K7">
        <v>8748</v>
      </c>
      <c r="L7">
        <v>1</v>
      </c>
      <c r="N7" t="str">
        <f t="shared" si="2"/>
        <v>(6, TIMESTAMP '2014-11-20 10:50:00', TIMESTAMP '2014-11-20 10:52:00', TIMESTAMP '2014-11-20 11:30:00', 2280, 120, 'Ended Successfully', 3, 35, 'BSSO_USER1', 8748, 1);</v>
      </c>
    </row>
    <row r="8" spans="1:14" x14ac:dyDescent="0.25">
      <c r="A8">
        <v>7</v>
      </c>
      <c r="B8" s="7" t="s">
        <v>108</v>
      </c>
      <c r="C8" s="7" t="s">
        <v>109</v>
      </c>
      <c r="D8" s="7" t="s">
        <v>110</v>
      </c>
      <c r="E8" s="5">
        <f t="shared" si="0"/>
        <v>8257</v>
      </c>
      <c r="F8" s="5">
        <f>IF(((C8-B8)*86400)&gt;0,ROUND((C8-B8)*86400,0),"")</f>
        <v>203</v>
      </c>
      <c r="G8" s="2" t="s">
        <v>68</v>
      </c>
      <c r="H8">
        <f>CUSTOMER_HISTORY!A4</f>
        <v>3</v>
      </c>
      <c r="I8">
        <f>I7+1</f>
        <v>36</v>
      </c>
      <c r="J8" t="s">
        <v>95</v>
      </c>
      <c r="K8" s="8">
        <v>8747</v>
      </c>
      <c r="L8">
        <v>1</v>
      </c>
      <c r="N8" t="str">
        <f t="shared" si="2"/>
        <v>(7, TIMESTAMP '2014-11-20 11:34:00', TIMESTAMP '2014-11-20 11:37:23', TIMESTAMP '2014-11-20 13:55:00', 8257, 203, 'Cancelled', 3, 36, 'BSSO_USER1', 8747, 1);</v>
      </c>
    </row>
    <row r="9" spans="1:14" x14ac:dyDescent="0.25">
      <c r="A9">
        <v>8</v>
      </c>
      <c r="B9" s="7" t="s">
        <v>107</v>
      </c>
      <c r="E9" s="5" t="str">
        <f t="shared" si="0"/>
        <v/>
      </c>
      <c r="F9" s="5" t="str">
        <f t="shared" ref="F9:F47" si="3">IF(((C9-B9)*86400)&gt;=0,ROUND((C9-B9)*86400,0),"")</f>
        <v/>
      </c>
      <c r="G9" s="2" t="s">
        <v>76</v>
      </c>
      <c r="H9">
        <f>CUSTOMER_HISTORY!A5</f>
        <v>4</v>
      </c>
      <c r="I9">
        <v>2</v>
      </c>
      <c r="J9" t="s">
        <v>95</v>
      </c>
      <c r="K9">
        <v>8748</v>
      </c>
      <c r="L9">
        <v>1</v>
      </c>
      <c r="N9" t="str">
        <f t="shared" si="2"/>
        <v>(8, TIMESTAMP '2014-11-20 10:40:00', TIMESTAMP '', TIMESTAMP '', , , 'Assigned', 4, 2, 'BSSO_USER1', 8748, 1);</v>
      </c>
    </row>
    <row r="10" spans="1:14" x14ac:dyDescent="0.25">
      <c r="A10">
        <v>9</v>
      </c>
      <c r="B10" s="7" t="s">
        <v>111</v>
      </c>
      <c r="C10" s="7" t="s">
        <v>107</v>
      </c>
      <c r="E10" s="5" t="str">
        <f t="shared" si="0"/>
        <v/>
      </c>
      <c r="F10" s="5">
        <f t="shared" si="3"/>
        <v>1200</v>
      </c>
      <c r="G10" s="2" t="s">
        <v>77</v>
      </c>
      <c r="H10">
        <f>CUSTOMER_HISTORY!A6</f>
        <v>5</v>
      </c>
      <c r="I10">
        <v>11</v>
      </c>
      <c r="J10" t="s">
        <v>95</v>
      </c>
      <c r="K10" s="8">
        <v>8747</v>
      </c>
      <c r="L10">
        <v>1</v>
      </c>
      <c r="N10" t="str">
        <f t="shared" si="2"/>
        <v>(9, TIMESTAMP '2014-11-20 10:20:00', TIMESTAMP '2014-11-20 10:40:00', TIMESTAMP '', , 1200, 'Paused', 5, 11, 'BSSO_USER1', 8747, 1);</v>
      </c>
    </row>
    <row r="11" spans="1:14" x14ac:dyDescent="0.25">
      <c r="A11">
        <v>10</v>
      </c>
      <c r="B11" s="7" t="s">
        <v>105</v>
      </c>
      <c r="C11" s="7" t="s">
        <v>112</v>
      </c>
      <c r="E11" s="5" t="str">
        <f t="shared" si="0"/>
        <v/>
      </c>
      <c r="F11" s="5">
        <f t="shared" si="3"/>
        <v>601</v>
      </c>
      <c r="G11" s="2" t="s">
        <v>77</v>
      </c>
      <c r="H11">
        <f>CUSTOMER_HISTORY!A6</f>
        <v>5</v>
      </c>
      <c r="I11">
        <f>I10+1</f>
        <v>12</v>
      </c>
      <c r="J11" t="s">
        <v>95</v>
      </c>
      <c r="K11">
        <v>8748</v>
      </c>
      <c r="L11">
        <v>1</v>
      </c>
      <c r="N11" t="str">
        <f t="shared" si="2"/>
        <v>(10, TIMESTAMP '2014-11-20 10:52:00', TIMESTAMP '2014-11-20 11:02:01', TIMESTAMP '', , 601, 'Paused', 5, 12, 'BSSO_USER1', 8748, 1);</v>
      </c>
    </row>
    <row r="12" spans="1:14" x14ac:dyDescent="0.25">
      <c r="A12">
        <v>11</v>
      </c>
      <c r="B12" s="7" t="s">
        <v>113</v>
      </c>
      <c r="C12" s="7" t="s">
        <v>114</v>
      </c>
      <c r="D12" s="7" t="s">
        <v>204</v>
      </c>
      <c r="E12" s="5">
        <f t="shared" si="0"/>
        <v>180</v>
      </c>
      <c r="F12" s="5">
        <f t="shared" si="3"/>
        <v>60</v>
      </c>
      <c r="G12" s="2" t="s">
        <v>67</v>
      </c>
      <c r="H12">
        <f>CUSTOMER_HISTORY!A6</f>
        <v>5</v>
      </c>
      <c r="I12">
        <f>I11+1</f>
        <v>13</v>
      </c>
      <c r="J12" t="s">
        <v>95</v>
      </c>
      <c r="K12" s="8">
        <v>8747</v>
      </c>
      <c r="L12">
        <v>1</v>
      </c>
      <c r="N12" t="str">
        <f t="shared" si="2"/>
        <v>(11, TIMESTAMP '2014-11-20 11:10:01', TIMESTAMP '2014-11-20 11:11:01', TIMESTAMP '2014-11-20 11:14:01', 180, 60, 'Ended Successfully', 5, 13, 'BSSO_USER1', 8747, 1);</v>
      </c>
    </row>
    <row r="13" spans="1:14" x14ac:dyDescent="0.25">
      <c r="A13">
        <v>12</v>
      </c>
      <c r="B13" s="7" t="s">
        <v>115</v>
      </c>
      <c r="C13" s="7" t="s">
        <v>116</v>
      </c>
      <c r="D13" s="7" t="s">
        <v>203</v>
      </c>
      <c r="E13" s="5">
        <f t="shared" si="0"/>
        <v>1140</v>
      </c>
      <c r="F13" s="5">
        <f t="shared" si="3"/>
        <v>59</v>
      </c>
      <c r="G13" s="2" t="s">
        <v>68</v>
      </c>
      <c r="H13">
        <f>CUSTOMER_HISTORY!A6</f>
        <v>5</v>
      </c>
      <c r="I13">
        <f>I12+1</f>
        <v>14</v>
      </c>
      <c r="J13" t="s">
        <v>95</v>
      </c>
      <c r="K13" s="8">
        <v>8747</v>
      </c>
      <c r="L13">
        <v>1</v>
      </c>
      <c r="N13" t="str">
        <f t="shared" si="2"/>
        <v>(12, TIMESTAMP '2014-11-20 11:15:01', TIMESTAMP '2014-11-20 11:16:00', TIMESTAMP '2014-11-20 11:35:00', 1140, 59, 'Cancelled', 5, 14, 'BSSO_USER1', 8747, 1);</v>
      </c>
    </row>
    <row r="14" spans="1:14" x14ac:dyDescent="0.25">
      <c r="A14">
        <v>13</v>
      </c>
      <c r="B14" s="7" t="s">
        <v>117</v>
      </c>
      <c r="C14" s="7" t="s">
        <v>118</v>
      </c>
      <c r="E14" s="5" t="str">
        <f t="shared" si="0"/>
        <v/>
      </c>
      <c r="F14" s="5">
        <f t="shared" si="3"/>
        <v>30</v>
      </c>
      <c r="G14" s="2" t="s">
        <v>75</v>
      </c>
      <c r="H14">
        <f>CUSTOMER_HISTORY!A6</f>
        <v>5</v>
      </c>
      <c r="I14">
        <f>I13+1</f>
        <v>15</v>
      </c>
      <c r="J14" t="s">
        <v>56</v>
      </c>
      <c r="K14">
        <v>8748</v>
      </c>
      <c r="L14">
        <v>1</v>
      </c>
      <c r="N14" t="str">
        <f t="shared" si="2"/>
        <v>(13, TIMESTAMP '2014-11-20 11:17:00', TIMESTAMP '2014-11-20 11:17:30', TIMESTAMP '', , 30, 'Active', 5, 15, 'BSSO_USER2', 8748, 1);</v>
      </c>
    </row>
    <row r="15" spans="1:14" x14ac:dyDescent="0.25">
      <c r="A15">
        <v>14</v>
      </c>
      <c r="B15" s="7" t="s">
        <v>148</v>
      </c>
      <c r="C15" s="7" t="s">
        <v>149</v>
      </c>
      <c r="D15" s="7" t="s">
        <v>134</v>
      </c>
      <c r="E15" s="5">
        <f t="shared" si="0"/>
        <v>3600</v>
      </c>
      <c r="F15" s="5">
        <f t="shared" si="3"/>
        <v>1200</v>
      </c>
      <c r="G15" s="2" t="s">
        <v>67</v>
      </c>
      <c r="H15">
        <f>CUSTOMER_HISTORY!A7</f>
        <v>6</v>
      </c>
      <c r="I15">
        <v>104</v>
      </c>
      <c r="J15" t="s">
        <v>72</v>
      </c>
      <c r="K15">
        <v>8751</v>
      </c>
      <c r="L15">
        <v>1</v>
      </c>
      <c r="N15" t="str">
        <f t="shared" si="2"/>
        <v>(14, TIMESTAMP '2014-10-20 10:25:00', TIMESTAMP '2014-10-20 10:45:00', TIMESTAMP '2014-10-20 11:45:00', 3600, 1200, 'Ended Successfully', 6, 104, 'CCSO_USER3', 8751, 1);</v>
      </c>
    </row>
    <row r="16" spans="1:14" x14ac:dyDescent="0.25">
      <c r="A16">
        <v>15</v>
      </c>
      <c r="B16" s="7" t="s">
        <v>150</v>
      </c>
      <c r="C16" s="7" t="s">
        <v>150</v>
      </c>
      <c r="D16" s="7" t="s">
        <v>369</v>
      </c>
      <c r="E16" s="5">
        <f t="shared" si="0"/>
        <v>3600</v>
      </c>
      <c r="F16" s="5">
        <f t="shared" si="3"/>
        <v>0</v>
      </c>
      <c r="G16" s="2" t="s">
        <v>67</v>
      </c>
      <c r="H16">
        <f>CUSTOMER_HISTORY!A7</f>
        <v>6</v>
      </c>
      <c r="I16">
        <v>105</v>
      </c>
      <c r="J16" t="s">
        <v>72</v>
      </c>
      <c r="K16">
        <v>8751</v>
      </c>
      <c r="L16">
        <v>1</v>
      </c>
      <c r="N16" t="str">
        <f t="shared" si="2"/>
        <v>(15, TIMESTAMP '2014-10-20 11:35:00', TIMESTAMP '2014-10-20 11:35:00', TIMESTAMP '2014-10-20 12:35:00', 3600, 0, 'Ended Successfully', 6, 105, 'CCSO_USER3', 8751, 1);</v>
      </c>
    </row>
    <row r="17" spans="1:14" x14ac:dyDescent="0.25">
      <c r="A17">
        <v>16</v>
      </c>
      <c r="B17" s="7" t="s">
        <v>134</v>
      </c>
      <c r="C17" s="7" t="s">
        <v>133</v>
      </c>
      <c r="D17" s="7" t="s">
        <v>151</v>
      </c>
      <c r="E17" s="5">
        <f t="shared" si="0"/>
        <v>10800</v>
      </c>
      <c r="F17" s="5">
        <f t="shared" si="3"/>
        <v>600</v>
      </c>
      <c r="G17" s="2" t="s">
        <v>67</v>
      </c>
      <c r="H17">
        <f>CUSTOMER_HISTORY!A7</f>
        <v>6</v>
      </c>
      <c r="I17">
        <v>106</v>
      </c>
      <c r="J17" t="s">
        <v>72</v>
      </c>
      <c r="K17">
        <v>8751</v>
      </c>
      <c r="L17">
        <v>1</v>
      </c>
      <c r="N17" t="str">
        <f t="shared" si="2"/>
        <v>(16, TIMESTAMP '2014-10-20 11:45:00', TIMESTAMP '2014-10-20 11:55:00', TIMESTAMP '2014-10-20 14:55:00', 10800, 600, 'Ended Successfully', 6, 106, 'CCSO_USER3', 8751, 1);</v>
      </c>
    </row>
    <row r="18" spans="1:14" x14ac:dyDescent="0.25">
      <c r="A18">
        <v>17</v>
      </c>
      <c r="B18" s="7" t="s">
        <v>135</v>
      </c>
      <c r="C18" s="7" t="s">
        <v>144</v>
      </c>
      <c r="D18" s="7" t="s">
        <v>145</v>
      </c>
      <c r="E18" s="5">
        <f t="shared" si="0"/>
        <v>3600</v>
      </c>
      <c r="F18" s="5">
        <f t="shared" si="3"/>
        <v>300</v>
      </c>
      <c r="G18" s="2" t="s">
        <v>67</v>
      </c>
      <c r="H18">
        <f>CUSTOMER_HISTORY!A8</f>
        <v>7</v>
      </c>
      <c r="I18">
        <v>110</v>
      </c>
      <c r="J18" t="s">
        <v>72</v>
      </c>
      <c r="K18">
        <v>8751</v>
      </c>
      <c r="L18">
        <v>1</v>
      </c>
      <c r="N18" t="str">
        <f t="shared" si="2"/>
        <v>(17, TIMESTAMP '2014-10-20 10:15:00', TIMESTAMP '2014-10-20 10:20:00', TIMESTAMP '2014-10-20 11:20:00', 3600, 300, 'Ended Successfully', 7, 110, 'CCSO_USER3', 8751, 1);</v>
      </c>
    </row>
    <row r="19" spans="1:14" x14ac:dyDescent="0.25">
      <c r="A19">
        <v>18</v>
      </c>
      <c r="B19" s="7" t="s">
        <v>136</v>
      </c>
      <c r="C19" s="7" t="s">
        <v>143</v>
      </c>
      <c r="D19" s="7" t="s">
        <v>146</v>
      </c>
      <c r="E19" s="5">
        <f t="shared" si="0"/>
        <v>3180</v>
      </c>
      <c r="F19" s="5">
        <f t="shared" si="3"/>
        <v>180</v>
      </c>
      <c r="G19" s="2" t="s">
        <v>67</v>
      </c>
      <c r="H19">
        <f>CUSTOMER_HISTORY!A8</f>
        <v>7</v>
      </c>
      <c r="I19">
        <v>111</v>
      </c>
      <c r="J19" t="s">
        <v>72</v>
      </c>
      <c r="K19">
        <v>8751</v>
      </c>
      <c r="L19">
        <v>1</v>
      </c>
      <c r="N19" t="str">
        <f t="shared" si="2"/>
        <v>(18, TIMESTAMP '2014-10-20 11:25:00', TIMESTAMP '2014-10-20 11:28:00', TIMESTAMP '2014-10-20 12:21:00', 3180, 180, 'Ended Successfully', 7, 111, 'CCSO_USER3', 8751, 1);</v>
      </c>
    </row>
    <row r="20" spans="1:14" x14ac:dyDescent="0.25">
      <c r="A20">
        <v>19</v>
      </c>
      <c r="B20" s="7" t="s">
        <v>137</v>
      </c>
      <c r="C20" s="7" t="s">
        <v>142</v>
      </c>
      <c r="D20" s="7" t="s">
        <v>147</v>
      </c>
      <c r="E20" s="5">
        <f t="shared" si="0"/>
        <v>4260</v>
      </c>
      <c r="F20" s="5">
        <f t="shared" si="3"/>
        <v>60</v>
      </c>
      <c r="G20" s="2" t="s">
        <v>68</v>
      </c>
      <c r="H20">
        <f>CUSTOMER_HISTORY!A8</f>
        <v>7</v>
      </c>
      <c r="I20">
        <v>112</v>
      </c>
      <c r="J20" t="s">
        <v>72</v>
      </c>
      <c r="K20">
        <v>8751</v>
      </c>
      <c r="L20">
        <v>1</v>
      </c>
      <c r="N20" t="str">
        <f t="shared" si="2"/>
        <v>(19, TIMESTAMP '2014-10-20 12:22:00', TIMESTAMP '2014-10-20 12:23:00', TIMESTAMP '2014-10-20 13:34:00', 4260, 60, 'Cancelled', 7, 112, 'CCSO_USER3', 8751, 1);</v>
      </c>
    </row>
    <row r="21" spans="1:14" x14ac:dyDescent="0.25">
      <c r="A21">
        <v>20</v>
      </c>
      <c r="B21" s="7" t="s">
        <v>138</v>
      </c>
      <c r="C21" s="7" t="s">
        <v>141</v>
      </c>
      <c r="D21" s="7" t="s">
        <v>152</v>
      </c>
      <c r="E21" s="5">
        <f t="shared" si="0"/>
        <v>1140</v>
      </c>
      <c r="F21" s="5">
        <f t="shared" si="3"/>
        <v>20</v>
      </c>
      <c r="G21" s="2" t="s">
        <v>68</v>
      </c>
      <c r="H21">
        <f>CUSTOMER_HISTORY!A8</f>
        <v>7</v>
      </c>
      <c r="I21">
        <v>113</v>
      </c>
      <c r="J21" t="s">
        <v>72</v>
      </c>
      <c r="K21">
        <v>8751</v>
      </c>
      <c r="L21">
        <v>1</v>
      </c>
      <c r="N21" t="str">
        <f t="shared" si="2"/>
        <v>(20, TIMESTAMP '2014-10-20 13:35:00', TIMESTAMP '2014-10-20 13:35:20', TIMESTAMP '2014-10-20 13:54:20', 1140, 20, 'Cancelled', 7, 113, 'CCSO_USER3', 8751, 1);</v>
      </c>
    </row>
    <row r="22" spans="1:14" x14ac:dyDescent="0.25">
      <c r="A22">
        <v>21</v>
      </c>
      <c r="B22" s="7" t="s">
        <v>139</v>
      </c>
      <c r="C22" s="7" t="s">
        <v>140</v>
      </c>
      <c r="D22" s="7" t="s">
        <v>151</v>
      </c>
      <c r="E22" s="5">
        <f t="shared" si="0"/>
        <v>3300</v>
      </c>
      <c r="F22" s="5">
        <f t="shared" si="3"/>
        <v>280</v>
      </c>
      <c r="G22" s="2" t="s">
        <v>67</v>
      </c>
      <c r="H22">
        <f>CUSTOMER_HISTORY!A8</f>
        <v>7</v>
      </c>
      <c r="I22">
        <v>114</v>
      </c>
      <c r="J22" t="s">
        <v>72</v>
      </c>
      <c r="K22">
        <v>8751</v>
      </c>
      <c r="L22">
        <v>1</v>
      </c>
      <c r="N22" t="str">
        <f t="shared" si="2"/>
        <v>(21, TIMESTAMP '2014-10-20 13:55:20', TIMESTAMP '2014-10-20 14:00:00', TIMESTAMP '2014-10-20 14:55:00', 3300, 280, 'Ended Successfully', 7, 114, 'CCSO_USER3', 8751, 1);</v>
      </c>
    </row>
    <row r="23" spans="1:14" x14ac:dyDescent="0.25">
      <c r="A23">
        <v>22</v>
      </c>
      <c r="B23" s="7" t="s">
        <v>149</v>
      </c>
      <c r="C23" s="7" t="s">
        <v>153</v>
      </c>
      <c r="D23" s="7" t="s">
        <v>154</v>
      </c>
      <c r="E23" s="5">
        <f t="shared" si="0"/>
        <v>7200</v>
      </c>
      <c r="F23" s="5">
        <f t="shared" si="3"/>
        <v>1800</v>
      </c>
      <c r="G23" s="2" t="s">
        <v>67</v>
      </c>
      <c r="H23">
        <f>CUSTOMER_HISTORY!A9</f>
        <v>8</v>
      </c>
      <c r="I23">
        <v>115</v>
      </c>
      <c r="J23" t="s">
        <v>72</v>
      </c>
      <c r="K23">
        <v>8751</v>
      </c>
      <c r="L23">
        <v>1</v>
      </c>
      <c r="N23" t="str">
        <f t="shared" si="2"/>
        <v>(22, TIMESTAMP '2014-10-20 10:45:00', TIMESTAMP '2014-10-20 11:15:00', TIMESTAMP '2014-10-20 13:15:00', 7200, 1800, 'Ended Successfully', 8, 115, 'CCSO_USER3', 8751, 1);</v>
      </c>
    </row>
    <row r="24" spans="1:14" x14ac:dyDescent="0.25">
      <c r="A24">
        <v>23</v>
      </c>
      <c r="B24" s="7" t="s">
        <v>155</v>
      </c>
      <c r="C24" s="7" t="s">
        <v>156</v>
      </c>
      <c r="D24" s="7" t="s">
        <v>157</v>
      </c>
      <c r="E24" s="5">
        <f t="shared" si="0"/>
        <v>840</v>
      </c>
      <c r="F24" s="5">
        <f t="shared" si="3"/>
        <v>30</v>
      </c>
      <c r="G24" s="2" t="s">
        <v>68</v>
      </c>
      <c r="H24">
        <f>CUSTOMER_HISTORY!A9</f>
        <v>8</v>
      </c>
      <c r="I24">
        <v>116</v>
      </c>
      <c r="J24" t="s">
        <v>72</v>
      </c>
      <c r="K24">
        <v>8751</v>
      </c>
      <c r="L24">
        <v>1</v>
      </c>
      <c r="N24" t="str">
        <f t="shared" si="2"/>
        <v>(23, TIMESTAMP '2014-10-20 13:15:30', TIMESTAMP '2014-10-20 13:16:00', TIMESTAMP '2014-10-20 13:30:00', 840, 30, 'Cancelled', 8, 116, 'CCSO_USER3', 8751, 1);</v>
      </c>
    </row>
    <row r="25" spans="1:14" x14ac:dyDescent="0.25">
      <c r="A25">
        <v>24</v>
      </c>
      <c r="B25" s="7" t="s">
        <v>157</v>
      </c>
      <c r="C25" s="7" t="s">
        <v>158</v>
      </c>
      <c r="D25" s="7" t="s">
        <v>140</v>
      </c>
      <c r="E25" s="5">
        <f t="shared" si="0"/>
        <v>1785</v>
      </c>
      <c r="F25" s="5">
        <f t="shared" si="3"/>
        <v>15</v>
      </c>
      <c r="G25" s="2" t="s">
        <v>67</v>
      </c>
      <c r="H25">
        <f>CUSTOMER_HISTORY!A9</f>
        <v>8</v>
      </c>
      <c r="I25">
        <v>117</v>
      </c>
      <c r="J25" t="s">
        <v>72</v>
      </c>
      <c r="K25">
        <v>8751</v>
      </c>
      <c r="L25">
        <v>1</v>
      </c>
      <c r="N25" t="str">
        <f t="shared" si="2"/>
        <v>(24, TIMESTAMP '2014-10-20 13:30:00', TIMESTAMP '2014-10-20 13:30:15', TIMESTAMP '2014-10-20 14:00:00', 1785, 15, 'Ended Successfully', 8, 117, 'CCSO_USER3', 8751, 1);</v>
      </c>
    </row>
    <row r="26" spans="1:14" x14ac:dyDescent="0.25">
      <c r="A26">
        <v>25</v>
      </c>
      <c r="B26" s="7" t="s">
        <v>159</v>
      </c>
      <c r="C26" s="7" t="s">
        <v>160</v>
      </c>
      <c r="D26" s="7" t="s">
        <v>161</v>
      </c>
      <c r="E26" s="5">
        <f t="shared" si="0"/>
        <v>600</v>
      </c>
      <c r="F26" s="5">
        <f t="shared" si="3"/>
        <v>240</v>
      </c>
      <c r="G26" s="2" t="s">
        <v>68</v>
      </c>
      <c r="H26">
        <f>CUSTOMER_HISTORY!A9</f>
        <v>8</v>
      </c>
      <c r="I26">
        <v>118</v>
      </c>
      <c r="J26" t="s">
        <v>72</v>
      </c>
      <c r="K26">
        <v>8751</v>
      </c>
      <c r="L26">
        <v>1</v>
      </c>
      <c r="N26" t="str">
        <f t="shared" si="2"/>
        <v>(25, TIMESTAMP '2014-10-20 14:01:00', TIMESTAMP '2014-10-20 14:05:00', TIMESTAMP '2014-10-20 14:15:00', 600, 240, 'Cancelled', 8, 118, 'CCSO_USER3', 8751, 1);</v>
      </c>
    </row>
    <row r="27" spans="1:14" x14ac:dyDescent="0.25">
      <c r="A27">
        <v>26</v>
      </c>
      <c r="B27" s="7" t="s">
        <v>162</v>
      </c>
      <c r="C27" s="7" t="s">
        <v>163</v>
      </c>
      <c r="D27" s="7" t="s">
        <v>164</v>
      </c>
      <c r="E27" s="5">
        <f t="shared" si="0"/>
        <v>840</v>
      </c>
      <c r="F27" s="5">
        <f t="shared" si="3"/>
        <v>25</v>
      </c>
      <c r="G27" s="2" t="s">
        <v>67</v>
      </c>
      <c r="H27">
        <f>CUSTOMER_HISTORY!A9</f>
        <v>8</v>
      </c>
      <c r="I27">
        <v>119</v>
      </c>
      <c r="J27" t="s">
        <v>72</v>
      </c>
      <c r="K27">
        <v>8751</v>
      </c>
      <c r="L27">
        <v>1</v>
      </c>
      <c r="N27" t="str">
        <f t="shared" si="2"/>
        <v>(26, TIMESTAMP '2014-10-20 14:15:40', TIMESTAMP '2014-10-20 14:16:05', TIMESTAMP '2014-10-20 14:30:05', 840, 25, 'Ended Successfully', 8, 119, 'CCSO_USER3', 8751, 1);</v>
      </c>
    </row>
    <row r="28" spans="1:14" x14ac:dyDescent="0.25">
      <c r="A28">
        <v>27</v>
      </c>
      <c r="B28" s="7" t="s">
        <v>164</v>
      </c>
      <c r="C28" s="7" t="s">
        <v>165</v>
      </c>
      <c r="D28" s="7" t="s">
        <v>151</v>
      </c>
      <c r="E28" s="5">
        <f t="shared" si="0"/>
        <v>1200</v>
      </c>
      <c r="F28" s="5">
        <f t="shared" si="3"/>
        <v>295</v>
      </c>
      <c r="G28" s="2" t="s">
        <v>68</v>
      </c>
      <c r="H28">
        <f>CUSTOMER_HISTORY!A9</f>
        <v>8</v>
      </c>
      <c r="I28">
        <v>120</v>
      </c>
      <c r="J28" t="s">
        <v>72</v>
      </c>
      <c r="K28">
        <v>8751</v>
      </c>
      <c r="L28">
        <v>1</v>
      </c>
      <c r="N28" t="str">
        <f t="shared" si="2"/>
        <v>(27, TIMESTAMP '2014-10-20 14:30:05', TIMESTAMP '2014-10-20 14:35:00', TIMESTAMP '2014-10-20 14:55:00', 1200, 295, 'Cancelled', 8, 120, 'CCSO_USER3', 8751, 1);</v>
      </c>
    </row>
    <row r="29" spans="1:14" x14ac:dyDescent="0.25">
      <c r="A29">
        <v>28</v>
      </c>
      <c r="B29" s="7" t="s">
        <v>166</v>
      </c>
      <c r="C29" s="7" t="s">
        <v>167</v>
      </c>
      <c r="D29" s="7" t="s">
        <v>168</v>
      </c>
      <c r="E29" s="5">
        <f t="shared" si="0"/>
        <v>1200</v>
      </c>
      <c r="F29" s="5">
        <f t="shared" si="3"/>
        <v>540</v>
      </c>
      <c r="G29" s="2" t="s">
        <v>68</v>
      </c>
      <c r="H29">
        <f>CUSTOMER_HISTORY!A9</f>
        <v>8</v>
      </c>
      <c r="I29">
        <v>110</v>
      </c>
      <c r="J29" t="s">
        <v>72</v>
      </c>
      <c r="K29">
        <v>8751</v>
      </c>
      <c r="L29">
        <v>1</v>
      </c>
      <c r="N29" t="str">
        <f t="shared" si="2"/>
        <v>(28, TIMESTAMP '2014-10-20 14:56:00', TIMESTAMP '2014-10-20 15:05:00', TIMESTAMP '2014-10-20 15:25:00', 1200, 540, 'Cancelled', 8, 110, 'CCSO_USER3', 8751, 1);</v>
      </c>
    </row>
    <row r="30" spans="1:14" x14ac:dyDescent="0.25">
      <c r="A30">
        <v>29</v>
      </c>
      <c r="B30" s="7" t="s">
        <v>169</v>
      </c>
      <c r="C30" s="7" t="s">
        <v>171</v>
      </c>
      <c r="D30" s="7" t="s">
        <v>172</v>
      </c>
      <c r="E30" s="5">
        <f t="shared" si="0"/>
        <v>1680</v>
      </c>
      <c r="F30" s="5">
        <f t="shared" si="3"/>
        <v>600</v>
      </c>
      <c r="G30" s="2" t="s">
        <v>68</v>
      </c>
      <c r="H30">
        <f>CUSTOMER_HISTORY!A10</f>
        <v>9</v>
      </c>
      <c r="I30">
        <v>35</v>
      </c>
      <c r="J30" s="1" t="s">
        <v>94</v>
      </c>
      <c r="K30">
        <v>8753</v>
      </c>
      <c r="L30">
        <v>1</v>
      </c>
      <c r="N30" t="str">
        <f t="shared" si="2"/>
        <v>(29, TIMESTAMP '2014-11-19 10:02:00', TIMESTAMP '2014-11-19 10:12:00', TIMESTAMP '2014-11-19 10:40:00', 1680, 600, 'Cancelled', 9, 35, 'BSSO_USER4', 8753, 1);</v>
      </c>
    </row>
    <row r="31" spans="1:14" x14ac:dyDescent="0.25">
      <c r="A31">
        <v>30</v>
      </c>
      <c r="B31" s="7" t="s">
        <v>172</v>
      </c>
      <c r="C31" s="7" t="s">
        <v>174</v>
      </c>
      <c r="D31" s="7" t="s">
        <v>175</v>
      </c>
      <c r="E31" s="5">
        <f t="shared" si="0"/>
        <v>600</v>
      </c>
      <c r="F31" s="5">
        <f t="shared" si="3"/>
        <v>120</v>
      </c>
      <c r="G31" s="2" t="s">
        <v>68</v>
      </c>
      <c r="H31">
        <f>CUSTOMER_HISTORY!A10</f>
        <v>9</v>
      </c>
      <c r="I31">
        <v>36</v>
      </c>
      <c r="J31" s="1" t="s">
        <v>94</v>
      </c>
      <c r="K31">
        <v>8753</v>
      </c>
      <c r="L31">
        <v>1</v>
      </c>
      <c r="N31" t="str">
        <f t="shared" si="2"/>
        <v>(30, TIMESTAMP '2014-11-19 10:40:00', TIMESTAMP '2014-11-19 10:42:00', TIMESTAMP '2014-11-19 10:52:00', 600, 120, 'Cancelled', 9, 36, 'BSSO_USER4', 8753, 1);</v>
      </c>
    </row>
    <row r="32" spans="1:14" x14ac:dyDescent="0.25">
      <c r="A32">
        <v>31</v>
      </c>
      <c r="B32" s="7" t="s">
        <v>175</v>
      </c>
      <c r="C32" s="7" t="s">
        <v>176</v>
      </c>
      <c r="D32" s="7" t="s">
        <v>177</v>
      </c>
      <c r="E32" s="5">
        <f t="shared" si="0"/>
        <v>3040</v>
      </c>
      <c r="F32" s="5">
        <f t="shared" si="3"/>
        <v>76</v>
      </c>
      <c r="G32" s="2" t="s">
        <v>67</v>
      </c>
      <c r="H32">
        <f>CUSTOMER_HISTORY!A10</f>
        <v>9</v>
      </c>
      <c r="I32">
        <v>37</v>
      </c>
      <c r="J32" s="1" t="s">
        <v>94</v>
      </c>
      <c r="K32">
        <v>8753</v>
      </c>
      <c r="L32">
        <v>1</v>
      </c>
      <c r="N32" t="str">
        <f t="shared" si="2"/>
        <v>(31, TIMESTAMP '2014-11-19 10:52:00', TIMESTAMP '2014-11-19 10:53:16', TIMESTAMP '2014-11-19 11:43:56', 3040, 76, 'Ended Successfully', 9, 37, 'BSSO_USER4', 8753, 1);</v>
      </c>
    </row>
    <row r="33" spans="1:14" x14ac:dyDescent="0.25">
      <c r="A33">
        <v>32</v>
      </c>
      <c r="B33" s="7" t="s">
        <v>177</v>
      </c>
      <c r="C33" s="7" t="s">
        <v>178</v>
      </c>
      <c r="D33" s="7" t="s">
        <v>179</v>
      </c>
      <c r="E33" s="5">
        <f t="shared" si="0"/>
        <v>1811</v>
      </c>
      <c r="F33" s="5">
        <f t="shared" si="3"/>
        <v>327</v>
      </c>
      <c r="G33" s="2" t="s">
        <v>68</v>
      </c>
      <c r="H33">
        <f>CUSTOMER_HISTORY!A10</f>
        <v>9</v>
      </c>
      <c r="I33">
        <v>38</v>
      </c>
      <c r="J33" s="1" t="s">
        <v>94</v>
      </c>
      <c r="K33">
        <v>8753</v>
      </c>
      <c r="L33">
        <v>1</v>
      </c>
      <c r="N33" t="str">
        <f t="shared" si="2"/>
        <v>(32, TIMESTAMP '2014-11-19 11:43:56', TIMESTAMP '2014-11-19 11:49:23', TIMESTAMP '2014-11-19 12:19:34', 1811, 327, 'Cancelled', 9, 38, 'BSSO_USER4', 8753, 1);</v>
      </c>
    </row>
    <row r="34" spans="1:14" x14ac:dyDescent="0.25">
      <c r="A34">
        <v>33</v>
      </c>
      <c r="B34" s="7" t="s">
        <v>180</v>
      </c>
      <c r="C34" s="7" t="s">
        <v>181</v>
      </c>
      <c r="D34" s="7" t="s">
        <v>182</v>
      </c>
      <c r="E34" s="5">
        <f t="shared" ref="E34:E65" si="4">IF((D34-C34)*86400&gt;0,ROUND((D34-C34)*86400,0),"")</f>
        <v>2940</v>
      </c>
      <c r="F34" s="5">
        <f t="shared" si="3"/>
        <v>161</v>
      </c>
      <c r="G34" s="2" t="s">
        <v>67</v>
      </c>
      <c r="H34">
        <f>CUSTOMER_HISTORY!A10</f>
        <v>9</v>
      </c>
      <c r="I34">
        <v>39</v>
      </c>
      <c r="J34" s="1" t="s">
        <v>94</v>
      </c>
      <c r="K34">
        <v>8753</v>
      </c>
      <c r="L34">
        <v>1</v>
      </c>
      <c r="N34" t="str">
        <f t="shared" si="2"/>
        <v>(33, TIMESTAMP '2014-11-19 12:20:34', TIMESTAMP '2014-11-19 12:23:15', TIMESTAMP '2014-11-19 13:12:15', 2940, 161, 'Ended Successfully', 9, 39, 'BSSO_USER4', 8753, 1);</v>
      </c>
    </row>
    <row r="35" spans="1:14" x14ac:dyDescent="0.25">
      <c r="A35">
        <v>34</v>
      </c>
      <c r="B35" s="7" t="s">
        <v>183</v>
      </c>
      <c r="C35" s="7" t="s">
        <v>184</v>
      </c>
      <c r="D35" s="7" t="s">
        <v>185</v>
      </c>
      <c r="E35" s="5">
        <f t="shared" si="4"/>
        <v>3370</v>
      </c>
      <c r="F35" s="5">
        <f t="shared" si="3"/>
        <v>114</v>
      </c>
      <c r="G35" s="2" t="s">
        <v>68</v>
      </c>
      <c r="H35">
        <f>CUSTOMER_HISTORY!A10</f>
        <v>9</v>
      </c>
      <c r="I35">
        <v>40</v>
      </c>
      <c r="J35" s="1" t="s">
        <v>94</v>
      </c>
      <c r="K35">
        <v>8753</v>
      </c>
      <c r="L35">
        <v>1</v>
      </c>
      <c r="N35" t="str">
        <f t="shared" si="2"/>
        <v>(34, TIMESTAMP '2014-11-19 13:13:15', TIMESTAMP '2014-11-19 13:15:09', TIMESTAMP '2014-11-19 14:11:19', 3370, 114, 'Cancelled', 9, 40, 'BSSO_USER4', 8753, 1);</v>
      </c>
    </row>
    <row r="36" spans="1:14" x14ac:dyDescent="0.25">
      <c r="A36">
        <v>35</v>
      </c>
      <c r="B36" s="7" t="s">
        <v>186</v>
      </c>
      <c r="C36" s="7" t="s">
        <v>187</v>
      </c>
      <c r="D36" s="7" t="s">
        <v>188</v>
      </c>
      <c r="E36" s="5">
        <f t="shared" si="4"/>
        <v>1740</v>
      </c>
      <c r="F36" s="5">
        <f t="shared" si="3"/>
        <v>42</v>
      </c>
      <c r="G36" s="2" t="s">
        <v>67</v>
      </c>
      <c r="H36">
        <v>9</v>
      </c>
      <c r="I36">
        <v>41</v>
      </c>
      <c r="J36" s="1" t="s">
        <v>94</v>
      </c>
      <c r="K36">
        <v>8753</v>
      </c>
      <c r="L36">
        <v>1</v>
      </c>
      <c r="N36" t="str">
        <f t="shared" si="2"/>
        <v>(35, TIMESTAMP '2014-11-19 14:21:19', TIMESTAMP '2014-11-19 14:22:01', TIMESTAMP '2014-11-19 14:51:01', 1740, 42, 'Ended Successfully', 9, 41, 'BSSO_USER4', 8753, 1);</v>
      </c>
    </row>
    <row r="37" spans="1:14" x14ac:dyDescent="0.25">
      <c r="A37">
        <v>36</v>
      </c>
      <c r="B37" s="7" t="s">
        <v>188</v>
      </c>
      <c r="C37" s="7" t="s">
        <v>189</v>
      </c>
      <c r="D37" s="7" t="s">
        <v>190</v>
      </c>
      <c r="E37" s="5">
        <f t="shared" si="4"/>
        <v>2572</v>
      </c>
      <c r="F37" s="5">
        <f t="shared" si="3"/>
        <v>70</v>
      </c>
      <c r="G37" s="2" t="s">
        <v>68</v>
      </c>
      <c r="H37">
        <v>9</v>
      </c>
      <c r="I37">
        <v>42</v>
      </c>
      <c r="J37" s="1" t="s">
        <v>94</v>
      </c>
      <c r="K37">
        <v>8753</v>
      </c>
      <c r="L37">
        <v>1</v>
      </c>
      <c r="N37" t="str">
        <f t="shared" si="2"/>
        <v>(36, TIMESTAMP '2014-11-19 14:51:01', TIMESTAMP '2014-11-19 14:52:11', TIMESTAMP '2014-11-19 15:35:03', 2572, 70, 'Cancelled', 9, 42, 'BSSO_USER4', 8753, 1);</v>
      </c>
    </row>
    <row r="38" spans="1:14" x14ac:dyDescent="0.25">
      <c r="A38">
        <v>37</v>
      </c>
      <c r="B38" s="7" t="s">
        <v>192</v>
      </c>
      <c r="C38" s="7" t="s">
        <v>193</v>
      </c>
      <c r="D38" s="7" t="s">
        <v>194</v>
      </c>
      <c r="E38" s="5">
        <f t="shared" si="4"/>
        <v>1834</v>
      </c>
      <c r="F38" s="5">
        <f t="shared" si="3"/>
        <v>18</v>
      </c>
      <c r="G38" s="2" t="s">
        <v>67</v>
      </c>
      <c r="H38">
        <f>CUSTOMER_HISTORY!A11</f>
        <v>10</v>
      </c>
      <c r="I38">
        <v>108</v>
      </c>
      <c r="J38" t="s">
        <v>73</v>
      </c>
      <c r="K38">
        <v>8754</v>
      </c>
      <c r="L38">
        <v>1</v>
      </c>
      <c r="N38" t="str">
        <f t="shared" si="2"/>
        <v>(37, TIMESTAMP '2014-11-19 10:22:00', TIMESTAMP '2014-11-19 10:22:18', TIMESTAMP '2014-11-19 10:52:52', 1834, 18, 'Ended Successfully', 10, 108, 'CCSO_USER4', 8754, 1);</v>
      </c>
    </row>
    <row r="39" spans="1:14" x14ac:dyDescent="0.25">
      <c r="A39">
        <v>38</v>
      </c>
      <c r="B39" s="7" t="s">
        <v>195</v>
      </c>
      <c r="C39" s="7" t="s">
        <v>196</v>
      </c>
      <c r="D39" s="7" t="s">
        <v>197</v>
      </c>
      <c r="E39" s="5">
        <f t="shared" si="4"/>
        <v>1213</v>
      </c>
      <c r="F39" s="5">
        <f t="shared" si="3"/>
        <v>18</v>
      </c>
      <c r="G39" s="2" t="s">
        <v>68</v>
      </c>
      <c r="H39">
        <f>CUSTOMER_HISTORY!A11</f>
        <v>10</v>
      </c>
      <c r="I39">
        <v>109</v>
      </c>
      <c r="J39" t="s">
        <v>73</v>
      </c>
      <c r="K39">
        <v>8754</v>
      </c>
      <c r="L39">
        <v>1</v>
      </c>
      <c r="N39" t="str">
        <f t="shared" si="2"/>
        <v>(38, TIMESTAMP '2014-11-19 10:53:52', TIMESTAMP '2014-11-19 10:54:10', TIMESTAMP '2014-11-19 11:14:23', 1213, 18, 'Cancelled', 10, 109, 'CCSO_USER4', 8754, 1);</v>
      </c>
    </row>
    <row r="40" spans="1:14" x14ac:dyDescent="0.25">
      <c r="A40">
        <v>39</v>
      </c>
      <c r="B40" s="7" t="s">
        <v>197</v>
      </c>
      <c r="C40" s="7" t="s">
        <v>198</v>
      </c>
      <c r="D40" s="7" t="s">
        <v>199</v>
      </c>
      <c r="E40" s="5">
        <f t="shared" si="4"/>
        <v>1834</v>
      </c>
      <c r="F40" s="5">
        <f t="shared" si="3"/>
        <v>37</v>
      </c>
      <c r="G40" s="2" t="s">
        <v>67</v>
      </c>
      <c r="H40">
        <v>10</v>
      </c>
      <c r="I40">
        <v>110</v>
      </c>
      <c r="J40" t="s">
        <v>73</v>
      </c>
      <c r="K40">
        <v>8754</v>
      </c>
      <c r="L40">
        <v>1</v>
      </c>
      <c r="N40" t="str">
        <f t="shared" si="2"/>
        <v>(39, TIMESTAMP '2014-11-19 11:14:23', TIMESTAMP '2014-11-19 11:15:00', TIMESTAMP '2014-11-19 11:45:34', 1834, 37, 'Ended Successfully', 10, 110, 'CCSO_USER4', 8754, 1);</v>
      </c>
    </row>
    <row r="41" spans="1:14" x14ac:dyDescent="0.25">
      <c r="A41">
        <v>40</v>
      </c>
      <c r="B41" s="7" t="s">
        <v>200</v>
      </c>
      <c r="C41" s="7" t="s">
        <v>201</v>
      </c>
      <c r="D41" s="7" t="s">
        <v>202</v>
      </c>
      <c r="E41" s="5">
        <f t="shared" si="4"/>
        <v>1796</v>
      </c>
      <c r="F41" s="5">
        <f t="shared" si="3"/>
        <v>63</v>
      </c>
      <c r="G41" s="2" t="s">
        <v>68</v>
      </c>
      <c r="H41">
        <v>10</v>
      </c>
      <c r="I41">
        <v>111</v>
      </c>
      <c r="J41" t="s">
        <v>73</v>
      </c>
      <c r="K41">
        <v>8754</v>
      </c>
      <c r="L41">
        <v>1</v>
      </c>
      <c r="N41" t="str">
        <f t="shared" si="2"/>
        <v>(40, TIMESTAMP '2014-11-19 11:46:14', TIMESTAMP '2014-11-19 11:47:17', TIMESTAMP '2014-11-19 12:17:13', 1796, 63, 'Cancelled', 10, 111, 'CCSO_USER4', 8754, 1);</v>
      </c>
    </row>
    <row r="42" spans="1:14" x14ac:dyDescent="0.25">
      <c r="A42">
        <v>41</v>
      </c>
      <c r="B42" s="7" t="s">
        <v>202</v>
      </c>
      <c r="C42" s="7" t="s">
        <v>205</v>
      </c>
      <c r="D42" s="7" t="s">
        <v>206</v>
      </c>
      <c r="E42" s="5">
        <f t="shared" si="4"/>
        <v>1653</v>
      </c>
      <c r="F42" s="5">
        <f t="shared" si="3"/>
        <v>51</v>
      </c>
      <c r="G42" s="2" t="s">
        <v>68</v>
      </c>
      <c r="H42">
        <v>10</v>
      </c>
      <c r="I42">
        <v>112</v>
      </c>
      <c r="J42" t="s">
        <v>73</v>
      </c>
      <c r="K42">
        <v>8754</v>
      </c>
      <c r="L42">
        <v>1</v>
      </c>
      <c r="N42" t="str">
        <f t="shared" si="2"/>
        <v>(41, TIMESTAMP '2014-11-19 12:17:13', TIMESTAMP '2014-11-19 12:18:04', TIMESTAMP '2014-11-19 12:45:37', 1653, 51, 'Cancelled', 10, 112, 'CCSO_USER4', 8754, 1);</v>
      </c>
    </row>
    <row r="43" spans="1:14" x14ac:dyDescent="0.25">
      <c r="A43">
        <v>42</v>
      </c>
      <c r="B43" s="7" t="s">
        <v>171</v>
      </c>
      <c r="C43" s="7" t="s">
        <v>208</v>
      </c>
      <c r="D43" s="7" t="s">
        <v>209</v>
      </c>
      <c r="E43" s="5">
        <f t="shared" si="4"/>
        <v>1200</v>
      </c>
      <c r="F43" s="5">
        <f t="shared" si="3"/>
        <v>30</v>
      </c>
      <c r="G43" s="2" t="s">
        <v>67</v>
      </c>
      <c r="H43">
        <f>CUSTOMER_HISTORY!A12</f>
        <v>11</v>
      </c>
      <c r="I43">
        <v>113</v>
      </c>
      <c r="J43" t="s">
        <v>73</v>
      </c>
      <c r="K43">
        <v>8754</v>
      </c>
      <c r="L43">
        <v>1</v>
      </c>
      <c r="N43" t="str">
        <f t="shared" si="2"/>
        <v>(42, TIMESTAMP '2014-11-19 10:12:00', TIMESTAMP '2014-11-19 10:12:30', TIMESTAMP '2014-11-19 10:32:30', 1200, 30, 'Ended Successfully', 11, 113, 'CCSO_USER4', 8754, 1);</v>
      </c>
    </row>
    <row r="44" spans="1:14" x14ac:dyDescent="0.25">
      <c r="A44">
        <v>43</v>
      </c>
      <c r="B44" s="7" t="s">
        <v>209</v>
      </c>
      <c r="C44" s="7" t="s">
        <v>210</v>
      </c>
      <c r="D44" s="7" t="s">
        <v>211</v>
      </c>
      <c r="E44" s="5">
        <f t="shared" si="4"/>
        <v>1333</v>
      </c>
      <c r="F44" s="5">
        <f t="shared" si="3"/>
        <v>40</v>
      </c>
      <c r="G44" s="2" t="s">
        <v>68</v>
      </c>
      <c r="H44">
        <v>11</v>
      </c>
      <c r="I44">
        <v>114</v>
      </c>
      <c r="J44" t="s">
        <v>73</v>
      </c>
      <c r="K44">
        <v>8754</v>
      </c>
      <c r="L44">
        <v>1</v>
      </c>
      <c r="N44" t="str">
        <f t="shared" si="2"/>
        <v>(43, TIMESTAMP '2014-11-19 10:32:30', TIMESTAMP '2014-11-19 10:33:10', TIMESTAMP '2014-11-19 10:55:23', 1333, 40, 'Cancelled', 11, 114, 'CCSO_USER4', 8754, 1);</v>
      </c>
    </row>
    <row r="45" spans="1:14" x14ac:dyDescent="0.25">
      <c r="A45">
        <v>44</v>
      </c>
      <c r="B45" s="7" t="s">
        <v>212</v>
      </c>
      <c r="C45" s="7" t="s">
        <v>213</v>
      </c>
      <c r="D45" s="7" t="s">
        <v>214</v>
      </c>
      <c r="E45" s="5">
        <f t="shared" si="4"/>
        <v>1703</v>
      </c>
      <c r="F45" s="5">
        <f t="shared" si="3"/>
        <v>73</v>
      </c>
      <c r="G45" s="2" t="s">
        <v>67</v>
      </c>
      <c r="H45">
        <v>11</v>
      </c>
      <c r="I45">
        <v>115</v>
      </c>
      <c r="J45" t="s">
        <v>73</v>
      </c>
      <c r="K45">
        <v>8754</v>
      </c>
      <c r="L45">
        <v>1</v>
      </c>
      <c r="N45" t="str">
        <f t="shared" si="2"/>
        <v>(44, TIMESTAMP '2014-11-19 10:56:13', TIMESTAMP '2014-11-19 10:57:26', TIMESTAMP '2014-11-19 11:25:49', 1703, 73, 'Ended Successfully', 11, 115, 'CCSO_USER4', 8754, 1);</v>
      </c>
    </row>
    <row r="46" spans="1:14" x14ac:dyDescent="0.25">
      <c r="A46">
        <v>45</v>
      </c>
      <c r="B46" s="7" t="s">
        <v>215</v>
      </c>
      <c r="C46" s="7" t="s">
        <v>216</v>
      </c>
      <c r="D46" s="7" t="s">
        <v>217</v>
      </c>
      <c r="E46" s="5">
        <f t="shared" si="4"/>
        <v>1713</v>
      </c>
      <c r="F46" s="5">
        <f t="shared" si="3"/>
        <v>34</v>
      </c>
      <c r="G46" s="2" t="s">
        <v>68</v>
      </c>
      <c r="H46">
        <v>11</v>
      </c>
      <c r="I46">
        <v>116</v>
      </c>
      <c r="J46" t="s">
        <v>73</v>
      </c>
      <c r="K46">
        <v>8754</v>
      </c>
      <c r="L46">
        <v>1</v>
      </c>
      <c r="N46" t="str">
        <f t="shared" si="2"/>
        <v>(45, TIMESTAMP '2014-11-19 11:26:13', TIMESTAMP '2014-11-19 11:26:47', TIMESTAMP '2014-11-19 11:55:20', 1713, 34, 'Cancelled', 11, 116, 'CCSO_USER4', 8754, 1);</v>
      </c>
    </row>
    <row r="47" spans="1:14" x14ac:dyDescent="0.25">
      <c r="A47">
        <v>46</v>
      </c>
      <c r="B47" s="7" t="s">
        <v>218</v>
      </c>
      <c r="C47" s="7" t="s">
        <v>219</v>
      </c>
      <c r="D47" s="7" t="s">
        <v>220</v>
      </c>
      <c r="E47" s="5">
        <f t="shared" si="4"/>
        <v>5946</v>
      </c>
      <c r="F47" s="5">
        <f t="shared" si="3"/>
        <v>51</v>
      </c>
      <c r="G47" s="2" t="s">
        <v>67</v>
      </c>
      <c r="H47">
        <v>11</v>
      </c>
      <c r="I47">
        <v>117</v>
      </c>
      <c r="J47" t="s">
        <v>73</v>
      </c>
      <c r="K47">
        <v>8754</v>
      </c>
      <c r="L47">
        <v>1</v>
      </c>
      <c r="N47" t="str">
        <f t="shared" si="2"/>
        <v>(46, TIMESTAMP '2014-11-19 11:55:30', TIMESTAMP '2014-11-19 11:56:21', TIMESTAMP '2014-11-19 13:35:27', 5946, 51, 'Ended Successfully', 11, 117, 'CCSO_USER4', 8754, 1);</v>
      </c>
    </row>
    <row r="48" spans="1:14" x14ac:dyDescent="0.25">
      <c r="A48">
        <v>47</v>
      </c>
      <c r="B48" s="7" t="s">
        <v>221</v>
      </c>
      <c r="C48" s="7" t="s">
        <v>222</v>
      </c>
      <c r="D48" s="7" t="s">
        <v>78</v>
      </c>
      <c r="E48" s="5">
        <f t="shared" si="4"/>
        <v>16800</v>
      </c>
      <c r="F48" s="5">
        <f t="shared" ref="F48:F53" si="5">ROUND((C48-B48)*86400,0)</f>
        <v>300</v>
      </c>
      <c r="G48" s="2" t="s">
        <v>67</v>
      </c>
      <c r="H48" s="16">
        <v>12</v>
      </c>
      <c r="I48">
        <v>102</v>
      </c>
      <c r="J48" t="s">
        <v>73</v>
      </c>
      <c r="K48">
        <v>8754</v>
      </c>
      <c r="L48">
        <v>1</v>
      </c>
      <c r="N48" t="str">
        <f t="shared" si="2"/>
        <v>(47, TIMESTAMP '2014-11-20 10:10:00', TIMESTAMP '2014-11-20 10:15:00', TIMESTAMP '2014-11-20 14:55:00', 16800, 300, 'Ended Successfully', 12, 102, 'CCSO_USER4', 8754, 1);</v>
      </c>
    </row>
    <row r="49" spans="1:14" x14ac:dyDescent="0.25">
      <c r="A49">
        <v>48</v>
      </c>
      <c r="B49" s="7" t="s">
        <v>96</v>
      </c>
      <c r="C49" s="7" t="s">
        <v>97</v>
      </c>
      <c r="E49" s="5" t="str">
        <f t="shared" si="4"/>
        <v/>
      </c>
      <c r="F49" s="5">
        <f t="shared" si="5"/>
        <v>476</v>
      </c>
      <c r="G49" s="2" t="s">
        <v>77</v>
      </c>
      <c r="H49" s="16">
        <v>13</v>
      </c>
      <c r="I49">
        <v>41</v>
      </c>
      <c r="J49" s="1" t="s">
        <v>94</v>
      </c>
      <c r="K49">
        <v>8753</v>
      </c>
      <c r="L49">
        <v>1</v>
      </c>
      <c r="N49" t="str">
        <f t="shared" si="2"/>
        <v>(48, TIMESTAMP '2014-11-20 10:08:00', TIMESTAMP '2014-11-20 10:15:56', TIMESTAMP '', , 476, 'Paused', 13, 41, 'BSSO_USER4', 8753, 1);</v>
      </c>
    </row>
    <row r="50" spans="1:14" x14ac:dyDescent="0.25">
      <c r="A50">
        <v>49</v>
      </c>
      <c r="B50" s="7" t="s">
        <v>223</v>
      </c>
      <c r="C50" s="7" t="s">
        <v>224</v>
      </c>
      <c r="D50" s="7" t="s">
        <v>106</v>
      </c>
      <c r="E50" s="5">
        <f t="shared" si="4"/>
        <v>4140</v>
      </c>
      <c r="F50" s="5">
        <f t="shared" si="5"/>
        <v>283</v>
      </c>
      <c r="G50" s="2" t="s">
        <v>67</v>
      </c>
      <c r="H50" s="16">
        <v>13</v>
      </c>
      <c r="I50">
        <v>41</v>
      </c>
      <c r="J50" s="1" t="s">
        <v>94</v>
      </c>
      <c r="K50">
        <v>8753</v>
      </c>
      <c r="L50">
        <v>1</v>
      </c>
      <c r="N50" t="str">
        <f t="shared" si="2"/>
        <v>(49, TIMESTAMP '2014-11-20 10:16:17', TIMESTAMP '2014-11-20 10:21:00', TIMESTAMP '2014-11-20 11:30:00', 4140, 283, 'Ended Successfully', 13, 41, 'BSSO_USER4', 8753, 1);</v>
      </c>
    </row>
    <row r="51" spans="1:14" x14ac:dyDescent="0.25">
      <c r="A51">
        <v>50</v>
      </c>
      <c r="B51" s="7" t="s">
        <v>225</v>
      </c>
      <c r="C51" s="7" t="s">
        <v>226</v>
      </c>
      <c r="E51" s="5" t="str">
        <f t="shared" si="4"/>
        <v/>
      </c>
      <c r="F51" s="5">
        <f t="shared" si="5"/>
        <v>1933</v>
      </c>
      <c r="G51" s="2" t="s">
        <v>77</v>
      </c>
      <c r="H51" s="16">
        <v>14</v>
      </c>
      <c r="I51">
        <v>105</v>
      </c>
      <c r="J51" t="s">
        <v>73</v>
      </c>
      <c r="K51">
        <v>8754</v>
      </c>
      <c r="L51">
        <v>1</v>
      </c>
      <c r="N51" t="str">
        <f t="shared" si="2"/>
        <v>(50, TIMESTAMP '2014-11-20 10:13:00', TIMESTAMP '2014-11-20 10:45:13', TIMESTAMP '', , 1933, 'Paused', 14, 105, 'CCSO_USER4', 8754, 1);</v>
      </c>
    </row>
    <row r="52" spans="1:14" x14ac:dyDescent="0.25">
      <c r="A52">
        <v>51</v>
      </c>
      <c r="B52" s="7" t="s">
        <v>102</v>
      </c>
      <c r="C52" s="7" t="s">
        <v>103</v>
      </c>
      <c r="E52" s="5" t="str">
        <f t="shared" si="4"/>
        <v/>
      </c>
      <c r="F52" s="5">
        <f t="shared" si="5"/>
        <v>1740</v>
      </c>
      <c r="G52" s="2" t="s">
        <v>75</v>
      </c>
      <c r="H52" s="16">
        <v>14</v>
      </c>
      <c r="I52">
        <v>106</v>
      </c>
      <c r="J52" t="s">
        <v>73</v>
      </c>
      <c r="K52">
        <v>8754</v>
      </c>
      <c r="L52">
        <v>1</v>
      </c>
      <c r="N52" t="str">
        <f t="shared" si="2"/>
        <v>(51, TIMESTAMP '2014-11-20 13:56:00', TIMESTAMP '2014-11-20 14:25:00', TIMESTAMP '', , 1740, 'Active', 14, 106, 'CCSO_USER4', 8754, 1);</v>
      </c>
    </row>
    <row r="53" spans="1:14" x14ac:dyDescent="0.25">
      <c r="A53">
        <v>52</v>
      </c>
      <c r="B53" s="7" t="s">
        <v>227</v>
      </c>
      <c r="C53" s="7" t="s">
        <v>105</v>
      </c>
      <c r="D53" s="7" t="s">
        <v>228</v>
      </c>
      <c r="E53" s="5">
        <f t="shared" si="4"/>
        <v>1905</v>
      </c>
      <c r="F53" s="5">
        <f t="shared" si="5"/>
        <v>60</v>
      </c>
      <c r="G53" s="2" t="s">
        <v>67</v>
      </c>
      <c r="H53" s="16">
        <v>14</v>
      </c>
      <c r="I53">
        <v>107</v>
      </c>
      <c r="J53" t="s">
        <v>73</v>
      </c>
      <c r="K53">
        <v>8754</v>
      </c>
      <c r="L53">
        <v>1</v>
      </c>
      <c r="N53" t="str">
        <f t="shared" si="2"/>
        <v>(52, TIMESTAMP '2014-11-20 10:51:00', TIMESTAMP '2014-11-20 10:52:00', TIMESTAMP '2014-11-20 11:23:45', 1905, 60, 'Ended Successfully', 14, 107, 'CCSO_USER4', 8754, 1);</v>
      </c>
    </row>
    <row r="54" spans="1:14" x14ac:dyDescent="0.25">
      <c r="A54">
        <v>53</v>
      </c>
      <c r="B54" s="7" t="s">
        <v>108</v>
      </c>
      <c r="C54" s="7" t="s">
        <v>109</v>
      </c>
      <c r="D54" s="7" t="s">
        <v>110</v>
      </c>
      <c r="E54" s="5">
        <f t="shared" si="4"/>
        <v>8257</v>
      </c>
      <c r="F54" s="5">
        <f>IF(((C54-B54)*86400)&gt;0,ROUND((C54-B54)*86400,0),"")</f>
        <v>203</v>
      </c>
      <c r="G54" s="2" t="s">
        <v>68</v>
      </c>
      <c r="H54" s="16">
        <v>14</v>
      </c>
      <c r="I54">
        <v>108</v>
      </c>
      <c r="J54" t="s">
        <v>73</v>
      </c>
      <c r="K54">
        <v>8754</v>
      </c>
      <c r="L54">
        <v>1</v>
      </c>
      <c r="N54" t="str">
        <f t="shared" si="2"/>
        <v>(53, TIMESTAMP '2014-11-20 11:34:00', TIMESTAMP '2014-11-20 11:37:23', TIMESTAMP '2014-11-20 13:55:00', 8257, 203, 'Cancelled', 14, 108, 'CCSO_USER4', 8754, 1);</v>
      </c>
    </row>
    <row r="55" spans="1:14" x14ac:dyDescent="0.25">
      <c r="A55">
        <v>54</v>
      </c>
      <c r="B55" s="7" t="s">
        <v>107</v>
      </c>
      <c r="E55" s="5" t="str">
        <f t="shared" si="4"/>
        <v/>
      </c>
      <c r="F55" s="5" t="str">
        <f t="shared" ref="F55:F86" si="6">IF(((C55-B55)*86400)&gt;=0,ROUND((C55-B55)*86400,0),"")</f>
        <v/>
      </c>
      <c r="G55" s="2" t="s">
        <v>76</v>
      </c>
      <c r="H55" s="16">
        <v>15</v>
      </c>
      <c r="I55">
        <v>41</v>
      </c>
      <c r="J55" s="1" t="s">
        <v>94</v>
      </c>
      <c r="K55">
        <v>8753</v>
      </c>
      <c r="L55">
        <v>1</v>
      </c>
      <c r="N55" t="str">
        <f t="shared" si="2"/>
        <v>(54, TIMESTAMP '2014-11-20 10:40:00', TIMESTAMP '', TIMESTAMP '', , , 'Assigned', 15, 41, 'BSSO_USER4', 8753, 1);</v>
      </c>
    </row>
    <row r="56" spans="1:14" x14ac:dyDescent="0.25">
      <c r="A56">
        <v>55</v>
      </c>
      <c r="B56" s="7" t="s">
        <v>229</v>
      </c>
      <c r="C56" s="7" t="s">
        <v>230</v>
      </c>
      <c r="E56" s="5" t="str">
        <f t="shared" si="4"/>
        <v/>
      </c>
      <c r="F56" s="5">
        <f t="shared" si="6"/>
        <v>1881</v>
      </c>
      <c r="G56" s="2" t="s">
        <v>77</v>
      </c>
      <c r="H56" s="16">
        <v>16</v>
      </c>
      <c r="I56">
        <v>110</v>
      </c>
      <c r="J56" t="s">
        <v>73</v>
      </c>
      <c r="K56">
        <v>8754</v>
      </c>
      <c r="L56">
        <v>1</v>
      </c>
      <c r="N56" t="str">
        <f t="shared" si="2"/>
        <v>(55, TIMESTAMP '2014-11-20 10:13:46', TIMESTAMP '2014-11-20 10:45:07', TIMESTAMP '', , 1881, 'Paused', 16, 110, 'CCSO_USER4', 8754, 1);</v>
      </c>
    </row>
    <row r="57" spans="1:14" x14ac:dyDescent="0.25">
      <c r="A57">
        <v>56</v>
      </c>
      <c r="B57" s="7" t="s">
        <v>105</v>
      </c>
      <c r="C57" s="7" t="s">
        <v>112</v>
      </c>
      <c r="E57" s="5" t="str">
        <f t="shared" si="4"/>
        <v/>
      </c>
      <c r="F57" s="5">
        <f t="shared" si="6"/>
        <v>601</v>
      </c>
      <c r="G57" s="2" t="s">
        <v>77</v>
      </c>
      <c r="H57" s="16">
        <v>16</v>
      </c>
      <c r="I57">
        <v>111</v>
      </c>
      <c r="J57" t="s">
        <v>73</v>
      </c>
      <c r="K57">
        <v>8754</v>
      </c>
      <c r="L57">
        <v>1</v>
      </c>
      <c r="N57" t="str">
        <f t="shared" si="2"/>
        <v>(56, TIMESTAMP '2014-11-20 10:52:00', TIMESTAMP '2014-11-20 11:02:01', TIMESTAMP '', , 601, 'Paused', 16, 111, 'CCSO_USER4', 8754, 1);</v>
      </c>
    </row>
    <row r="58" spans="1:14" x14ac:dyDescent="0.25">
      <c r="A58">
        <v>57</v>
      </c>
      <c r="B58" s="7" t="s">
        <v>113</v>
      </c>
      <c r="C58" s="7" t="s">
        <v>232</v>
      </c>
      <c r="D58" s="7" t="s">
        <v>231</v>
      </c>
      <c r="E58" s="5">
        <f t="shared" si="4"/>
        <v>169</v>
      </c>
      <c r="F58" s="5">
        <f t="shared" si="6"/>
        <v>130</v>
      </c>
      <c r="G58" s="2" t="s">
        <v>67</v>
      </c>
      <c r="H58" s="16">
        <v>16</v>
      </c>
      <c r="I58">
        <v>112</v>
      </c>
      <c r="J58" t="s">
        <v>73</v>
      </c>
      <c r="K58">
        <v>8754</v>
      </c>
      <c r="L58">
        <v>1</v>
      </c>
      <c r="N58" t="str">
        <f t="shared" si="2"/>
        <v>(57, TIMESTAMP '2014-11-20 11:10:01', TIMESTAMP '2014-11-20 11:12:11', TIMESTAMP '2014-11-20 11:15:00', 169, 130, 'Ended Successfully', 16, 112, 'CCSO_USER4', 8754, 1);</v>
      </c>
    </row>
    <row r="59" spans="1:14" x14ac:dyDescent="0.25">
      <c r="A59">
        <v>58</v>
      </c>
      <c r="B59" s="7" t="s">
        <v>115</v>
      </c>
      <c r="C59" s="7" t="s">
        <v>116</v>
      </c>
      <c r="D59" s="7" t="s">
        <v>203</v>
      </c>
      <c r="E59" s="5">
        <f t="shared" si="4"/>
        <v>1140</v>
      </c>
      <c r="F59" s="5">
        <f t="shared" si="6"/>
        <v>59</v>
      </c>
      <c r="G59" s="2" t="s">
        <v>68</v>
      </c>
      <c r="H59" s="16">
        <v>16</v>
      </c>
      <c r="I59">
        <v>113</v>
      </c>
      <c r="J59" t="s">
        <v>73</v>
      </c>
      <c r="K59">
        <v>8754</v>
      </c>
      <c r="L59">
        <v>1</v>
      </c>
      <c r="N59" t="str">
        <f t="shared" si="2"/>
        <v>(58, TIMESTAMP '2014-11-20 11:15:01', TIMESTAMP '2014-11-20 11:16:00', TIMESTAMP '2014-11-20 11:35:00', 1140, 59, 'Cancelled', 16, 113, 'CCSO_USER4', 8754, 1);</v>
      </c>
    </row>
    <row r="60" spans="1:14" x14ac:dyDescent="0.25">
      <c r="A60">
        <v>59</v>
      </c>
      <c r="B60" s="7" t="s">
        <v>233</v>
      </c>
      <c r="C60" s="7" t="s">
        <v>234</v>
      </c>
      <c r="E60" s="5" t="str">
        <f t="shared" si="4"/>
        <v/>
      </c>
      <c r="F60" s="5">
        <f t="shared" si="6"/>
        <v>9619</v>
      </c>
      <c r="G60" s="2" t="s">
        <v>75</v>
      </c>
      <c r="H60" s="16">
        <v>16</v>
      </c>
      <c r="I60">
        <v>114</v>
      </c>
      <c r="J60" t="s">
        <v>73</v>
      </c>
      <c r="K60">
        <v>8754</v>
      </c>
      <c r="L60">
        <v>1</v>
      </c>
      <c r="N60" t="str">
        <f t="shared" si="2"/>
        <v>(59, TIMESTAMP '2014-11-20 11:37:00', TIMESTAMP '2014-11-20 14:17:19', TIMESTAMP '', , 9619, 'Active', 16, 114, 'CCSO_USER4', 8754, 1);</v>
      </c>
    </row>
    <row r="61" spans="1:14" x14ac:dyDescent="0.25">
      <c r="A61">
        <v>60</v>
      </c>
      <c r="B61" s="7" t="s">
        <v>235</v>
      </c>
      <c r="C61" s="7" t="s">
        <v>236</v>
      </c>
      <c r="D61" s="7" t="s">
        <v>172</v>
      </c>
      <c r="E61" s="5">
        <f t="shared" si="4"/>
        <v>1223</v>
      </c>
      <c r="F61" s="5">
        <f t="shared" si="6"/>
        <v>637</v>
      </c>
      <c r="G61" s="2" t="s">
        <v>67</v>
      </c>
      <c r="H61" s="16">
        <v>17</v>
      </c>
      <c r="I61">
        <v>35</v>
      </c>
      <c r="J61" s="8" t="s">
        <v>95</v>
      </c>
      <c r="K61" s="8">
        <v>8747</v>
      </c>
      <c r="L61">
        <v>1</v>
      </c>
      <c r="N61" t="str">
        <f t="shared" si="2"/>
        <v>(60, TIMESTAMP '2014-11-19 10:09:00', TIMESTAMP '2014-11-19 10:19:37', TIMESTAMP '2014-11-19 10:40:00', 1223, 637, 'Ended Successfully', 17, 35, 'BSSO_USER1', 8747, 1);</v>
      </c>
    </row>
    <row r="62" spans="1:14" x14ac:dyDescent="0.25">
      <c r="A62">
        <v>61</v>
      </c>
      <c r="B62" s="7" t="s">
        <v>172</v>
      </c>
      <c r="C62" s="7" t="s">
        <v>174</v>
      </c>
      <c r="D62" s="7" t="s">
        <v>175</v>
      </c>
      <c r="E62" s="5">
        <f t="shared" si="4"/>
        <v>600</v>
      </c>
      <c r="F62" s="5">
        <f t="shared" si="6"/>
        <v>120</v>
      </c>
      <c r="G62" s="2" t="s">
        <v>68</v>
      </c>
      <c r="H62" s="16">
        <v>17</v>
      </c>
      <c r="I62">
        <v>36</v>
      </c>
      <c r="J62" s="8" t="s">
        <v>95</v>
      </c>
      <c r="K62" s="8">
        <v>8747</v>
      </c>
      <c r="L62">
        <v>1</v>
      </c>
      <c r="N62" t="str">
        <f t="shared" si="2"/>
        <v>(61, TIMESTAMP '2014-11-19 10:40:00', TIMESTAMP '2014-11-19 10:42:00', TIMESTAMP '2014-11-19 10:52:00', 600, 120, 'Cancelled', 17, 36, 'BSSO_USER1', 8747, 1);</v>
      </c>
    </row>
    <row r="63" spans="1:14" x14ac:dyDescent="0.25">
      <c r="A63">
        <v>62</v>
      </c>
      <c r="B63" s="7" t="s">
        <v>237</v>
      </c>
      <c r="C63" s="7" t="s">
        <v>238</v>
      </c>
      <c r="D63" s="7" t="s">
        <v>177</v>
      </c>
      <c r="E63" s="5">
        <f t="shared" si="4"/>
        <v>3054</v>
      </c>
      <c r="F63" s="5">
        <f t="shared" si="6"/>
        <v>8</v>
      </c>
      <c r="G63" s="2" t="s">
        <v>67</v>
      </c>
      <c r="H63" s="16">
        <v>17</v>
      </c>
      <c r="I63">
        <v>37</v>
      </c>
      <c r="J63" s="8" t="s">
        <v>95</v>
      </c>
      <c r="K63" s="8">
        <v>8747</v>
      </c>
      <c r="L63">
        <v>1</v>
      </c>
      <c r="N63" t="str">
        <f t="shared" si="2"/>
        <v>(62, TIMESTAMP '2014-11-19 10:52:54', TIMESTAMP '2014-11-19 10:53:02', TIMESTAMP '2014-11-19 11:43:56', 3054, 8, 'Ended Successfully', 17, 37, 'BSSO_USER1', 8747, 1);</v>
      </c>
    </row>
    <row r="64" spans="1:14" x14ac:dyDescent="0.25">
      <c r="A64">
        <v>63</v>
      </c>
      <c r="B64" s="7" t="s">
        <v>239</v>
      </c>
      <c r="C64" s="7" t="s">
        <v>240</v>
      </c>
      <c r="D64" s="7" t="s">
        <v>179</v>
      </c>
      <c r="E64" s="5">
        <f t="shared" si="4"/>
        <v>1933</v>
      </c>
      <c r="F64" s="5">
        <f t="shared" si="6"/>
        <v>202</v>
      </c>
      <c r="G64" s="2" t="s">
        <v>67</v>
      </c>
      <c r="H64" s="16">
        <v>17</v>
      </c>
      <c r="I64">
        <v>38</v>
      </c>
      <c r="J64" s="8" t="s">
        <v>95</v>
      </c>
      <c r="K64" s="8">
        <v>8747</v>
      </c>
      <c r="L64">
        <v>1</v>
      </c>
      <c r="N64" t="str">
        <f t="shared" si="2"/>
        <v>(63, TIMESTAMP '2014-11-19 11:43:59', TIMESTAMP '2014-11-19 11:47:21', TIMESTAMP '2014-11-19 12:19:34', 1933, 202, 'Ended Successfully', 17, 38, 'BSSO_USER1', 8747, 1);</v>
      </c>
    </row>
    <row r="65" spans="1:14" x14ac:dyDescent="0.25">
      <c r="A65">
        <v>64</v>
      </c>
      <c r="B65" s="7" t="s">
        <v>180</v>
      </c>
      <c r="C65" s="7" t="s">
        <v>181</v>
      </c>
      <c r="D65" s="7" t="s">
        <v>241</v>
      </c>
      <c r="E65" s="5">
        <f t="shared" si="4"/>
        <v>2924</v>
      </c>
      <c r="F65" s="5">
        <f t="shared" si="6"/>
        <v>161</v>
      </c>
      <c r="G65" s="2" t="s">
        <v>67</v>
      </c>
      <c r="H65" s="16">
        <v>17</v>
      </c>
      <c r="I65">
        <v>39</v>
      </c>
      <c r="J65" s="8" t="s">
        <v>95</v>
      </c>
      <c r="K65" s="8">
        <v>8747</v>
      </c>
      <c r="L65">
        <v>1</v>
      </c>
      <c r="N65" t="str">
        <f t="shared" si="2"/>
        <v>(64, TIMESTAMP '2014-11-19 12:20:34', TIMESTAMP '2014-11-19 12:23:15', TIMESTAMP '2014-11-19 13:11:59', 2924, 161, 'Ended Successfully', 17, 39, 'BSSO_USER1', 8747, 1);</v>
      </c>
    </row>
    <row r="66" spans="1:14" x14ac:dyDescent="0.25">
      <c r="A66">
        <v>65</v>
      </c>
      <c r="B66" s="7" t="s">
        <v>241</v>
      </c>
      <c r="C66" s="7" t="s">
        <v>242</v>
      </c>
      <c r="D66" s="7" t="s">
        <v>243</v>
      </c>
      <c r="E66" s="5">
        <f t="shared" ref="E66:E97" si="7">IF((D66-C66)*86400&gt;0,ROUND((D66-C66)*86400,0),"")</f>
        <v>4100</v>
      </c>
      <c r="F66" s="5">
        <f t="shared" si="6"/>
        <v>10</v>
      </c>
      <c r="G66" s="2" t="s">
        <v>68</v>
      </c>
      <c r="H66" s="16">
        <v>17</v>
      </c>
      <c r="I66">
        <v>40</v>
      </c>
      <c r="J66" s="8" t="s">
        <v>95</v>
      </c>
      <c r="K66" s="8">
        <v>8747</v>
      </c>
      <c r="L66">
        <v>1</v>
      </c>
      <c r="N66" t="str">
        <f t="shared" si="2"/>
        <v>(65, TIMESTAMP '2014-11-19 13:11:59', TIMESTAMP '2014-11-19 13:12:09', TIMESTAMP '2014-11-19 14:20:29', 4100, 10, 'Cancelled', 17, 40, 'BSSO_USER1', 8747, 1);</v>
      </c>
    </row>
    <row r="67" spans="1:14" x14ac:dyDescent="0.25">
      <c r="A67">
        <v>66</v>
      </c>
      <c r="B67" s="7" t="s">
        <v>186</v>
      </c>
      <c r="C67" s="7" t="s">
        <v>187</v>
      </c>
      <c r="D67" s="7" t="s">
        <v>188</v>
      </c>
      <c r="E67" s="5">
        <f t="shared" si="7"/>
        <v>1740</v>
      </c>
      <c r="F67" s="5">
        <f t="shared" si="6"/>
        <v>42</v>
      </c>
      <c r="G67" s="2" t="s">
        <v>67</v>
      </c>
      <c r="H67" s="16">
        <v>17</v>
      </c>
      <c r="I67">
        <v>41</v>
      </c>
      <c r="J67" s="8" t="s">
        <v>95</v>
      </c>
      <c r="K67" s="8">
        <v>8747</v>
      </c>
      <c r="L67">
        <v>1</v>
      </c>
      <c r="N67" t="str">
        <f t="shared" ref="N67:N130" si="8">CONCATENATE("(", A67, ", TIMESTAMP '", B67, "', TIMESTAMP '", C67, "', TIMESTAMP '", D67, "', ", E67, , ", ", F67, ", '", G67, "', ", H67, ", ", I67, ", '", J67, "', ", K67, ", ", L67, ");")</f>
        <v>(66, TIMESTAMP '2014-11-19 14:21:19', TIMESTAMP '2014-11-19 14:22:01', TIMESTAMP '2014-11-19 14:51:01', 1740, 42, 'Ended Successfully', 17, 41, 'BSSO_USER1', 8747, 1);</v>
      </c>
    </row>
    <row r="68" spans="1:14" x14ac:dyDescent="0.25">
      <c r="A68">
        <v>67</v>
      </c>
      <c r="B68" s="7" t="s">
        <v>188</v>
      </c>
      <c r="C68" s="7" t="s">
        <v>189</v>
      </c>
      <c r="D68" s="7" t="s">
        <v>190</v>
      </c>
      <c r="E68" s="5">
        <f t="shared" si="7"/>
        <v>2572</v>
      </c>
      <c r="F68" s="5">
        <f t="shared" si="6"/>
        <v>70</v>
      </c>
      <c r="G68" s="2" t="s">
        <v>67</v>
      </c>
      <c r="H68" s="16">
        <v>17</v>
      </c>
      <c r="I68">
        <v>42</v>
      </c>
      <c r="J68" s="8" t="s">
        <v>95</v>
      </c>
      <c r="K68" s="8">
        <v>8747</v>
      </c>
      <c r="L68">
        <v>1</v>
      </c>
      <c r="N68" t="str">
        <f t="shared" si="8"/>
        <v>(67, TIMESTAMP '2014-11-19 14:51:01', TIMESTAMP '2014-11-19 14:52:11', TIMESTAMP '2014-11-19 15:35:03', 2572, 70, 'Ended Successfully', 17, 42, 'BSSO_USER1', 8747, 1);</v>
      </c>
    </row>
    <row r="69" spans="1:14" x14ac:dyDescent="0.25">
      <c r="A69">
        <v>68</v>
      </c>
      <c r="B69" s="7" t="s">
        <v>171</v>
      </c>
      <c r="C69" s="7" t="s">
        <v>193</v>
      </c>
      <c r="D69" s="7" t="s">
        <v>244</v>
      </c>
      <c r="E69" s="5">
        <f t="shared" si="7"/>
        <v>1772</v>
      </c>
      <c r="F69" s="5">
        <f t="shared" si="6"/>
        <v>618</v>
      </c>
      <c r="G69" s="2" t="s">
        <v>67</v>
      </c>
      <c r="H69" s="16">
        <v>18</v>
      </c>
      <c r="I69">
        <v>108</v>
      </c>
      <c r="J69" t="s">
        <v>70</v>
      </c>
      <c r="K69">
        <v>8749</v>
      </c>
      <c r="L69">
        <v>1</v>
      </c>
      <c r="N69" t="str">
        <f t="shared" si="8"/>
        <v>(68, TIMESTAMP '2014-11-19 10:12:00', TIMESTAMP '2014-11-19 10:22:18', TIMESTAMP '2014-11-19 10:51:50', 1772, 618, 'Ended Successfully', 18, 108, 'CCSO_USER1', 8749, 1);</v>
      </c>
    </row>
    <row r="70" spans="1:14" x14ac:dyDescent="0.25">
      <c r="A70">
        <v>69</v>
      </c>
      <c r="B70" s="7" t="s">
        <v>195</v>
      </c>
      <c r="C70" s="7" t="s">
        <v>196</v>
      </c>
      <c r="D70" s="7" t="s">
        <v>245</v>
      </c>
      <c r="E70" s="5">
        <f t="shared" si="7"/>
        <v>1153</v>
      </c>
      <c r="F70" s="5">
        <f t="shared" si="6"/>
        <v>18</v>
      </c>
      <c r="G70" s="2" t="s">
        <v>68</v>
      </c>
      <c r="H70" s="16">
        <v>18</v>
      </c>
      <c r="I70">
        <v>109</v>
      </c>
      <c r="J70" t="s">
        <v>70</v>
      </c>
      <c r="K70">
        <v>8749</v>
      </c>
      <c r="L70">
        <v>1</v>
      </c>
      <c r="N70" t="str">
        <f t="shared" si="8"/>
        <v>(69, TIMESTAMP '2014-11-19 10:53:52', TIMESTAMP '2014-11-19 10:54:10', TIMESTAMP '2014-11-19 11:13:23', 1153, 18, 'Cancelled', 18, 109, 'CCSO_USER1', 8749, 1);</v>
      </c>
    </row>
    <row r="71" spans="1:14" x14ac:dyDescent="0.25">
      <c r="A71">
        <v>70</v>
      </c>
      <c r="B71" s="7" t="s">
        <v>197</v>
      </c>
      <c r="C71" s="7" t="s">
        <v>198</v>
      </c>
      <c r="D71" s="7" t="s">
        <v>199</v>
      </c>
      <c r="E71" s="5">
        <f t="shared" si="7"/>
        <v>1834</v>
      </c>
      <c r="F71" s="5">
        <f t="shared" si="6"/>
        <v>37</v>
      </c>
      <c r="G71" s="2" t="s">
        <v>67</v>
      </c>
      <c r="H71" s="16">
        <v>18</v>
      </c>
      <c r="I71">
        <v>110</v>
      </c>
      <c r="J71" t="s">
        <v>70</v>
      </c>
      <c r="K71">
        <v>8749</v>
      </c>
      <c r="L71">
        <v>1</v>
      </c>
      <c r="N71" t="str">
        <f t="shared" si="8"/>
        <v>(70, TIMESTAMP '2014-11-19 11:14:23', TIMESTAMP '2014-11-19 11:15:00', TIMESTAMP '2014-11-19 11:45:34', 1834, 37, 'Ended Successfully', 18, 110, 'CCSO_USER1', 8749, 1);</v>
      </c>
    </row>
    <row r="72" spans="1:14" x14ac:dyDescent="0.25">
      <c r="A72">
        <v>71</v>
      </c>
      <c r="B72" s="7" t="s">
        <v>200</v>
      </c>
      <c r="C72" s="7" t="s">
        <v>201</v>
      </c>
      <c r="D72" s="7" t="s">
        <v>202</v>
      </c>
      <c r="E72" s="5">
        <f t="shared" si="7"/>
        <v>1796</v>
      </c>
      <c r="F72" s="5">
        <f t="shared" si="6"/>
        <v>63</v>
      </c>
      <c r="G72" s="2" t="s">
        <v>68</v>
      </c>
      <c r="H72" s="16">
        <v>18</v>
      </c>
      <c r="I72">
        <v>111</v>
      </c>
      <c r="J72" t="s">
        <v>70</v>
      </c>
      <c r="K72">
        <v>8749</v>
      </c>
      <c r="L72">
        <v>1</v>
      </c>
      <c r="N72" t="str">
        <f t="shared" si="8"/>
        <v>(71, TIMESTAMP '2014-11-19 11:46:14', TIMESTAMP '2014-11-19 11:47:17', TIMESTAMP '2014-11-19 12:17:13', 1796, 63, 'Cancelled', 18, 111, 'CCSO_USER1', 8749, 1);</v>
      </c>
    </row>
    <row r="73" spans="1:14" x14ac:dyDescent="0.25">
      <c r="A73">
        <v>72</v>
      </c>
      <c r="B73" s="7" t="s">
        <v>202</v>
      </c>
      <c r="C73" s="7" t="s">
        <v>246</v>
      </c>
      <c r="D73" s="7" t="s">
        <v>206</v>
      </c>
      <c r="E73" s="5">
        <f t="shared" si="7"/>
        <v>1353</v>
      </c>
      <c r="F73" s="5">
        <f t="shared" si="6"/>
        <v>351</v>
      </c>
      <c r="G73" s="2" t="s">
        <v>68</v>
      </c>
      <c r="H73" s="16">
        <v>18</v>
      </c>
      <c r="I73">
        <v>112</v>
      </c>
      <c r="J73" t="s">
        <v>70</v>
      </c>
      <c r="K73">
        <v>8749</v>
      </c>
      <c r="L73">
        <v>1</v>
      </c>
      <c r="N73" t="str">
        <f t="shared" si="8"/>
        <v>(72, TIMESTAMP '2014-11-19 12:17:13', TIMESTAMP '2014-11-19 12:23:04', TIMESTAMP '2014-11-19 12:45:37', 1353, 351, 'Cancelled', 18, 112, 'CCSO_USER1', 8749, 1);</v>
      </c>
    </row>
    <row r="74" spans="1:14" x14ac:dyDescent="0.25">
      <c r="A74">
        <v>73</v>
      </c>
      <c r="B74" s="7" t="s">
        <v>173</v>
      </c>
      <c r="C74" s="7" t="s">
        <v>247</v>
      </c>
      <c r="D74" s="7" t="s">
        <v>209</v>
      </c>
      <c r="E74" s="5">
        <f t="shared" si="7"/>
        <v>1169</v>
      </c>
      <c r="F74" s="5">
        <f t="shared" si="6"/>
        <v>53</v>
      </c>
      <c r="G74" s="2" t="s">
        <v>67</v>
      </c>
      <c r="H74" s="16">
        <v>19</v>
      </c>
      <c r="I74">
        <v>113</v>
      </c>
      <c r="J74" t="s">
        <v>70</v>
      </c>
      <c r="K74">
        <v>8749</v>
      </c>
      <c r="L74">
        <v>1</v>
      </c>
      <c r="N74" t="str">
        <f t="shared" si="8"/>
        <v>(73, TIMESTAMP '2014-11-19 10:12:08', TIMESTAMP '2014-11-19 10:13:01', TIMESTAMP '2014-11-19 10:32:30', 1169, 53, 'Ended Successfully', 19, 113, 'CCSO_USER1', 8749, 1);</v>
      </c>
    </row>
    <row r="75" spans="1:14" x14ac:dyDescent="0.25">
      <c r="A75">
        <v>74</v>
      </c>
      <c r="B75" s="7" t="s">
        <v>209</v>
      </c>
      <c r="C75" s="7" t="s">
        <v>248</v>
      </c>
      <c r="D75" s="7" t="s">
        <v>211</v>
      </c>
      <c r="E75" s="5">
        <f t="shared" si="7"/>
        <v>1170</v>
      </c>
      <c r="F75" s="5">
        <f t="shared" si="6"/>
        <v>203</v>
      </c>
      <c r="G75" s="2" t="s">
        <v>67</v>
      </c>
      <c r="H75" s="16">
        <v>19</v>
      </c>
      <c r="I75">
        <v>114</v>
      </c>
      <c r="J75" t="s">
        <v>70</v>
      </c>
      <c r="K75">
        <v>8749</v>
      </c>
      <c r="L75">
        <v>1</v>
      </c>
      <c r="N75" t="str">
        <f t="shared" si="8"/>
        <v>(74, TIMESTAMP '2014-11-19 10:32:30', TIMESTAMP '2014-11-19 10:35:53', TIMESTAMP '2014-11-19 10:55:23', 1170, 203, 'Ended Successfully', 19, 114, 'CCSO_USER1', 8749, 1);</v>
      </c>
    </row>
    <row r="76" spans="1:14" x14ac:dyDescent="0.25">
      <c r="A76">
        <v>75</v>
      </c>
      <c r="B76" s="7" t="s">
        <v>249</v>
      </c>
      <c r="C76" s="7" t="s">
        <v>213</v>
      </c>
      <c r="D76" s="7" t="s">
        <v>250</v>
      </c>
      <c r="E76" s="5">
        <f t="shared" si="7"/>
        <v>1723</v>
      </c>
      <c r="F76" s="5">
        <f t="shared" si="6"/>
        <v>113</v>
      </c>
      <c r="G76" s="2" t="s">
        <v>67</v>
      </c>
      <c r="H76" s="16">
        <v>19</v>
      </c>
      <c r="I76">
        <v>115</v>
      </c>
      <c r="J76" t="s">
        <v>70</v>
      </c>
      <c r="K76">
        <v>8749</v>
      </c>
      <c r="L76">
        <v>1</v>
      </c>
      <c r="N76" t="str">
        <f t="shared" si="8"/>
        <v>(75, TIMESTAMP '2014-11-19 10:55:33', TIMESTAMP '2014-11-19 10:57:26', TIMESTAMP '2014-11-19 11:26:09', 1723, 113, 'Ended Successfully', 19, 115, 'CCSO_USER1', 8749, 1);</v>
      </c>
    </row>
    <row r="77" spans="1:14" x14ac:dyDescent="0.25">
      <c r="A77">
        <v>76</v>
      </c>
      <c r="B77" s="7" t="s">
        <v>215</v>
      </c>
      <c r="C77" s="7" t="s">
        <v>216</v>
      </c>
      <c r="D77" s="7" t="s">
        <v>217</v>
      </c>
      <c r="E77" s="5">
        <f t="shared" si="7"/>
        <v>1713</v>
      </c>
      <c r="F77" s="5">
        <f t="shared" si="6"/>
        <v>34</v>
      </c>
      <c r="G77" s="2" t="s">
        <v>68</v>
      </c>
      <c r="H77" s="16">
        <v>19</v>
      </c>
      <c r="I77">
        <v>116</v>
      </c>
      <c r="J77" t="s">
        <v>70</v>
      </c>
      <c r="K77">
        <v>8749</v>
      </c>
      <c r="L77">
        <v>1</v>
      </c>
      <c r="N77" t="str">
        <f t="shared" si="8"/>
        <v>(76, TIMESTAMP '2014-11-19 11:26:13', TIMESTAMP '2014-11-19 11:26:47', TIMESTAMP '2014-11-19 11:55:20', 1713, 34, 'Cancelled', 19, 116, 'CCSO_USER1', 8749, 1);</v>
      </c>
    </row>
    <row r="78" spans="1:14" x14ac:dyDescent="0.25">
      <c r="A78">
        <v>77</v>
      </c>
      <c r="B78" s="7" t="s">
        <v>218</v>
      </c>
      <c r="C78" s="7" t="s">
        <v>251</v>
      </c>
      <c r="D78" s="7" t="s">
        <v>252</v>
      </c>
      <c r="E78" s="5">
        <f t="shared" si="7"/>
        <v>9426</v>
      </c>
      <c r="F78" s="5">
        <f t="shared" si="6"/>
        <v>171</v>
      </c>
      <c r="G78" s="2" t="s">
        <v>67</v>
      </c>
      <c r="H78" s="16">
        <v>19</v>
      </c>
      <c r="I78">
        <v>117</v>
      </c>
      <c r="J78" t="s">
        <v>70</v>
      </c>
      <c r="K78">
        <v>8749</v>
      </c>
      <c r="L78">
        <v>1</v>
      </c>
      <c r="N78" t="str">
        <f t="shared" si="8"/>
        <v>(77, TIMESTAMP '2014-11-19 11:55:30', TIMESTAMP '2014-11-19 11:58:21', TIMESTAMP '2014-11-19 14:35:27', 9426, 171, 'Ended Successfully', 19, 117, 'CCSO_USER1', 8749, 1);</v>
      </c>
    </row>
    <row r="79" spans="1:14" x14ac:dyDescent="0.25">
      <c r="A79">
        <v>78</v>
      </c>
      <c r="B79" s="7" t="s">
        <v>148</v>
      </c>
      <c r="C79" s="7" t="s">
        <v>149</v>
      </c>
      <c r="D79" s="7" t="s">
        <v>253</v>
      </c>
      <c r="E79" s="5">
        <f t="shared" si="7"/>
        <v>840</v>
      </c>
      <c r="F79" s="5">
        <f t="shared" si="6"/>
        <v>1200</v>
      </c>
      <c r="G79" s="2" t="s">
        <v>67</v>
      </c>
      <c r="H79" s="16">
        <v>20</v>
      </c>
      <c r="I79">
        <v>35</v>
      </c>
      <c r="J79" s="8" t="s">
        <v>95</v>
      </c>
      <c r="K79" s="8">
        <v>8747</v>
      </c>
      <c r="L79">
        <v>1</v>
      </c>
      <c r="N79" t="str">
        <f t="shared" si="8"/>
        <v>(78, TIMESTAMP '2014-10-20 10:25:00', TIMESTAMP '2014-10-20 10:45:00', TIMESTAMP '2014-10-20 10:59:00', 840, 1200, 'Ended Successfully', 20, 35, 'BSSO_USER1', 8747, 1);</v>
      </c>
    </row>
    <row r="80" spans="1:14" x14ac:dyDescent="0.25">
      <c r="A80">
        <v>79</v>
      </c>
      <c r="B80" s="7" t="s">
        <v>150</v>
      </c>
      <c r="C80" s="7" t="s">
        <v>150</v>
      </c>
      <c r="D80" s="7" t="s">
        <v>254</v>
      </c>
      <c r="E80" s="5">
        <f t="shared" si="7"/>
        <v>300</v>
      </c>
      <c r="F80" s="5">
        <f t="shared" si="6"/>
        <v>0</v>
      </c>
      <c r="G80" s="2" t="s">
        <v>68</v>
      </c>
      <c r="H80" s="16">
        <v>20</v>
      </c>
      <c r="I80">
        <v>36</v>
      </c>
      <c r="J80" t="s">
        <v>56</v>
      </c>
      <c r="K80">
        <v>8748</v>
      </c>
      <c r="L80">
        <v>1</v>
      </c>
      <c r="N80" t="str">
        <f t="shared" si="8"/>
        <v>(79, TIMESTAMP '2014-10-20 11:35:00', TIMESTAMP '2014-10-20 11:35:00', TIMESTAMP '2014-10-20 11:40:00', 300, 0, 'Cancelled', 20, 36, 'BSSO_USER2', 8748, 1);</v>
      </c>
    </row>
    <row r="81" spans="1:14" x14ac:dyDescent="0.25">
      <c r="A81">
        <v>80</v>
      </c>
      <c r="B81" s="7" t="s">
        <v>134</v>
      </c>
      <c r="C81" s="7" t="s">
        <v>133</v>
      </c>
      <c r="D81" s="7" t="s">
        <v>151</v>
      </c>
      <c r="E81" s="5">
        <f t="shared" si="7"/>
        <v>10800</v>
      </c>
      <c r="F81" s="5">
        <f t="shared" si="6"/>
        <v>600</v>
      </c>
      <c r="G81" s="2" t="s">
        <v>67</v>
      </c>
      <c r="H81" s="16">
        <v>20</v>
      </c>
      <c r="I81">
        <v>37</v>
      </c>
      <c r="J81" s="8" t="s">
        <v>95</v>
      </c>
      <c r="K81" s="8">
        <v>8747</v>
      </c>
      <c r="L81">
        <v>1</v>
      </c>
      <c r="N81" t="str">
        <f t="shared" si="8"/>
        <v>(80, TIMESTAMP '2014-10-20 11:45:00', TIMESTAMP '2014-10-20 11:55:00', TIMESTAMP '2014-10-20 14:55:00', 10800, 600, 'Ended Successfully', 20, 37, 'BSSO_USER1', 8747, 1);</v>
      </c>
    </row>
    <row r="82" spans="1:14" x14ac:dyDescent="0.25">
      <c r="A82">
        <v>81</v>
      </c>
      <c r="B82" s="7" t="s">
        <v>135</v>
      </c>
      <c r="C82" s="7" t="s">
        <v>144</v>
      </c>
      <c r="D82" s="7" t="s">
        <v>145</v>
      </c>
      <c r="E82" s="5">
        <f t="shared" si="7"/>
        <v>3600</v>
      </c>
      <c r="F82" s="5">
        <f t="shared" si="6"/>
        <v>300</v>
      </c>
      <c r="G82" s="2" t="s">
        <v>67</v>
      </c>
      <c r="H82" s="16">
        <v>21</v>
      </c>
      <c r="I82">
        <v>110</v>
      </c>
      <c r="J82" t="s">
        <v>70</v>
      </c>
      <c r="K82">
        <v>8749</v>
      </c>
      <c r="L82">
        <v>1</v>
      </c>
      <c r="N82" t="str">
        <f t="shared" si="8"/>
        <v>(81, TIMESTAMP '2014-10-20 10:15:00', TIMESTAMP '2014-10-20 10:20:00', TIMESTAMP '2014-10-20 11:20:00', 3600, 300, 'Ended Successfully', 21, 110, 'CCSO_USER1', 8749, 1);</v>
      </c>
    </row>
    <row r="83" spans="1:14" x14ac:dyDescent="0.25">
      <c r="A83">
        <v>82</v>
      </c>
      <c r="B83" s="7" t="s">
        <v>136</v>
      </c>
      <c r="C83" s="7" t="s">
        <v>143</v>
      </c>
      <c r="D83" s="7" t="s">
        <v>146</v>
      </c>
      <c r="E83" s="5">
        <f t="shared" si="7"/>
        <v>3180</v>
      </c>
      <c r="F83" s="5">
        <f t="shared" si="6"/>
        <v>180</v>
      </c>
      <c r="G83" s="2" t="s">
        <v>67</v>
      </c>
      <c r="H83" s="16">
        <v>21</v>
      </c>
      <c r="I83">
        <v>111</v>
      </c>
      <c r="J83" t="s">
        <v>71</v>
      </c>
      <c r="K83">
        <v>8750</v>
      </c>
      <c r="L83">
        <v>1</v>
      </c>
      <c r="N83" t="str">
        <f t="shared" si="8"/>
        <v>(82, TIMESTAMP '2014-10-20 11:25:00', TIMESTAMP '2014-10-20 11:28:00', TIMESTAMP '2014-10-20 12:21:00', 3180, 180, 'Ended Successfully', 21, 111, 'CCSO_USER2', 8750, 1);</v>
      </c>
    </row>
    <row r="84" spans="1:14" x14ac:dyDescent="0.25">
      <c r="A84">
        <v>83</v>
      </c>
      <c r="B84" s="7" t="s">
        <v>137</v>
      </c>
      <c r="C84" s="7" t="s">
        <v>142</v>
      </c>
      <c r="D84" s="7" t="s">
        <v>147</v>
      </c>
      <c r="E84" s="5">
        <f t="shared" si="7"/>
        <v>4260</v>
      </c>
      <c r="F84" s="5">
        <f t="shared" si="6"/>
        <v>60</v>
      </c>
      <c r="G84" s="2" t="s">
        <v>68</v>
      </c>
      <c r="H84" s="16">
        <v>21</v>
      </c>
      <c r="I84">
        <v>112</v>
      </c>
      <c r="J84" t="s">
        <v>70</v>
      </c>
      <c r="K84">
        <v>8749</v>
      </c>
      <c r="L84">
        <v>1</v>
      </c>
      <c r="N84" t="str">
        <f t="shared" si="8"/>
        <v>(83, TIMESTAMP '2014-10-20 12:22:00', TIMESTAMP '2014-10-20 12:23:00', TIMESTAMP '2014-10-20 13:34:00', 4260, 60, 'Cancelled', 21, 112, 'CCSO_USER1', 8749, 1);</v>
      </c>
    </row>
    <row r="85" spans="1:14" x14ac:dyDescent="0.25">
      <c r="A85">
        <v>84</v>
      </c>
      <c r="B85" s="7" t="s">
        <v>138</v>
      </c>
      <c r="C85" s="7" t="s">
        <v>255</v>
      </c>
      <c r="D85" s="7" t="s">
        <v>256</v>
      </c>
      <c r="E85" s="5">
        <f t="shared" si="7"/>
        <v>1154</v>
      </c>
      <c r="F85" s="5">
        <f t="shared" si="6"/>
        <v>59</v>
      </c>
      <c r="G85" s="2" t="s">
        <v>68</v>
      </c>
      <c r="H85" s="16">
        <v>21</v>
      </c>
      <c r="I85">
        <v>113</v>
      </c>
      <c r="J85" t="s">
        <v>71</v>
      </c>
      <c r="K85">
        <v>8750</v>
      </c>
      <c r="L85">
        <v>1</v>
      </c>
      <c r="N85" t="str">
        <f t="shared" si="8"/>
        <v>(84, TIMESTAMP '2014-10-20 13:35:00', TIMESTAMP '2014-10-20 13:35:59', TIMESTAMP '2014-10-20 13:55:13', 1154, 59, 'Cancelled', 21, 113, 'CCSO_USER2', 8750, 1);</v>
      </c>
    </row>
    <row r="86" spans="1:14" x14ac:dyDescent="0.25">
      <c r="A86">
        <v>85</v>
      </c>
      <c r="B86" s="7" t="s">
        <v>139</v>
      </c>
      <c r="C86" s="7" t="s">
        <v>140</v>
      </c>
      <c r="D86" s="7" t="s">
        <v>151</v>
      </c>
      <c r="E86" s="5">
        <f t="shared" si="7"/>
        <v>3300</v>
      </c>
      <c r="F86" s="5">
        <f t="shared" si="6"/>
        <v>280</v>
      </c>
      <c r="G86" s="2" t="s">
        <v>67</v>
      </c>
      <c r="H86" s="16">
        <v>21</v>
      </c>
      <c r="I86">
        <v>114</v>
      </c>
      <c r="J86" t="s">
        <v>70</v>
      </c>
      <c r="K86">
        <v>8749</v>
      </c>
      <c r="L86">
        <v>1</v>
      </c>
      <c r="N86" t="str">
        <f t="shared" si="8"/>
        <v>(85, TIMESTAMP '2014-10-20 13:55:20', TIMESTAMP '2014-10-20 14:00:00', TIMESTAMP '2014-10-20 14:55:00', 3300, 280, 'Ended Successfully', 21, 114, 'CCSO_USER1', 8749, 1);</v>
      </c>
    </row>
    <row r="87" spans="1:14" x14ac:dyDescent="0.25">
      <c r="A87">
        <v>86</v>
      </c>
      <c r="B87" s="7" t="s">
        <v>257</v>
      </c>
      <c r="C87" s="7" t="s">
        <v>153</v>
      </c>
      <c r="D87" s="7" t="s">
        <v>258</v>
      </c>
      <c r="E87" s="5">
        <f t="shared" si="7"/>
        <v>7172</v>
      </c>
      <c r="F87" s="5">
        <f t="shared" ref="F87:F118" si="9">IF(((C87-B87)*86400)&gt;=0,ROUND((C87-B87)*86400,0),"")</f>
        <v>3780</v>
      </c>
      <c r="G87" s="2" t="s">
        <v>67</v>
      </c>
      <c r="H87" s="16">
        <v>22</v>
      </c>
      <c r="I87">
        <v>35</v>
      </c>
      <c r="J87" s="8" t="s">
        <v>95</v>
      </c>
      <c r="K87" s="8">
        <v>8747</v>
      </c>
      <c r="L87">
        <v>1</v>
      </c>
      <c r="N87" t="str">
        <f t="shared" si="8"/>
        <v>(86, TIMESTAMP '2014-10-20 10:12:00', TIMESTAMP '2014-10-20 11:15:00', TIMESTAMP '2014-10-20 13:14:32', 7172, 3780, 'Ended Successfully', 22, 35, 'BSSO_USER1', 8747, 1);</v>
      </c>
    </row>
    <row r="88" spans="1:14" x14ac:dyDescent="0.25">
      <c r="A88">
        <v>87</v>
      </c>
      <c r="B88" s="7" t="s">
        <v>155</v>
      </c>
      <c r="C88" s="7" t="s">
        <v>156</v>
      </c>
      <c r="D88" s="7" t="s">
        <v>157</v>
      </c>
      <c r="E88" s="5">
        <f t="shared" si="7"/>
        <v>840</v>
      </c>
      <c r="F88" s="5">
        <f t="shared" si="9"/>
        <v>30</v>
      </c>
      <c r="G88" s="2" t="s">
        <v>68</v>
      </c>
      <c r="H88" s="16">
        <v>22</v>
      </c>
      <c r="I88">
        <v>36</v>
      </c>
      <c r="J88" t="s">
        <v>56</v>
      </c>
      <c r="K88">
        <v>8748</v>
      </c>
      <c r="L88">
        <v>1</v>
      </c>
      <c r="N88" t="str">
        <f t="shared" si="8"/>
        <v>(87, TIMESTAMP '2014-10-20 13:15:30', TIMESTAMP '2014-10-20 13:16:00', TIMESTAMP '2014-10-20 13:30:00', 840, 30, 'Cancelled', 22, 36, 'BSSO_USER2', 8748, 1);</v>
      </c>
    </row>
    <row r="89" spans="1:14" x14ac:dyDescent="0.25">
      <c r="A89">
        <v>88</v>
      </c>
      <c r="B89" s="7" t="s">
        <v>259</v>
      </c>
      <c r="C89" s="7" t="s">
        <v>260</v>
      </c>
      <c r="D89" s="7" t="s">
        <v>160</v>
      </c>
      <c r="E89" s="5">
        <f t="shared" si="7"/>
        <v>1845</v>
      </c>
      <c r="F89" s="5">
        <f t="shared" si="9"/>
        <v>254</v>
      </c>
      <c r="G89" s="2" t="s">
        <v>67</v>
      </c>
      <c r="H89" s="16">
        <v>22</v>
      </c>
      <c r="I89">
        <v>37</v>
      </c>
      <c r="J89" s="8" t="s">
        <v>95</v>
      </c>
      <c r="K89" s="8">
        <v>8747</v>
      </c>
      <c r="L89">
        <v>1</v>
      </c>
      <c r="N89" t="str">
        <f t="shared" si="8"/>
        <v>(88, TIMESTAMP '2014-10-20 13:30:01', TIMESTAMP '2014-10-20 13:34:15', TIMESTAMP '2014-10-20 14:05:00', 1845, 254, 'Ended Successfully', 22, 37, 'BSSO_USER1', 8747, 1);</v>
      </c>
    </row>
    <row r="90" spans="1:14" x14ac:dyDescent="0.25">
      <c r="A90">
        <v>89</v>
      </c>
      <c r="B90" s="7" t="s">
        <v>159</v>
      </c>
      <c r="C90" s="7" t="s">
        <v>261</v>
      </c>
      <c r="D90" s="7" t="s">
        <v>161</v>
      </c>
      <c r="E90" s="5">
        <f t="shared" si="7"/>
        <v>720</v>
      </c>
      <c r="F90" s="5">
        <f t="shared" si="9"/>
        <v>120</v>
      </c>
      <c r="G90" s="2" t="s">
        <v>68</v>
      </c>
      <c r="H90" s="16">
        <v>22</v>
      </c>
      <c r="I90">
        <v>38</v>
      </c>
      <c r="J90" s="8" t="s">
        <v>95</v>
      </c>
      <c r="K90" s="8">
        <v>8747</v>
      </c>
      <c r="L90">
        <v>1</v>
      </c>
      <c r="N90" t="str">
        <f t="shared" si="8"/>
        <v>(89, TIMESTAMP '2014-10-20 14:01:00', TIMESTAMP '2014-10-20 14:03:00', TIMESTAMP '2014-10-20 14:15:00', 720, 120, 'Cancelled', 22, 38, 'BSSO_USER1', 8747, 1);</v>
      </c>
    </row>
    <row r="91" spans="1:14" x14ac:dyDescent="0.25">
      <c r="A91">
        <v>90</v>
      </c>
      <c r="B91" s="7" t="s">
        <v>162</v>
      </c>
      <c r="C91" s="7" t="s">
        <v>262</v>
      </c>
      <c r="D91" s="7" t="s">
        <v>164</v>
      </c>
      <c r="E91" s="5">
        <f t="shared" si="7"/>
        <v>846</v>
      </c>
      <c r="F91" s="5">
        <f t="shared" si="9"/>
        <v>19</v>
      </c>
      <c r="G91" s="2" t="s">
        <v>67</v>
      </c>
      <c r="H91" s="16">
        <v>22</v>
      </c>
      <c r="I91">
        <v>39</v>
      </c>
      <c r="J91" t="s">
        <v>56</v>
      </c>
      <c r="K91">
        <v>8748</v>
      </c>
      <c r="L91">
        <v>1</v>
      </c>
      <c r="N91" t="str">
        <f t="shared" si="8"/>
        <v>(90, TIMESTAMP '2014-10-20 14:15:40', TIMESTAMP '2014-10-20 14:15:59', TIMESTAMP '2014-10-20 14:30:05', 846, 19, 'Ended Successfully', 22, 39, 'BSSO_USER2', 8748, 1);</v>
      </c>
    </row>
    <row r="92" spans="1:14" x14ac:dyDescent="0.25">
      <c r="A92">
        <v>91</v>
      </c>
      <c r="B92" s="7" t="s">
        <v>164</v>
      </c>
      <c r="C92" s="7" t="s">
        <v>263</v>
      </c>
      <c r="D92" s="7" t="s">
        <v>151</v>
      </c>
      <c r="E92" s="5">
        <f t="shared" si="7"/>
        <v>1392</v>
      </c>
      <c r="F92" s="5">
        <f t="shared" si="9"/>
        <v>103</v>
      </c>
      <c r="G92" s="2" t="s">
        <v>68</v>
      </c>
      <c r="H92" s="16">
        <v>22</v>
      </c>
      <c r="I92">
        <v>40</v>
      </c>
      <c r="J92" s="8" t="s">
        <v>95</v>
      </c>
      <c r="K92" s="8">
        <v>8747</v>
      </c>
      <c r="L92">
        <v>1</v>
      </c>
      <c r="N92" t="str">
        <f t="shared" si="8"/>
        <v>(91, TIMESTAMP '2014-10-20 14:30:05', TIMESTAMP '2014-10-20 14:31:48', TIMESTAMP '2014-10-20 14:55:00', 1392, 103, 'Cancelled', 22, 40, 'BSSO_USER1', 8747, 1);</v>
      </c>
    </row>
    <row r="93" spans="1:14" x14ac:dyDescent="0.25">
      <c r="A93">
        <v>92</v>
      </c>
      <c r="B93" s="7" t="s">
        <v>166</v>
      </c>
      <c r="C93" s="7" t="s">
        <v>264</v>
      </c>
      <c r="D93" s="7" t="s">
        <v>168</v>
      </c>
      <c r="E93" s="5">
        <f t="shared" si="7"/>
        <v>571</v>
      </c>
      <c r="F93" s="5">
        <f t="shared" si="9"/>
        <v>1169</v>
      </c>
      <c r="G93" s="2" t="s">
        <v>68</v>
      </c>
      <c r="H93" s="16">
        <v>22</v>
      </c>
      <c r="I93">
        <v>41</v>
      </c>
      <c r="J93" s="8" t="s">
        <v>95</v>
      </c>
      <c r="K93" s="8">
        <v>8747</v>
      </c>
      <c r="L93">
        <v>1</v>
      </c>
      <c r="N93" t="str">
        <f t="shared" si="8"/>
        <v>(92, TIMESTAMP '2014-10-20 14:56:00', TIMESTAMP '2014-10-20 15:15:29', TIMESTAMP '2014-10-20 15:25:00', 571, 1169, 'Cancelled', 22, 41, 'BSSO_USER1', 8747, 1);</v>
      </c>
    </row>
    <row r="94" spans="1:14" x14ac:dyDescent="0.25">
      <c r="A94">
        <v>93</v>
      </c>
      <c r="B94" s="7" t="s">
        <v>267</v>
      </c>
      <c r="C94" s="7" t="s">
        <v>268</v>
      </c>
      <c r="D94" s="7" t="s">
        <v>172</v>
      </c>
      <c r="E94" s="5">
        <f t="shared" si="7"/>
        <v>1823</v>
      </c>
      <c r="F94" s="5">
        <f t="shared" si="9"/>
        <v>397</v>
      </c>
      <c r="G94" s="2" t="s">
        <v>67</v>
      </c>
      <c r="H94" s="16">
        <v>23</v>
      </c>
      <c r="I94">
        <v>35</v>
      </c>
      <c r="J94" s="8" t="s">
        <v>93</v>
      </c>
      <c r="K94" s="8">
        <v>8751</v>
      </c>
      <c r="L94">
        <v>1</v>
      </c>
      <c r="N94" t="str">
        <f t="shared" si="8"/>
        <v>(93, TIMESTAMP '2014-11-19 10:03:00', TIMESTAMP '2014-11-19 10:09:37', TIMESTAMP '2014-11-19 10:40:00', 1823, 397, 'Ended Successfully', 23, 35, 'BSSO_USER3', 8751, 1);</v>
      </c>
    </row>
    <row r="95" spans="1:14" x14ac:dyDescent="0.25">
      <c r="A95">
        <v>94</v>
      </c>
      <c r="B95" s="7" t="s">
        <v>172</v>
      </c>
      <c r="C95" s="7" t="s">
        <v>269</v>
      </c>
      <c r="D95" s="7" t="s">
        <v>175</v>
      </c>
      <c r="E95" s="5">
        <f t="shared" si="7"/>
        <v>613</v>
      </c>
      <c r="F95" s="5">
        <f t="shared" si="9"/>
        <v>107</v>
      </c>
      <c r="G95" s="2" t="s">
        <v>68</v>
      </c>
      <c r="H95" s="16">
        <v>23</v>
      </c>
      <c r="I95">
        <v>36</v>
      </c>
      <c r="J95" s="8" t="s">
        <v>93</v>
      </c>
      <c r="K95" s="8">
        <v>8751</v>
      </c>
      <c r="L95">
        <v>1</v>
      </c>
      <c r="N95" t="str">
        <f t="shared" si="8"/>
        <v>(94, TIMESTAMP '2014-11-19 10:40:00', TIMESTAMP '2014-11-19 10:41:47', TIMESTAMP '2014-11-19 10:52:00', 613, 107, 'Cancelled', 23, 36, 'BSSO_USER3', 8751, 1);</v>
      </c>
    </row>
    <row r="96" spans="1:14" x14ac:dyDescent="0.25">
      <c r="A96">
        <v>95</v>
      </c>
      <c r="B96" s="7" t="s">
        <v>237</v>
      </c>
      <c r="C96" s="7" t="s">
        <v>270</v>
      </c>
      <c r="D96" s="7" t="s">
        <v>177</v>
      </c>
      <c r="E96" s="5">
        <f t="shared" si="7"/>
        <v>2847</v>
      </c>
      <c r="F96" s="5">
        <f t="shared" si="9"/>
        <v>215</v>
      </c>
      <c r="G96" s="2" t="s">
        <v>67</v>
      </c>
      <c r="H96" s="16">
        <v>23</v>
      </c>
      <c r="I96">
        <v>37</v>
      </c>
      <c r="J96" s="8" t="s">
        <v>93</v>
      </c>
      <c r="K96" s="8">
        <v>8751</v>
      </c>
      <c r="L96">
        <v>1</v>
      </c>
      <c r="N96" t="str">
        <f t="shared" si="8"/>
        <v>(95, TIMESTAMP '2014-11-19 10:52:54', TIMESTAMP '2014-11-19 10:56:29', TIMESTAMP '2014-11-19 11:43:56', 2847, 215, 'Ended Successfully', 23, 37, 'BSSO_USER3', 8751, 1);</v>
      </c>
    </row>
    <row r="97" spans="1:14" x14ac:dyDescent="0.25">
      <c r="A97">
        <v>96</v>
      </c>
      <c r="B97" s="7" t="s">
        <v>239</v>
      </c>
      <c r="C97" s="7" t="s">
        <v>271</v>
      </c>
      <c r="D97" s="7" t="s">
        <v>179</v>
      </c>
      <c r="E97" s="5">
        <f t="shared" si="7"/>
        <v>2123</v>
      </c>
      <c r="F97" s="5">
        <f t="shared" si="9"/>
        <v>12</v>
      </c>
      <c r="G97" s="2" t="s">
        <v>67</v>
      </c>
      <c r="H97" s="16">
        <v>23</v>
      </c>
      <c r="I97">
        <v>38</v>
      </c>
      <c r="J97" s="8" t="s">
        <v>93</v>
      </c>
      <c r="K97" s="8">
        <v>8751</v>
      </c>
      <c r="L97">
        <v>1</v>
      </c>
      <c r="N97" t="str">
        <f t="shared" si="8"/>
        <v>(96, TIMESTAMP '2014-11-19 11:43:59', TIMESTAMP '2014-11-19 11:44:11', TIMESTAMP '2014-11-19 12:19:34', 2123, 12, 'Ended Successfully', 23, 38, 'BSSO_USER3', 8751, 1);</v>
      </c>
    </row>
    <row r="98" spans="1:14" x14ac:dyDescent="0.25">
      <c r="A98">
        <v>97</v>
      </c>
      <c r="B98" s="7" t="s">
        <v>180</v>
      </c>
      <c r="C98" s="7" t="s">
        <v>181</v>
      </c>
      <c r="D98" s="7" t="s">
        <v>241</v>
      </c>
      <c r="E98" s="5">
        <f t="shared" ref="E98:E129" si="10">IF((D98-C98)*86400&gt;0,ROUND((D98-C98)*86400,0),"")</f>
        <v>2924</v>
      </c>
      <c r="F98" s="5">
        <f t="shared" si="9"/>
        <v>161</v>
      </c>
      <c r="G98" s="2" t="s">
        <v>67</v>
      </c>
      <c r="H98" s="16">
        <v>23</v>
      </c>
      <c r="I98">
        <v>39</v>
      </c>
      <c r="J98" s="8" t="s">
        <v>93</v>
      </c>
      <c r="K98" s="8">
        <v>8751</v>
      </c>
      <c r="L98">
        <v>1</v>
      </c>
      <c r="N98" t="str">
        <f t="shared" si="8"/>
        <v>(97, TIMESTAMP '2014-11-19 12:20:34', TIMESTAMP '2014-11-19 12:23:15', TIMESTAMP '2014-11-19 13:11:59', 2924, 161, 'Ended Successfully', 23, 39, 'BSSO_USER3', 8751, 1);</v>
      </c>
    </row>
    <row r="99" spans="1:14" x14ac:dyDescent="0.25">
      <c r="A99">
        <v>98</v>
      </c>
      <c r="B99" s="7" t="s">
        <v>241</v>
      </c>
      <c r="C99" s="7" t="s">
        <v>272</v>
      </c>
      <c r="D99" s="7" t="s">
        <v>243</v>
      </c>
      <c r="E99" s="5">
        <f t="shared" si="10"/>
        <v>2890</v>
      </c>
      <c r="F99" s="5">
        <f t="shared" si="9"/>
        <v>1220</v>
      </c>
      <c r="G99" s="2" t="s">
        <v>68</v>
      </c>
      <c r="H99" s="16">
        <v>23</v>
      </c>
      <c r="I99">
        <v>40</v>
      </c>
      <c r="J99" s="8" t="s">
        <v>93</v>
      </c>
      <c r="K99" s="8">
        <v>8751</v>
      </c>
      <c r="L99">
        <v>1</v>
      </c>
      <c r="N99" t="str">
        <f t="shared" si="8"/>
        <v>(98, TIMESTAMP '2014-11-19 13:11:59', TIMESTAMP '2014-11-19 13:32:19', TIMESTAMP '2014-11-19 14:20:29', 2890, 1220, 'Cancelled', 23, 40, 'BSSO_USER3', 8751, 1);</v>
      </c>
    </row>
    <row r="100" spans="1:14" x14ac:dyDescent="0.25">
      <c r="A100">
        <v>99</v>
      </c>
      <c r="B100" s="7" t="s">
        <v>186</v>
      </c>
      <c r="C100" s="7" t="s">
        <v>273</v>
      </c>
      <c r="D100" s="7" t="s">
        <v>188</v>
      </c>
      <c r="E100" s="5">
        <f t="shared" si="10"/>
        <v>1542</v>
      </c>
      <c r="F100" s="5">
        <f t="shared" si="9"/>
        <v>240</v>
      </c>
      <c r="G100" s="2" t="s">
        <v>67</v>
      </c>
      <c r="H100" s="16">
        <v>23</v>
      </c>
      <c r="I100">
        <v>41</v>
      </c>
      <c r="J100" s="8" t="s">
        <v>93</v>
      </c>
      <c r="K100" s="8">
        <v>8751</v>
      </c>
      <c r="L100">
        <v>1</v>
      </c>
      <c r="N100" t="str">
        <f t="shared" si="8"/>
        <v>(99, TIMESTAMP '2014-11-19 14:21:19', TIMESTAMP '2014-11-19 14:25:19', TIMESTAMP '2014-11-19 14:51:01', 1542, 240, 'Ended Successfully', 23, 41, 'BSSO_USER3', 8751, 1);</v>
      </c>
    </row>
    <row r="101" spans="1:14" x14ac:dyDescent="0.25">
      <c r="A101">
        <v>100</v>
      </c>
      <c r="B101" s="7" t="s">
        <v>188</v>
      </c>
      <c r="C101" s="7" t="s">
        <v>274</v>
      </c>
      <c r="D101" s="7" t="s">
        <v>190</v>
      </c>
      <c r="E101" s="5">
        <f t="shared" si="10"/>
        <v>2316</v>
      </c>
      <c r="F101" s="5">
        <f t="shared" si="9"/>
        <v>326</v>
      </c>
      <c r="G101" s="2" t="s">
        <v>67</v>
      </c>
      <c r="H101" s="16">
        <v>23</v>
      </c>
      <c r="I101">
        <v>42</v>
      </c>
      <c r="J101" s="8" t="s">
        <v>93</v>
      </c>
      <c r="K101" s="8">
        <v>8751</v>
      </c>
      <c r="L101">
        <v>1</v>
      </c>
      <c r="N101" t="str">
        <f t="shared" si="8"/>
        <v>(100, TIMESTAMP '2014-11-19 14:51:01', TIMESTAMP '2014-11-19 14:56:27', TIMESTAMP '2014-11-19 15:35:03', 2316, 326, 'Ended Successfully', 23, 42, 'BSSO_USER3', 8751, 1);</v>
      </c>
    </row>
    <row r="102" spans="1:14" x14ac:dyDescent="0.25">
      <c r="A102">
        <v>101</v>
      </c>
      <c r="B102" s="7" t="s">
        <v>171</v>
      </c>
      <c r="C102" s="7" t="s">
        <v>193</v>
      </c>
      <c r="D102" s="7" t="s">
        <v>244</v>
      </c>
      <c r="E102" s="5">
        <f t="shared" si="10"/>
        <v>1772</v>
      </c>
      <c r="F102" s="5">
        <f t="shared" si="9"/>
        <v>618</v>
      </c>
      <c r="G102" s="2" t="s">
        <v>67</v>
      </c>
      <c r="H102" s="16">
        <v>24</v>
      </c>
      <c r="I102">
        <v>113</v>
      </c>
      <c r="J102" t="s">
        <v>72</v>
      </c>
      <c r="K102">
        <v>8752</v>
      </c>
      <c r="L102">
        <v>1</v>
      </c>
      <c r="N102" t="str">
        <f t="shared" si="8"/>
        <v>(101, TIMESTAMP '2014-11-19 10:12:00', TIMESTAMP '2014-11-19 10:22:18', TIMESTAMP '2014-11-19 10:51:50', 1772, 618, 'Ended Successfully', 24, 113, 'CCSO_USER3', 8752, 1);</v>
      </c>
    </row>
    <row r="103" spans="1:14" x14ac:dyDescent="0.25">
      <c r="A103">
        <v>102</v>
      </c>
      <c r="B103" s="7" t="s">
        <v>195</v>
      </c>
      <c r="C103" s="7" t="s">
        <v>196</v>
      </c>
      <c r="D103" s="7" t="s">
        <v>245</v>
      </c>
      <c r="E103" s="5">
        <f t="shared" si="10"/>
        <v>1153</v>
      </c>
      <c r="F103" s="5">
        <f t="shared" si="9"/>
        <v>18</v>
      </c>
      <c r="G103" s="2" t="s">
        <v>68</v>
      </c>
      <c r="H103" s="16">
        <v>24</v>
      </c>
      <c r="I103">
        <v>114</v>
      </c>
      <c r="J103" t="s">
        <v>72</v>
      </c>
      <c r="K103">
        <v>8752</v>
      </c>
      <c r="L103">
        <v>1</v>
      </c>
      <c r="N103" t="str">
        <f t="shared" si="8"/>
        <v>(102, TIMESTAMP '2014-11-19 10:53:52', TIMESTAMP '2014-11-19 10:54:10', TIMESTAMP '2014-11-19 11:13:23', 1153, 18, 'Cancelled', 24, 114, 'CCSO_USER3', 8752, 1);</v>
      </c>
    </row>
    <row r="104" spans="1:14" x14ac:dyDescent="0.25">
      <c r="A104">
        <v>103</v>
      </c>
      <c r="B104" s="7" t="s">
        <v>197</v>
      </c>
      <c r="C104" s="7" t="s">
        <v>275</v>
      </c>
      <c r="D104" s="7" t="s">
        <v>199</v>
      </c>
      <c r="E104" s="5">
        <f t="shared" si="10"/>
        <v>1835</v>
      </c>
      <c r="F104" s="5">
        <f t="shared" si="9"/>
        <v>36</v>
      </c>
      <c r="G104" s="2" t="s">
        <v>67</v>
      </c>
      <c r="H104" s="16">
        <v>24</v>
      </c>
      <c r="I104">
        <v>115</v>
      </c>
      <c r="J104" t="s">
        <v>72</v>
      </c>
      <c r="K104">
        <v>8752</v>
      </c>
      <c r="L104">
        <v>1</v>
      </c>
      <c r="N104" t="str">
        <f t="shared" si="8"/>
        <v>(103, TIMESTAMP '2014-11-19 11:14:23', TIMESTAMP '2014-11-19 11:14:59', TIMESTAMP '2014-11-19 11:45:34', 1835, 36, 'Ended Successfully', 24, 115, 'CCSO_USER3', 8752, 1);</v>
      </c>
    </row>
    <row r="105" spans="1:14" x14ac:dyDescent="0.25">
      <c r="A105">
        <v>104</v>
      </c>
      <c r="B105" s="7" t="s">
        <v>200</v>
      </c>
      <c r="C105" s="7" t="s">
        <v>276</v>
      </c>
      <c r="D105" s="7" t="s">
        <v>202</v>
      </c>
      <c r="E105" s="5">
        <f t="shared" si="10"/>
        <v>1326</v>
      </c>
      <c r="F105" s="5">
        <f t="shared" si="9"/>
        <v>533</v>
      </c>
      <c r="G105" s="2" t="s">
        <v>68</v>
      </c>
      <c r="H105" s="16">
        <v>24</v>
      </c>
      <c r="I105">
        <v>116</v>
      </c>
      <c r="J105" t="s">
        <v>72</v>
      </c>
      <c r="K105">
        <v>8752</v>
      </c>
      <c r="L105">
        <v>1</v>
      </c>
      <c r="N105" t="str">
        <f t="shared" si="8"/>
        <v>(104, TIMESTAMP '2014-11-19 11:46:14', TIMESTAMP '2014-11-19 11:55:07', TIMESTAMP '2014-11-19 12:17:13', 1326, 533, 'Cancelled', 24, 116, 'CCSO_USER3', 8752, 1);</v>
      </c>
    </row>
    <row r="106" spans="1:14" x14ac:dyDescent="0.25">
      <c r="A106">
        <v>105</v>
      </c>
      <c r="B106" s="7" t="s">
        <v>202</v>
      </c>
      <c r="C106" s="7" t="s">
        <v>277</v>
      </c>
      <c r="D106" s="7" t="s">
        <v>206</v>
      </c>
      <c r="E106" s="5">
        <f t="shared" si="10"/>
        <v>1343</v>
      </c>
      <c r="F106" s="5">
        <f t="shared" si="9"/>
        <v>361</v>
      </c>
      <c r="G106" s="2" t="s">
        <v>68</v>
      </c>
      <c r="H106" s="16">
        <v>24</v>
      </c>
      <c r="I106">
        <v>117</v>
      </c>
      <c r="J106" t="s">
        <v>72</v>
      </c>
      <c r="K106">
        <v>8752</v>
      </c>
      <c r="L106">
        <v>1</v>
      </c>
      <c r="N106" t="str">
        <f t="shared" si="8"/>
        <v>(105, TIMESTAMP '2014-11-19 12:17:13', TIMESTAMP '2014-11-19 12:23:14', TIMESTAMP '2014-11-19 12:45:37', 1343, 361, 'Cancelled', 24, 117, 'CCSO_USER3', 8752, 1);</v>
      </c>
    </row>
    <row r="107" spans="1:14" x14ac:dyDescent="0.25">
      <c r="A107">
        <v>106</v>
      </c>
      <c r="B107" s="7" t="s">
        <v>173</v>
      </c>
      <c r="C107" s="7" t="s">
        <v>278</v>
      </c>
      <c r="D107" s="7" t="s">
        <v>209</v>
      </c>
      <c r="E107" s="5">
        <f t="shared" si="10"/>
        <v>799</v>
      </c>
      <c r="F107" s="5">
        <f t="shared" si="9"/>
        <v>423</v>
      </c>
      <c r="G107" s="2" t="s">
        <v>67</v>
      </c>
      <c r="H107" s="16">
        <v>25</v>
      </c>
      <c r="I107">
        <v>118</v>
      </c>
      <c r="J107" t="s">
        <v>72</v>
      </c>
      <c r="K107">
        <v>8752</v>
      </c>
      <c r="L107">
        <v>1</v>
      </c>
      <c r="N107" t="str">
        <f t="shared" si="8"/>
        <v>(106, TIMESTAMP '2014-11-19 10:12:08', TIMESTAMP '2014-11-19 10:19:11', TIMESTAMP '2014-11-19 10:32:30', 799, 423, 'Ended Successfully', 25, 118, 'CCSO_USER3', 8752, 1);</v>
      </c>
    </row>
    <row r="108" spans="1:14" x14ac:dyDescent="0.25">
      <c r="A108">
        <v>107</v>
      </c>
      <c r="B108" s="7" t="s">
        <v>209</v>
      </c>
      <c r="C108" s="7" t="s">
        <v>279</v>
      </c>
      <c r="D108" s="7" t="s">
        <v>211</v>
      </c>
      <c r="E108" s="5">
        <f t="shared" si="10"/>
        <v>970</v>
      </c>
      <c r="F108" s="5">
        <f t="shared" si="9"/>
        <v>403</v>
      </c>
      <c r="G108" s="2" t="s">
        <v>67</v>
      </c>
      <c r="H108" s="16">
        <v>25</v>
      </c>
      <c r="I108">
        <v>119</v>
      </c>
      <c r="J108" t="s">
        <v>72</v>
      </c>
      <c r="K108">
        <v>8752</v>
      </c>
      <c r="L108">
        <v>1</v>
      </c>
      <c r="N108" t="str">
        <f t="shared" si="8"/>
        <v>(107, TIMESTAMP '2014-11-19 10:32:30', TIMESTAMP '2014-11-19 10:39:13', TIMESTAMP '2014-11-19 10:55:23', 970, 403, 'Ended Successfully', 25, 119, 'CCSO_USER3', 8752, 1);</v>
      </c>
    </row>
    <row r="109" spans="1:14" x14ac:dyDescent="0.25">
      <c r="A109">
        <v>108</v>
      </c>
      <c r="B109" s="7" t="s">
        <v>249</v>
      </c>
      <c r="C109" s="7" t="s">
        <v>280</v>
      </c>
      <c r="D109" s="7" t="s">
        <v>250</v>
      </c>
      <c r="E109" s="5">
        <f t="shared" si="10"/>
        <v>1573</v>
      </c>
      <c r="F109" s="5">
        <f t="shared" si="9"/>
        <v>263</v>
      </c>
      <c r="G109" s="2" t="s">
        <v>67</v>
      </c>
      <c r="H109" s="16">
        <v>25</v>
      </c>
      <c r="I109">
        <v>120</v>
      </c>
      <c r="J109" t="s">
        <v>72</v>
      </c>
      <c r="K109">
        <v>8752</v>
      </c>
      <c r="L109">
        <v>1</v>
      </c>
      <c r="N109" t="str">
        <f t="shared" si="8"/>
        <v>(108, TIMESTAMP '2014-11-19 10:55:33', TIMESTAMP '2014-11-19 10:59:56', TIMESTAMP '2014-11-19 11:26:09', 1573, 263, 'Ended Successfully', 25, 120, 'CCSO_USER3', 8752, 1);</v>
      </c>
    </row>
    <row r="110" spans="1:14" x14ac:dyDescent="0.25">
      <c r="A110">
        <v>109</v>
      </c>
      <c r="B110" s="7" t="s">
        <v>215</v>
      </c>
      <c r="C110" s="7" t="s">
        <v>281</v>
      </c>
      <c r="D110" s="7" t="s">
        <v>217</v>
      </c>
      <c r="E110" s="5">
        <f t="shared" si="10"/>
        <v>1103</v>
      </c>
      <c r="F110" s="5">
        <f t="shared" si="9"/>
        <v>644</v>
      </c>
      <c r="G110" s="2" t="s">
        <v>68</v>
      </c>
      <c r="H110" s="16">
        <v>25</v>
      </c>
      <c r="I110">
        <v>121</v>
      </c>
      <c r="J110" t="s">
        <v>72</v>
      </c>
      <c r="K110">
        <v>8752</v>
      </c>
      <c r="L110">
        <v>1</v>
      </c>
      <c r="N110" t="str">
        <f t="shared" si="8"/>
        <v>(109, TIMESTAMP '2014-11-19 11:26:13', TIMESTAMP '2014-11-19 11:36:57', TIMESTAMP '2014-11-19 11:55:20', 1103, 644, 'Cancelled', 25, 121, 'CCSO_USER3', 8752, 1);</v>
      </c>
    </row>
    <row r="111" spans="1:14" x14ac:dyDescent="0.25">
      <c r="A111">
        <v>110</v>
      </c>
      <c r="B111" s="7" t="s">
        <v>218</v>
      </c>
      <c r="C111" s="7" t="s">
        <v>282</v>
      </c>
      <c r="D111" s="7" t="s">
        <v>252</v>
      </c>
      <c r="E111" s="5">
        <f t="shared" si="10"/>
        <v>7506</v>
      </c>
      <c r="F111" s="5">
        <f t="shared" si="9"/>
        <v>2091</v>
      </c>
      <c r="G111" s="2" t="s">
        <v>67</v>
      </c>
      <c r="H111" s="16">
        <v>25</v>
      </c>
      <c r="I111">
        <v>117</v>
      </c>
      <c r="J111" t="s">
        <v>72</v>
      </c>
      <c r="K111">
        <v>8752</v>
      </c>
      <c r="L111">
        <v>1</v>
      </c>
      <c r="N111" t="str">
        <f t="shared" si="8"/>
        <v>(110, TIMESTAMP '2014-11-19 11:55:30', TIMESTAMP '2014-11-19 12:30:21', TIMESTAMP '2014-11-19 14:35:27', 7506, 2091, 'Ended Successfully', 25, 117, 'CCSO_USER3', 8752, 1);</v>
      </c>
    </row>
    <row r="112" spans="1:14" x14ac:dyDescent="0.25">
      <c r="A112">
        <v>111</v>
      </c>
      <c r="B112" s="7" t="s">
        <v>283</v>
      </c>
      <c r="C112" s="7" t="s">
        <v>284</v>
      </c>
      <c r="D112" s="7" t="s">
        <v>253</v>
      </c>
      <c r="E112" s="5">
        <f t="shared" si="10"/>
        <v>1680</v>
      </c>
      <c r="F112" s="5">
        <f t="shared" si="9"/>
        <v>1860</v>
      </c>
      <c r="G112" s="2" t="s">
        <v>67</v>
      </c>
      <c r="H112" s="16">
        <v>26</v>
      </c>
      <c r="I112">
        <v>35</v>
      </c>
      <c r="J112" t="s">
        <v>94</v>
      </c>
      <c r="K112">
        <v>8753</v>
      </c>
      <c r="L112">
        <v>1</v>
      </c>
      <c r="N112" t="str">
        <f t="shared" si="8"/>
        <v>(111, TIMESTAMP '2014-10-20 10:00:00', TIMESTAMP '2014-10-20 10:31:00', TIMESTAMP '2014-10-20 10:59:00', 1680, 1860, 'Ended Successfully', 26, 35, 'BSSO_USER4', 8753, 1);</v>
      </c>
    </row>
    <row r="113" spans="1:14" x14ac:dyDescent="0.25">
      <c r="A113">
        <v>112</v>
      </c>
      <c r="B113" s="7" t="s">
        <v>150</v>
      </c>
      <c r="C113" s="7" t="s">
        <v>150</v>
      </c>
      <c r="D113" s="7" t="s">
        <v>254</v>
      </c>
      <c r="E113" s="5">
        <f t="shared" si="10"/>
        <v>300</v>
      </c>
      <c r="F113" s="5">
        <f t="shared" si="9"/>
        <v>0</v>
      </c>
      <c r="G113" s="2" t="s">
        <v>68</v>
      </c>
      <c r="H113" s="16">
        <v>26</v>
      </c>
      <c r="I113">
        <v>36</v>
      </c>
      <c r="J113" t="s">
        <v>94</v>
      </c>
      <c r="K113">
        <v>8753</v>
      </c>
      <c r="L113">
        <v>1</v>
      </c>
      <c r="N113" t="str">
        <f t="shared" si="8"/>
        <v>(112, TIMESTAMP '2014-10-20 11:35:00', TIMESTAMP '2014-10-20 11:35:00', TIMESTAMP '2014-10-20 11:40:00', 300, 0, 'Cancelled', 26, 36, 'BSSO_USER4', 8753, 1);</v>
      </c>
    </row>
    <row r="114" spans="1:14" x14ac:dyDescent="0.25">
      <c r="A114">
        <v>113</v>
      </c>
      <c r="B114" s="7" t="s">
        <v>134</v>
      </c>
      <c r="C114" s="7" t="s">
        <v>285</v>
      </c>
      <c r="D114" s="7" t="s">
        <v>151</v>
      </c>
      <c r="E114" s="5">
        <f t="shared" si="10"/>
        <v>9557</v>
      </c>
      <c r="F114" s="5">
        <f t="shared" si="9"/>
        <v>1843</v>
      </c>
      <c r="G114" s="2" t="s">
        <v>67</v>
      </c>
      <c r="H114" s="16">
        <v>26</v>
      </c>
      <c r="I114">
        <v>37</v>
      </c>
      <c r="J114" t="s">
        <v>94</v>
      </c>
      <c r="K114">
        <v>8753</v>
      </c>
      <c r="L114">
        <v>1</v>
      </c>
      <c r="N114" t="str">
        <f t="shared" si="8"/>
        <v>(113, TIMESTAMP '2014-10-20 11:45:00', TIMESTAMP '2014-10-20 12:15:43', TIMESTAMP '2014-10-20 14:55:00', 9557, 1843, 'Ended Successfully', 26, 37, 'BSSO_USER4', 8753, 1);</v>
      </c>
    </row>
    <row r="115" spans="1:14" x14ac:dyDescent="0.25">
      <c r="A115">
        <v>114</v>
      </c>
      <c r="B115" s="7" t="s">
        <v>135</v>
      </c>
      <c r="C115" s="7" t="s">
        <v>286</v>
      </c>
      <c r="D115" s="7" t="s">
        <v>145</v>
      </c>
      <c r="E115" s="5">
        <f t="shared" si="10"/>
        <v>2207</v>
      </c>
      <c r="F115" s="5">
        <f t="shared" si="9"/>
        <v>1693</v>
      </c>
      <c r="G115" s="2" t="s">
        <v>67</v>
      </c>
      <c r="H115" s="16">
        <v>27</v>
      </c>
      <c r="I115">
        <v>110</v>
      </c>
      <c r="J115" t="s">
        <v>73</v>
      </c>
      <c r="K115">
        <v>8754</v>
      </c>
      <c r="L115">
        <v>1</v>
      </c>
      <c r="N115" t="str">
        <f t="shared" si="8"/>
        <v>(114, TIMESTAMP '2014-10-20 10:15:00', TIMESTAMP '2014-10-20 10:43:13', TIMESTAMP '2014-10-20 11:20:00', 2207, 1693, 'Ended Successfully', 27, 110, 'CCSO_USER4', 8754, 1);</v>
      </c>
    </row>
    <row r="116" spans="1:14" x14ac:dyDescent="0.25">
      <c r="A116">
        <v>115</v>
      </c>
      <c r="B116" s="7" t="s">
        <v>136</v>
      </c>
      <c r="C116" s="7" t="s">
        <v>287</v>
      </c>
      <c r="D116" s="7" t="s">
        <v>146</v>
      </c>
      <c r="E116" s="5">
        <f t="shared" si="10"/>
        <v>2501</v>
      </c>
      <c r="F116" s="5">
        <f t="shared" si="9"/>
        <v>859</v>
      </c>
      <c r="G116" s="2" t="s">
        <v>67</v>
      </c>
      <c r="H116" s="16">
        <v>27</v>
      </c>
      <c r="I116">
        <v>111</v>
      </c>
      <c r="J116" t="s">
        <v>73</v>
      </c>
      <c r="K116">
        <v>8754</v>
      </c>
      <c r="L116">
        <v>1</v>
      </c>
      <c r="N116" t="str">
        <f t="shared" si="8"/>
        <v>(115, TIMESTAMP '2014-10-20 11:25:00', TIMESTAMP '2014-10-20 11:39:19', TIMESTAMP '2014-10-20 12:21:00', 2501, 859, 'Ended Successfully', 27, 111, 'CCSO_USER4', 8754, 1);</v>
      </c>
    </row>
    <row r="117" spans="1:14" x14ac:dyDescent="0.25">
      <c r="A117">
        <v>116</v>
      </c>
      <c r="B117" s="7" t="s">
        <v>137</v>
      </c>
      <c r="C117" s="7" t="s">
        <v>142</v>
      </c>
      <c r="D117" s="7" t="s">
        <v>147</v>
      </c>
      <c r="E117" s="5">
        <f t="shared" si="10"/>
        <v>4260</v>
      </c>
      <c r="F117" s="5">
        <f t="shared" si="9"/>
        <v>60</v>
      </c>
      <c r="G117" s="2" t="s">
        <v>68</v>
      </c>
      <c r="H117" s="16">
        <v>27</v>
      </c>
      <c r="I117">
        <v>112</v>
      </c>
      <c r="J117" t="s">
        <v>73</v>
      </c>
      <c r="K117">
        <v>8754</v>
      </c>
      <c r="L117">
        <v>1</v>
      </c>
      <c r="N117" t="str">
        <f t="shared" si="8"/>
        <v>(116, TIMESTAMP '2014-10-20 12:22:00', TIMESTAMP '2014-10-20 12:23:00', TIMESTAMP '2014-10-20 13:34:00', 4260, 60, 'Cancelled', 27, 112, 'CCSO_USER4', 8754, 1);</v>
      </c>
    </row>
    <row r="118" spans="1:14" x14ac:dyDescent="0.25">
      <c r="A118">
        <v>117</v>
      </c>
      <c r="B118" s="7" t="s">
        <v>138</v>
      </c>
      <c r="C118" s="7" t="s">
        <v>255</v>
      </c>
      <c r="D118" s="7" t="s">
        <v>256</v>
      </c>
      <c r="E118" s="5">
        <f t="shared" si="10"/>
        <v>1154</v>
      </c>
      <c r="F118" s="5">
        <f t="shared" si="9"/>
        <v>59</v>
      </c>
      <c r="G118" s="2" t="s">
        <v>68</v>
      </c>
      <c r="H118" s="16">
        <v>27</v>
      </c>
      <c r="I118">
        <v>113</v>
      </c>
      <c r="J118" t="s">
        <v>73</v>
      </c>
      <c r="K118">
        <v>8754</v>
      </c>
      <c r="L118">
        <v>1</v>
      </c>
      <c r="N118" t="str">
        <f t="shared" si="8"/>
        <v>(117, TIMESTAMP '2014-10-20 13:35:00', TIMESTAMP '2014-10-20 13:35:59', TIMESTAMP '2014-10-20 13:55:13', 1154, 59, 'Cancelled', 27, 113, 'CCSO_USER4', 8754, 1);</v>
      </c>
    </row>
    <row r="119" spans="1:14" x14ac:dyDescent="0.25">
      <c r="A119">
        <v>118</v>
      </c>
      <c r="B119" s="7" t="s">
        <v>139</v>
      </c>
      <c r="C119" s="7" t="s">
        <v>288</v>
      </c>
      <c r="D119" s="7" t="s">
        <v>151</v>
      </c>
      <c r="E119" s="5">
        <f t="shared" si="10"/>
        <v>3221</v>
      </c>
      <c r="F119" s="5">
        <f t="shared" ref="F119:F126" si="11">IF(((C119-B119)*86400)&gt;=0,ROUND((C119-B119)*86400,0),"")</f>
        <v>359</v>
      </c>
      <c r="G119" s="2" t="s">
        <v>67</v>
      </c>
      <c r="H119" s="16">
        <v>27</v>
      </c>
      <c r="I119">
        <v>114</v>
      </c>
      <c r="J119" t="s">
        <v>73</v>
      </c>
      <c r="K119">
        <v>8754</v>
      </c>
      <c r="L119">
        <v>1</v>
      </c>
      <c r="N119" t="str">
        <f t="shared" si="8"/>
        <v>(118, TIMESTAMP '2014-10-20 13:55:20', TIMESTAMP '2014-10-20 14:01:19', TIMESTAMP '2014-10-20 14:55:00', 3221, 359, 'Ended Successfully', 27, 114, 'CCSO_USER4', 8754, 1);</v>
      </c>
    </row>
    <row r="120" spans="1:14" x14ac:dyDescent="0.25">
      <c r="A120">
        <v>119</v>
      </c>
      <c r="B120" s="7" t="s">
        <v>257</v>
      </c>
      <c r="C120" s="7" t="s">
        <v>134</v>
      </c>
      <c r="D120" s="7" t="s">
        <v>258</v>
      </c>
      <c r="E120" s="5">
        <f t="shared" si="10"/>
        <v>5372</v>
      </c>
      <c r="F120" s="5">
        <f t="shared" si="11"/>
        <v>5580</v>
      </c>
      <c r="G120" s="2" t="s">
        <v>67</v>
      </c>
      <c r="H120" s="16">
        <v>28</v>
      </c>
      <c r="I120">
        <v>35</v>
      </c>
      <c r="J120" t="s">
        <v>94</v>
      </c>
      <c r="K120">
        <v>8753</v>
      </c>
      <c r="L120">
        <v>1</v>
      </c>
      <c r="N120" t="str">
        <f t="shared" si="8"/>
        <v>(119, TIMESTAMP '2014-10-20 10:12:00', TIMESTAMP '2014-10-20 11:45:00', TIMESTAMP '2014-10-20 13:14:32', 5372, 5580, 'Ended Successfully', 28, 35, 'BSSO_USER4', 8753, 1);</v>
      </c>
    </row>
    <row r="121" spans="1:14" x14ac:dyDescent="0.25">
      <c r="A121">
        <v>120</v>
      </c>
      <c r="B121" s="7" t="s">
        <v>155</v>
      </c>
      <c r="C121" s="7" t="s">
        <v>289</v>
      </c>
      <c r="D121" s="7" t="s">
        <v>157</v>
      </c>
      <c r="E121" s="5">
        <f t="shared" si="10"/>
        <v>843</v>
      </c>
      <c r="F121" s="5">
        <f t="shared" si="11"/>
        <v>27</v>
      </c>
      <c r="G121" s="2" t="s">
        <v>68</v>
      </c>
      <c r="H121" s="16">
        <v>28</v>
      </c>
      <c r="I121">
        <v>36</v>
      </c>
      <c r="J121" t="s">
        <v>94</v>
      </c>
      <c r="K121">
        <v>8753</v>
      </c>
      <c r="L121">
        <v>1</v>
      </c>
      <c r="N121" t="str">
        <f t="shared" si="8"/>
        <v>(120, TIMESTAMP '2014-10-20 13:15:30', TIMESTAMP '2014-10-20 13:15:57', TIMESTAMP '2014-10-20 13:30:00', 843, 27, 'Cancelled', 28, 36, 'BSSO_USER4', 8753, 1);</v>
      </c>
    </row>
    <row r="122" spans="1:14" x14ac:dyDescent="0.25">
      <c r="A122">
        <v>121</v>
      </c>
      <c r="B122" s="7" t="s">
        <v>259</v>
      </c>
      <c r="C122" s="7" t="s">
        <v>290</v>
      </c>
      <c r="D122" s="7" t="s">
        <v>160</v>
      </c>
      <c r="E122" s="5">
        <f t="shared" si="10"/>
        <v>1924</v>
      </c>
      <c r="F122" s="5">
        <f t="shared" si="11"/>
        <v>175</v>
      </c>
      <c r="G122" s="2" t="s">
        <v>67</v>
      </c>
      <c r="H122" s="16">
        <v>28</v>
      </c>
      <c r="I122">
        <v>37</v>
      </c>
      <c r="J122" t="s">
        <v>94</v>
      </c>
      <c r="K122">
        <v>8753</v>
      </c>
      <c r="L122">
        <v>1</v>
      </c>
      <c r="N122" t="str">
        <f t="shared" si="8"/>
        <v>(121, TIMESTAMP '2014-10-20 13:30:01', TIMESTAMP '2014-10-20 13:32:56', TIMESTAMP '2014-10-20 14:05:00', 1924, 175, 'Ended Successfully', 28, 37, 'BSSO_USER4', 8753, 1);</v>
      </c>
    </row>
    <row r="123" spans="1:14" x14ac:dyDescent="0.25">
      <c r="A123">
        <v>122</v>
      </c>
      <c r="B123" s="7" t="s">
        <v>291</v>
      </c>
      <c r="C123" s="7" t="s">
        <v>295</v>
      </c>
      <c r="D123" s="7" t="s">
        <v>161</v>
      </c>
      <c r="E123" s="5">
        <f t="shared" si="10"/>
        <v>435</v>
      </c>
      <c r="F123" s="5">
        <f t="shared" si="11"/>
        <v>105</v>
      </c>
      <c r="G123" s="2" t="s">
        <v>68</v>
      </c>
      <c r="H123" s="16">
        <v>28</v>
      </c>
      <c r="I123">
        <v>38</v>
      </c>
      <c r="J123" t="s">
        <v>94</v>
      </c>
      <c r="K123">
        <v>8753</v>
      </c>
      <c r="L123">
        <v>1</v>
      </c>
      <c r="N123" t="str">
        <f t="shared" si="8"/>
        <v>(122, TIMESTAMP '2014-10-20 14:06:00', TIMESTAMP '2014-10-20 14:07:45', TIMESTAMP '2014-10-20 14:15:00', 435, 105, 'Cancelled', 28, 38, 'BSSO_USER4', 8753, 1);</v>
      </c>
    </row>
    <row r="124" spans="1:14" x14ac:dyDescent="0.25">
      <c r="A124">
        <v>123</v>
      </c>
      <c r="B124" s="7" t="s">
        <v>162</v>
      </c>
      <c r="C124" s="7" t="s">
        <v>262</v>
      </c>
      <c r="D124" s="7" t="s">
        <v>292</v>
      </c>
      <c r="E124" s="5">
        <f t="shared" si="10"/>
        <v>856</v>
      </c>
      <c r="F124" s="5">
        <f t="shared" si="11"/>
        <v>19</v>
      </c>
      <c r="G124" s="2" t="s">
        <v>67</v>
      </c>
      <c r="H124" s="16">
        <v>28</v>
      </c>
      <c r="I124">
        <v>39</v>
      </c>
      <c r="J124" t="s">
        <v>94</v>
      </c>
      <c r="K124">
        <v>8753</v>
      </c>
      <c r="L124">
        <v>1</v>
      </c>
      <c r="N124" t="str">
        <f t="shared" si="8"/>
        <v>(123, TIMESTAMP '2014-10-20 14:15:40', TIMESTAMP '2014-10-20 14:15:59', TIMESTAMP '2014-10-20 14:30:15', 856, 19, 'Ended Successfully', 28, 39, 'BSSO_USER4', 8753, 1);</v>
      </c>
    </row>
    <row r="125" spans="1:14" x14ac:dyDescent="0.25">
      <c r="A125">
        <v>124</v>
      </c>
      <c r="B125" s="7" t="s">
        <v>293</v>
      </c>
      <c r="C125" s="7" t="s">
        <v>294</v>
      </c>
      <c r="D125" s="7" t="s">
        <v>151</v>
      </c>
      <c r="E125" s="5">
        <f t="shared" si="10"/>
        <v>1452</v>
      </c>
      <c r="F125" s="5">
        <f t="shared" si="11"/>
        <v>23</v>
      </c>
      <c r="G125" s="2" t="s">
        <v>68</v>
      </c>
      <c r="H125" s="16">
        <v>28</v>
      </c>
      <c r="I125">
        <v>40</v>
      </c>
      <c r="J125" t="s">
        <v>94</v>
      </c>
      <c r="K125">
        <v>8753</v>
      </c>
      <c r="L125">
        <v>1</v>
      </c>
      <c r="N125" t="str">
        <f t="shared" si="8"/>
        <v>(124, TIMESTAMP '2014-10-20 14:30:25', TIMESTAMP '2014-10-20 14:30:48', TIMESTAMP '2014-10-20 14:55:00', 1452, 23, 'Cancelled', 28, 40, 'BSSO_USER4', 8753, 1);</v>
      </c>
    </row>
    <row r="126" spans="1:14" x14ac:dyDescent="0.25">
      <c r="A126">
        <v>125</v>
      </c>
      <c r="B126" s="7" t="s">
        <v>166</v>
      </c>
      <c r="C126" s="7" t="s">
        <v>264</v>
      </c>
      <c r="D126" s="7" t="s">
        <v>168</v>
      </c>
      <c r="E126" s="5">
        <f t="shared" si="10"/>
        <v>571</v>
      </c>
      <c r="F126" s="5">
        <f t="shared" si="11"/>
        <v>1169</v>
      </c>
      <c r="G126" s="2" t="s">
        <v>68</v>
      </c>
      <c r="H126" s="16">
        <v>28</v>
      </c>
      <c r="I126">
        <v>41</v>
      </c>
      <c r="J126" t="s">
        <v>94</v>
      </c>
      <c r="K126">
        <v>8753</v>
      </c>
      <c r="L126">
        <v>1</v>
      </c>
      <c r="N126" t="str">
        <f t="shared" si="8"/>
        <v>(125, TIMESTAMP '2014-10-20 14:56:00', TIMESTAMP '2014-10-20 15:15:29', TIMESTAMP '2014-10-20 15:25:00', 571, 1169, 'Cancelled', 28, 41, 'BSSO_USER4', 8753, 1);</v>
      </c>
    </row>
    <row r="127" spans="1:14" x14ac:dyDescent="0.25">
      <c r="A127">
        <v>126</v>
      </c>
      <c r="B127" s="7" t="s">
        <v>74</v>
      </c>
      <c r="C127" s="7" t="s">
        <v>69</v>
      </c>
      <c r="D127" s="7" t="s">
        <v>78</v>
      </c>
      <c r="E127" s="5">
        <f t="shared" si="10"/>
        <v>17400</v>
      </c>
      <c r="F127" s="5">
        <f t="shared" ref="F127:F132" si="12">ROUND((C127-B127)*86400,0)</f>
        <v>300</v>
      </c>
      <c r="G127" s="2" t="s">
        <v>67</v>
      </c>
      <c r="H127" s="16">
        <v>29</v>
      </c>
      <c r="I127">
        <v>1</v>
      </c>
      <c r="J127" t="s">
        <v>93</v>
      </c>
      <c r="K127">
        <v>8751</v>
      </c>
      <c r="L127">
        <v>1</v>
      </c>
      <c r="N127" t="str">
        <f t="shared" si="8"/>
        <v>(126, TIMESTAMP '2014-11-20 10:00:00', TIMESTAMP '2014-11-20 10:05:00', TIMESTAMP '2014-11-20 14:55:00', 17400, 300, 'Ended Successfully', 29, 1, 'BSSO_USER3', 8751, 1);</v>
      </c>
    </row>
    <row r="128" spans="1:14" x14ac:dyDescent="0.25">
      <c r="A128">
        <v>127</v>
      </c>
      <c r="B128" s="7" t="s">
        <v>96</v>
      </c>
      <c r="C128" s="7" t="s">
        <v>97</v>
      </c>
      <c r="E128" s="5" t="str">
        <f t="shared" si="10"/>
        <v/>
      </c>
      <c r="F128" s="5">
        <f t="shared" si="12"/>
        <v>476</v>
      </c>
      <c r="G128" s="2" t="s">
        <v>77</v>
      </c>
      <c r="H128" s="16">
        <v>30</v>
      </c>
      <c r="I128">
        <v>31</v>
      </c>
      <c r="J128" t="s">
        <v>93</v>
      </c>
      <c r="K128">
        <v>8751</v>
      </c>
      <c r="L128">
        <v>1</v>
      </c>
      <c r="N128" t="str">
        <f t="shared" si="8"/>
        <v>(127, TIMESTAMP '2014-11-20 10:08:00', TIMESTAMP '2014-11-20 10:15:56', TIMESTAMP '', , 476, 'Paused', 30, 31, 'BSSO_USER3', 8751, 1);</v>
      </c>
    </row>
    <row r="129" spans="1:14" x14ac:dyDescent="0.25">
      <c r="A129">
        <v>128</v>
      </c>
      <c r="B129" s="7" t="s">
        <v>98</v>
      </c>
      <c r="C129" s="7" t="s">
        <v>99</v>
      </c>
      <c r="D129" s="7" t="s">
        <v>100</v>
      </c>
      <c r="E129" s="5">
        <f t="shared" si="10"/>
        <v>180</v>
      </c>
      <c r="F129" s="5">
        <f t="shared" si="12"/>
        <v>360</v>
      </c>
      <c r="G129" s="2" t="s">
        <v>67</v>
      </c>
      <c r="H129" s="16">
        <v>31</v>
      </c>
      <c r="I129">
        <v>32</v>
      </c>
      <c r="J129" t="s">
        <v>93</v>
      </c>
      <c r="K129">
        <v>8751</v>
      </c>
      <c r="L129">
        <v>1</v>
      </c>
      <c r="N129" t="str">
        <f t="shared" si="8"/>
        <v>(128, TIMESTAMP '2014-11-20 10:19:00', TIMESTAMP '2014-11-20 10:25:00', TIMESTAMP '2014-11-20 10:28:00', 180, 360, 'Ended Successfully', 31, 32, 'BSSO_USER3', 8751, 1);</v>
      </c>
    </row>
    <row r="130" spans="1:14" x14ac:dyDescent="0.25">
      <c r="A130">
        <v>129</v>
      </c>
      <c r="B130" s="7" t="s">
        <v>74</v>
      </c>
      <c r="C130" s="7" t="s">
        <v>101</v>
      </c>
      <c r="E130" s="5" t="str">
        <f t="shared" ref="E130:E146" si="13">IF((D130-C130)*86400&gt;0,ROUND((D130-C130)*86400,0),"")</f>
        <v/>
      </c>
      <c r="F130" s="5">
        <f t="shared" si="12"/>
        <v>2100</v>
      </c>
      <c r="G130" s="2" t="s">
        <v>77</v>
      </c>
      <c r="H130" s="16">
        <v>31</v>
      </c>
      <c r="I130">
        <v>33</v>
      </c>
      <c r="J130" t="s">
        <v>93</v>
      </c>
      <c r="K130">
        <v>8751</v>
      </c>
      <c r="L130">
        <v>1</v>
      </c>
      <c r="N130" t="str">
        <f t="shared" si="8"/>
        <v>(129, TIMESTAMP '2014-11-20 10:00:00', TIMESTAMP '2014-11-20 10:35:00', TIMESTAMP '', , 2100, 'Paused', 31, 33, 'BSSO_USER3', 8751, 1);</v>
      </c>
    </row>
    <row r="131" spans="1:14" x14ac:dyDescent="0.25">
      <c r="A131">
        <v>130</v>
      </c>
      <c r="B131" s="7" t="s">
        <v>102</v>
      </c>
      <c r="C131" s="7" t="s">
        <v>103</v>
      </c>
      <c r="E131" s="5" t="str">
        <f t="shared" si="13"/>
        <v/>
      </c>
      <c r="F131" s="5">
        <f t="shared" si="12"/>
        <v>1740</v>
      </c>
      <c r="G131" s="2" t="s">
        <v>75</v>
      </c>
      <c r="H131" s="16">
        <v>31</v>
      </c>
      <c r="I131">
        <v>34</v>
      </c>
      <c r="J131" t="s">
        <v>93</v>
      </c>
      <c r="K131">
        <v>8751</v>
      </c>
      <c r="L131">
        <v>1</v>
      </c>
      <c r="N131" t="str">
        <f t="shared" ref="N131:N146" si="14">CONCATENATE("(", A131, ", TIMESTAMP '", B131, "', TIMESTAMP '", C131, "', TIMESTAMP '", D131, "', ", E131, , ", ", F131, ", '", G131, "', ", H131, ", ", I131, ", '", J131, "', ", K131, ", ", L131, ");")</f>
        <v>(130, TIMESTAMP '2014-11-20 13:56:00', TIMESTAMP '2014-11-20 14:25:00', TIMESTAMP '', , 1740, 'Active', 31, 34, 'BSSO_USER3', 8751, 1);</v>
      </c>
    </row>
    <row r="132" spans="1:14" x14ac:dyDescent="0.25">
      <c r="A132">
        <v>131</v>
      </c>
      <c r="B132" s="7" t="s">
        <v>104</v>
      </c>
      <c r="C132" s="7" t="s">
        <v>105</v>
      </c>
      <c r="D132" s="7" t="s">
        <v>106</v>
      </c>
      <c r="E132" s="5">
        <f t="shared" si="13"/>
        <v>2280</v>
      </c>
      <c r="F132" s="5">
        <f t="shared" si="12"/>
        <v>120</v>
      </c>
      <c r="G132" s="2" t="s">
        <v>67</v>
      </c>
      <c r="H132" s="16">
        <v>31</v>
      </c>
      <c r="I132">
        <f>I131+1</f>
        <v>35</v>
      </c>
      <c r="J132" t="s">
        <v>93</v>
      </c>
      <c r="K132">
        <v>8751</v>
      </c>
      <c r="L132">
        <v>1</v>
      </c>
      <c r="N132" t="str">
        <f t="shared" si="14"/>
        <v>(131, TIMESTAMP '2014-11-20 10:50:00', TIMESTAMP '2014-11-20 10:52:00', TIMESTAMP '2014-11-20 11:30:00', 2280, 120, 'Ended Successfully', 31, 35, 'BSSO_USER3', 8751, 1);</v>
      </c>
    </row>
    <row r="133" spans="1:14" x14ac:dyDescent="0.25">
      <c r="A133">
        <v>132</v>
      </c>
      <c r="B133" s="7" t="s">
        <v>108</v>
      </c>
      <c r="C133" s="7" t="s">
        <v>109</v>
      </c>
      <c r="D133" s="7" t="s">
        <v>110</v>
      </c>
      <c r="E133" s="5">
        <f t="shared" si="13"/>
        <v>8257</v>
      </c>
      <c r="F133" s="5">
        <f>IF(((C133-B133)*86400)&gt;0,ROUND((C133-B133)*86400,0),"")</f>
        <v>203</v>
      </c>
      <c r="G133" s="2" t="s">
        <v>68</v>
      </c>
      <c r="H133" s="16">
        <v>31</v>
      </c>
      <c r="I133">
        <f>I132+1</f>
        <v>36</v>
      </c>
      <c r="J133" t="s">
        <v>93</v>
      </c>
      <c r="K133">
        <v>8751</v>
      </c>
      <c r="L133">
        <v>1</v>
      </c>
      <c r="N133" t="str">
        <f t="shared" si="14"/>
        <v>(132, TIMESTAMP '2014-11-20 11:34:00', TIMESTAMP '2014-11-20 11:37:23', TIMESTAMP '2014-11-20 13:55:00', 8257, 203, 'Cancelled', 31, 36, 'BSSO_USER3', 8751, 1);</v>
      </c>
    </row>
    <row r="134" spans="1:14" x14ac:dyDescent="0.25">
      <c r="A134">
        <v>133</v>
      </c>
      <c r="B134" s="7" t="s">
        <v>107</v>
      </c>
      <c r="E134" s="5" t="str">
        <f t="shared" si="13"/>
        <v/>
      </c>
      <c r="F134" s="5" t="str">
        <f t="shared" ref="F134:F139" si="15">IF(((C134-B134)*86400)&gt;=0,ROUND((C134-B134)*86400,0),"")</f>
        <v/>
      </c>
      <c r="G134" s="2" t="s">
        <v>76</v>
      </c>
      <c r="H134" s="16">
        <v>32</v>
      </c>
      <c r="I134">
        <v>2</v>
      </c>
      <c r="J134" t="s">
        <v>93</v>
      </c>
      <c r="K134">
        <v>8751</v>
      </c>
      <c r="L134">
        <v>1</v>
      </c>
      <c r="N134" t="str">
        <f t="shared" si="14"/>
        <v>(133, TIMESTAMP '2014-11-20 10:40:00', TIMESTAMP '', TIMESTAMP '', , , 'Assigned', 32, 2, 'BSSO_USER3', 8751, 1);</v>
      </c>
    </row>
    <row r="135" spans="1:14" x14ac:dyDescent="0.25">
      <c r="A135">
        <v>134</v>
      </c>
      <c r="B135" s="7" t="s">
        <v>111</v>
      </c>
      <c r="C135" s="7" t="s">
        <v>107</v>
      </c>
      <c r="E135" s="5" t="str">
        <f t="shared" si="13"/>
        <v/>
      </c>
      <c r="F135" s="5">
        <f t="shared" si="15"/>
        <v>1200</v>
      </c>
      <c r="G135" s="2" t="s">
        <v>77</v>
      </c>
      <c r="H135" s="16">
        <v>33</v>
      </c>
      <c r="I135">
        <v>112</v>
      </c>
      <c r="J135" t="s">
        <v>72</v>
      </c>
      <c r="K135">
        <v>8752</v>
      </c>
      <c r="L135">
        <v>1</v>
      </c>
      <c r="N135" t="str">
        <f t="shared" si="14"/>
        <v>(134, TIMESTAMP '2014-11-20 10:20:00', TIMESTAMP '2014-11-20 10:40:00', TIMESTAMP '', , 1200, 'Paused', 33, 112, 'CCSO_USER3', 8752, 1);</v>
      </c>
    </row>
    <row r="136" spans="1:14" x14ac:dyDescent="0.25">
      <c r="A136">
        <v>135</v>
      </c>
      <c r="B136" s="7" t="s">
        <v>105</v>
      </c>
      <c r="C136" s="7" t="s">
        <v>112</v>
      </c>
      <c r="E136" s="5" t="str">
        <f t="shared" si="13"/>
        <v/>
      </c>
      <c r="F136" s="5">
        <f t="shared" si="15"/>
        <v>601</v>
      </c>
      <c r="G136" s="2" t="s">
        <v>77</v>
      </c>
      <c r="H136" s="16">
        <v>33</v>
      </c>
      <c r="I136">
        <v>113</v>
      </c>
      <c r="J136" t="s">
        <v>72</v>
      </c>
      <c r="K136">
        <v>8752</v>
      </c>
      <c r="L136">
        <v>1</v>
      </c>
      <c r="N136" t="str">
        <f t="shared" si="14"/>
        <v>(135, TIMESTAMP '2014-11-20 10:52:00', TIMESTAMP '2014-11-20 11:02:01', TIMESTAMP '', , 601, 'Paused', 33, 113, 'CCSO_USER3', 8752, 1);</v>
      </c>
    </row>
    <row r="137" spans="1:14" x14ac:dyDescent="0.25">
      <c r="A137">
        <v>136</v>
      </c>
      <c r="B137" s="7" t="s">
        <v>113</v>
      </c>
      <c r="C137" s="7" t="s">
        <v>114</v>
      </c>
      <c r="D137" s="7" t="s">
        <v>204</v>
      </c>
      <c r="E137" s="5">
        <f t="shared" si="13"/>
        <v>180</v>
      </c>
      <c r="F137" s="5">
        <f t="shared" si="15"/>
        <v>60</v>
      </c>
      <c r="G137" s="2" t="s">
        <v>67</v>
      </c>
      <c r="H137" s="16">
        <v>33</v>
      </c>
      <c r="I137">
        <v>114</v>
      </c>
      <c r="J137" t="s">
        <v>72</v>
      </c>
      <c r="K137">
        <v>8752</v>
      </c>
      <c r="L137">
        <v>1</v>
      </c>
      <c r="N137" t="str">
        <f t="shared" si="14"/>
        <v>(136, TIMESTAMP '2014-11-20 11:10:01', TIMESTAMP '2014-11-20 11:11:01', TIMESTAMP '2014-11-20 11:14:01', 180, 60, 'Ended Successfully', 33, 114, 'CCSO_USER3', 8752, 1);</v>
      </c>
    </row>
    <row r="138" spans="1:14" x14ac:dyDescent="0.25">
      <c r="A138">
        <v>137</v>
      </c>
      <c r="B138" s="7" t="s">
        <v>115</v>
      </c>
      <c r="C138" s="7" t="s">
        <v>116</v>
      </c>
      <c r="D138" s="7" t="s">
        <v>203</v>
      </c>
      <c r="E138" s="5">
        <f t="shared" si="13"/>
        <v>1140</v>
      </c>
      <c r="F138" s="5">
        <f t="shared" si="15"/>
        <v>59</v>
      </c>
      <c r="G138" s="2" t="s">
        <v>68</v>
      </c>
      <c r="H138" s="16">
        <v>33</v>
      </c>
      <c r="I138">
        <v>115</v>
      </c>
      <c r="J138" t="s">
        <v>72</v>
      </c>
      <c r="K138">
        <v>8752</v>
      </c>
      <c r="L138">
        <v>1</v>
      </c>
      <c r="N138" t="str">
        <f t="shared" si="14"/>
        <v>(137, TIMESTAMP '2014-11-20 11:15:01', TIMESTAMP '2014-11-20 11:16:00', TIMESTAMP '2014-11-20 11:35:00', 1140, 59, 'Cancelled', 33, 115, 'CCSO_USER3', 8752, 1);</v>
      </c>
    </row>
    <row r="139" spans="1:14" x14ac:dyDescent="0.25">
      <c r="A139">
        <v>138</v>
      </c>
      <c r="B139" s="7" t="s">
        <v>117</v>
      </c>
      <c r="C139" s="7" t="s">
        <v>118</v>
      </c>
      <c r="E139" s="5" t="str">
        <f t="shared" si="13"/>
        <v/>
      </c>
      <c r="F139" s="5">
        <f t="shared" si="15"/>
        <v>30</v>
      </c>
      <c r="G139" s="2" t="s">
        <v>75</v>
      </c>
      <c r="H139" s="16">
        <v>33</v>
      </c>
      <c r="I139">
        <v>116</v>
      </c>
      <c r="J139" t="s">
        <v>72</v>
      </c>
      <c r="K139">
        <v>8752</v>
      </c>
      <c r="L139">
        <v>1</v>
      </c>
      <c r="N139" t="str">
        <f t="shared" si="14"/>
        <v>(138, TIMESTAMP '2014-11-20 11:17:00', TIMESTAMP '2014-11-20 11:17:30', TIMESTAMP '', , 30, 'Active', 33, 116, 'CCSO_USER3', 8752, 1);</v>
      </c>
    </row>
    <row r="140" spans="1:14" x14ac:dyDescent="0.25">
      <c r="A140">
        <v>139</v>
      </c>
      <c r="B140" s="7" t="s">
        <v>74</v>
      </c>
      <c r="C140" s="7" t="s">
        <v>69</v>
      </c>
      <c r="D140" s="7" t="s">
        <v>78</v>
      </c>
      <c r="E140" s="5">
        <f t="shared" si="13"/>
        <v>17400</v>
      </c>
      <c r="F140" s="5">
        <f>ROUND((C140-B140)*86400,0)</f>
        <v>300</v>
      </c>
      <c r="G140" s="2" t="s">
        <v>67</v>
      </c>
      <c r="H140" s="16">
        <v>34</v>
      </c>
      <c r="I140">
        <v>1</v>
      </c>
      <c r="J140" t="s">
        <v>93</v>
      </c>
      <c r="K140">
        <v>8751</v>
      </c>
      <c r="L140">
        <v>1</v>
      </c>
      <c r="N140" t="str">
        <f t="shared" si="14"/>
        <v>(139, TIMESTAMP '2014-11-20 10:00:00', TIMESTAMP '2014-11-20 10:05:00', TIMESTAMP '2014-11-20 14:55:00', 17400, 300, 'Ended Successfully', 34, 1, 'BSSO_USER3', 8751, 1);</v>
      </c>
    </row>
    <row r="141" spans="1:14" x14ac:dyDescent="0.25">
      <c r="A141">
        <v>140</v>
      </c>
      <c r="B141" s="7" t="s">
        <v>107</v>
      </c>
      <c r="E141" s="5" t="str">
        <f t="shared" si="13"/>
        <v/>
      </c>
      <c r="F141" s="5" t="str">
        <f>IF(((C141-B141)*86400)&gt;=0,ROUND((C141-B141)*86400,0),"")</f>
        <v/>
      </c>
      <c r="G141" s="2" t="s">
        <v>76</v>
      </c>
      <c r="H141" s="16">
        <v>34</v>
      </c>
      <c r="I141">
        <v>2</v>
      </c>
      <c r="J141" t="s">
        <v>93</v>
      </c>
      <c r="K141">
        <v>8751</v>
      </c>
      <c r="L141">
        <v>1</v>
      </c>
      <c r="N141" t="str">
        <f t="shared" si="14"/>
        <v>(140, TIMESTAMP '2014-11-20 10:40:00', TIMESTAMP '', TIMESTAMP '', , , 'Assigned', 34, 2, 'BSSO_USER3', 8751, 1);</v>
      </c>
    </row>
    <row r="142" spans="1:14" x14ac:dyDescent="0.25">
      <c r="A142">
        <v>141</v>
      </c>
      <c r="B142" s="7" t="s">
        <v>74</v>
      </c>
      <c r="C142" s="7" t="s">
        <v>69</v>
      </c>
      <c r="D142" s="7" t="s">
        <v>78</v>
      </c>
      <c r="E142" s="5">
        <f t="shared" si="13"/>
        <v>17400</v>
      </c>
      <c r="F142" s="5">
        <f>ROUND((C142-B142)*86400,0)</f>
        <v>300</v>
      </c>
      <c r="G142" s="2" t="s">
        <v>67</v>
      </c>
      <c r="H142" s="16">
        <v>35</v>
      </c>
      <c r="I142">
        <v>1</v>
      </c>
      <c r="J142" t="s">
        <v>93</v>
      </c>
      <c r="K142">
        <v>8751</v>
      </c>
      <c r="L142">
        <v>1</v>
      </c>
      <c r="N142" t="str">
        <f t="shared" si="14"/>
        <v>(141, TIMESTAMP '2014-11-20 10:00:00', TIMESTAMP '2014-11-20 10:05:00', TIMESTAMP '2014-11-20 14:55:00', 17400, 300, 'Ended Successfully', 35, 1, 'BSSO_USER3', 8751, 1);</v>
      </c>
    </row>
    <row r="143" spans="1:14" x14ac:dyDescent="0.25">
      <c r="A143">
        <v>142</v>
      </c>
      <c r="B143" s="7" t="s">
        <v>74</v>
      </c>
      <c r="C143" s="7" t="s">
        <v>101</v>
      </c>
      <c r="E143" s="5" t="str">
        <f t="shared" si="13"/>
        <v/>
      </c>
      <c r="F143" s="5">
        <f>ROUND((C143-B143)*86400,0)</f>
        <v>2100</v>
      </c>
      <c r="G143" s="2" t="s">
        <v>77</v>
      </c>
      <c r="H143" s="16">
        <v>36</v>
      </c>
      <c r="I143">
        <v>33</v>
      </c>
      <c r="J143" t="s">
        <v>93</v>
      </c>
      <c r="K143">
        <v>8751</v>
      </c>
      <c r="L143">
        <v>1</v>
      </c>
      <c r="N143" t="str">
        <f t="shared" si="14"/>
        <v>(142, TIMESTAMP '2014-11-20 10:00:00', TIMESTAMP '2014-11-20 10:35:00', TIMESTAMP '', , 2100, 'Paused', 36, 33, 'BSSO_USER3', 8751, 1);</v>
      </c>
    </row>
    <row r="144" spans="1:14" x14ac:dyDescent="0.25">
      <c r="A144">
        <v>143</v>
      </c>
      <c r="B144" s="7" t="s">
        <v>102</v>
      </c>
      <c r="C144" s="7" t="s">
        <v>103</v>
      </c>
      <c r="E144" s="5" t="str">
        <f t="shared" si="13"/>
        <v/>
      </c>
      <c r="F144" s="5">
        <f>ROUND((C144-B144)*86400,0)</f>
        <v>1740</v>
      </c>
      <c r="G144" s="2" t="s">
        <v>75</v>
      </c>
      <c r="H144" s="16">
        <v>36</v>
      </c>
      <c r="I144">
        <v>34</v>
      </c>
      <c r="J144" t="s">
        <v>93</v>
      </c>
      <c r="K144">
        <v>8751</v>
      </c>
      <c r="L144">
        <v>1</v>
      </c>
      <c r="N144" t="str">
        <f t="shared" si="14"/>
        <v>(143, TIMESTAMP '2014-11-20 13:56:00', TIMESTAMP '2014-11-20 14:25:00', TIMESTAMP '', , 1740, 'Active', 36, 34, 'BSSO_USER3', 8751, 1);</v>
      </c>
    </row>
    <row r="145" spans="1:14" x14ac:dyDescent="0.25">
      <c r="A145">
        <v>144</v>
      </c>
      <c r="B145" s="7" t="s">
        <v>104</v>
      </c>
      <c r="C145" s="7" t="s">
        <v>105</v>
      </c>
      <c r="D145" s="7" t="s">
        <v>106</v>
      </c>
      <c r="E145" s="5">
        <f t="shared" si="13"/>
        <v>2280</v>
      </c>
      <c r="F145" s="5">
        <f>ROUND((C145-B145)*86400,0)</f>
        <v>120</v>
      </c>
      <c r="G145" s="2" t="s">
        <v>67</v>
      </c>
      <c r="H145" s="16">
        <v>36</v>
      </c>
      <c r="I145">
        <f>I144+1</f>
        <v>35</v>
      </c>
      <c r="J145" t="s">
        <v>93</v>
      </c>
      <c r="K145">
        <v>8751</v>
      </c>
      <c r="L145">
        <v>1</v>
      </c>
      <c r="N145" t="str">
        <f t="shared" si="14"/>
        <v>(144, TIMESTAMP '2014-11-20 10:50:00', TIMESTAMP '2014-11-20 10:52:00', TIMESTAMP '2014-11-20 11:30:00', 2280, 120, 'Ended Successfully', 36, 35, 'BSSO_USER3', 8751, 1);</v>
      </c>
    </row>
    <row r="146" spans="1:14" x14ac:dyDescent="0.25">
      <c r="A146">
        <v>145</v>
      </c>
      <c r="B146" s="7" t="s">
        <v>108</v>
      </c>
      <c r="C146" s="7" t="s">
        <v>109</v>
      </c>
      <c r="D146" s="7" t="s">
        <v>110</v>
      </c>
      <c r="E146" s="5">
        <f t="shared" si="13"/>
        <v>8257</v>
      </c>
      <c r="F146" s="5">
        <f>IF(((C146-B146)*86400)&gt;0,ROUND((C146-B146)*86400,0),"")</f>
        <v>203</v>
      </c>
      <c r="G146" s="2" t="s">
        <v>68</v>
      </c>
      <c r="H146" s="16">
        <v>36</v>
      </c>
      <c r="I146">
        <f>I145+1</f>
        <v>36</v>
      </c>
      <c r="J146" t="s">
        <v>93</v>
      </c>
      <c r="K146">
        <v>8751</v>
      </c>
      <c r="L146">
        <v>1</v>
      </c>
      <c r="N146" t="str">
        <f t="shared" si="14"/>
        <v>(145, TIMESTAMP '2014-11-20 11:34:00', TIMESTAMP '2014-11-20 11:37:23', TIMESTAMP '2014-11-20 13:55:00', 8257, 203, 'Cancelled', 36, 36, 'BSSO_USER3', 8751, 1);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ColWidth="6.28515625" defaultRowHeight="15" x14ac:dyDescent="0.25"/>
  <cols>
    <col min="1" max="1" width="6.7109375" customWidth="1"/>
    <col min="2" max="2" width="8.28515625" bestFit="1" customWidth="1"/>
    <col min="3" max="3" width="17.7109375" bestFit="1" customWidth="1"/>
    <col min="4" max="4" width="21.140625" style="7" customWidth="1"/>
    <col min="5" max="5" width="19.5703125" style="7" bestFit="1" customWidth="1"/>
    <col min="6" max="6" width="35" style="15" bestFit="1" customWidth="1"/>
    <col min="7" max="7" width="12.28515625" bestFit="1" customWidth="1"/>
    <col min="12" max="12" width="19.7109375" bestFit="1" customWidth="1"/>
  </cols>
  <sheetData>
    <row r="1" spans="1:19" s="10" customFormat="1" x14ac:dyDescent="0.25">
      <c r="A1" s="9" t="s">
        <v>0</v>
      </c>
      <c r="B1" s="10" t="s">
        <v>20</v>
      </c>
      <c r="C1" s="10" t="s">
        <v>21</v>
      </c>
      <c r="D1" s="11" t="s">
        <v>22</v>
      </c>
      <c r="E1" s="11" t="s">
        <v>23</v>
      </c>
      <c r="F1" s="14" t="s">
        <v>24</v>
      </c>
      <c r="G1" s="9" t="s">
        <v>10</v>
      </c>
    </row>
    <row r="2" spans="1:19" x14ac:dyDescent="0.25">
      <c r="A2" s="5">
        <v>1</v>
      </c>
      <c r="B2" s="6">
        <f>CUSTOMER_SERVICE_TASK!A2</f>
        <v>1</v>
      </c>
      <c r="C2" s="2" t="s">
        <v>82</v>
      </c>
      <c r="F2" s="15" t="s">
        <v>57</v>
      </c>
      <c r="G2">
        <v>1</v>
      </c>
      <c r="I2" t="str">
        <f>CONCATENATE("(", A2, ", ", B2, ", '", C2, "', TIMESTAMP '", D2, "', TIMESTAMP '", E2, "', '", TRIM(F2), "', ", G2, ");")</f>
        <v>(1, 1, 'Assign', TIMESTAMP '', TIMESTAMP '', 'abcd efgh ijkl', 1);</v>
      </c>
      <c r="S2" t="s">
        <v>83</v>
      </c>
    </row>
    <row r="3" spans="1:19" x14ac:dyDescent="0.25">
      <c r="A3" s="5">
        <v>2</v>
      </c>
      <c r="B3" s="6">
        <v>1</v>
      </c>
      <c r="C3" s="2" t="s">
        <v>80</v>
      </c>
      <c r="D3" s="7" t="s">
        <v>69</v>
      </c>
      <c r="G3">
        <v>1</v>
      </c>
      <c r="I3" t="str">
        <f t="shared" ref="I3:I64" si="0">CONCATENATE("(", A3, ", ", B3, ", '", C3, "', TIMESTAMP '", D3, "', TIMESTAMP '", E3, "', '", TRIM(F3), "', ", G3, ");")</f>
        <v>(2, 1, 'Start', TIMESTAMP '2014-11-20 10:05:00', TIMESTAMP '', '', 1);</v>
      </c>
      <c r="S3" s="2" t="s">
        <v>80</v>
      </c>
    </row>
    <row r="4" spans="1:19" x14ac:dyDescent="0.25">
      <c r="A4" s="5">
        <v>3</v>
      </c>
      <c r="B4" s="6">
        <v>1</v>
      </c>
      <c r="C4" s="2" t="s">
        <v>63</v>
      </c>
      <c r="D4" s="7" t="s">
        <v>69</v>
      </c>
      <c r="E4" s="7" t="s">
        <v>78</v>
      </c>
      <c r="F4" s="15" t="s">
        <v>92</v>
      </c>
      <c r="G4">
        <v>1</v>
      </c>
      <c r="I4" t="str">
        <f t="shared" si="0"/>
        <v>(3, 1, 'Complete', TIMESTAMP '2014-11-20 10:05:00', TIMESTAMP '2014-11-20 14:55:00', 'oiro jkgj ncvmn jfdhjier', 1);</v>
      </c>
      <c r="S4" s="2" t="s">
        <v>64</v>
      </c>
    </row>
    <row r="5" spans="1:19" x14ac:dyDescent="0.25">
      <c r="A5" s="5">
        <v>4</v>
      </c>
      <c r="B5" s="6">
        <v>2</v>
      </c>
      <c r="C5" s="2" t="s">
        <v>82</v>
      </c>
      <c r="G5">
        <v>1</v>
      </c>
      <c r="I5" t="str">
        <f t="shared" si="0"/>
        <v>(4, 2, 'Assign', TIMESTAMP '', TIMESTAMP '', '', 1);</v>
      </c>
      <c r="S5" s="2" t="s">
        <v>66</v>
      </c>
    </row>
    <row r="6" spans="1:19" x14ac:dyDescent="0.25">
      <c r="A6" s="5">
        <v>5</v>
      </c>
      <c r="B6" s="6">
        <f>CUSTOMER_SERVICE_TASK!A3</f>
        <v>2</v>
      </c>
      <c r="C6" s="2" t="s">
        <v>81</v>
      </c>
      <c r="F6" s="15" t="s">
        <v>376</v>
      </c>
      <c r="G6">
        <v>1</v>
      </c>
      <c r="I6" t="str">
        <f t="shared" si="0"/>
        <v>(5, 2, 'Reassign', TIMESTAMP '', TIMESTAMP '', 'oiuewr cnvmnf ckvdkh nn', 1);</v>
      </c>
      <c r="S6" s="2" t="s">
        <v>81</v>
      </c>
    </row>
    <row r="7" spans="1:19" x14ac:dyDescent="0.25">
      <c r="A7" s="5">
        <v>6</v>
      </c>
      <c r="B7" s="6">
        <f>CUSTOMER_SERVICE_TASK!A3</f>
        <v>2</v>
      </c>
      <c r="C7" s="2" t="s">
        <v>80</v>
      </c>
      <c r="D7" s="7" t="s">
        <v>97</v>
      </c>
      <c r="F7" s="15" t="s">
        <v>58</v>
      </c>
      <c r="G7">
        <v>1</v>
      </c>
      <c r="I7" t="str">
        <f t="shared" si="0"/>
        <v>(6, 2, 'Start', TIMESTAMP '2014-11-20 10:15:56', TIMESTAMP '', 'mnop qrst uvwx', 1);</v>
      </c>
      <c r="S7" s="2" t="s">
        <v>82</v>
      </c>
    </row>
    <row r="8" spans="1:19" x14ac:dyDescent="0.25">
      <c r="A8" s="5">
        <v>7</v>
      </c>
      <c r="B8" s="6">
        <f>CUSTOMER_SERVICE_TASK!A3</f>
        <v>2</v>
      </c>
      <c r="C8" s="2" t="s">
        <v>64</v>
      </c>
      <c r="D8" s="7" t="s">
        <v>99</v>
      </c>
      <c r="G8">
        <v>1</v>
      </c>
      <c r="I8" t="str">
        <f t="shared" si="0"/>
        <v>(7, 2, 'Pause', TIMESTAMP '2014-11-20 10:25:00', TIMESTAMP '', '', 1);</v>
      </c>
      <c r="S8" s="2" t="s">
        <v>65</v>
      </c>
    </row>
    <row r="9" spans="1:19" x14ac:dyDescent="0.25">
      <c r="A9" s="5">
        <v>8</v>
      </c>
      <c r="B9" s="6">
        <v>3</v>
      </c>
      <c r="C9" s="2" t="s">
        <v>82</v>
      </c>
      <c r="G9">
        <v>1</v>
      </c>
      <c r="I9" t="str">
        <f t="shared" si="0"/>
        <v>(8, 3, 'Assign', TIMESTAMP '', TIMESTAMP '', '', 1);</v>
      </c>
      <c r="S9" s="2" t="s">
        <v>63</v>
      </c>
    </row>
    <row r="10" spans="1:19" x14ac:dyDescent="0.25">
      <c r="A10" s="5">
        <v>9</v>
      </c>
      <c r="B10" s="6">
        <v>3</v>
      </c>
      <c r="C10" s="2" t="s">
        <v>80</v>
      </c>
      <c r="D10" s="7" t="s">
        <v>99</v>
      </c>
      <c r="G10">
        <v>1</v>
      </c>
      <c r="I10" t="str">
        <f t="shared" si="0"/>
        <v>(9, 3, 'Start', TIMESTAMP '2014-11-20 10:25:00', TIMESTAMP '', '', 1);</v>
      </c>
    </row>
    <row r="11" spans="1:19" x14ac:dyDescent="0.25">
      <c r="A11" s="5">
        <v>10</v>
      </c>
      <c r="B11" s="6">
        <f>CUSTOMER_SERVICE_TASK!A4</f>
        <v>3</v>
      </c>
      <c r="C11" s="2" t="s">
        <v>63</v>
      </c>
      <c r="D11" s="7" t="s">
        <v>99</v>
      </c>
      <c r="E11" s="7" t="s">
        <v>100</v>
      </c>
      <c r="F11" s="15" t="s">
        <v>59</v>
      </c>
      <c r="G11">
        <v>1</v>
      </c>
      <c r="I11" t="str">
        <f t="shared" si="0"/>
        <v>(10, 3, 'Complete', TIMESTAMP '2014-11-20 10:25:00', TIMESTAMP '2014-11-20 10:28:00', 'yz abcd efgh', 1);</v>
      </c>
    </row>
    <row r="12" spans="1:19" x14ac:dyDescent="0.25">
      <c r="A12" s="5">
        <v>11</v>
      </c>
      <c r="B12" s="6">
        <v>4</v>
      </c>
      <c r="C12" s="2" t="s">
        <v>82</v>
      </c>
      <c r="G12">
        <v>1</v>
      </c>
      <c r="I12" t="str">
        <f t="shared" si="0"/>
        <v>(11, 4, 'Assign', TIMESTAMP '', TIMESTAMP '', '', 1);</v>
      </c>
    </row>
    <row r="13" spans="1:19" x14ac:dyDescent="0.25">
      <c r="A13" s="5">
        <v>12</v>
      </c>
      <c r="B13" s="6">
        <f>CUSTOMER_SERVICE_TASK!A5</f>
        <v>4</v>
      </c>
      <c r="C13" s="2" t="s">
        <v>80</v>
      </c>
      <c r="D13" s="7" t="s">
        <v>101</v>
      </c>
      <c r="F13" s="15" t="s">
        <v>377</v>
      </c>
      <c r="G13">
        <v>1</v>
      </c>
      <c r="I13" t="str">
        <f t="shared" si="0"/>
        <v>(12, 4, 'Start', TIMESTAMP '2014-11-20 10:35:00', TIMESTAMP '', 'iur 03248 ndkjfk v kfdkjf cvxvkjsdkljf', 1);</v>
      </c>
    </row>
    <row r="14" spans="1:19" x14ac:dyDescent="0.25">
      <c r="A14" s="5">
        <v>13</v>
      </c>
      <c r="B14" s="6">
        <f>CUSTOMER_SERVICE_TASK!A5</f>
        <v>4</v>
      </c>
      <c r="C14" s="2" t="s">
        <v>64</v>
      </c>
      <c r="D14" s="7" t="s">
        <v>101</v>
      </c>
      <c r="F14" s="15" t="s">
        <v>60</v>
      </c>
      <c r="G14">
        <v>1</v>
      </c>
      <c r="I14" t="str">
        <f t="shared" si="0"/>
        <v>(13, 4, 'Pause', TIMESTAMP '2014-11-20 10:35:00', TIMESTAMP '', 'ljsdlf', 1);</v>
      </c>
    </row>
    <row r="15" spans="1:19" x14ac:dyDescent="0.25">
      <c r="A15" s="5">
        <v>14</v>
      </c>
      <c r="B15" s="6">
        <v>5</v>
      </c>
      <c r="C15" s="2" t="s">
        <v>82</v>
      </c>
      <c r="G15">
        <v>1</v>
      </c>
      <c r="I15" t="str">
        <f t="shared" si="0"/>
        <v>(14, 5, 'Assign', TIMESTAMP '', TIMESTAMP '', '', 1);</v>
      </c>
    </row>
    <row r="16" spans="1:19" x14ac:dyDescent="0.25">
      <c r="A16" s="5">
        <v>15</v>
      </c>
      <c r="B16" s="6">
        <v>5</v>
      </c>
      <c r="C16" s="2" t="s">
        <v>80</v>
      </c>
      <c r="D16" s="7" t="s">
        <v>103</v>
      </c>
      <c r="G16">
        <v>1</v>
      </c>
      <c r="I16" t="str">
        <f t="shared" si="0"/>
        <v>(15, 5, 'Start', TIMESTAMP '2014-11-20 14:25:00', TIMESTAMP '', '', 1);</v>
      </c>
    </row>
    <row r="17" spans="1:12" x14ac:dyDescent="0.25">
      <c r="A17" s="5">
        <v>16</v>
      </c>
      <c r="B17" s="6">
        <f>CUSTOMER_SERVICE_TASK!A6</f>
        <v>5</v>
      </c>
      <c r="C17" s="2" t="s">
        <v>66</v>
      </c>
      <c r="D17" s="7" t="s">
        <v>121</v>
      </c>
      <c r="F17" s="15" t="s">
        <v>61</v>
      </c>
      <c r="G17">
        <v>1</v>
      </c>
      <c r="I17" t="str">
        <f t="shared" si="0"/>
        <v>(16, 5, 'Resume', TIMESTAMP '2014-11-20 14:30:00', TIMESTAMP '', 'oeiwruiow ioeuroiwe', 1);</v>
      </c>
    </row>
    <row r="18" spans="1:12" x14ac:dyDescent="0.25">
      <c r="A18" s="5">
        <v>17</v>
      </c>
      <c r="B18" s="6">
        <v>6</v>
      </c>
      <c r="C18" s="2" t="s">
        <v>82</v>
      </c>
      <c r="G18">
        <v>1</v>
      </c>
      <c r="I18" t="str">
        <f t="shared" si="0"/>
        <v>(17, 6, 'Assign', TIMESTAMP '', TIMESTAMP '', '', 1);</v>
      </c>
    </row>
    <row r="19" spans="1:12" x14ac:dyDescent="0.25">
      <c r="A19" s="5">
        <v>18</v>
      </c>
      <c r="B19" s="6">
        <v>6</v>
      </c>
      <c r="C19" s="2" t="s">
        <v>80</v>
      </c>
      <c r="D19" s="7" t="s">
        <v>105</v>
      </c>
      <c r="G19">
        <v>1</v>
      </c>
      <c r="I19" t="str">
        <f t="shared" si="0"/>
        <v>(18, 6, 'Start', TIMESTAMP '2014-11-20 10:52:00', TIMESTAMP '', '', 1);</v>
      </c>
    </row>
    <row r="20" spans="1:12" x14ac:dyDescent="0.25">
      <c r="A20" s="5">
        <v>19</v>
      </c>
      <c r="B20" s="6">
        <f>CUSTOMER_SERVICE_TASK!A7</f>
        <v>6</v>
      </c>
      <c r="C20" s="2" t="s">
        <v>63</v>
      </c>
      <c r="D20" s="7" t="s">
        <v>105</v>
      </c>
      <c r="E20" s="7" t="s">
        <v>106</v>
      </c>
      <c r="F20" s="15" t="s">
        <v>378</v>
      </c>
      <c r="G20">
        <v>1</v>
      </c>
      <c r="I20" t="str">
        <f t="shared" si="0"/>
        <v>(19, 6, 'Complete', TIMESTAMP '2014-11-20 10:52:00', TIMESTAMP '2014-11-20 11:30:00', 'lksjdflk xmv', 1);</v>
      </c>
    </row>
    <row r="21" spans="1:12" x14ac:dyDescent="0.25">
      <c r="A21" s="5">
        <v>20</v>
      </c>
      <c r="B21" s="6">
        <v>7</v>
      </c>
      <c r="C21" s="2" t="s">
        <v>82</v>
      </c>
      <c r="G21">
        <v>1</v>
      </c>
      <c r="I21" t="str">
        <f t="shared" si="0"/>
        <v>(20, 7, 'Assign', TIMESTAMP '', TIMESTAMP '', '', 1);</v>
      </c>
    </row>
    <row r="22" spans="1:12" x14ac:dyDescent="0.25">
      <c r="A22" s="5">
        <v>21</v>
      </c>
      <c r="B22" s="6">
        <v>7</v>
      </c>
      <c r="C22" s="2" t="s">
        <v>80</v>
      </c>
      <c r="D22" s="7" t="s">
        <v>109</v>
      </c>
      <c r="G22">
        <v>1</v>
      </c>
      <c r="I22" t="str">
        <f t="shared" si="0"/>
        <v>(21, 7, 'Start', TIMESTAMP '2014-11-20 11:37:23', TIMESTAMP '', '', 1);</v>
      </c>
    </row>
    <row r="23" spans="1:12" x14ac:dyDescent="0.25">
      <c r="A23" s="5">
        <v>22</v>
      </c>
      <c r="B23" s="6">
        <f>CUSTOMER_SERVICE_TASK!A8</f>
        <v>7</v>
      </c>
      <c r="C23" s="2" t="s">
        <v>65</v>
      </c>
      <c r="D23" s="7" t="s">
        <v>109</v>
      </c>
      <c r="E23" s="7" t="s">
        <v>110</v>
      </c>
      <c r="F23" s="15" t="s">
        <v>62</v>
      </c>
      <c r="G23">
        <v>1</v>
      </c>
      <c r="I23" t="str">
        <f t="shared" si="0"/>
        <v>(22, 7, 'Cancel', TIMESTAMP '2014-11-20 11:37:23', TIMESTAMP '2014-11-20 13:55:00', 'oiewruer kxjfk', 1);</v>
      </c>
    </row>
    <row r="24" spans="1:12" x14ac:dyDescent="0.25">
      <c r="A24" s="5">
        <v>23</v>
      </c>
      <c r="B24" s="6">
        <f>CUSTOMER_SERVICE_TASK!A9</f>
        <v>8</v>
      </c>
      <c r="C24" s="2" t="s">
        <v>82</v>
      </c>
      <c r="F24" s="15" t="s">
        <v>85</v>
      </c>
      <c r="G24">
        <v>1</v>
      </c>
      <c r="I24" t="str">
        <f t="shared" si="0"/>
        <v>(23, 8, 'Assign', TIMESTAMP '', TIMESTAMP '', 'fsdf 34 sdfsd k', 1);</v>
      </c>
    </row>
    <row r="25" spans="1:12" x14ac:dyDescent="0.25">
      <c r="A25" s="5">
        <v>24</v>
      </c>
      <c r="B25" s="6">
        <f>CUSTOMER_SERVICE_TASK!A9</f>
        <v>8</v>
      </c>
      <c r="C25" s="2" t="s">
        <v>81</v>
      </c>
      <c r="F25" s="15" t="s">
        <v>86</v>
      </c>
      <c r="G25">
        <v>1</v>
      </c>
      <c r="I25" t="str">
        <f t="shared" si="0"/>
        <v>(24, 8, 'Reassign', TIMESTAMP '', TIMESTAMP '', 'oi34 dsfs sdf cvcvr kxjfk', 1);</v>
      </c>
    </row>
    <row r="26" spans="1:12" x14ac:dyDescent="0.25">
      <c r="A26" s="5">
        <v>25</v>
      </c>
      <c r="B26" s="6">
        <v>9</v>
      </c>
      <c r="C26" s="2" t="s">
        <v>82</v>
      </c>
      <c r="G26">
        <v>1</v>
      </c>
      <c r="I26" t="str">
        <f t="shared" si="0"/>
        <v>(25, 9, 'Assign', TIMESTAMP '', TIMESTAMP '', '', 1);</v>
      </c>
    </row>
    <row r="27" spans="1:12" x14ac:dyDescent="0.25">
      <c r="A27" s="5">
        <v>26</v>
      </c>
      <c r="B27" s="6">
        <v>9</v>
      </c>
      <c r="C27" s="2" t="s">
        <v>80</v>
      </c>
      <c r="D27" s="7" t="s">
        <v>107</v>
      </c>
      <c r="G27">
        <v>1</v>
      </c>
      <c r="I27" t="str">
        <f t="shared" si="0"/>
        <v>(26, 9, 'Start', TIMESTAMP '2014-11-20 10:40:00', TIMESTAMP '', '', 1);</v>
      </c>
    </row>
    <row r="28" spans="1:12" x14ac:dyDescent="0.25">
      <c r="A28" s="5">
        <v>27</v>
      </c>
      <c r="B28" s="6">
        <f>CUSTOMER_SERVICE_TASK!A10</f>
        <v>9</v>
      </c>
      <c r="C28" s="2" t="s">
        <v>64</v>
      </c>
      <c r="D28" s="7" t="s">
        <v>107</v>
      </c>
      <c r="F28" s="15" t="s">
        <v>379</v>
      </c>
      <c r="G28">
        <v>1</v>
      </c>
      <c r="I28" t="str">
        <f t="shared" si="0"/>
        <v>(27, 9, 'Pause', TIMESTAMP '2014-11-20 10:40:00', TIMESTAMP '', 'ieuri ieur cvcv jksdjkf', 1);</v>
      </c>
    </row>
    <row r="29" spans="1:12" x14ac:dyDescent="0.25">
      <c r="A29" s="5">
        <v>28</v>
      </c>
      <c r="B29" s="6">
        <f>CUSTOMER_SERVICE_TASK!A10</f>
        <v>9</v>
      </c>
      <c r="C29" s="2" t="s">
        <v>66</v>
      </c>
      <c r="D29" s="7" t="s">
        <v>122</v>
      </c>
      <c r="F29" s="15" t="s">
        <v>89</v>
      </c>
      <c r="G29">
        <v>1</v>
      </c>
      <c r="I29" t="str">
        <f t="shared" si="0"/>
        <v>(28, 9, 'Resume', TIMESTAMP '2014-11-20 10:42:00', TIMESTAMP '', 'yuiuio cvbcvb tgretert', 1);</v>
      </c>
    </row>
    <row r="30" spans="1:12" x14ac:dyDescent="0.25">
      <c r="A30" s="5">
        <v>29</v>
      </c>
      <c r="B30" s="6">
        <f>CUSTOMER_SERVICE_TASK!A10</f>
        <v>9</v>
      </c>
      <c r="C30" s="2" t="s">
        <v>64</v>
      </c>
      <c r="D30" s="7" t="s">
        <v>119</v>
      </c>
      <c r="F30" s="15" t="s">
        <v>88</v>
      </c>
      <c r="G30">
        <v>1</v>
      </c>
      <c r="I30" t="str">
        <f t="shared" si="0"/>
        <v>(29, 9, 'Pause', TIMESTAMP '2014-11-20 10:45:00', TIMESTAMP '', 'sdfsf erewr ytuytu', 1);</v>
      </c>
      <c r="L30" s="3"/>
    </row>
    <row r="31" spans="1:12" x14ac:dyDescent="0.25">
      <c r="A31" s="5">
        <v>30</v>
      </c>
      <c r="B31" s="6">
        <v>10</v>
      </c>
      <c r="C31" s="2" t="s">
        <v>82</v>
      </c>
      <c r="G31">
        <v>1</v>
      </c>
      <c r="I31" t="str">
        <f t="shared" si="0"/>
        <v>(30, 10, 'Assign', TIMESTAMP '', TIMESTAMP '', '', 1);</v>
      </c>
      <c r="L31" s="3"/>
    </row>
    <row r="32" spans="1:12" x14ac:dyDescent="0.25">
      <c r="A32" s="5">
        <v>31</v>
      </c>
      <c r="B32" s="6">
        <f>CUSTOMER_SERVICE_TASK!A11</f>
        <v>10</v>
      </c>
      <c r="C32" s="2" t="s">
        <v>80</v>
      </c>
      <c r="D32" s="7" t="s">
        <v>112</v>
      </c>
      <c r="F32" s="15" t="s">
        <v>380</v>
      </c>
      <c r="G32">
        <v>1</v>
      </c>
      <c r="I32" t="str">
        <f t="shared" si="0"/>
        <v>(31, 10, 'Start', TIMESTAMP '2014-11-20 11:02:01', TIMESTAMP '', 'sjdfkj eurie mvnc I kfjk iueri', 1);</v>
      </c>
      <c r="L32" s="4"/>
    </row>
    <row r="33" spans="1:9" x14ac:dyDescent="0.25">
      <c r="A33" s="5">
        <v>32</v>
      </c>
      <c r="B33" s="6">
        <f>CUSTOMER_SERVICE_TASK!A11</f>
        <v>10</v>
      </c>
      <c r="C33" s="2" t="s">
        <v>64</v>
      </c>
      <c r="D33" s="7" t="s">
        <v>123</v>
      </c>
      <c r="F33" s="15" t="s">
        <v>90</v>
      </c>
      <c r="G33">
        <v>1</v>
      </c>
      <c r="I33" t="str">
        <f t="shared" si="0"/>
        <v>(32, 10, 'Pause', TIMESTAMP '2014-11-20 11:02:31', TIMESTAMP '', 'bnbmtrtrtdf dfgff', 1);</v>
      </c>
    </row>
    <row r="34" spans="1:9" x14ac:dyDescent="0.25">
      <c r="A34" s="5">
        <v>33</v>
      </c>
      <c r="B34" s="6">
        <v>11</v>
      </c>
      <c r="C34" s="2" t="s">
        <v>82</v>
      </c>
      <c r="G34">
        <v>1</v>
      </c>
      <c r="I34" t="str">
        <f t="shared" si="0"/>
        <v>(33, 11, 'Assign', TIMESTAMP '', TIMESTAMP '', '', 1);</v>
      </c>
    </row>
    <row r="35" spans="1:9" x14ac:dyDescent="0.25">
      <c r="A35" s="5">
        <v>34</v>
      </c>
      <c r="B35" s="6">
        <v>11</v>
      </c>
      <c r="C35" s="2" t="s">
        <v>80</v>
      </c>
      <c r="D35" s="7" t="s">
        <v>114</v>
      </c>
      <c r="G35">
        <v>1</v>
      </c>
      <c r="I35" t="str">
        <f t="shared" si="0"/>
        <v>(34, 11, 'Start', TIMESTAMP '2014-11-20 11:11:01', TIMESTAMP '', '', 1);</v>
      </c>
    </row>
    <row r="36" spans="1:9" x14ac:dyDescent="0.25">
      <c r="A36" s="5">
        <v>35</v>
      </c>
      <c r="B36" s="6">
        <f>CUSTOMER_SERVICE_TASK!A12</f>
        <v>11</v>
      </c>
      <c r="C36" s="2" t="s">
        <v>63</v>
      </c>
      <c r="D36" s="7" t="s">
        <v>114</v>
      </c>
      <c r="E36" s="7" t="s">
        <v>87</v>
      </c>
      <c r="F36" s="15" t="s">
        <v>91</v>
      </c>
      <c r="G36">
        <v>1</v>
      </c>
      <c r="I36" t="str">
        <f t="shared" si="0"/>
        <v>(35, 11, 'Complete', TIMESTAMP '2014-11-20 11:11:01', TIMESTAMP '2014-11-24 11:14:01', 'ueri hdfj mcnmv kuer', 1);</v>
      </c>
    </row>
    <row r="37" spans="1:9" x14ac:dyDescent="0.25">
      <c r="A37" s="5">
        <v>36</v>
      </c>
      <c r="B37" s="6">
        <v>12</v>
      </c>
      <c r="C37" s="2" t="s">
        <v>82</v>
      </c>
      <c r="G37">
        <v>1</v>
      </c>
      <c r="I37" t="str">
        <f t="shared" si="0"/>
        <v>(36, 12, 'Assign', TIMESTAMP '', TIMESTAMP '', '', 1);</v>
      </c>
    </row>
    <row r="38" spans="1:9" x14ac:dyDescent="0.25">
      <c r="A38" s="5">
        <v>37</v>
      </c>
      <c r="B38" s="6">
        <v>12</v>
      </c>
      <c r="C38" s="2" t="s">
        <v>80</v>
      </c>
      <c r="D38" s="7" t="s">
        <v>116</v>
      </c>
      <c r="G38">
        <v>1</v>
      </c>
      <c r="I38" t="str">
        <f t="shared" si="0"/>
        <v>(37, 12, 'Start', TIMESTAMP '2014-11-20 11:16:00', TIMESTAMP '', '', 1);</v>
      </c>
    </row>
    <row r="39" spans="1:9" x14ac:dyDescent="0.25">
      <c r="A39" s="5">
        <v>38</v>
      </c>
      <c r="B39" s="6">
        <f>CUSTOMER_SERVICE_TASK!A13</f>
        <v>12</v>
      </c>
      <c r="C39" s="2" t="s">
        <v>65</v>
      </c>
      <c r="D39" s="7" t="s">
        <v>116</v>
      </c>
      <c r="E39" s="7" t="s">
        <v>84</v>
      </c>
      <c r="F39" s="15" t="s">
        <v>381</v>
      </c>
      <c r="G39">
        <v>1</v>
      </c>
      <c r="I39" t="str">
        <f t="shared" si="0"/>
        <v>(38, 12, 'Cancel', TIMESTAMP '2014-11-20 11:16:00', TIMESTAMP '2014-11-24 11:35:00', 'sdfk oeuwri jdf mx cv', 1);</v>
      </c>
    </row>
    <row r="40" spans="1:9" x14ac:dyDescent="0.25">
      <c r="A40" s="5">
        <v>39</v>
      </c>
      <c r="B40" s="6">
        <v>13</v>
      </c>
      <c r="C40" s="2" t="s">
        <v>82</v>
      </c>
      <c r="G40">
        <v>1</v>
      </c>
      <c r="I40" t="str">
        <f t="shared" si="0"/>
        <v>(39, 13, 'Assign', TIMESTAMP '', TIMESTAMP '', '', 1);</v>
      </c>
    </row>
    <row r="41" spans="1:9" x14ac:dyDescent="0.25">
      <c r="A41" s="5">
        <v>40</v>
      </c>
      <c r="B41" s="6">
        <f>CUSTOMER_SERVICE_TASK!A14</f>
        <v>13</v>
      </c>
      <c r="C41" s="2" t="s">
        <v>80</v>
      </c>
      <c r="D41" s="7" t="s">
        <v>118</v>
      </c>
      <c r="G41">
        <v>1</v>
      </c>
      <c r="I41" t="str">
        <f t="shared" si="0"/>
        <v>(40, 13, 'Start', TIMESTAMP '2014-11-20 11:17:30', TIMESTAMP '', '', 1);</v>
      </c>
    </row>
    <row r="42" spans="1:9" x14ac:dyDescent="0.25">
      <c r="A42" s="5">
        <v>41</v>
      </c>
      <c r="B42" s="6">
        <v>14</v>
      </c>
      <c r="C42" s="2" t="s">
        <v>82</v>
      </c>
      <c r="G42">
        <v>1</v>
      </c>
      <c r="I42" t="str">
        <f t="shared" si="0"/>
        <v>(41, 14, 'Assign', TIMESTAMP '', TIMESTAMP '', '', 1);</v>
      </c>
    </row>
    <row r="43" spans="1:9" x14ac:dyDescent="0.25">
      <c r="A43" s="5">
        <v>42</v>
      </c>
      <c r="B43" s="6">
        <f>CUSTOMER_SERVICE_TASK!A15</f>
        <v>14</v>
      </c>
      <c r="C43" s="2" t="s">
        <v>80</v>
      </c>
      <c r="D43" s="7" t="s">
        <v>119</v>
      </c>
      <c r="G43">
        <v>1</v>
      </c>
      <c r="I43" t="str">
        <f t="shared" si="0"/>
        <v>(42, 14, 'Start', TIMESTAMP '2014-11-20 10:45:00', TIMESTAMP '', '', 1);</v>
      </c>
    </row>
    <row r="44" spans="1:9" x14ac:dyDescent="0.25">
      <c r="A44" s="5">
        <v>43</v>
      </c>
      <c r="B44" s="6">
        <f>CUSTOMER_SERVICE_TASK!A15</f>
        <v>14</v>
      </c>
      <c r="C44" s="2" t="s">
        <v>64</v>
      </c>
      <c r="D44" s="7" t="s">
        <v>124</v>
      </c>
      <c r="G44">
        <v>1</v>
      </c>
      <c r="I44" t="str">
        <f t="shared" si="0"/>
        <v>(43, 14, 'Pause', TIMESTAMP '2014-11-20 10:48:00', TIMESTAMP '', '', 1);</v>
      </c>
    </row>
    <row r="45" spans="1:9" x14ac:dyDescent="0.25">
      <c r="A45" s="5">
        <v>44</v>
      </c>
      <c r="B45" s="6">
        <f>CUSTOMER_SERVICE_TASK!A15</f>
        <v>14</v>
      </c>
      <c r="C45" s="2" t="s">
        <v>66</v>
      </c>
      <c r="D45" s="7" t="s">
        <v>125</v>
      </c>
      <c r="G45">
        <v>1</v>
      </c>
      <c r="I45" t="str">
        <f t="shared" si="0"/>
        <v>(44, 14, 'Resume', TIMESTAMP '2014-11-20 10:55:00', TIMESTAMP '', '', 1);</v>
      </c>
    </row>
    <row r="46" spans="1:9" x14ac:dyDescent="0.25">
      <c r="A46" s="5">
        <v>45</v>
      </c>
      <c r="B46" s="6">
        <f>CUSTOMER_SERVICE_TASK!A15</f>
        <v>14</v>
      </c>
      <c r="C46" s="2" t="s">
        <v>63</v>
      </c>
      <c r="D46" s="7" t="s">
        <v>149</v>
      </c>
      <c r="E46" s="7" t="s">
        <v>134</v>
      </c>
      <c r="G46">
        <v>1</v>
      </c>
      <c r="I46" t="str">
        <f t="shared" si="0"/>
        <v>(45, 14, 'Complete', TIMESTAMP '2014-10-20 10:45:00', TIMESTAMP '2014-10-20 11:45:00', '', 1);</v>
      </c>
    </row>
    <row r="47" spans="1:9" x14ac:dyDescent="0.25">
      <c r="A47" s="5">
        <v>46</v>
      </c>
      <c r="B47" s="6">
        <f>CUSTOMER_SERVICE_TASK!A16</f>
        <v>15</v>
      </c>
      <c r="C47" s="2" t="s">
        <v>82</v>
      </c>
      <c r="G47">
        <v>1</v>
      </c>
      <c r="I47" t="str">
        <f t="shared" si="0"/>
        <v>(46, 15, 'Assign', TIMESTAMP '', TIMESTAMP '', '', 1);</v>
      </c>
    </row>
    <row r="48" spans="1:9" x14ac:dyDescent="0.25">
      <c r="A48" s="5">
        <v>47</v>
      </c>
      <c r="B48" s="6">
        <f>CUSTOMER_SERVICE_TASK!A17</f>
        <v>16</v>
      </c>
      <c r="C48" s="2" t="s">
        <v>82</v>
      </c>
      <c r="G48">
        <v>1</v>
      </c>
      <c r="I48" t="str">
        <f t="shared" si="0"/>
        <v>(47, 16, 'Assign', TIMESTAMP '', TIMESTAMP '', '', 1);</v>
      </c>
    </row>
    <row r="49" spans="1:9" x14ac:dyDescent="0.25">
      <c r="A49" s="5">
        <v>48</v>
      </c>
      <c r="B49" s="6">
        <f>CUSTOMER_SERVICE_TASK!A17</f>
        <v>16</v>
      </c>
      <c r="C49" s="2" t="s">
        <v>80</v>
      </c>
      <c r="D49" s="7" t="s">
        <v>120</v>
      </c>
      <c r="G49">
        <v>1</v>
      </c>
      <c r="I49" t="str">
        <f t="shared" si="0"/>
        <v>(48, 16, 'Start', TIMESTAMP '2014-11-20 11:55:00', TIMESTAMP '', '', 1);</v>
      </c>
    </row>
    <row r="50" spans="1:9" x14ac:dyDescent="0.25">
      <c r="A50" s="5">
        <v>49</v>
      </c>
      <c r="B50" s="6">
        <f>CUSTOMER_SERVICE_TASK!A17</f>
        <v>16</v>
      </c>
      <c r="C50" s="2" t="s">
        <v>64</v>
      </c>
      <c r="D50" s="7" t="s">
        <v>120</v>
      </c>
      <c r="G50">
        <v>1</v>
      </c>
      <c r="I50" t="str">
        <f t="shared" si="0"/>
        <v>(49, 16, 'Pause', TIMESTAMP '2014-11-20 11:55:00', TIMESTAMP '', '', 1);</v>
      </c>
    </row>
    <row r="51" spans="1:9" x14ac:dyDescent="0.25">
      <c r="A51" s="5">
        <v>50</v>
      </c>
      <c r="B51" s="6">
        <f>CUSTOMER_SERVICE_TASK!A17</f>
        <v>16</v>
      </c>
      <c r="C51" s="2" t="s">
        <v>66</v>
      </c>
      <c r="D51" s="7" t="s">
        <v>126</v>
      </c>
      <c r="G51">
        <v>1</v>
      </c>
      <c r="I51" t="str">
        <f t="shared" si="0"/>
        <v>(50, 16, 'Resume', TIMESTAMP '2014-11-20 12:00:00', TIMESTAMP '', '', 1);</v>
      </c>
    </row>
    <row r="52" spans="1:9" x14ac:dyDescent="0.25">
      <c r="A52" s="5">
        <v>51</v>
      </c>
      <c r="B52" s="6">
        <f>CUSTOMER_SERVICE_TASK!A17</f>
        <v>16</v>
      </c>
      <c r="C52" s="2" t="s">
        <v>64</v>
      </c>
      <c r="D52" s="7" t="s">
        <v>127</v>
      </c>
      <c r="G52">
        <v>1</v>
      </c>
      <c r="I52" t="str">
        <f t="shared" si="0"/>
        <v>(51, 16, 'Pause', TIMESTAMP '2014-11-20 13:15:00', TIMESTAMP '', '', 1);</v>
      </c>
    </row>
    <row r="53" spans="1:9" x14ac:dyDescent="0.25">
      <c r="A53" s="5">
        <v>52</v>
      </c>
      <c r="B53">
        <f>CUSTOMER_SERVICE_TASK!A17</f>
        <v>16</v>
      </c>
      <c r="C53" s="2" t="s">
        <v>63</v>
      </c>
      <c r="D53" s="7" t="s">
        <v>128</v>
      </c>
      <c r="G53">
        <v>1</v>
      </c>
      <c r="I53" t="str">
        <f t="shared" si="0"/>
        <v>(52, 16, 'Complete', TIMESTAMP '2014-11-20 13:30:00', TIMESTAMP '', '', 1);</v>
      </c>
    </row>
    <row r="54" spans="1:9" x14ac:dyDescent="0.25">
      <c r="A54" s="5">
        <v>53</v>
      </c>
      <c r="B54">
        <f>CUSTOMER_SERVICE_TASK!A18</f>
        <v>17</v>
      </c>
      <c r="C54" s="2" t="s">
        <v>82</v>
      </c>
      <c r="G54">
        <v>1</v>
      </c>
      <c r="I54" t="str">
        <f t="shared" si="0"/>
        <v>(53, 17, 'Assign', TIMESTAMP '', TIMESTAMP '', '', 1);</v>
      </c>
    </row>
    <row r="55" spans="1:9" x14ac:dyDescent="0.25">
      <c r="A55" s="5">
        <v>54</v>
      </c>
      <c r="B55">
        <v>17</v>
      </c>
      <c r="C55" s="2" t="s">
        <v>80</v>
      </c>
      <c r="D55" s="7" t="s">
        <v>131</v>
      </c>
      <c r="G55">
        <v>1</v>
      </c>
      <c r="I55" t="str">
        <f t="shared" si="0"/>
        <v>(54, 17, 'Start', TIMESTAMP '2014-10-26 10:20:00', TIMESTAMP '', '', 1);</v>
      </c>
    </row>
    <row r="56" spans="1:9" x14ac:dyDescent="0.25">
      <c r="A56" s="5">
        <v>55</v>
      </c>
      <c r="B56">
        <v>17</v>
      </c>
      <c r="C56" s="2" t="s">
        <v>64</v>
      </c>
      <c r="D56" s="7" t="s">
        <v>131</v>
      </c>
      <c r="G56">
        <v>1</v>
      </c>
      <c r="I56" t="str">
        <f t="shared" si="0"/>
        <v>(55, 17, 'Pause', TIMESTAMP '2014-10-26 10:20:00', TIMESTAMP '', '', 1);</v>
      </c>
    </row>
    <row r="57" spans="1:9" x14ac:dyDescent="0.25">
      <c r="A57" s="5">
        <v>56</v>
      </c>
      <c r="B57">
        <v>17</v>
      </c>
      <c r="C57" s="2" t="s">
        <v>63</v>
      </c>
      <c r="D57" s="7" t="s">
        <v>131</v>
      </c>
      <c r="E57" s="7" t="s">
        <v>132</v>
      </c>
      <c r="G57">
        <v>1</v>
      </c>
      <c r="I57" t="str">
        <f t="shared" si="0"/>
        <v>(56, 17, 'Complete', TIMESTAMP '2014-10-26 10:20:00', TIMESTAMP '2014-10-26 11:20:00', '', 1);</v>
      </c>
    </row>
    <row r="58" spans="1:9" x14ac:dyDescent="0.25">
      <c r="A58" s="5">
        <v>57</v>
      </c>
      <c r="B58">
        <v>19</v>
      </c>
      <c r="C58" s="2" t="s">
        <v>65</v>
      </c>
      <c r="D58" s="7" t="s">
        <v>142</v>
      </c>
      <c r="E58" s="7" t="s">
        <v>147</v>
      </c>
      <c r="F58" s="15" t="s">
        <v>382</v>
      </c>
      <c r="G58">
        <v>1</v>
      </c>
      <c r="I58" t="str">
        <f t="shared" si="0"/>
        <v>(57, 19, 'Cancel', TIMESTAMP '2014-10-20 12:23:00', TIMESTAMP '2014-10-20 13:34:00', 'jdeiur cmvlk fieure mcv k ero', 1);</v>
      </c>
    </row>
    <row r="59" spans="1:9" x14ac:dyDescent="0.25">
      <c r="A59" s="5">
        <v>58</v>
      </c>
      <c r="B59">
        <v>20</v>
      </c>
      <c r="C59" s="2" t="s">
        <v>65</v>
      </c>
      <c r="D59" s="7" t="s">
        <v>141</v>
      </c>
      <c r="E59" s="7" t="s">
        <v>152</v>
      </c>
      <c r="F59" s="15" t="s">
        <v>383</v>
      </c>
      <c r="G59">
        <v>1</v>
      </c>
      <c r="I59" t="str">
        <f t="shared" si="0"/>
        <v>(58, 20, 'Cancel', TIMESTAMP '2014-10-20 13:35:20', TIMESTAMP '2014-10-20 13:54:20', 'kdjf mcv iuero mcls;ds;pw', 1);</v>
      </c>
    </row>
    <row r="60" spans="1:9" x14ac:dyDescent="0.25">
      <c r="A60" s="5">
        <v>59</v>
      </c>
      <c r="B60">
        <v>23</v>
      </c>
      <c r="C60" s="2" t="s">
        <v>65</v>
      </c>
      <c r="D60" s="7" t="s">
        <v>156</v>
      </c>
      <c r="E60" s="7" t="s">
        <v>157</v>
      </c>
      <c r="F60" s="15" t="s">
        <v>342</v>
      </c>
      <c r="G60">
        <v>1</v>
      </c>
      <c r="I60" t="str">
        <f t="shared" si="0"/>
        <v>(59, 23, 'Cancel', TIMESTAMP '2014-10-20 13:16:00', TIMESTAMP '2014-10-20 13:30:00', 'oieori ldjf oieori', 1);</v>
      </c>
    </row>
    <row r="61" spans="1:9" x14ac:dyDescent="0.25">
      <c r="A61" s="5">
        <v>60</v>
      </c>
      <c r="B61">
        <v>25</v>
      </c>
      <c r="C61" s="2" t="s">
        <v>65</v>
      </c>
      <c r="D61" s="7" t="s">
        <v>160</v>
      </c>
      <c r="E61" s="7" t="s">
        <v>161</v>
      </c>
      <c r="F61" s="15" t="s">
        <v>384</v>
      </c>
      <c r="G61">
        <v>1</v>
      </c>
      <c r="I61" t="str">
        <f t="shared" si="0"/>
        <v>(60, 25, 'Cancel', TIMESTAMP '2014-10-20 14:05:00', TIMESTAMP '2014-10-20 14:15:00', 'ld mcvm lkdlfkoioeir 030 jfkd', 1);</v>
      </c>
    </row>
    <row r="62" spans="1:9" x14ac:dyDescent="0.25">
      <c r="A62" s="5">
        <v>61</v>
      </c>
      <c r="B62">
        <v>27</v>
      </c>
      <c r="C62" s="2" t="s">
        <v>65</v>
      </c>
      <c r="D62" s="7" t="s">
        <v>165</v>
      </c>
      <c r="E62" s="7" t="s">
        <v>151</v>
      </c>
      <c r="F62" s="15" t="s">
        <v>385</v>
      </c>
      <c r="G62">
        <v>1</v>
      </c>
      <c r="I62" t="str">
        <f t="shared" si="0"/>
        <v>(61, 27, 'Cancel', TIMESTAMP '2014-10-20 14:35:00', TIMESTAMP '2014-10-20 14:55:00', 'jdkf cvlk oidof oieor dfdl', 1);</v>
      </c>
    </row>
    <row r="63" spans="1:9" x14ac:dyDescent="0.25">
      <c r="A63" s="5">
        <v>62</v>
      </c>
      <c r="B63">
        <v>28</v>
      </c>
      <c r="C63" s="2" t="s">
        <v>65</v>
      </c>
      <c r="D63" s="7" t="s">
        <v>167</v>
      </c>
      <c r="E63" s="7" t="s">
        <v>168</v>
      </c>
      <c r="F63" s="15" t="s">
        <v>343</v>
      </c>
      <c r="G63">
        <v>1</v>
      </c>
      <c r="I63" t="str">
        <f t="shared" si="0"/>
        <v>(62, 28, 'Cancel', TIMESTAMP '2014-10-20 15:05:00', TIMESTAMP '2014-10-20 15:25:00', 'kjsd oeir o ldkf doieor ldklfk', 1);</v>
      </c>
    </row>
    <row r="64" spans="1:9" x14ac:dyDescent="0.25">
      <c r="A64" s="5">
        <v>63</v>
      </c>
      <c r="B64">
        <v>29</v>
      </c>
      <c r="C64" s="2" t="s">
        <v>65</v>
      </c>
      <c r="D64" s="7" t="s">
        <v>171</v>
      </c>
      <c r="E64" s="7" t="s">
        <v>172</v>
      </c>
      <c r="F64" s="15" t="s">
        <v>344</v>
      </c>
      <c r="G64">
        <v>1</v>
      </c>
      <c r="I64" t="str">
        <f t="shared" si="0"/>
        <v>(63, 29, 'Cancel', TIMESTAMP '2014-11-19 10:12:00', TIMESTAMP '2014-11-19 10:40:00', 'laeorf kdjfl oiero dlglfjkejri', 1);</v>
      </c>
    </row>
    <row r="65" spans="1:9" x14ac:dyDescent="0.25">
      <c r="A65" s="5">
        <v>64</v>
      </c>
      <c r="B65">
        <v>30</v>
      </c>
      <c r="C65" s="2" t="s">
        <v>65</v>
      </c>
      <c r="D65" s="7" t="s">
        <v>174</v>
      </c>
      <c r="E65" s="7" t="s">
        <v>175</v>
      </c>
      <c r="F65" s="15" t="s">
        <v>345</v>
      </c>
      <c r="G65">
        <v>1</v>
      </c>
      <c r="I65" t="str">
        <f t="shared" ref="I65:I104" si="1">CONCATENATE("(", A65, ", ", B65, ", '", C65, "', TIMESTAMP '", D65, "', TIMESTAMP '", E65, "', '", TRIM(F65), "', ", G65, ");")</f>
        <v>(64, 30, 'Cancel', TIMESTAMP '2014-11-19 10:42:00', TIMESTAMP '2014-11-19 10:52:00', 'oeori odifo popowp oeir', 1);</v>
      </c>
    </row>
    <row r="66" spans="1:9" x14ac:dyDescent="0.25">
      <c r="A66" s="5">
        <v>65</v>
      </c>
      <c r="B66">
        <v>32</v>
      </c>
      <c r="C66" s="2" t="s">
        <v>65</v>
      </c>
      <c r="D66" s="7" t="s">
        <v>178</v>
      </c>
      <c r="E66" s="7" t="s">
        <v>179</v>
      </c>
      <c r="F66" s="15" t="s">
        <v>346</v>
      </c>
      <c r="G66">
        <v>1</v>
      </c>
      <c r="I66" t="str">
        <f t="shared" si="1"/>
        <v>(65, 32, 'Cancel', TIMESTAMP '2014-11-19 11:49:23', TIMESTAMP '2014-11-19 12:19:34', 'dfjkj oieor lklk lkioer m', 1);</v>
      </c>
    </row>
    <row r="67" spans="1:9" x14ac:dyDescent="0.25">
      <c r="A67" s="5">
        <v>66</v>
      </c>
      <c r="B67">
        <v>34</v>
      </c>
      <c r="C67" s="2" t="s">
        <v>65</v>
      </c>
      <c r="D67" s="7" t="s">
        <v>184</v>
      </c>
      <c r="E67" s="7" t="s">
        <v>185</v>
      </c>
      <c r="F67" s="15" t="s">
        <v>386</v>
      </c>
      <c r="G67">
        <v>1</v>
      </c>
      <c r="I67" t="str">
        <f t="shared" si="1"/>
        <v>(66, 34, 'Cancel', TIMESTAMP '2014-11-19 13:15:09', TIMESTAMP '2014-11-19 14:11:19', 'ksjf kjeri jcmv kjdkf mm kjoeiro klkdf oioeri', 1);</v>
      </c>
    </row>
    <row r="68" spans="1:9" x14ac:dyDescent="0.25">
      <c r="A68" s="5">
        <v>67</v>
      </c>
      <c r="B68">
        <v>36</v>
      </c>
      <c r="C68" s="2" t="s">
        <v>65</v>
      </c>
      <c r="D68" s="7" t="s">
        <v>189</v>
      </c>
      <c r="E68" s="7" t="s">
        <v>190</v>
      </c>
      <c r="F68" s="15" t="s">
        <v>347</v>
      </c>
      <c r="G68">
        <v>1</v>
      </c>
      <c r="I68" t="str">
        <f t="shared" si="1"/>
        <v>(67, 36, 'Cancel', TIMESTAMP '2014-11-19 14:52:11', TIMESTAMP '2014-11-19 15:35:03', 'eur oeir opwopeo iir oioeior wpeo oieor', 1);</v>
      </c>
    </row>
    <row r="69" spans="1:9" x14ac:dyDescent="0.25">
      <c r="A69" s="5">
        <v>68</v>
      </c>
      <c r="B69">
        <v>38</v>
      </c>
      <c r="C69" s="2" t="s">
        <v>65</v>
      </c>
      <c r="D69" s="7" t="s">
        <v>196</v>
      </c>
      <c r="E69" s="7" t="s">
        <v>197</v>
      </c>
      <c r="F69" s="15" t="s">
        <v>340</v>
      </c>
      <c r="G69">
        <v>1</v>
      </c>
      <c r="I69" t="str">
        <f t="shared" si="1"/>
        <v>(68, 38, 'Cancel', TIMESTAMP '2014-11-19 10:54:10', TIMESTAMP '2014-11-19 11:14:23', 'Cancelled due to ……', 1);</v>
      </c>
    </row>
    <row r="70" spans="1:9" x14ac:dyDescent="0.25">
      <c r="A70" s="5">
        <v>69</v>
      </c>
      <c r="B70">
        <v>40</v>
      </c>
      <c r="C70" s="2" t="s">
        <v>65</v>
      </c>
      <c r="D70" s="7" t="s">
        <v>201</v>
      </c>
      <c r="E70" s="7" t="s">
        <v>202</v>
      </c>
      <c r="F70" s="15" t="s">
        <v>341</v>
      </c>
      <c r="G70">
        <v>1</v>
      </c>
      <c r="I70" t="str">
        <f t="shared" si="1"/>
        <v>(69, 40, 'Cancel', TIMESTAMP '2014-11-19 11:47:17', TIMESTAMP '2014-11-19 12:17:13', 'jskdjf kjkdfj iueri nmc kkj', 1);</v>
      </c>
    </row>
    <row r="71" spans="1:9" x14ac:dyDescent="0.25">
      <c r="A71" s="5">
        <v>70</v>
      </c>
      <c r="B71">
        <v>41</v>
      </c>
      <c r="C71" s="2" t="s">
        <v>65</v>
      </c>
      <c r="D71" s="7" t="s">
        <v>205</v>
      </c>
      <c r="E71" s="7" t="s">
        <v>206</v>
      </c>
      <c r="F71" s="15" t="s">
        <v>382</v>
      </c>
      <c r="G71">
        <v>1</v>
      </c>
      <c r="I71" t="str">
        <f t="shared" si="1"/>
        <v>(70, 41, 'Cancel', TIMESTAMP '2014-11-19 12:18:04', TIMESTAMP '2014-11-19 12:45:37', 'jdeiur cmvlk fieure mcv k ero', 1);</v>
      </c>
    </row>
    <row r="72" spans="1:9" x14ac:dyDescent="0.25">
      <c r="A72" s="5">
        <v>71</v>
      </c>
      <c r="B72">
        <v>43</v>
      </c>
      <c r="C72" s="2" t="s">
        <v>65</v>
      </c>
      <c r="D72" s="7" t="s">
        <v>210</v>
      </c>
      <c r="E72" s="7" t="s">
        <v>211</v>
      </c>
      <c r="F72" s="15" t="s">
        <v>383</v>
      </c>
      <c r="G72">
        <v>1</v>
      </c>
      <c r="I72" t="str">
        <f t="shared" si="1"/>
        <v>(71, 43, 'Cancel', TIMESTAMP '2014-11-19 10:33:10', TIMESTAMP '2014-11-19 10:55:23', 'kdjf mcv iuero mcls;ds;pw', 1);</v>
      </c>
    </row>
    <row r="73" spans="1:9" x14ac:dyDescent="0.25">
      <c r="A73" s="5">
        <v>72</v>
      </c>
      <c r="B73">
        <v>45</v>
      </c>
      <c r="C73" s="2" t="s">
        <v>65</v>
      </c>
      <c r="D73" s="7" t="s">
        <v>216</v>
      </c>
      <c r="E73" s="7" t="s">
        <v>217</v>
      </c>
      <c r="F73" s="15" t="s">
        <v>342</v>
      </c>
      <c r="G73">
        <v>1</v>
      </c>
      <c r="I73" t="str">
        <f t="shared" si="1"/>
        <v>(72, 45, 'Cancel', TIMESTAMP '2014-11-19 11:26:47', TIMESTAMP '2014-11-19 11:55:20', 'oieori ldjf oieori', 1);</v>
      </c>
    </row>
    <row r="74" spans="1:9" x14ac:dyDescent="0.25">
      <c r="A74" s="5">
        <v>73</v>
      </c>
      <c r="B74">
        <v>53</v>
      </c>
      <c r="C74" s="2" t="s">
        <v>65</v>
      </c>
      <c r="D74" s="7" t="s">
        <v>109</v>
      </c>
      <c r="E74" s="7" t="s">
        <v>110</v>
      </c>
      <c r="F74" s="15" t="s">
        <v>384</v>
      </c>
      <c r="G74">
        <v>1</v>
      </c>
      <c r="I74" t="str">
        <f t="shared" si="1"/>
        <v>(73, 53, 'Cancel', TIMESTAMP '2014-11-20 11:37:23', TIMESTAMP '2014-11-20 13:55:00', 'ld mcvm lkdlfkoioeir 030 jfkd', 1);</v>
      </c>
    </row>
    <row r="75" spans="1:9" x14ac:dyDescent="0.25">
      <c r="A75" s="5">
        <v>74</v>
      </c>
      <c r="B75">
        <v>58</v>
      </c>
      <c r="C75" s="2" t="s">
        <v>65</v>
      </c>
      <c r="D75" s="7" t="s">
        <v>116</v>
      </c>
      <c r="E75" s="7" t="s">
        <v>203</v>
      </c>
      <c r="F75" s="15" t="s">
        <v>385</v>
      </c>
      <c r="G75">
        <v>1</v>
      </c>
      <c r="I75" t="str">
        <f t="shared" si="1"/>
        <v>(74, 58, 'Cancel', TIMESTAMP '2014-11-20 11:16:00', TIMESTAMP '2014-11-20 11:35:00', 'jdkf cvlk oidof oieor dfdl', 1);</v>
      </c>
    </row>
    <row r="76" spans="1:9" x14ac:dyDescent="0.25">
      <c r="A76" s="5">
        <v>75</v>
      </c>
      <c r="B76">
        <v>61</v>
      </c>
      <c r="C76" s="2" t="s">
        <v>65</v>
      </c>
      <c r="D76" s="7" t="s">
        <v>174</v>
      </c>
      <c r="E76" s="7" t="s">
        <v>175</v>
      </c>
      <c r="F76" s="15" t="s">
        <v>343</v>
      </c>
      <c r="G76">
        <v>1</v>
      </c>
      <c r="I76" t="str">
        <f t="shared" si="1"/>
        <v>(75, 61, 'Cancel', TIMESTAMP '2014-11-19 10:42:00', TIMESTAMP '2014-11-19 10:52:00', 'kjsd oeir o ldkf doieor ldklfk', 1);</v>
      </c>
    </row>
    <row r="77" spans="1:9" x14ac:dyDescent="0.25">
      <c r="A77" s="5">
        <v>76</v>
      </c>
      <c r="B77">
        <v>65</v>
      </c>
      <c r="C77" s="2" t="s">
        <v>65</v>
      </c>
      <c r="D77" s="7" t="s">
        <v>242</v>
      </c>
      <c r="E77" s="7" t="s">
        <v>243</v>
      </c>
      <c r="F77" s="15" t="s">
        <v>344</v>
      </c>
      <c r="G77">
        <v>1</v>
      </c>
      <c r="I77" t="str">
        <f t="shared" si="1"/>
        <v>(76, 65, 'Cancel', TIMESTAMP '2014-11-19 13:12:09', TIMESTAMP '2014-11-19 14:20:29', 'laeorf kdjfl oiero dlglfjkejri', 1);</v>
      </c>
    </row>
    <row r="78" spans="1:9" x14ac:dyDescent="0.25">
      <c r="A78" s="5">
        <v>77</v>
      </c>
      <c r="B78">
        <v>69</v>
      </c>
      <c r="C78" s="2" t="s">
        <v>65</v>
      </c>
      <c r="D78" s="7" t="s">
        <v>196</v>
      </c>
      <c r="E78" s="7" t="s">
        <v>245</v>
      </c>
      <c r="F78" s="15" t="s">
        <v>340</v>
      </c>
      <c r="G78">
        <v>1</v>
      </c>
      <c r="I78" t="str">
        <f t="shared" si="1"/>
        <v>(77, 69, 'Cancel', TIMESTAMP '2014-11-19 10:54:10', TIMESTAMP '2014-11-19 11:13:23', 'Cancelled due to ……', 1);</v>
      </c>
    </row>
    <row r="79" spans="1:9" x14ac:dyDescent="0.25">
      <c r="A79" s="5">
        <v>78</v>
      </c>
      <c r="B79">
        <v>71</v>
      </c>
      <c r="C79" s="2" t="s">
        <v>65</v>
      </c>
      <c r="D79" s="7" t="s">
        <v>201</v>
      </c>
      <c r="E79" s="7" t="s">
        <v>202</v>
      </c>
      <c r="F79" s="15" t="s">
        <v>341</v>
      </c>
      <c r="G79">
        <v>1</v>
      </c>
      <c r="I79" t="str">
        <f t="shared" si="1"/>
        <v>(78, 71, 'Cancel', TIMESTAMP '2014-11-19 11:47:17', TIMESTAMP '2014-11-19 12:17:13', 'jskdjf kjkdfj iueri nmc kkj', 1);</v>
      </c>
    </row>
    <row r="80" spans="1:9" x14ac:dyDescent="0.25">
      <c r="A80" s="5">
        <v>79</v>
      </c>
      <c r="B80">
        <v>72</v>
      </c>
      <c r="C80" s="2" t="s">
        <v>65</v>
      </c>
      <c r="D80" s="7" t="s">
        <v>246</v>
      </c>
      <c r="E80" s="7" t="s">
        <v>206</v>
      </c>
      <c r="F80" s="15" t="s">
        <v>382</v>
      </c>
      <c r="G80">
        <v>1</v>
      </c>
      <c r="I80" t="str">
        <f t="shared" si="1"/>
        <v>(79, 72, 'Cancel', TIMESTAMP '2014-11-19 12:23:04', TIMESTAMP '2014-11-19 12:45:37', 'jdeiur cmvlk fieure mcv k ero', 1);</v>
      </c>
    </row>
    <row r="81" spans="1:9" x14ac:dyDescent="0.25">
      <c r="A81" s="5">
        <v>80</v>
      </c>
      <c r="B81">
        <v>76</v>
      </c>
      <c r="C81" s="2" t="s">
        <v>65</v>
      </c>
      <c r="D81" s="7" t="s">
        <v>216</v>
      </c>
      <c r="E81" s="7" t="s">
        <v>217</v>
      </c>
      <c r="F81" s="15" t="s">
        <v>383</v>
      </c>
      <c r="G81">
        <v>1</v>
      </c>
      <c r="I81" t="str">
        <f t="shared" si="1"/>
        <v>(80, 76, 'Cancel', TIMESTAMP '2014-11-19 11:26:47', TIMESTAMP '2014-11-19 11:55:20', 'kdjf mcv iuero mcls;ds;pw', 1);</v>
      </c>
    </row>
    <row r="82" spans="1:9" x14ac:dyDescent="0.25">
      <c r="A82" s="5">
        <v>81</v>
      </c>
      <c r="B82">
        <v>79</v>
      </c>
      <c r="C82" s="2" t="s">
        <v>65</v>
      </c>
      <c r="D82" s="7" t="s">
        <v>150</v>
      </c>
      <c r="E82" s="7" t="s">
        <v>254</v>
      </c>
      <c r="F82" s="15" t="s">
        <v>342</v>
      </c>
      <c r="G82">
        <v>1</v>
      </c>
      <c r="I82" t="str">
        <f t="shared" si="1"/>
        <v>(81, 79, 'Cancel', TIMESTAMP '2014-10-20 11:35:00', TIMESTAMP '2014-10-20 11:40:00', 'oieori ldjf oieori', 1);</v>
      </c>
    </row>
    <row r="83" spans="1:9" x14ac:dyDescent="0.25">
      <c r="A83" s="5">
        <v>82</v>
      </c>
      <c r="B83">
        <v>83</v>
      </c>
      <c r="C83" s="2" t="s">
        <v>65</v>
      </c>
      <c r="D83" s="7" t="s">
        <v>142</v>
      </c>
      <c r="E83" s="7" t="s">
        <v>147</v>
      </c>
      <c r="F83" s="15" t="s">
        <v>384</v>
      </c>
      <c r="G83">
        <v>1</v>
      </c>
      <c r="I83" t="str">
        <f t="shared" si="1"/>
        <v>(82, 83, 'Cancel', TIMESTAMP '2014-10-20 12:23:00', TIMESTAMP '2014-10-20 13:34:00', 'ld mcvm lkdlfkoioeir 030 jfkd', 1);</v>
      </c>
    </row>
    <row r="84" spans="1:9" x14ac:dyDescent="0.25">
      <c r="A84" s="5">
        <v>83</v>
      </c>
      <c r="B84">
        <v>84</v>
      </c>
      <c r="C84" s="2" t="s">
        <v>65</v>
      </c>
      <c r="D84" s="7" t="s">
        <v>255</v>
      </c>
      <c r="E84" s="7" t="s">
        <v>256</v>
      </c>
      <c r="F84" s="15" t="s">
        <v>385</v>
      </c>
      <c r="G84">
        <v>1</v>
      </c>
      <c r="I84" t="str">
        <f t="shared" si="1"/>
        <v>(83, 84, 'Cancel', TIMESTAMP '2014-10-20 13:35:59', TIMESTAMP '2014-10-20 13:55:13', 'jdkf cvlk oidof oieor dfdl', 1);</v>
      </c>
    </row>
    <row r="85" spans="1:9" x14ac:dyDescent="0.25">
      <c r="A85" s="5">
        <v>84</v>
      </c>
      <c r="B85">
        <v>87</v>
      </c>
      <c r="C85" s="2" t="s">
        <v>65</v>
      </c>
      <c r="D85" s="7" t="s">
        <v>156</v>
      </c>
      <c r="E85" s="7" t="s">
        <v>157</v>
      </c>
      <c r="F85" s="15" t="s">
        <v>343</v>
      </c>
      <c r="G85">
        <v>1</v>
      </c>
      <c r="I85" t="str">
        <f t="shared" si="1"/>
        <v>(84, 87, 'Cancel', TIMESTAMP '2014-10-20 13:16:00', TIMESTAMP '2014-10-20 13:30:00', 'kjsd oeir o ldkf doieor ldklfk', 1);</v>
      </c>
    </row>
    <row r="86" spans="1:9" x14ac:dyDescent="0.25">
      <c r="A86" s="5">
        <v>85</v>
      </c>
      <c r="B86">
        <v>89</v>
      </c>
      <c r="C86" s="2" t="s">
        <v>65</v>
      </c>
      <c r="D86" s="7" t="s">
        <v>261</v>
      </c>
      <c r="E86" s="7" t="s">
        <v>161</v>
      </c>
      <c r="F86" s="15" t="s">
        <v>344</v>
      </c>
      <c r="G86">
        <v>1</v>
      </c>
      <c r="I86" t="str">
        <f t="shared" si="1"/>
        <v>(85, 89, 'Cancel', TIMESTAMP '2014-10-20 14:03:00', TIMESTAMP '2014-10-20 14:15:00', 'laeorf kdjfl oiero dlglfjkejri', 1);</v>
      </c>
    </row>
    <row r="87" spans="1:9" x14ac:dyDescent="0.25">
      <c r="A87" s="5">
        <v>86</v>
      </c>
      <c r="B87">
        <v>91</v>
      </c>
      <c r="C87" s="2" t="s">
        <v>65</v>
      </c>
      <c r="D87" s="7" t="s">
        <v>263</v>
      </c>
      <c r="E87" s="7" t="s">
        <v>151</v>
      </c>
      <c r="F87" s="15" t="s">
        <v>348</v>
      </c>
      <c r="G87">
        <v>1</v>
      </c>
      <c r="I87" t="str">
        <f t="shared" si="1"/>
        <v>(86, 91, 'Cancel', TIMESTAMP '2014-10-20 14:31:48', TIMESTAMP '2014-10-20 14:55:00', 'sdf jdkfj ieori oio dfodio', 1);</v>
      </c>
    </row>
    <row r="88" spans="1:9" x14ac:dyDescent="0.25">
      <c r="A88" s="5">
        <v>87</v>
      </c>
      <c r="B88">
        <v>92</v>
      </c>
      <c r="C88" s="2" t="s">
        <v>65</v>
      </c>
      <c r="D88" s="7" t="s">
        <v>264</v>
      </c>
      <c r="E88" s="7" t="s">
        <v>168</v>
      </c>
      <c r="F88" s="15" t="s">
        <v>340</v>
      </c>
      <c r="G88">
        <v>1</v>
      </c>
      <c r="I88" t="str">
        <f t="shared" si="1"/>
        <v>(87, 92, 'Cancel', TIMESTAMP '2014-10-20 15:15:29', TIMESTAMP '2014-10-20 15:25:00', 'Cancelled due to ……', 1);</v>
      </c>
    </row>
    <row r="89" spans="1:9" x14ac:dyDescent="0.25">
      <c r="A89" s="5">
        <v>88</v>
      </c>
      <c r="B89">
        <v>94</v>
      </c>
      <c r="C89" s="2" t="s">
        <v>65</v>
      </c>
      <c r="D89" s="7" t="s">
        <v>269</v>
      </c>
      <c r="E89" s="7" t="s">
        <v>175</v>
      </c>
      <c r="F89" s="15" t="s">
        <v>341</v>
      </c>
      <c r="G89">
        <v>1</v>
      </c>
      <c r="I89" t="str">
        <f t="shared" si="1"/>
        <v>(88, 94, 'Cancel', TIMESTAMP '2014-11-19 10:41:47', TIMESTAMP '2014-11-19 10:52:00', 'jskdjf kjkdfj iueri nmc kkj', 1);</v>
      </c>
    </row>
    <row r="90" spans="1:9" x14ac:dyDescent="0.25">
      <c r="A90" s="5">
        <v>89</v>
      </c>
      <c r="B90">
        <v>98</v>
      </c>
      <c r="C90" s="2" t="s">
        <v>65</v>
      </c>
      <c r="D90" s="7" t="s">
        <v>272</v>
      </c>
      <c r="E90" s="7" t="s">
        <v>243</v>
      </c>
      <c r="F90" s="15" t="s">
        <v>382</v>
      </c>
      <c r="G90">
        <v>1</v>
      </c>
      <c r="I90" t="str">
        <f t="shared" si="1"/>
        <v>(89, 98, 'Cancel', TIMESTAMP '2014-11-19 13:32:19', TIMESTAMP '2014-11-19 14:20:29', 'jdeiur cmvlk fieure mcv k ero', 1);</v>
      </c>
    </row>
    <row r="91" spans="1:9" x14ac:dyDescent="0.25">
      <c r="A91" s="5">
        <v>90</v>
      </c>
      <c r="B91">
        <v>102</v>
      </c>
      <c r="C91" s="2" t="s">
        <v>65</v>
      </c>
      <c r="D91" s="7" t="s">
        <v>196</v>
      </c>
      <c r="E91" s="7" t="s">
        <v>245</v>
      </c>
      <c r="F91" s="15" t="s">
        <v>383</v>
      </c>
      <c r="G91">
        <v>1</v>
      </c>
      <c r="I91" t="str">
        <f t="shared" si="1"/>
        <v>(90, 102, 'Cancel', TIMESTAMP '2014-11-19 10:54:10', TIMESTAMP '2014-11-19 11:13:23', 'kdjf mcv iuero mcls;ds;pw', 1);</v>
      </c>
    </row>
    <row r="92" spans="1:9" x14ac:dyDescent="0.25">
      <c r="A92" s="5">
        <v>91</v>
      </c>
      <c r="B92">
        <v>104</v>
      </c>
      <c r="C92" s="2" t="s">
        <v>65</v>
      </c>
      <c r="D92" s="7" t="s">
        <v>276</v>
      </c>
      <c r="E92" s="7" t="s">
        <v>202</v>
      </c>
      <c r="F92" s="15" t="s">
        <v>342</v>
      </c>
      <c r="G92">
        <v>1</v>
      </c>
      <c r="I92" t="str">
        <f t="shared" si="1"/>
        <v>(91, 104, 'Cancel', TIMESTAMP '2014-11-19 11:55:07', TIMESTAMP '2014-11-19 12:17:13', 'oieori ldjf oieori', 1);</v>
      </c>
    </row>
    <row r="93" spans="1:9" x14ac:dyDescent="0.25">
      <c r="A93" s="5">
        <v>92</v>
      </c>
      <c r="B93">
        <v>105</v>
      </c>
      <c r="C93" s="2" t="s">
        <v>65</v>
      </c>
      <c r="D93" s="7" t="s">
        <v>277</v>
      </c>
      <c r="E93" s="7" t="s">
        <v>206</v>
      </c>
      <c r="F93" s="15" t="s">
        <v>384</v>
      </c>
      <c r="G93">
        <v>1</v>
      </c>
      <c r="I93" t="str">
        <f t="shared" si="1"/>
        <v>(92, 105, 'Cancel', TIMESTAMP '2014-11-19 12:23:14', TIMESTAMP '2014-11-19 12:45:37', 'ld mcvm lkdlfkoioeir 030 jfkd', 1);</v>
      </c>
    </row>
    <row r="94" spans="1:9" x14ac:dyDescent="0.25">
      <c r="A94" s="5">
        <v>93</v>
      </c>
      <c r="B94">
        <v>109</v>
      </c>
      <c r="C94" s="2" t="s">
        <v>65</v>
      </c>
      <c r="D94" s="7" t="s">
        <v>281</v>
      </c>
      <c r="E94" s="7" t="s">
        <v>217</v>
      </c>
      <c r="F94" s="15" t="s">
        <v>385</v>
      </c>
      <c r="G94">
        <v>1</v>
      </c>
      <c r="I94" t="str">
        <f t="shared" si="1"/>
        <v>(93, 109, 'Cancel', TIMESTAMP '2014-11-19 11:36:57', TIMESTAMP '2014-11-19 11:55:20', 'jdkf cvlk oidof oieor dfdl', 1);</v>
      </c>
    </row>
    <row r="95" spans="1:9" x14ac:dyDescent="0.25">
      <c r="A95" s="5">
        <v>94</v>
      </c>
      <c r="B95">
        <v>112</v>
      </c>
      <c r="C95" s="2" t="s">
        <v>65</v>
      </c>
      <c r="D95" s="7" t="s">
        <v>150</v>
      </c>
      <c r="E95" s="7" t="s">
        <v>254</v>
      </c>
      <c r="F95" s="15" t="s">
        <v>343</v>
      </c>
      <c r="G95">
        <v>1</v>
      </c>
      <c r="I95" t="str">
        <f t="shared" si="1"/>
        <v>(94, 112, 'Cancel', TIMESTAMP '2014-10-20 11:35:00', TIMESTAMP '2014-10-20 11:40:00', 'kjsd oeir o ldkf doieor ldklfk', 1);</v>
      </c>
    </row>
    <row r="96" spans="1:9" x14ac:dyDescent="0.25">
      <c r="A96" s="5">
        <v>95</v>
      </c>
      <c r="B96">
        <v>116</v>
      </c>
      <c r="C96" s="2" t="s">
        <v>65</v>
      </c>
      <c r="D96" s="7" t="s">
        <v>142</v>
      </c>
      <c r="E96" s="7" t="s">
        <v>147</v>
      </c>
      <c r="F96" s="15" t="s">
        <v>344</v>
      </c>
      <c r="G96">
        <v>1</v>
      </c>
      <c r="I96" t="str">
        <f t="shared" si="1"/>
        <v>(95, 116, 'Cancel', TIMESTAMP '2014-10-20 12:23:00', TIMESTAMP '2014-10-20 13:34:00', 'laeorf kdjfl oiero dlglfjkejri', 1);</v>
      </c>
    </row>
    <row r="97" spans="1:9" x14ac:dyDescent="0.25">
      <c r="A97" s="5">
        <v>96</v>
      </c>
      <c r="B97">
        <v>117</v>
      </c>
      <c r="C97" s="2" t="s">
        <v>65</v>
      </c>
      <c r="D97" s="7" t="s">
        <v>255</v>
      </c>
      <c r="E97" s="7" t="s">
        <v>256</v>
      </c>
      <c r="F97" s="15" t="s">
        <v>349</v>
      </c>
      <c r="G97">
        <v>1</v>
      </c>
      <c r="I97" t="str">
        <f t="shared" si="1"/>
        <v>(96, 117, 'Cancel', TIMESTAMP '2014-10-20 13:35:59', TIMESTAMP '2014-10-20 13:55:13', 'dsf kcvj j iero ildflkd oieor klk d', 1);</v>
      </c>
    </row>
    <row r="98" spans="1:9" x14ac:dyDescent="0.25">
      <c r="A98" s="5">
        <v>97</v>
      </c>
      <c r="B98">
        <v>120</v>
      </c>
      <c r="C98" s="2" t="s">
        <v>65</v>
      </c>
      <c r="D98" s="7" t="s">
        <v>289</v>
      </c>
      <c r="E98" s="7" t="s">
        <v>157</v>
      </c>
      <c r="F98" s="15" t="s">
        <v>387</v>
      </c>
      <c r="G98">
        <v>1</v>
      </c>
      <c r="I98" t="str">
        <f t="shared" si="1"/>
        <v>(97, 120, 'Cancel', TIMESTAMP '2014-10-20 13:15:57', TIMESTAMP '2014-10-20 13:30:00', 'ldieoir e kdlf mcvmoipe peprp', 1);</v>
      </c>
    </row>
    <row r="99" spans="1:9" x14ac:dyDescent="0.25">
      <c r="A99" s="5">
        <v>98</v>
      </c>
      <c r="B99">
        <v>122</v>
      </c>
      <c r="C99" s="2" t="s">
        <v>65</v>
      </c>
      <c r="D99" s="7" t="s">
        <v>295</v>
      </c>
      <c r="E99" s="7" t="s">
        <v>161</v>
      </c>
      <c r="F99" s="15" t="s">
        <v>388</v>
      </c>
      <c r="G99">
        <v>1</v>
      </c>
      <c r="I99" t="str">
        <f t="shared" si="1"/>
        <v>(98, 122, 'Cancel', TIMESTAMP '2014-10-20 14:07:45', TIMESTAMP '2014-10-20 14:15:00', 'cmv mcv ldfioerpo ldfld oepro dlfkl pepro', 1);</v>
      </c>
    </row>
    <row r="100" spans="1:9" x14ac:dyDescent="0.25">
      <c r="A100" s="5">
        <v>99</v>
      </c>
      <c r="B100">
        <v>124</v>
      </c>
      <c r="C100" s="2" t="s">
        <v>65</v>
      </c>
      <c r="D100" s="7" t="s">
        <v>294</v>
      </c>
      <c r="E100" s="7" t="s">
        <v>151</v>
      </c>
      <c r="F100" s="15" t="s">
        <v>350</v>
      </c>
      <c r="G100">
        <v>1</v>
      </c>
      <c r="I100" t="str">
        <f t="shared" si="1"/>
        <v>(99, 124, 'Cancel', TIMESTAMP '2014-10-20 14:30:48', TIMESTAMP '2014-10-20 14:55:00', 'dkl cvlkp poerp dfkldk', 1);</v>
      </c>
    </row>
    <row r="101" spans="1:9" x14ac:dyDescent="0.25">
      <c r="A101" s="5">
        <v>100</v>
      </c>
      <c r="B101">
        <v>125</v>
      </c>
      <c r="C101" s="2" t="s">
        <v>65</v>
      </c>
      <c r="D101" s="7" t="s">
        <v>264</v>
      </c>
      <c r="E101" s="7" t="s">
        <v>168</v>
      </c>
      <c r="F101" s="15" t="s">
        <v>351</v>
      </c>
      <c r="G101">
        <v>1</v>
      </c>
      <c r="I101" t="str">
        <f t="shared" si="1"/>
        <v>(100, 125, 'Cancel', TIMESTAMP '2014-10-20 15:15:29', TIMESTAMP '2014-10-20 15:25:00', 'ldkf peorp w[ep[ lclv dpp epopof lkd f', 1);</v>
      </c>
    </row>
    <row r="102" spans="1:9" x14ac:dyDescent="0.25">
      <c r="A102" s="5">
        <v>101</v>
      </c>
      <c r="B102">
        <v>132</v>
      </c>
      <c r="C102" s="2" t="s">
        <v>65</v>
      </c>
      <c r="D102" s="7" t="s">
        <v>109</v>
      </c>
      <c r="E102" s="7" t="s">
        <v>110</v>
      </c>
      <c r="F102" s="15" t="s">
        <v>352</v>
      </c>
      <c r="G102">
        <v>1</v>
      </c>
      <c r="I102" t="str">
        <f t="shared" si="1"/>
        <v>(101, 132, 'Cancel', TIMESTAMP '2014-11-20 11:37:23', TIMESTAMP '2014-11-20 13:55:00', 'ldkf eorpo l.kcv', 1);</v>
      </c>
    </row>
    <row r="103" spans="1:9" x14ac:dyDescent="0.25">
      <c r="A103" s="5">
        <v>102</v>
      </c>
      <c r="B103">
        <v>137</v>
      </c>
      <c r="C103" s="2" t="s">
        <v>65</v>
      </c>
      <c r="D103" s="7" t="s">
        <v>116</v>
      </c>
      <c r="E103" s="7" t="s">
        <v>203</v>
      </c>
      <c r="F103" s="15" t="s">
        <v>353</v>
      </c>
      <c r="G103">
        <v>1</v>
      </c>
      <c r="I103" t="str">
        <f t="shared" si="1"/>
        <v>(102, 137, 'Cancel', TIMESTAMP '2014-11-20 11:16:00', TIMESTAMP '2014-11-20 11:35:00', 'df cvk s[d epro fkl df', 1);</v>
      </c>
    </row>
    <row r="104" spans="1:9" x14ac:dyDescent="0.25">
      <c r="A104" s="5">
        <v>103</v>
      </c>
      <c r="B104">
        <v>145</v>
      </c>
      <c r="C104" s="2" t="s">
        <v>65</v>
      </c>
      <c r="D104" s="7" t="s">
        <v>109</v>
      </c>
      <c r="E104" s="7" t="s">
        <v>110</v>
      </c>
      <c r="F104" s="15" t="s">
        <v>354</v>
      </c>
      <c r="G104">
        <v>1</v>
      </c>
      <c r="I104" t="str">
        <f t="shared" si="1"/>
        <v>(103, 145, 'Cancel', TIMESTAMP '2014-11-20 11:37:23', TIMESTAMP '2014-11-20 13:55:00', 'd peorip odf kkvd', 1);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CUSTOMER_HISTORY</vt:lpstr>
      <vt:lpstr>CUSTOMER_SERVICE_TASK</vt:lpstr>
      <vt:lpstr>TASK_EVENT_HISTORY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ashfak.chowdhury</dc:creator>
  <cp:lastModifiedBy>Md. Khalid Saifullah</cp:lastModifiedBy>
  <dcterms:created xsi:type="dcterms:W3CDTF">2014-11-24T12:06:50Z</dcterms:created>
  <dcterms:modified xsi:type="dcterms:W3CDTF">2014-11-30T11:54:59Z</dcterms:modified>
</cp:coreProperties>
</file>