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<sst xmlns="http://schemas.openxmlformats.org/spreadsheetml/2006/main" count="27" uniqueCount="27">
  <si>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Codi</t>
  </si>
  <si>
    <t>Article</t>
  </si>
  <si>
    <t>Unitats</t>
  </si>
  <si>
    <t>Preu Unitari</t>
  </si>
  <si>
    <t>Subtotal</t>
  </si>
  <si>
    <t>% Descompte</t>
  </si>
  <si>
    <t>Total Descompte</t>
  </si>
  <si>
    <t>% IVA</t>
  </si>
  <si>
    <t>Total IVA</t>
  </si>
  <si>
    <t>Total amb IVA</t>
  </si>
  <si>
    <t>Abric talla S</t>
  </si>
  <si>
    <t>Sabates talla 36</t>
  </si>
  <si>
    <t>Llibre de text</t>
  </si>
  <si>
    <t>Patates</t>
  </si>
  <si>
    <t>Import Brut</t>
  </si>
  <si>
    <t>Total descomptes</t>
  </si>
  <si>
    <t>Tipus IVA</t>
  </si>
  <si>
    <t>Base Imponible</t>
  </si>
  <si>
    <t>Import IVA</t>
  </si>
  <si>
    <t>4,00 %</t>
  </si>
  <si>
    <t>0,17 €</t>
  </si>
  <si>
    <t>10,00 %</t>
  </si>
  <si>
    <t>6.93€</t>
  </si>
  <si>
    <t>21,00 %</t>
  </si>
  <si>
    <t>11.92€</t>
  </si>
  <si>
    <t>Forma de pagament</t>
  </si>
  <si>
    <t>TOTAL FACTURA</t>
  </si>
</sst>
</file>

<file path=xl/styles.xml><?xml version="1.0" encoding="utf-8"?>
<styleSheet xmlns="http://schemas.openxmlformats.org/spreadsheetml/2006/main">
  <numFmts count="5">
    <numFmt numFmtId="176" formatCode="_-* #,##0\ &quot;€&quot;_-;\-* #,##0\ &quot;€&quot;_-;_-* &quot;-&quot;\ &quot;€&quot;_-;_-@_-"/>
    <numFmt numFmtId="177" formatCode="#,##0.00\ &quot;€&quot;;\-#,##0.00\ &quot;€&quot;"/>
    <numFmt numFmtId="178" formatCode="_-* #,##0.00\ &quot;€&quot;_-;\-* #,##0.00\ &quot;€&quot;_-;_-* \-??\ &quot;€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3.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D74C"/>
        <bgColor indexed="64"/>
      </patternFill>
    </fill>
    <fill>
      <patternFill patternType="solid">
        <fgColor rgb="FFF5CD5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8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77" fontId="1" fillId="0" borderId="1" xfId="0" applyNumberFormat="1" applyFont="1" applyBorder="1" applyAlignment="1">
      <alignment horizontal="right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right" vertical="center" wrapText="1"/>
    </xf>
    <xf numFmtId="10" fontId="1" fillId="0" borderId="1" xfId="0" applyNumberFormat="1" applyFont="1" applyBorder="1" applyAlignment="1">
      <alignment horizontal="right" vertical="center" wrapText="1"/>
    </xf>
    <xf numFmtId="10" fontId="0" fillId="0" borderId="1" xfId="0" applyNumberForma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M25"/>
  <sheetViews>
    <sheetView tabSelected="1" workbookViewId="0">
      <selection activeCell="N25" sqref="N25"/>
    </sheetView>
  </sheetViews>
  <sheetFormatPr defaultColWidth="8.88888888888889" defaultRowHeight="15"/>
  <cols>
    <col min="4" max="4" width="14.8888888888889" customWidth="1"/>
    <col min="5" max="5" width="12.6666666666667" customWidth="1"/>
    <col min="6" max="6" width="11.2222222222222" customWidth="1"/>
    <col min="7" max="7" width="12.3333333333333" customWidth="1"/>
    <col min="8" max="8" width="12.6666666666667" customWidth="1"/>
    <col min="9" max="9" width="12.1111111111111" customWidth="1"/>
    <col min="10" max="10" width="13.1111111111111" customWidth="1"/>
    <col min="11" max="11" width="11.5555555555556" customWidth="1"/>
    <col min="12" max="12" width="14.6666666666667" customWidth="1"/>
    <col min="13" max="13" width="13.5555555555556" customWidth="1"/>
  </cols>
  <sheetData>
    <row r="6" ht="15.75"/>
    <row r="7" spans="4:13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</row>
    <row r="8" ht="15.75" spans="4:13">
      <c r="D8" s="2">
        <v>123456</v>
      </c>
      <c r="E8" s="6" t="s">
        <v>10</v>
      </c>
      <c r="F8" s="2">
        <v>2</v>
      </c>
      <c r="G8" s="7">
        <v>14.99</v>
      </c>
      <c r="H8" s="7">
        <f>F8*G8</f>
        <v>29.98</v>
      </c>
      <c r="I8" s="10">
        <v>0.05</v>
      </c>
      <c r="J8" s="7">
        <f>H8*I8</f>
        <v>1.499</v>
      </c>
      <c r="K8" s="11">
        <v>0.21</v>
      </c>
      <c r="L8" s="7">
        <f>(H8-J8)*K8</f>
        <v>5.98101</v>
      </c>
      <c r="M8" s="7">
        <f>H8-J8+L8</f>
        <v>34.46201</v>
      </c>
    </row>
    <row r="9" ht="26.25" spans="4:13">
      <c r="D9" s="2">
        <v>123654</v>
      </c>
      <c r="E9" s="6" t="s">
        <v>11</v>
      </c>
      <c r="F9" s="2">
        <v>1</v>
      </c>
      <c r="G9" s="7">
        <v>29.15</v>
      </c>
      <c r="H9" s="7">
        <f>F9*G9</f>
        <v>29.15</v>
      </c>
      <c r="I9" s="11">
        <v>0.03</v>
      </c>
      <c r="J9" s="7">
        <f>H9*I9</f>
        <v>0.8745</v>
      </c>
      <c r="K9" s="11">
        <v>0.21</v>
      </c>
      <c r="L9" s="7">
        <f t="shared" ref="L9:L17" si="0">(H9-J9)*K9</f>
        <v>5.937855</v>
      </c>
      <c r="M9" s="7">
        <f t="shared" ref="M9:M17" si="1">H9-J9+L9</f>
        <v>34.213355</v>
      </c>
    </row>
    <row r="10" ht="26.25" spans="4:13">
      <c r="D10" s="2">
        <v>213423</v>
      </c>
      <c r="E10" s="6" t="s">
        <v>12</v>
      </c>
      <c r="F10" s="2">
        <v>3</v>
      </c>
      <c r="G10" s="7">
        <v>25.66</v>
      </c>
      <c r="H10" s="7">
        <f>F10*G10</f>
        <v>76.98</v>
      </c>
      <c r="I10" s="11">
        <v>0.1</v>
      </c>
      <c r="J10" s="7">
        <f>H10*I10</f>
        <v>7.698</v>
      </c>
      <c r="K10" s="11">
        <v>0.1</v>
      </c>
      <c r="L10" s="7">
        <f t="shared" si="0"/>
        <v>6.9282</v>
      </c>
      <c r="M10" s="7">
        <f t="shared" si="1"/>
        <v>76.2102</v>
      </c>
    </row>
    <row r="11" ht="15.75" spans="4:13">
      <c r="D11" s="2">
        <v>346534</v>
      </c>
      <c r="E11" s="6" t="s">
        <v>13</v>
      </c>
      <c r="F11" s="2">
        <v>5</v>
      </c>
      <c r="G11" s="7">
        <v>0.85</v>
      </c>
      <c r="H11" s="7">
        <f>F11*G11</f>
        <v>4.25</v>
      </c>
      <c r="I11" s="3"/>
      <c r="J11" s="7">
        <f t="shared" ref="J11:J17" si="2">H11*I11</f>
        <v>0</v>
      </c>
      <c r="K11" s="11">
        <v>0.04</v>
      </c>
      <c r="L11" s="7">
        <f t="shared" si="0"/>
        <v>0.17</v>
      </c>
      <c r="M11" s="7">
        <f t="shared" si="1"/>
        <v>4.42</v>
      </c>
    </row>
    <row r="12" ht="16.5" customHeight="1" spans="4:13">
      <c r="D12" s="3"/>
      <c r="E12" s="3"/>
      <c r="F12" s="3"/>
      <c r="G12" s="3"/>
      <c r="H12" s="7">
        <f t="shared" ref="H12:H17" si="3">F12*G12</f>
        <v>0</v>
      </c>
      <c r="I12" s="3"/>
      <c r="J12" s="7">
        <f t="shared" si="2"/>
        <v>0</v>
      </c>
      <c r="K12" s="12"/>
      <c r="L12" s="7">
        <f t="shared" si="0"/>
        <v>0</v>
      </c>
      <c r="M12" s="7">
        <f t="shared" si="1"/>
        <v>0</v>
      </c>
    </row>
    <row r="13" ht="16.5" customHeight="1" spans="4:13">
      <c r="D13" s="3"/>
      <c r="E13" s="3"/>
      <c r="F13" s="3"/>
      <c r="G13" s="3"/>
      <c r="H13" s="7">
        <f t="shared" si="3"/>
        <v>0</v>
      </c>
      <c r="I13" s="3"/>
      <c r="J13" s="7">
        <f t="shared" si="2"/>
        <v>0</v>
      </c>
      <c r="K13" s="12"/>
      <c r="L13" s="7">
        <f t="shared" si="0"/>
        <v>0</v>
      </c>
      <c r="M13" s="7">
        <f t="shared" si="1"/>
        <v>0</v>
      </c>
    </row>
    <row r="14" ht="16.5" customHeight="1" spans="4:13">
      <c r="D14" s="3"/>
      <c r="E14" s="3"/>
      <c r="F14" s="3"/>
      <c r="G14" s="3"/>
      <c r="H14" s="7">
        <f t="shared" si="3"/>
        <v>0</v>
      </c>
      <c r="I14" s="3"/>
      <c r="J14" s="7">
        <f t="shared" si="2"/>
        <v>0</v>
      </c>
      <c r="K14" s="12"/>
      <c r="L14" s="7">
        <f t="shared" si="0"/>
        <v>0</v>
      </c>
      <c r="M14" s="7">
        <f t="shared" si="1"/>
        <v>0</v>
      </c>
    </row>
    <row r="15" ht="16.5" customHeight="1" spans="4:13">
      <c r="D15" s="3"/>
      <c r="E15" s="3"/>
      <c r="F15" s="3"/>
      <c r="G15" s="3"/>
      <c r="H15" s="7">
        <f t="shared" si="3"/>
        <v>0</v>
      </c>
      <c r="I15" s="3"/>
      <c r="J15" s="7">
        <f t="shared" si="2"/>
        <v>0</v>
      </c>
      <c r="K15" s="12"/>
      <c r="L15" s="7">
        <f t="shared" si="0"/>
        <v>0</v>
      </c>
      <c r="M15" s="7">
        <f t="shared" si="1"/>
        <v>0</v>
      </c>
    </row>
    <row r="16" ht="16.5" customHeight="1" spans="4:13">
      <c r="D16" s="3"/>
      <c r="E16" s="3"/>
      <c r="F16" s="3"/>
      <c r="G16" s="3"/>
      <c r="H16" s="7">
        <f t="shared" si="3"/>
        <v>0</v>
      </c>
      <c r="I16" s="3"/>
      <c r="J16" s="7">
        <f t="shared" si="2"/>
        <v>0</v>
      </c>
      <c r="K16" s="12"/>
      <c r="L16" s="7">
        <f t="shared" si="0"/>
        <v>0</v>
      </c>
      <c r="M16" s="7">
        <f t="shared" si="1"/>
        <v>0</v>
      </c>
    </row>
    <row r="17" ht="15.75" spans="4:13">
      <c r="D17" s="3"/>
      <c r="E17" s="3"/>
      <c r="F17" s="3"/>
      <c r="G17" s="3"/>
      <c r="H17" s="7">
        <f t="shared" si="3"/>
        <v>0</v>
      </c>
      <c r="I17" s="3"/>
      <c r="J17" s="7">
        <f t="shared" si="2"/>
        <v>0</v>
      </c>
      <c r="K17" s="12"/>
      <c r="L17" s="7">
        <f t="shared" si="0"/>
        <v>0</v>
      </c>
      <c r="M17" s="7">
        <f t="shared" si="1"/>
        <v>0</v>
      </c>
    </row>
    <row r="18" spans="4:13">
      <c r="D18" s="4" t="s">
        <v>14</v>
      </c>
      <c r="E18" s="4"/>
      <c r="F18" s="4" t="s">
        <v>15</v>
      </c>
      <c r="G18" s="4"/>
      <c r="H18" s="4" t="s">
        <v>16</v>
      </c>
      <c r="I18" s="4"/>
      <c r="J18" s="4" t="s">
        <v>17</v>
      </c>
      <c r="K18" s="4"/>
      <c r="L18" s="4" t="s">
        <v>18</v>
      </c>
      <c r="M18" s="4"/>
    </row>
    <row r="19" ht="15.75" spans="4:13">
      <c r="D19" s="5">
        <f>SUM(H8:H17)</f>
        <v>140.36</v>
      </c>
      <c r="E19" s="5"/>
      <c r="F19" s="8">
        <f>SUM(J8:J17)</f>
        <v>10.0715</v>
      </c>
      <c r="G19" s="8"/>
      <c r="H19" s="5" t="s">
        <v>19</v>
      </c>
      <c r="I19" s="5"/>
      <c r="J19" s="8">
        <v>4.25</v>
      </c>
      <c r="K19" s="8"/>
      <c r="L19" s="5" t="s">
        <v>20</v>
      </c>
      <c r="M19" s="5"/>
    </row>
    <row r="20" ht="15.75" spans="4:13">
      <c r="D20" s="5"/>
      <c r="E20" s="5"/>
      <c r="F20" s="8"/>
      <c r="G20" s="8"/>
      <c r="H20" s="5" t="s">
        <v>21</v>
      </c>
      <c r="I20" s="5"/>
      <c r="J20" s="8">
        <v>69.28</v>
      </c>
      <c r="K20" s="8"/>
      <c r="L20" s="5" t="s">
        <v>22</v>
      </c>
      <c r="M20" s="5"/>
    </row>
    <row r="21" ht="15.75" spans="4:13">
      <c r="D21" s="5"/>
      <c r="E21" s="5"/>
      <c r="F21" s="8"/>
      <c r="G21" s="8"/>
      <c r="H21" s="5" t="s">
        <v>23</v>
      </c>
      <c r="I21" s="5"/>
      <c r="J21" s="8">
        <v>56.76</v>
      </c>
      <c r="K21" s="8"/>
      <c r="L21" s="5" t="s">
        <v>24</v>
      </c>
      <c r="M21" s="5"/>
    </row>
    <row r="22" spans="4:13">
      <c r="D22" s="6" t="s">
        <v>25</v>
      </c>
      <c r="E22" s="6"/>
      <c r="F22" s="6"/>
      <c r="G22" s="6"/>
      <c r="H22" s="9" t="s">
        <v>26</v>
      </c>
      <c r="I22" s="9"/>
      <c r="J22" s="9"/>
      <c r="K22" s="9"/>
      <c r="L22" s="8">
        <f>SUM(M8:M17)</f>
        <v>149.305565</v>
      </c>
      <c r="M22" s="8"/>
    </row>
    <row r="23" spans="4:13">
      <c r="D23" s="6"/>
      <c r="E23" s="6"/>
      <c r="F23" s="6"/>
      <c r="G23" s="6"/>
      <c r="H23" s="9"/>
      <c r="I23" s="9"/>
      <c r="J23" s="9"/>
      <c r="K23" s="9"/>
      <c r="L23" s="8"/>
      <c r="M23" s="8"/>
    </row>
    <row r="24" spans="4:13">
      <c r="D24" s="6"/>
      <c r="E24" s="6"/>
      <c r="F24" s="6"/>
      <c r="G24" s="6"/>
      <c r="H24" s="9"/>
      <c r="I24" s="9"/>
      <c r="J24" s="9"/>
      <c r="K24" s="9"/>
      <c r="L24" s="8"/>
      <c r="M24" s="8"/>
    </row>
    <row r="25" spans="4:13">
      <c r="D25" s="6"/>
      <c r="E25" s="6"/>
      <c r="F25" s="6"/>
      <c r="G25" s="6"/>
      <c r="H25" s="9"/>
      <c r="I25" s="9"/>
      <c r="J25" s="9"/>
      <c r="K25" s="9"/>
      <c r="L25" s="8"/>
      <c r="M25" s="8"/>
    </row>
  </sheetData>
  <mergeCells count="19">
    <mergeCell ref="D18:E18"/>
    <mergeCell ref="F18:G18"/>
    <mergeCell ref="H18:I18"/>
    <mergeCell ref="J18:K18"/>
    <mergeCell ref="L18:M18"/>
    <mergeCell ref="H19:I19"/>
    <mergeCell ref="J19:K19"/>
    <mergeCell ref="L19:M19"/>
    <mergeCell ref="H20:I20"/>
    <mergeCell ref="J20:K20"/>
    <mergeCell ref="L20:M20"/>
    <mergeCell ref="H21:I21"/>
    <mergeCell ref="J21:K21"/>
    <mergeCell ref="L21:M21"/>
    <mergeCell ref="D19:E21"/>
    <mergeCell ref="F19:G21"/>
    <mergeCell ref="D22:G25"/>
    <mergeCell ref="H22:K25"/>
    <mergeCell ref="L22:M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cicles</dc:creator>
  <cp:lastModifiedBy>cicles</cp:lastModifiedBy>
  <dcterms:created xsi:type="dcterms:W3CDTF">2025-02-08T16:28:41Z</dcterms:created>
  <dcterms:modified xsi:type="dcterms:W3CDTF">2025-02-08T16:42:40Z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