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CANDIDATURAS\"/>
    </mc:Choice>
  </mc:AlternateContent>
  <xr:revisionPtr revIDLastSave="0" documentId="13_ncr:1_{79B87BEE-4419-4213-A151-1F913EBA744E}" xr6:coauthVersionLast="47" xr6:coauthVersionMax="47" xr10:uidLastSave="{00000000-0000-0000-0000-000000000000}"/>
  <bookViews>
    <workbookView xWindow="28680" yWindow="-120" windowWidth="29040" windowHeight="15840" xr2:uid="{5DA22023-2B77-4AB7-B940-23F48F0A5C6C}"/>
  </bookViews>
  <sheets>
    <sheet name="REQUISITOS DO PROJETO" sheetId="9" r:id="rId1"/>
    <sheet name="DADOS SIMPLES" sheetId="4" r:id="rId2"/>
    <sheet name="DADOS FORMATADOS" sheetId="2" r:id="rId3"/>
    <sheet name="DADOS CLASSIFICADOS" sheetId="3" r:id="rId4"/>
    <sheet name="DADOS ELIANA" sheetId="5" r:id="rId5"/>
    <sheet name="RESUMO ELIANA" sheetId="6" r:id="rId6"/>
  </sheets>
  <definedNames>
    <definedName name="_xlnm._FilterDatabase" localSheetId="3" hidden="1">'DADOS CLASSIFICADOS'!$A$1:$I$21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E22" i="6"/>
  <c r="E18" i="6"/>
  <c r="H9" i="6"/>
  <c r="H12" i="6"/>
  <c r="H11" i="6"/>
  <c r="H10" i="6"/>
  <c r="H4" i="6"/>
  <c r="H3" i="6"/>
  <c r="H2" i="6"/>
  <c r="H5" i="6" s="1"/>
  <c r="H12" i="5"/>
  <c r="H11" i="5"/>
  <c r="H10" i="5"/>
  <c r="H4" i="5"/>
  <c r="H3" i="5"/>
  <c r="H2" i="5"/>
  <c r="H6" i="3"/>
  <c r="H11" i="3"/>
  <c r="H7" i="3"/>
  <c r="H12" i="3"/>
  <c r="H8" i="3"/>
  <c r="H17" i="3"/>
  <c r="H18" i="3"/>
  <c r="H19" i="3"/>
  <c r="H2" i="3"/>
  <c r="H3" i="3"/>
  <c r="H4" i="3"/>
  <c r="H20" i="3"/>
  <c r="H21" i="3"/>
  <c r="H5" i="3"/>
  <c r="H14" i="3"/>
  <c r="H15" i="3"/>
  <c r="H16" i="3"/>
  <c r="H13" i="3"/>
  <c r="H9" i="3"/>
  <c r="H10" i="3"/>
  <c r="H13" i="6" l="1"/>
</calcChain>
</file>

<file path=xl/sharedStrings.xml><?xml version="1.0" encoding="utf-8"?>
<sst xmlns="http://schemas.openxmlformats.org/spreadsheetml/2006/main" count="614" uniqueCount="156">
  <si>
    <t>TIPO</t>
  </si>
  <si>
    <t>DATA</t>
  </si>
  <si>
    <t>PRODUTO</t>
  </si>
  <si>
    <t>VALOR</t>
  </si>
  <si>
    <t>VENDEDOR</t>
  </si>
  <si>
    <t>2022-01-15T19: 20: 30-03: 00</t>
  </si>
  <si>
    <t xml:space="preserve">CURSO DE BEM-ESTAR      </t>
  </si>
  <si>
    <t>0000012750</t>
  </si>
  <si>
    <t>JOSE CARLOS</t>
  </si>
  <si>
    <t>2021-12-03T11: 46: 02-03: 00</t>
  </si>
  <si>
    <t xml:space="preserve">DOMINANDO INVESTIMENTOS </t>
  </si>
  <si>
    <t>0000050000</t>
  </si>
  <si>
    <t>MARIA CANDIDA</t>
  </si>
  <si>
    <t>2022-01-16T14: 13: 54-03: 00</t>
  </si>
  <si>
    <t>THIAGO OLIVEIRA</t>
  </si>
  <si>
    <t>0000004500</t>
  </si>
  <si>
    <t>2022-01-22T08: 59: 13-03: 00</t>
  </si>
  <si>
    <t>2022-02-01T23: 35: 43-03: 00</t>
  </si>
  <si>
    <t>DESENVOLVEDOR FULL STACK</t>
  </si>
  <si>
    <t>0000155000</t>
  </si>
  <si>
    <t>ELIANA NOGUEIRA</t>
  </si>
  <si>
    <t>2022-02-03T17: 23: 37-03: 00</t>
  </si>
  <si>
    <t>CARLOS BATISTA</t>
  </si>
  <si>
    <t>2022-02-03T20: 51: 59-03: 00</t>
  </si>
  <si>
    <t>CAROLINA MACHADO</t>
  </si>
  <si>
    <t>2022-02-04T07: 42: 12-03: 00</t>
  </si>
  <si>
    <t>CELSO DE MELO</t>
  </si>
  <si>
    <t>2022-02-19T05: 33: 07-03: 00</t>
  </si>
  <si>
    <t>2022-03-01T02: 09: 54-03: 00</t>
  </si>
  <si>
    <t>2022-03-03T09: 07: 35-03: 00</t>
  </si>
  <si>
    <t>2022-03-03T13: 12: 16-03: 00</t>
  </si>
  <si>
    <t>NATUREZA</t>
  </si>
  <si>
    <t>SINAL</t>
  </si>
  <si>
    <t>DESCRIÇÃO</t>
  </si>
  <si>
    <t>Entrada</t>
  </si>
  <si>
    <t>Saída</t>
  </si>
  <si>
    <t>Venda Produtor</t>
  </si>
  <si>
    <t>Venda Afiliado</t>
  </si>
  <si>
    <t>Comissão Recebida</t>
  </si>
  <si>
    <t>Comissão Paga</t>
  </si>
  <si>
    <t>-</t>
  </si>
  <si>
    <t>+</t>
  </si>
  <si>
    <t>REAIS</t>
  </si>
  <si>
    <t>Eliana é produz o produto Desenvolvedor Full Stack</t>
  </si>
  <si>
    <t>Seus vendedores afiliados</t>
  </si>
  <si>
    <t>Comissão Paga aos vendedores</t>
  </si>
  <si>
    <t>Eliana vendeu</t>
  </si>
  <si>
    <t>Resumo Eliana Produtora</t>
  </si>
  <si>
    <t>Afiliados</t>
  </si>
  <si>
    <t>Valor Bruto</t>
  </si>
  <si>
    <t>Comissões</t>
  </si>
  <si>
    <t>Saldo Final</t>
  </si>
  <si>
    <t xml:space="preserve"> </t>
  </si>
  <si>
    <t>| Tipo | Descrição         | Natureza | Sinal |</t>
  </si>
  <si>
    <t>| ---- | ----------------- | -------- | ----- |</t>
  </si>
  <si>
    <t>| 1    | Venda produtor    | Entrada  | +     |</t>
  </si>
  <si>
    <t>| 2    | Venda afiliado    | Entrada  | +     |</t>
  </si>
  <si>
    <t>| 3    | Comissão paga     | Saída    | -     |</t>
  </si>
  <si>
    <t>| 4    | Comissão recebida | Entrada  | +     |</t>
  </si>
  <si>
    <t>podendo ser do produtor ou afiliado.</t>
  </si>
  <si>
    <t># Desafio de programação</t>
  </si>
  <si>
    <t>O objetivo desse teste é avaliar as suas habilidades em programação.</t>
  </si>
  <si>
    <t>## Descrição do projeto</t>
  </si>
  <si>
    <t>Surgiu uma nova demanda urgente e precisamos de uma área exclusiva para fazer o</t>
  </si>
  <si>
    <t>upload de um arquivo das transações feitas na venda de produtos por nossos</t>
  </si>
  <si>
    <t>clientes.</t>
  </si>
  <si>
    <t>produtos, desde que seja paga uma comissão por venda.</t>
  </si>
  <si>
    <t>banco de dados relacional.</t>
  </si>
  <si>
    <t>## Configurando Seu Ambiente</t>
  </si>
  <si>
    <t>1. No diretório onde você descompactou o arquivo do desafio crie um repo git e</t>
  </si>
  <si>
    <t>   uma branch:</t>
  </si>
  <si>
    <t>   git init --initial-branch=main</t>
  </si>
  <si>
    <t>   git checkout -b desafio</t>
  </si>
  <si>
    <t>2. Desenvolva o desafio fazendo commits no repositório.</t>
  </si>
  <si>
    <t>## Requisitos Funcionais</t>
  </si>
  <si>
    <t>Sua aplicação deve:</t>
  </si>
  <si>
    <t>1. Ter uma tela (via formulário) para fazer o upload do arquivo</t>
  </si>
  <si>
    <t>2. Fazer o parsing do arquivo recebido, normalizar os dados e armazená-los em um</t>
  </si>
  <si>
    <t>   banco de dados relacional, seguindo as definições de interpretação do arquivo</t>
  </si>
  <si>
    <t>3. Exibir a lista de todas as transações de produtos importadas</t>
  </si>
  <si>
    <t>4. Exibir o saldo final do produtor</t>
  </si>
  <si>
    <t>5. Exibir o saldo final de um afiliado</t>
  </si>
  <si>
    <t>6. Fazer tratamento de erros no backend, e reportar mensagens de erro amigáveis</t>
  </si>
  <si>
    <t>   no frontend.</t>
  </si>
  <si>
    <t>## Requisitos Não Funcionais</t>
  </si>
  <si>
    <t>1. Escreva um README descrevendo o projeto e como fazer o setup.</t>
  </si>
  <si>
    <t>1. A aplicação deve ser simples de configurar e rodar, compatível com ambiente</t>
  </si>
  <si>
    <t>1. Utilize docker para os diferentes serviços que compõe a aplicação para que</t>
  </si>
  <si>
    <t>   funcione facilmente fora do seu ambiente pessoal.</t>
  </si>
  <si>
    <t>1. Use commits pequenos no Git e escreva uma boa descrição para cada um.</t>
  </si>
  <si>
    <t>1. Faça o código mais legível e limpo possível.</t>
  </si>
  <si>
    <t>   português se preferir.</t>
  </si>
  <si>
    <t>1. Grave um vídeo de poucos minutos (até 5) mostrando sua solução em</t>
  </si>
  <si>
    <t>   funcionamento. Mesmo usando Docker já tivemos problemas.</t>
  </si>
  <si>
    <t>   Isso vai nos dar mais velocidade e agilidade para corrigir. Se não puder</t>
  </si>
  <si>
    <t>   gravar um vídeo, adicione imagens de todas as telas (mas o vídeo é</t>
  </si>
  <si>
    <t>   preferível). Ferramenta para gravar tela:</t>
  </si>
  <si>
    <t>   - Windows, Mac, Linux: OBS Studio</t>
  </si>
  <si>
    <t>   - Mac: gravador nativo (basta apertar cmd+shift+5)</t>
  </si>
  <si>
    <t>   Se o vídeo tiver tamanho final menor que 25mb, o que é improvável, pode</t>
  </si>
  <si>
    <t>   enviar por email mesmo. Do contrário, pode ser tanto por um link do Google</t>
  </si>
  <si>
    <t>   Drive ou do YouTube (não listado). Ambos gratuitos.</t>
  </si>
  <si>
    <t>## Requisitos Bônus</t>
  </si>
  <si>
    <t>Sua aplicação não precisa, mas ficaremos impressionados se ela:</t>
  </si>
  <si>
    <t>1. Tiver documentação das APIs do backend.</t>
  </si>
  <si>
    <t>2. Utilizar docker-compose para orquestar os serviços num todo.</t>
  </si>
  <si>
    <t>3. Ter testes de integração ou end-to-end.</t>
  </si>
  <si>
    <t>4. Tiver toda a documentação escrita em inglês fácil de entender.</t>
  </si>
  <si>
    <t>5. Lidar com autenticação e/ou autorização. OK</t>
  </si>
  <si>
    <t>## Formato do arquivo de entrada</t>
  </si>
  <si>
    <t>| Campo    | Início | Fim | Tamanho | Descrição                      |</t>
  </si>
  <si>
    <t>| -------- | ------ | --- | ------- | ------------------------------ |</t>
  </si>
  <si>
    <t>| Tipo     | 1      | 1   | 1       | Tipo da transação              |</t>
  </si>
  <si>
    <t>| Data     | 2      | 26  | 25      | Data - ISO Date + GMT          |</t>
  </si>
  <si>
    <t>| Produto  | 27     | 56  | 30      | Descrição do produto           |</t>
  </si>
  <si>
    <t>| Valor    | 57     | 66  | 10      | Valor da transação em centavos |</t>
  </si>
  <si>
    <t>| Vendedor | 67     | 86  | 20      | Nome do vendedor               |</t>
  </si>
  <si>
    <t>### Tipos de transação</t>
  </si>
  <si>
    <t>Esses são os valores possíveis para o campo Tipo:</t>
  </si>
  <si>
    <t>## Avaliação</t>
  </si>
  <si>
    <t>Seu projeto será avaliado de acordo com os seguintes critérios:</t>
  </si>
  <si>
    <t>1. Documentação do setup do ambiente e execução que rode a aplicação com</t>
  </si>
  <si>
    <t>   sucesso.</t>
  </si>
  <si>
    <t>3. Boa estruturação do componentes e layout de código, mas sem over engineering.</t>
  </si>
  <si>
    <t>4. Legibilidade do código.</t>
  </si>
  <si>
    <t>5. Boa cobertura de testes.</t>
  </si>
  <si>
    <t>6. Claridade e extensão da documentação.</t>
  </si>
  <si>
    <t>## Entregando a Resposta do Desafio</t>
  </si>
  <si>
    <t>   git bundle create nome-sobrenome.bundle HEAD desafio</t>
  </si>
  <si>
    <t>2. Envie o arquivo do bundle para nós via email, para a mesma pessoa que te</t>
  </si>
  <si>
    <t>   enviou o desafio.</t>
  </si>
  <si>
    <t>#### Verificar o bundle</t>
  </si>
  <si>
    <t>Para verificar o arquivo antes de enviar utilize o seguinte comando:</t>
  </si>
  <si>
    <t>```</t>
  </si>
  <si>
    <t>git clone nome-sobrenome.bundle hubla-take-home</t>
  </si>
  <si>
    <t>## Boa Sorte!!!</t>
  </si>
  <si>
    <r>
      <t>Você deve utilizar o arquivo [sales.txt](</t>
    </r>
    <r>
      <rPr>
        <u/>
        <sz val="13"/>
        <rFont val="Consolas"/>
        <family val="3"/>
      </rPr>
      <t>sales.txt</t>
    </r>
    <r>
      <rPr>
        <sz val="13"/>
        <rFont val="Consolas"/>
        <family val="3"/>
      </rPr>
      <t>) para fazer o teste da</t>
    </r>
  </si>
  <si>
    <t>   ```bash</t>
  </si>
  <si>
    <t>   ```</t>
  </si>
  <si>
    <r>
      <t>2. Cumprimento dos [requisitos funcionais](</t>
    </r>
    <r>
      <rPr>
        <u/>
        <sz val="13"/>
        <rFont val="Consolas"/>
        <family val="3"/>
      </rPr>
      <t>#Requisitos-Funcionais</t>
    </r>
    <r>
      <rPr>
        <sz val="13"/>
        <rFont val="Consolas"/>
        <family val="3"/>
      </rPr>
      <t>) e</t>
    </r>
  </si>
  <si>
    <r>
      <t>   [não funcionais](</t>
    </r>
    <r>
      <rPr>
        <u/>
        <sz val="13"/>
        <rFont val="Consolas"/>
        <family val="3"/>
      </rPr>
      <t>#Requisitos-Nao-Funcionais</t>
    </r>
    <r>
      <rPr>
        <sz val="13"/>
        <rFont val="Consolas"/>
        <family val="3"/>
      </rPr>
      <t>).</t>
    </r>
  </si>
  <si>
    <r>
      <t>7. Cumprimento de algum [requisito bônus](</t>
    </r>
    <r>
      <rPr>
        <u/>
        <sz val="13"/>
        <rFont val="Consolas"/>
        <family val="3"/>
      </rPr>
      <t>#Requisitos-Bonus</t>
    </r>
    <r>
      <rPr>
        <sz val="13"/>
        <rFont val="Consolas"/>
        <family val="3"/>
      </rPr>
      <t>).</t>
    </r>
  </si>
  <si>
    <r>
      <t>1. Crie um [git bundle](</t>
    </r>
    <r>
      <rPr>
        <u/>
        <sz val="13"/>
        <rFont val="Consolas"/>
        <family val="3"/>
      </rPr>
      <t>https://git-scm.com/docs/git-bundle</t>
    </r>
    <r>
      <rPr>
        <sz val="13"/>
        <rFont val="Consolas"/>
        <family val="3"/>
      </rPr>
      <t>) com o seu trabalho:</t>
    </r>
  </si>
  <si>
    <t>A cópia do seu trabalho vai estar em `hubla-take-home`.</t>
  </si>
  <si>
    <t>Saida</t>
  </si>
  <si>
    <r>
      <t xml:space="preserve">Nossa plataforma trabalha no modelo </t>
    </r>
    <r>
      <rPr>
        <b/>
        <sz val="13"/>
        <color rgb="FFFF0000"/>
        <rFont val="Consolas"/>
        <family val="3"/>
      </rPr>
      <t>criador-afiliado</t>
    </r>
    <r>
      <rPr>
        <sz val="13"/>
        <rFont val="Consolas"/>
        <family val="3"/>
      </rPr>
      <t xml:space="preserve">, sendo assim </t>
    </r>
    <r>
      <rPr>
        <b/>
        <sz val="13"/>
        <color rgb="FFFF0000"/>
        <rFont val="Consolas"/>
        <family val="3"/>
      </rPr>
      <t>um criador</t>
    </r>
  </si>
  <si>
    <r>
      <rPr>
        <b/>
        <sz val="13"/>
        <color rgb="FFFF0000"/>
        <rFont val="Consolas"/>
        <family val="3"/>
      </rPr>
      <t>pode vender seus produtos e ter 1 ou mais afiliados</t>
    </r>
    <r>
      <rPr>
        <sz val="13"/>
        <rFont val="Consolas"/>
        <family val="3"/>
      </rPr>
      <t xml:space="preserve"> também vendendo esses</t>
    </r>
  </si>
  <si>
    <r>
      <rPr>
        <b/>
        <sz val="13"/>
        <color rgb="FFFF0000"/>
        <rFont val="Consolas"/>
        <family val="3"/>
      </rPr>
      <t>Uma transação financeira é um contrato de compra e venda.</t>
    </r>
    <r>
      <rPr>
        <sz val="13"/>
        <rFont val="Consolas"/>
        <family val="3"/>
      </rPr>
      <t xml:space="preserve"> No contexto do</t>
    </r>
  </si>
  <si>
    <r>
      <t xml:space="preserve">enunciado, vamos considerar que </t>
    </r>
    <r>
      <rPr>
        <b/>
        <sz val="13"/>
        <color rgb="FFFF0000"/>
        <rFont val="Consolas"/>
        <family val="3"/>
      </rPr>
      <t>cada transação resulta na mudança do saldo,</t>
    </r>
  </si>
  <si>
    <r>
      <t xml:space="preserve">Sua tarefa é construir uma interface web que possibilite o </t>
    </r>
    <r>
      <rPr>
        <b/>
        <sz val="13"/>
        <color rgb="FFFF0000"/>
        <rFont val="Consolas"/>
        <family val="3"/>
      </rPr>
      <t>upload de um arquivo</t>
    </r>
  </si>
  <si>
    <r>
      <t xml:space="preserve">de transações de produtos vendidos, </t>
    </r>
    <r>
      <rPr>
        <b/>
        <sz val="13"/>
        <color rgb="FFFF0000"/>
        <rFont val="Consolas"/>
        <family val="3"/>
      </rPr>
      <t>normalizar os dados e armazená-los</t>
    </r>
    <r>
      <rPr>
        <sz val="13"/>
        <rFont val="Consolas"/>
        <family val="3"/>
      </rPr>
      <t xml:space="preserve"> em um</t>
    </r>
  </si>
  <si>
    <r>
      <t xml:space="preserve">aplicação. </t>
    </r>
    <r>
      <rPr>
        <b/>
        <sz val="12"/>
        <color rgb="FFFF0000"/>
        <rFont val="Consolas"/>
        <family val="3"/>
      </rPr>
      <t>O formato esá descrito na seção "Formato do arquivo de entrada".</t>
    </r>
  </si>
  <si>
    <r>
      <t xml:space="preserve">   Unix. Você deve utilizar </t>
    </r>
    <r>
      <rPr>
        <b/>
        <sz val="13"/>
        <color rgb="FFFF0000"/>
        <rFont val="Consolas"/>
        <family val="3"/>
      </rPr>
      <t>apenas bibliotecas gratuitas ou livres.</t>
    </r>
  </si>
  <si>
    <r>
      <t xml:space="preserve">1. Use </t>
    </r>
    <r>
      <rPr>
        <b/>
        <sz val="13"/>
        <rFont val="Consolas"/>
        <family val="3"/>
      </rPr>
      <t>qualquer banco de dados relacional.</t>
    </r>
  </si>
  <si>
    <r>
      <t xml:space="preserve">1. Escreva </t>
    </r>
    <r>
      <rPr>
        <b/>
        <sz val="13"/>
        <rFont val="Consolas"/>
        <family val="3"/>
      </rPr>
      <t>unit tests tanto no backend quanto do frontend</t>
    </r>
    <r>
      <rPr>
        <sz val="13"/>
        <rFont val="Consolas"/>
        <family val="3"/>
      </rPr>
      <t>.</t>
    </r>
  </si>
  <si>
    <r>
      <t xml:space="preserve">1. Escreva o código (nomes e comentários) em inglês. </t>
    </r>
    <r>
      <rPr>
        <b/>
        <sz val="13"/>
        <color rgb="FF7030A0"/>
        <rFont val="Consolas"/>
        <family val="3"/>
      </rPr>
      <t>A documentação pode ser 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</si>
</sst>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FF"/>
      <name val="Ubuntu Mono"/>
      <family val="3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9"/>
      <name val="Consolas"/>
      <family val="3"/>
    </font>
    <font>
      <sz val="11"/>
      <name val="Calibri"/>
      <family val="2"/>
      <scheme val="minor"/>
    </font>
    <font>
      <sz val="16"/>
      <name val="Consolas"/>
      <family val="3"/>
    </font>
    <font>
      <b/>
      <sz val="13"/>
      <name val="Consolas"/>
      <family val="3"/>
    </font>
    <font>
      <sz val="13"/>
      <name val="Consolas"/>
      <family val="3"/>
    </font>
    <font>
      <u/>
      <sz val="13"/>
      <name val="Consolas"/>
      <family val="3"/>
    </font>
    <font>
      <b/>
      <sz val="13"/>
      <color rgb="FFFF0000"/>
      <name val="Consolas"/>
      <family val="3"/>
    </font>
    <font>
      <b/>
      <sz val="12"/>
      <color rgb="FFFF0000"/>
      <name val="Consolas"/>
      <family val="3"/>
    </font>
    <font>
      <b/>
      <sz val="13"/>
      <color rgb="FF7030A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3141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2" fontId="2" fillId="0" borderId="2" xfId="0" applyNumberFormat="1" applyFont="1" applyBorder="1" applyAlignment="1">
      <alignment horizontal="center"/>
    </xf>
    <xf numFmtId="2" fontId="0" fillId="0" borderId="0" xfId="0" applyNumberFormat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left"/>
    </xf>
    <xf numFmtId="164" fontId="0" fillId="0" borderId="0" xfId="0" applyNumberFormat="1"/>
    <xf numFmtId="10" fontId="5" fillId="0" borderId="0" xfId="0" applyNumberFormat="1" applyFont="1"/>
    <xf numFmtId="164" fontId="2" fillId="2" borderId="0" xfId="0" applyNumberFormat="1" applyFont="1" applyFill="1" applyAlignment="1">
      <alignment horizontal="left"/>
    </xf>
    <xf numFmtId="164" fontId="2" fillId="4" borderId="0" xfId="0" applyNumberFormat="1" applyFont="1" applyFill="1" applyAlignment="1">
      <alignment horizontal="left"/>
    </xf>
    <xf numFmtId="164" fontId="3" fillId="0" borderId="0" xfId="0" applyNumberFormat="1" applyFont="1"/>
    <xf numFmtId="0" fontId="6" fillId="0" borderId="0" xfId="0" applyFont="1"/>
    <xf numFmtId="164" fontId="3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9" fillId="0" borderId="0" xfId="0" applyFont="1"/>
    <xf numFmtId="164" fontId="9" fillId="0" borderId="0" xfId="0" applyNumberFormat="1" applyFont="1"/>
    <xf numFmtId="0" fontId="9" fillId="6" borderId="4" xfId="0" applyFont="1" applyFill="1" applyBorder="1"/>
    <xf numFmtId="0" fontId="9" fillId="6" borderId="0" xfId="0" applyFont="1" applyFill="1"/>
    <xf numFmtId="0" fontId="9" fillId="6" borderId="5" xfId="0" applyFont="1" applyFill="1" applyBorder="1"/>
    <xf numFmtId="0" fontId="9" fillId="6" borderId="6" xfId="0" applyFont="1" applyFill="1" applyBorder="1"/>
    <xf numFmtId="0" fontId="9" fillId="6" borderId="7" xfId="0" applyFont="1" applyFill="1" applyBorder="1"/>
    <xf numFmtId="0" fontId="9" fillId="6" borderId="8" xfId="0" applyFont="1" applyFill="1" applyBorder="1"/>
    <xf numFmtId="164" fontId="2" fillId="5" borderId="0" xfId="0" applyNumberFormat="1" applyFont="1" applyFill="1" applyAlignment="1">
      <alignment horizontal="left"/>
    </xf>
    <xf numFmtId="0" fontId="9" fillId="6" borderId="11" xfId="0" applyFont="1" applyFill="1" applyBorder="1"/>
    <xf numFmtId="0" fontId="9" fillId="6" borderId="9" xfId="0" applyFont="1" applyFill="1" applyBorder="1" applyAlignment="1">
      <alignment horizontal="left"/>
    </xf>
    <xf numFmtId="0" fontId="9" fillId="6" borderId="10" xfId="0" applyFont="1" applyFill="1" applyBorder="1" applyAlignment="1">
      <alignment horizontal="left"/>
    </xf>
    <xf numFmtId="164" fontId="9" fillId="6" borderId="10" xfId="0" applyNumberFormat="1" applyFont="1" applyFill="1" applyBorder="1" applyAlignment="1">
      <alignment horizontal="left"/>
    </xf>
    <xf numFmtId="0" fontId="9" fillId="6" borderId="0" xfId="0" applyFont="1" applyFill="1" applyAlignment="1">
      <alignment horizontal="left"/>
    </xf>
    <xf numFmtId="0" fontId="9" fillId="6" borderId="4" xfId="0" applyFont="1" applyFill="1" applyBorder="1" applyAlignment="1">
      <alignment horizontal="left"/>
    </xf>
    <xf numFmtId="164" fontId="9" fillId="6" borderId="0" xfId="0" applyNumberFormat="1" applyFont="1" applyFill="1" applyAlignment="1">
      <alignment horizontal="left"/>
    </xf>
    <xf numFmtId="164" fontId="8" fillId="0" borderId="0" xfId="0" applyNumberFormat="1" applyFont="1" applyAlignment="1">
      <alignment horizontal="center" vertical="center"/>
    </xf>
    <xf numFmtId="0" fontId="11" fillId="0" borderId="0" xfId="0" applyFont="1"/>
    <xf numFmtId="0" fontId="11" fillId="7" borderId="4" xfId="0" quotePrefix="1" applyFont="1" applyFill="1" applyBorder="1" applyAlignment="1">
      <alignment horizontal="left"/>
    </xf>
    <xf numFmtId="0" fontId="11" fillId="7" borderId="0" xfId="0" applyFont="1" applyFill="1" applyAlignment="1">
      <alignment horizontal="left"/>
    </xf>
    <xf numFmtId="0" fontId="11" fillId="7" borderId="5" xfId="0" applyFont="1" applyFill="1" applyBorder="1"/>
    <xf numFmtId="0" fontId="9" fillId="2" borderId="4" xfId="0" applyFont="1" applyFill="1" applyBorder="1"/>
    <xf numFmtId="0" fontId="9" fillId="2" borderId="0" xfId="0" applyFont="1" applyFill="1"/>
    <xf numFmtId="0" fontId="9" fillId="2" borderId="5" xfId="0" applyFont="1" applyFill="1" applyBorder="1"/>
    <xf numFmtId="164" fontId="8" fillId="2" borderId="0" xfId="0" applyNumberFormat="1" applyFont="1" applyFill="1"/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6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6" fillId="9" borderId="0" xfId="0" applyFont="1" applyFill="1" applyAlignment="1">
      <alignment vertical="center"/>
    </xf>
    <xf numFmtId="0" fontId="2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A93-B706-48A3-924F-8B7166C6FDE2}">
  <dimension ref="A1:A140"/>
  <sheetViews>
    <sheetView tabSelected="1" zoomScale="115" zoomScaleNormal="115" workbookViewId="0">
      <selection activeCell="D61" sqref="D61"/>
    </sheetView>
  </sheetViews>
  <sheetFormatPr defaultRowHeight="15" x14ac:dyDescent="0.25"/>
  <cols>
    <col min="1" max="1" width="112.140625" customWidth="1"/>
  </cols>
  <sheetData>
    <row r="1" spans="1:1" ht="16.5" x14ac:dyDescent="0.25">
      <c r="A1" s="65" t="s">
        <v>60</v>
      </c>
    </row>
    <row r="2" spans="1:1" x14ac:dyDescent="0.25">
      <c r="A2" s="66"/>
    </row>
    <row r="3" spans="1:1" ht="16.5" x14ac:dyDescent="0.25">
      <c r="A3" s="67" t="s">
        <v>61</v>
      </c>
    </row>
    <row r="4" spans="1:1" x14ac:dyDescent="0.25">
      <c r="A4" s="66"/>
    </row>
    <row r="5" spans="1:1" ht="16.5" x14ac:dyDescent="0.25">
      <c r="A5" s="65" t="s">
        <v>62</v>
      </c>
    </row>
    <row r="6" spans="1:1" x14ac:dyDescent="0.25">
      <c r="A6" s="66"/>
    </row>
    <row r="7" spans="1:1" ht="16.5" x14ac:dyDescent="0.25">
      <c r="A7" s="67" t="s">
        <v>63</v>
      </c>
    </row>
    <row r="8" spans="1:1" ht="16.5" x14ac:dyDescent="0.25">
      <c r="A8" s="67" t="s">
        <v>64</v>
      </c>
    </row>
    <row r="9" spans="1:1" ht="16.5" x14ac:dyDescent="0.25">
      <c r="A9" s="67" t="s">
        <v>65</v>
      </c>
    </row>
    <row r="10" spans="1:1" x14ac:dyDescent="0.25">
      <c r="A10" s="66"/>
    </row>
    <row r="11" spans="1:1" ht="16.5" customHeight="1" x14ac:dyDescent="0.25">
      <c r="A11" s="67" t="s">
        <v>145</v>
      </c>
    </row>
    <row r="12" spans="1:1" ht="16.5" customHeight="1" x14ac:dyDescent="0.25">
      <c r="A12" s="67" t="s">
        <v>146</v>
      </c>
    </row>
    <row r="13" spans="1:1" ht="16.5" customHeight="1" x14ac:dyDescent="0.25">
      <c r="A13" s="67" t="s">
        <v>66</v>
      </c>
    </row>
    <row r="14" spans="1:1" x14ac:dyDescent="0.25">
      <c r="A14" s="66"/>
    </row>
    <row r="15" spans="1:1" ht="16.5" x14ac:dyDescent="0.25">
      <c r="A15" s="67" t="s">
        <v>147</v>
      </c>
    </row>
    <row r="16" spans="1:1" ht="16.5" x14ac:dyDescent="0.25">
      <c r="A16" s="67" t="s">
        <v>148</v>
      </c>
    </row>
    <row r="17" spans="1:1" ht="16.5" x14ac:dyDescent="0.25">
      <c r="A17" s="74" t="s">
        <v>59</v>
      </c>
    </row>
    <row r="18" spans="1:1" x14ac:dyDescent="0.25">
      <c r="A18" s="66"/>
    </row>
    <row r="19" spans="1:1" ht="16.5" x14ac:dyDescent="0.25">
      <c r="A19" s="67" t="s">
        <v>149</v>
      </c>
    </row>
    <row r="20" spans="1:1" ht="16.5" x14ac:dyDescent="0.25">
      <c r="A20" s="67" t="s">
        <v>150</v>
      </c>
    </row>
    <row r="21" spans="1:1" ht="16.5" x14ac:dyDescent="0.25">
      <c r="A21" s="74" t="s">
        <v>67</v>
      </c>
    </row>
    <row r="22" spans="1:1" x14ac:dyDescent="0.25">
      <c r="A22" s="66"/>
    </row>
    <row r="23" spans="1:1" ht="16.5" x14ac:dyDescent="0.25">
      <c r="A23" s="67" t="s">
        <v>136</v>
      </c>
    </row>
    <row r="24" spans="1:1" ht="16.5" x14ac:dyDescent="0.25">
      <c r="A24" s="67" t="s">
        <v>151</v>
      </c>
    </row>
    <row r="25" spans="1:1" x14ac:dyDescent="0.25">
      <c r="A25" s="66"/>
    </row>
    <row r="26" spans="1:1" ht="16.5" x14ac:dyDescent="0.25">
      <c r="A26" s="65" t="s">
        <v>68</v>
      </c>
    </row>
    <row r="27" spans="1:1" x14ac:dyDescent="0.25">
      <c r="A27" s="66"/>
    </row>
    <row r="28" spans="1:1" ht="16.5" x14ac:dyDescent="0.25">
      <c r="A28" s="67" t="s">
        <v>69</v>
      </c>
    </row>
    <row r="29" spans="1:1" ht="16.5" x14ac:dyDescent="0.25">
      <c r="A29" s="67" t="s">
        <v>70</v>
      </c>
    </row>
    <row r="30" spans="1:1" ht="16.5" x14ac:dyDescent="0.25">
      <c r="A30" s="67" t="s">
        <v>137</v>
      </c>
    </row>
    <row r="31" spans="1:1" ht="16.5" x14ac:dyDescent="0.25">
      <c r="A31" s="67" t="s">
        <v>71</v>
      </c>
    </row>
    <row r="32" spans="1:1" ht="16.5" x14ac:dyDescent="0.25">
      <c r="A32" s="67" t="s">
        <v>72</v>
      </c>
    </row>
    <row r="33" spans="1:1" ht="16.5" x14ac:dyDescent="0.25">
      <c r="A33" s="67" t="s">
        <v>138</v>
      </c>
    </row>
    <row r="34" spans="1:1" ht="16.5" x14ac:dyDescent="0.25">
      <c r="A34" s="67" t="s">
        <v>73</v>
      </c>
    </row>
    <row r="35" spans="1:1" x14ac:dyDescent="0.25">
      <c r="A35" s="66"/>
    </row>
    <row r="36" spans="1:1" ht="16.5" x14ac:dyDescent="0.25">
      <c r="A36" s="65" t="s">
        <v>74</v>
      </c>
    </row>
    <row r="37" spans="1:1" x14ac:dyDescent="0.25">
      <c r="A37" s="66"/>
    </row>
    <row r="38" spans="1:1" ht="16.5" x14ac:dyDescent="0.25">
      <c r="A38" s="67" t="s">
        <v>75</v>
      </c>
    </row>
    <row r="39" spans="1:1" x14ac:dyDescent="0.25">
      <c r="A39" s="66"/>
    </row>
    <row r="40" spans="1:1" ht="16.5" x14ac:dyDescent="0.25">
      <c r="A40" s="67" t="s">
        <v>76</v>
      </c>
    </row>
    <row r="41" spans="1:1" ht="16.5" x14ac:dyDescent="0.25">
      <c r="A41" s="67" t="s">
        <v>77</v>
      </c>
    </row>
    <row r="42" spans="1:1" ht="16.5" x14ac:dyDescent="0.25">
      <c r="A42" s="67" t="s">
        <v>78</v>
      </c>
    </row>
    <row r="43" spans="1:1" ht="16.5" x14ac:dyDescent="0.25">
      <c r="A43" s="67" t="s">
        <v>79</v>
      </c>
    </row>
    <row r="44" spans="1:1" ht="16.5" x14ac:dyDescent="0.25">
      <c r="A44" s="67" t="s">
        <v>80</v>
      </c>
    </row>
    <row r="45" spans="1:1" ht="16.5" x14ac:dyDescent="0.25">
      <c r="A45" s="67" t="s">
        <v>81</v>
      </c>
    </row>
    <row r="46" spans="1:1" ht="16.5" x14ac:dyDescent="0.25">
      <c r="A46" s="67" t="s">
        <v>82</v>
      </c>
    </row>
    <row r="47" spans="1:1" ht="16.5" x14ac:dyDescent="0.25">
      <c r="A47" s="67" t="s">
        <v>83</v>
      </c>
    </row>
    <row r="48" spans="1:1" x14ac:dyDescent="0.25">
      <c r="A48" s="66"/>
    </row>
    <row r="49" spans="1:1" ht="16.5" x14ac:dyDescent="0.25">
      <c r="A49" s="65" t="s">
        <v>84</v>
      </c>
    </row>
    <row r="50" spans="1:1" x14ac:dyDescent="0.25">
      <c r="A50" s="66"/>
    </row>
    <row r="51" spans="1:1" ht="16.5" x14ac:dyDescent="0.25">
      <c r="A51" s="67" t="s">
        <v>85</v>
      </c>
    </row>
    <row r="52" spans="1:1" ht="16.5" x14ac:dyDescent="0.25">
      <c r="A52" s="67" t="s">
        <v>86</v>
      </c>
    </row>
    <row r="53" spans="1:1" ht="16.5" x14ac:dyDescent="0.25">
      <c r="A53" s="67" t="s">
        <v>152</v>
      </c>
    </row>
    <row r="54" spans="1:1" ht="16.5" x14ac:dyDescent="0.25">
      <c r="A54" s="67" t="s">
        <v>87</v>
      </c>
    </row>
    <row r="55" spans="1:1" ht="16.5" x14ac:dyDescent="0.25">
      <c r="A55" s="67" t="s">
        <v>88</v>
      </c>
    </row>
    <row r="56" spans="1:1" ht="16.5" x14ac:dyDescent="0.25">
      <c r="A56" s="67" t="s">
        <v>153</v>
      </c>
    </row>
    <row r="57" spans="1:1" ht="16.5" x14ac:dyDescent="0.25">
      <c r="A57" s="75" t="s">
        <v>89</v>
      </c>
    </row>
    <row r="58" spans="1:1" ht="16.5" x14ac:dyDescent="0.25">
      <c r="A58" s="67" t="s">
        <v>154</v>
      </c>
    </row>
    <row r="59" spans="1:1" ht="16.5" x14ac:dyDescent="0.25">
      <c r="A59" s="67" t="s">
        <v>90</v>
      </c>
    </row>
    <row r="60" spans="1:1" ht="16.5" x14ac:dyDescent="0.25">
      <c r="A60" s="74" t="s">
        <v>155</v>
      </c>
    </row>
    <row r="61" spans="1:1" ht="16.5" x14ac:dyDescent="0.25">
      <c r="A61" s="76" t="s">
        <v>91</v>
      </c>
    </row>
    <row r="62" spans="1:1" ht="16.5" x14ac:dyDescent="0.25">
      <c r="A62" s="67" t="s">
        <v>92</v>
      </c>
    </row>
    <row r="63" spans="1:1" ht="16.5" x14ac:dyDescent="0.25">
      <c r="A63" s="67" t="s">
        <v>93</v>
      </c>
    </row>
    <row r="64" spans="1:1" x14ac:dyDescent="0.25">
      <c r="A64" s="66"/>
    </row>
    <row r="65" spans="1:1" ht="16.5" x14ac:dyDescent="0.25">
      <c r="A65" s="67" t="s">
        <v>94</v>
      </c>
    </row>
    <row r="66" spans="1:1" ht="16.5" x14ac:dyDescent="0.25">
      <c r="A66" s="67" t="s">
        <v>95</v>
      </c>
    </row>
    <row r="67" spans="1:1" ht="16.5" x14ac:dyDescent="0.25">
      <c r="A67" s="67" t="s">
        <v>96</v>
      </c>
    </row>
    <row r="68" spans="1:1" x14ac:dyDescent="0.25">
      <c r="A68" s="66"/>
    </row>
    <row r="69" spans="1:1" ht="16.5" x14ac:dyDescent="0.25">
      <c r="A69" s="67" t="s">
        <v>97</v>
      </c>
    </row>
    <row r="70" spans="1:1" ht="16.5" x14ac:dyDescent="0.25">
      <c r="A70" s="67" t="s">
        <v>98</v>
      </c>
    </row>
    <row r="71" spans="1:1" x14ac:dyDescent="0.25">
      <c r="A71" s="66"/>
    </row>
    <row r="72" spans="1:1" ht="16.5" x14ac:dyDescent="0.25">
      <c r="A72" s="67" t="s">
        <v>99</v>
      </c>
    </row>
    <row r="73" spans="1:1" ht="16.5" x14ac:dyDescent="0.25">
      <c r="A73" s="67" t="s">
        <v>100</v>
      </c>
    </row>
    <row r="74" spans="1:1" ht="16.5" x14ac:dyDescent="0.25">
      <c r="A74" s="67" t="s">
        <v>101</v>
      </c>
    </row>
    <row r="75" spans="1:1" x14ac:dyDescent="0.25">
      <c r="A75" s="66"/>
    </row>
    <row r="76" spans="1:1" ht="16.5" x14ac:dyDescent="0.25">
      <c r="A76" s="65" t="s">
        <v>102</v>
      </c>
    </row>
    <row r="77" spans="1:1" x14ac:dyDescent="0.25">
      <c r="A77" s="66"/>
    </row>
    <row r="78" spans="1:1" ht="16.5" x14ac:dyDescent="0.25">
      <c r="A78" s="67" t="s">
        <v>103</v>
      </c>
    </row>
    <row r="79" spans="1:1" x14ac:dyDescent="0.25">
      <c r="A79" s="66"/>
    </row>
    <row r="80" spans="1:1" ht="16.5" x14ac:dyDescent="0.25">
      <c r="A80" s="76" t="s">
        <v>104</v>
      </c>
    </row>
    <row r="81" spans="1:1" ht="16.5" x14ac:dyDescent="0.25">
      <c r="A81" s="65" t="s">
        <v>105</v>
      </c>
    </row>
    <row r="82" spans="1:1" ht="16.5" x14ac:dyDescent="0.25">
      <c r="A82" s="67" t="s">
        <v>106</v>
      </c>
    </row>
    <row r="83" spans="1:1" ht="16.5" x14ac:dyDescent="0.25">
      <c r="A83" s="76" t="s">
        <v>107</v>
      </c>
    </row>
    <row r="84" spans="1:1" ht="16.5" x14ac:dyDescent="0.25">
      <c r="A84" s="74" t="s">
        <v>108</v>
      </c>
    </row>
    <row r="85" spans="1:1" x14ac:dyDescent="0.25">
      <c r="A85" s="66"/>
    </row>
    <row r="86" spans="1:1" ht="16.5" x14ac:dyDescent="0.25">
      <c r="A86" s="65" t="s">
        <v>109</v>
      </c>
    </row>
    <row r="87" spans="1:1" x14ac:dyDescent="0.25">
      <c r="A87" s="66"/>
    </row>
    <row r="88" spans="1:1" ht="16.5" x14ac:dyDescent="0.25">
      <c r="A88" s="67" t="s">
        <v>110</v>
      </c>
    </row>
    <row r="89" spans="1:1" ht="16.5" x14ac:dyDescent="0.25">
      <c r="A89" s="67" t="s">
        <v>111</v>
      </c>
    </row>
    <row r="90" spans="1:1" ht="16.5" x14ac:dyDescent="0.25">
      <c r="A90" s="67" t="s">
        <v>112</v>
      </c>
    </row>
    <row r="91" spans="1:1" ht="16.5" x14ac:dyDescent="0.25">
      <c r="A91" s="67" t="s">
        <v>113</v>
      </c>
    </row>
    <row r="92" spans="1:1" ht="16.5" x14ac:dyDescent="0.25">
      <c r="A92" s="67" t="s">
        <v>114</v>
      </c>
    </row>
    <row r="93" spans="1:1" ht="16.5" x14ac:dyDescent="0.25">
      <c r="A93" s="67" t="s">
        <v>115</v>
      </c>
    </row>
    <row r="94" spans="1:1" ht="16.5" x14ac:dyDescent="0.25">
      <c r="A94" s="67" t="s">
        <v>116</v>
      </c>
    </row>
    <row r="95" spans="1:1" x14ac:dyDescent="0.25">
      <c r="A95" s="66"/>
    </row>
    <row r="96" spans="1:1" ht="16.5" x14ac:dyDescent="0.25">
      <c r="A96" s="65" t="s">
        <v>117</v>
      </c>
    </row>
    <row r="97" spans="1:1" x14ac:dyDescent="0.25">
      <c r="A97" s="66"/>
    </row>
    <row r="98" spans="1:1" ht="16.5" x14ac:dyDescent="0.25">
      <c r="A98" s="67" t="s">
        <v>118</v>
      </c>
    </row>
    <row r="99" spans="1:1" x14ac:dyDescent="0.25">
      <c r="A99" s="66"/>
    </row>
    <row r="100" spans="1:1" ht="16.5" x14ac:dyDescent="0.25">
      <c r="A100" s="67" t="s">
        <v>53</v>
      </c>
    </row>
    <row r="101" spans="1:1" ht="16.5" x14ac:dyDescent="0.25">
      <c r="A101" s="67" t="s">
        <v>54</v>
      </c>
    </row>
    <row r="102" spans="1:1" ht="16.5" x14ac:dyDescent="0.25">
      <c r="A102" s="67" t="s">
        <v>55</v>
      </c>
    </row>
    <row r="103" spans="1:1" ht="16.5" x14ac:dyDescent="0.25">
      <c r="A103" s="67" t="s">
        <v>56</v>
      </c>
    </row>
    <row r="104" spans="1:1" ht="16.5" x14ac:dyDescent="0.25">
      <c r="A104" s="67" t="s">
        <v>57</v>
      </c>
    </row>
    <row r="105" spans="1:1" ht="16.5" x14ac:dyDescent="0.25">
      <c r="A105" s="67" t="s">
        <v>58</v>
      </c>
    </row>
    <row r="106" spans="1:1" x14ac:dyDescent="0.25">
      <c r="A106" s="66"/>
    </row>
    <row r="107" spans="1:1" ht="16.5" x14ac:dyDescent="0.25">
      <c r="A107" s="65" t="s">
        <v>119</v>
      </c>
    </row>
    <row r="108" spans="1:1" x14ac:dyDescent="0.25">
      <c r="A108" s="66"/>
    </row>
    <row r="109" spans="1:1" ht="16.5" x14ac:dyDescent="0.25">
      <c r="A109" s="67" t="s">
        <v>120</v>
      </c>
    </row>
    <row r="110" spans="1:1" x14ac:dyDescent="0.25">
      <c r="A110" s="66"/>
    </row>
    <row r="111" spans="1:1" ht="16.5" x14ac:dyDescent="0.25">
      <c r="A111" s="76" t="s">
        <v>121</v>
      </c>
    </row>
    <row r="112" spans="1:1" ht="16.5" x14ac:dyDescent="0.25">
      <c r="A112" s="76" t="s">
        <v>122</v>
      </c>
    </row>
    <row r="113" spans="1:1" ht="16.5" x14ac:dyDescent="0.25">
      <c r="A113" s="67" t="s">
        <v>139</v>
      </c>
    </row>
    <row r="114" spans="1:1" ht="16.5" x14ac:dyDescent="0.25">
      <c r="A114" s="67" t="s">
        <v>140</v>
      </c>
    </row>
    <row r="115" spans="1:1" ht="16.5" x14ac:dyDescent="0.25">
      <c r="A115" s="67" t="s">
        <v>123</v>
      </c>
    </row>
    <row r="116" spans="1:1" ht="16.5" x14ac:dyDescent="0.25">
      <c r="A116" s="67" t="s">
        <v>124</v>
      </c>
    </row>
    <row r="117" spans="1:1" ht="16.5" x14ac:dyDescent="0.25">
      <c r="A117" s="67" t="s">
        <v>125</v>
      </c>
    </row>
    <row r="118" spans="1:1" ht="16.5" x14ac:dyDescent="0.25">
      <c r="A118" s="76" t="s">
        <v>126</v>
      </c>
    </row>
    <row r="119" spans="1:1" ht="16.5" x14ac:dyDescent="0.25">
      <c r="A119" s="67" t="s">
        <v>141</v>
      </c>
    </row>
    <row r="120" spans="1:1" x14ac:dyDescent="0.25">
      <c r="A120" s="66"/>
    </row>
    <row r="121" spans="1:1" ht="16.5" x14ac:dyDescent="0.25">
      <c r="A121" s="65" t="s">
        <v>127</v>
      </c>
    </row>
    <row r="122" spans="1:1" x14ac:dyDescent="0.25">
      <c r="A122" s="66"/>
    </row>
    <row r="123" spans="1:1" ht="16.5" x14ac:dyDescent="0.25">
      <c r="A123" s="67" t="s">
        <v>142</v>
      </c>
    </row>
    <row r="124" spans="1:1" ht="16.5" x14ac:dyDescent="0.25">
      <c r="A124" s="67" t="s">
        <v>137</v>
      </c>
    </row>
    <row r="125" spans="1:1" ht="16.5" x14ac:dyDescent="0.25">
      <c r="A125" s="67" t="s">
        <v>128</v>
      </c>
    </row>
    <row r="126" spans="1:1" ht="16.5" x14ac:dyDescent="0.25">
      <c r="A126" s="67" t="s">
        <v>138</v>
      </c>
    </row>
    <row r="127" spans="1:1" ht="16.5" x14ac:dyDescent="0.25">
      <c r="A127" s="67" t="s">
        <v>129</v>
      </c>
    </row>
    <row r="128" spans="1:1" ht="16.5" x14ac:dyDescent="0.25">
      <c r="A128" s="67" t="s">
        <v>130</v>
      </c>
    </row>
    <row r="129" spans="1:1" x14ac:dyDescent="0.25">
      <c r="A129" s="66"/>
    </row>
    <row r="130" spans="1:1" ht="16.5" x14ac:dyDescent="0.25">
      <c r="A130" s="65" t="s">
        <v>131</v>
      </c>
    </row>
    <row r="131" spans="1:1" x14ac:dyDescent="0.25">
      <c r="A131" s="66"/>
    </row>
    <row r="132" spans="1:1" ht="16.5" x14ac:dyDescent="0.25">
      <c r="A132" s="67" t="s">
        <v>132</v>
      </c>
    </row>
    <row r="133" spans="1:1" x14ac:dyDescent="0.25">
      <c r="A133" s="66"/>
    </row>
    <row r="134" spans="1:1" ht="16.5" x14ac:dyDescent="0.25">
      <c r="A134" s="67" t="s">
        <v>133</v>
      </c>
    </row>
    <row r="135" spans="1:1" ht="16.5" x14ac:dyDescent="0.25">
      <c r="A135" s="67" t="s">
        <v>134</v>
      </c>
    </row>
    <row r="136" spans="1:1" ht="16.5" x14ac:dyDescent="0.25">
      <c r="A136" s="67" t="s">
        <v>133</v>
      </c>
    </row>
    <row r="137" spans="1:1" x14ac:dyDescent="0.25">
      <c r="A137" s="66"/>
    </row>
    <row r="138" spans="1:1" ht="16.5" x14ac:dyDescent="0.25">
      <c r="A138" s="67" t="s">
        <v>143</v>
      </c>
    </row>
    <row r="139" spans="1:1" x14ac:dyDescent="0.25">
      <c r="A139" s="66"/>
    </row>
    <row r="140" spans="1:1" ht="16.5" x14ac:dyDescent="0.25">
      <c r="A140" s="65" t="s">
        <v>135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DACD-BA6F-4CED-8353-4C1EA0202EBE}">
  <dimension ref="A1:Q21"/>
  <sheetViews>
    <sheetView workbookViewId="0">
      <selection activeCell="G4" sqref="G4:Q9"/>
    </sheetView>
  </sheetViews>
  <sheetFormatPr defaultRowHeight="15" x14ac:dyDescent="0.25"/>
  <cols>
    <col min="1" max="1" width="7" bestFit="1" customWidth="1"/>
    <col min="2" max="2" width="39.28515625" bestFit="1" customWidth="1"/>
    <col min="3" max="3" width="40.7109375" bestFit="1" customWidth="1"/>
    <col min="4" max="4" width="17.140625" bestFit="1" customWidth="1"/>
    <col min="5" max="5" width="28.42578125" bestFit="1" customWidth="1"/>
  </cols>
  <sheetData>
    <row r="1" spans="1:17" ht="21.7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17" ht="21" x14ac:dyDescent="0.35">
      <c r="A2" s="4">
        <v>1</v>
      </c>
      <c r="B2" s="5" t="s">
        <v>5</v>
      </c>
      <c r="C2" s="5" t="s">
        <v>6</v>
      </c>
      <c r="D2" s="6" t="s">
        <v>7</v>
      </c>
      <c r="E2" s="7" t="s">
        <v>8</v>
      </c>
      <c r="F2" t="str">
        <f>_xlfn.CONCAT(A2:E2)</f>
        <v>12022-01-15T19: 20: 30-03: 00CURSO DE BEM-ESTAR      0000012750JOSE CARLOS</v>
      </c>
    </row>
    <row r="3" spans="1:17" ht="21" x14ac:dyDescent="0.35">
      <c r="A3" s="4">
        <v>1</v>
      </c>
      <c r="B3" s="5" t="s">
        <v>9</v>
      </c>
      <c r="C3" s="5" t="s">
        <v>10</v>
      </c>
      <c r="D3" s="6" t="s">
        <v>11</v>
      </c>
      <c r="E3" s="7" t="s">
        <v>12</v>
      </c>
    </row>
    <row r="4" spans="1:17" ht="24" x14ac:dyDescent="0.35">
      <c r="A4" s="4">
        <v>2</v>
      </c>
      <c r="B4" s="5" t="s">
        <v>13</v>
      </c>
      <c r="C4" s="5" t="s">
        <v>6</v>
      </c>
      <c r="D4" s="6" t="s">
        <v>7</v>
      </c>
      <c r="E4" s="7" t="s">
        <v>14</v>
      </c>
      <c r="G4" s="62" t="s">
        <v>53</v>
      </c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7" ht="24" x14ac:dyDescent="0.35">
      <c r="A5" s="4">
        <v>4</v>
      </c>
      <c r="B5" s="5" t="s">
        <v>13</v>
      </c>
      <c r="C5" s="5" t="s">
        <v>6</v>
      </c>
      <c r="D5" s="6" t="s">
        <v>15</v>
      </c>
      <c r="E5" s="7" t="s">
        <v>14</v>
      </c>
      <c r="G5" s="62" t="s">
        <v>54</v>
      </c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7" ht="24" x14ac:dyDescent="0.35">
      <c r="A6" s="4">
        <v>3</v>
      </c>
      <c r="B6" s="5" t="s">
        <v>13</v>
      </c>
      <c r="C6" s="5" t="s">
        <v>6</v>
      </c>
      <c r="D6" s="6" t="s">
        <v>15</v>
      </c>
      <c r="E6" s="7" t="s">
        <v>8</v>
      </c>
      <c r="G6" s="62" t="s">
        <v>55</v>
      </c>
      <c r="H6" s="63"/>
      <c r="I6" s="63"/>
      <c r="J6" s="63"/>
      <c r="K6" s="63"/>
      <c r="L6" s="63"/>
      <c r="M6" s="63"/>
      <c r="N6" s="63"/>
      <c r="O6" s="63"/>
      <c r="P6" s="63"/>
      <c r="Q6" s="63"/>
    </row>
    <row r="7" spans="1:17" ht="24" x14ac:dyDescent="0.35">
      <c r="A7" s="4">
        <v>1</v>
      </c>
      <c r="B7" s="5" t="s">
        <v>16</v>
      </c>
      <c r="C7" s="5" t="s">
        <v>10</v>
      </c>
      <c r="D7" s="6" t="s">
        <v>11</v>
      </c>
      <c r="E7" s="7" t="s">
        <v>12</v>
      </c>
      <c r="G7" s="62" t="s">
        <v>56</v>
      </c>
      <c r="H7" s="63"/>
      <c r="I7" s="63"/>
      <c r="J7" s="63"/>
      <c r="K7" s="63"/>
      <c r="L7" s="63"/>
      <c r="M7" s="63"/>
      <c r="N7" s="63"/>
      <c r="O7" s="63"/>
      <c r="P7" s="63"/>
      <c r="Q7" s="63"/>
    </row>
    <row r="8" spans="1:17" ht="24" x14ac:dyDescent="0.35">
      <c r="A8" s="4">
        <v>1</v>
      </c>
      <c r="B8" s="5" t="s">
        <v>17</v>
      </c>
      <c r="C8" s="5" t="s">
        <v>18</v>
      </c>
      <c r="D8" s="6" t="s">
        <v>19</v>
      </c>
      <c r="E8" s="7" t="s">
        <v>20</v>
      </c>
      <c r="G8" s="62" t="s">
        <v>57</v>
      </c>
      <c r="H8" s="63"/>
      <c r="I8" s="63"/>
      <c r="J8" s="63"/>
      <c r="K8" s="63"/>
      <c r="L8" s="63"/>
      <c r="M8" s="63"/>
      <c r="N8" s="63"/>
      <c r="O8" s="63"/>
      <c r="P8" s="63"/>
      <c r="Q8" s="63"/>
    </row>
    <row r="9" spans="1:17" ht="24" x14ac:dyDescent="0.35">
      <c r="A9" s="4">
        <v>2</v>
      </c>
      <c r="B9" s="5" t="s">
        <v>21</v>
      </c>
      <c r="C9" s="5" t="s">
        <v>18</v>
      </c>
      <c r="D9" s="6" t="s">
        <v>19</v>
      </c>
      <c r="E9" s="7" t="s">
        <v>22</v>
      </c>
      <c r="G9" s="62" t="s">
        <v>58</v>
      </c>
      <c r="H9" s="63"/>
      <c r="I9" s="63"/>
      <c r="J9" s="63"/>
      <c r="K9" s="63"/>
      <c r="L9" s="63"/>
      <c r="M9" s="63"/>
      <c r="N9" s="63"/>
      <c r="O9" s="63"/>
      <c r="P9" s="63"/>
      <c r="Q9" s="63"/>
    </row>
    <row r="10" spans="1:17" ht="21" x14ac:dyDescent="0.35">
      <c r="A10" s="4">
        <v>2</v>
      </c>
      <c r="B10" s="5" t="s">
        <v>23</v>
      </c>
      <c r="C10" s="5" t="s">
        <v>18</v>
      </c>
      <c r="D10" s="6" t="s">
        <v>19</v>
      </c>
      <c r="E10" s="7" t="s">
        <v>24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</row>
    <row r="11" spans="1:17" ht="21" x14ac:dyDescent="0.35">
      <c r="A11" s="4">
        <v>2</v>
      </c>
      <c r="B11" s="5" t="s">
        <v>25</v>
      </c>
      <c r="C11" s="5" t="s">
        <v>18</v>
      </c>
      <c r="D11" s="6" t="s">
        <v>19</v>
      </c>
      <c r="E11" s="7" t="s">
        <v>26</v>
      </c>
    </row>
    <row r="12" spans="1:17" ht="21" x14ac:dyDescent="0.35">
      <c r="A12" s="4">
        <v>4</v>
      </c>
      <c r="B12" s="5" t="s">
        <v>21</v>
      </c>
      <c r="C12" s="5" t="s">
        <v>18</v>
      </c>
      <c r="D12" s="6" t="s">
        <v>11</v>
      </c>
      <c r="E12" s="7" t="s">
        <v>22</v>
      </c>
      <c r="G12" s="64"/>
    </row>
    <row r="13" spans="1:17" ht="21" x14ac:dyDescent="0.35">
      <c r="A13" s="4">
        <v>4</v>
      </c>
      <c r="B13" s="5" t="s">
        <v>23</v>
      </c>
      <c r="C13" s="5" t="s">
        <v>18</v>
      </c>
      <c r="D13" s="6" t="s">
        <v>11</v>
      </c>
      <c r="E13" s="7" t="s">
        <v>24</v>
      </c>
      <c r="G13" s="64"/>
    </row>
    <row r="14" spans="1:17" ht="21" x14ac:dyDescent="0.35">
      <c r="A14" s="4">
        <v>4</v>
      </c>
      <c r="B14" s="5" t="s">
        <v>25</v>
      </c>
      <c r="C14" s="5" t="s">
        <v>18</v>
      </c>
      <c r="D14" s="6" t="s">
        <v>11</v>
      </c>
      <c r="E14" s="7" t="s">
        <v>26</v>
      </c>
      <c r="G14" s="64"/>
    </row>
    <row r="15" spans="1:17" ht="21" x14ac:dyDescent="0.35">
      <c r="A15" s="4">
        <v>3</v>
      </c>
      <c r="B15" s="5" t="s">
        <v>21</v>
      </c>
      <c r="C15" s="5" t="s">
        <v>18</v>
      </c>
      <c r="D15" s="6" t="s">
        <v>11</v>
      </c>
      <c r="E15" s="7" t="s">
        <v>20</v>
      </c>
    </row>
    <row r="16" spans="1:17" ht="21" x14ac:dyDescent="0.35">
      <c r="A16" s="4">
        <v>3</v>
      </c>
      <c r="B16" s="5" t="s">
        <v>23</v>
      </c>
      <c r="C16" s="5" t="s">
        <v>18</v>
      </c>
      <c r="D16" s="6" t="s">
        <v>11</v>
      </c>
      <c r="E16" s="7" t="s">
        <v>20</v>
      </c>
    </row>
    <row r="17" spans="1:5" ht="21" x14ac:dyDescent="0.35">
      <c r="A17" s="4">
        <v>3</v>
      </c>
      <c r="B17" s="5" t="s">
        <v>25</v>
      </c>
      <c r="C17" s="5" t="s">
        <v>18</v>
      </c>
      <c r="D17" s="6" t="s">
        <v>11</v>
      </c>
      <c r="E17" s="7" t="s">
        <v>20</v>
      </c>
    </row>
    <row r="18" spans="1:5" ht="21" x14ac:dyDescent="0.35">
      <c r="A18" s="4">
        <v>1</v>
      </c>
      <c r="B18" s="5" t="s">
        <v>27</v>
      </c>
      <c r="C18" s="5" t="s">
        <v>10</v>
      </c>
      <c r="D18" s="6" t="s">
        <v>11</v>
      </c>
      <c r="E18" s="7" t="s">
        <v>12</v>
      </c>
    </row>
    <row r="19" spans="1:5" ht="21" x14ac:dyDescent="0.35">
      <c r="A19" s="4">
        <v>1</v>
      </c>
      <c r="B19" s="5" t="s">
        <v>28</v>
      </c>
      <c r="C19" s="5" t="s">
        <v>6</v>
      </c>
      <c r="D19" s="6" t="s">
        <v>7</v>
      </c>
      <c r="E19" s="7" t="s">
        <v>8</v>
      </c>
    </row>
    <row r="20" spans="1:5" ht="21" x14ac:dyDescent="0.35">
      <c r="A20" s="4">
        <v>1</v>
      </c>
      <c r="B20" s="5" t="s">
        <v>29</v>
      </c>
      <c r="C20" s="5" t="s">
        <v>18</v>
      </c>
      <c r="D20" s="6" t="s">
        <v>19</v>
      </c>
      <c r="E20" s="7" t="s">
        <v>20</v>
      </c>
    </row>
    <row r="21" spans="1:5" ht="21" x14ac:dyDescent="0.35">
      <c r="A21" s="4">
        <v>1</v>
      </c>
      <c r="B21" s="5" t="s">
        <v>30</v>
      </c>
      <c r="C21" s="5" t="s">
        <v>18</v>
      </c>
      <c r="D21" s="6" t="s">
        <v>19</v>
      </c>
      <c r="E21" s="7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A72D-CE26-4056-ACD9-087E17A333AD}">
  <dimension ref="A1:H21"/>
  <sheetViews>
    <sheetView workbookViewId="0">
      <selection activeCell="J19" sqref="J19"/>
    </sheetView>
  </sheetViews>
  <sheetFormatPr defaultRowHeight="15" x14ac:dyDescent="0.25"/>
  <cols>
    <col min="1" max="1" width="7" bestFit="1" customWidth="1"/>
    <col min="2" max="2" width="14.5703125" bestFit="1" customWidth="1"/>
    <col min="3" max="3" width="25" bestFit="1" customWidth="1"/>
    <col min="4" max="4" width="8.42578125" style="9" bestFit="1" customWidth="1"/>
    <col min="5" max="5" width="39.28515625" bestFit="1" customWidth="1"/>
    <col min="6" max="6" width="40.7109375" bestFit="1" customWidth="1"/>
    <col min="7" max="7" width="17.140625" bestFit="1" customWidth="1"/>
    <col min="8" max="8" width="28.42578125" bestFit="1" customWidth="1"/>
  </cols>
  <sheetData>
    <row r="1" spans="1:8" ht="21.75" thickBot="1" x14ac:dyDescent="0.4">
      <c r="A1" s="1" t="s">
        <v>0</v>
      </c>
      <c r="B1" s="2" t="s">
        <v>31</v>
      </c>
      <c r="C1" s="2" t="s">
        <v>33</v>
      </c>
      <c r="D1" s="8" t="s">
        <v>32</v>
      </c>
      <c r="E1" s="2" t="s">
        <v>1</v>
      </c>
      <c r="F1" s="2" t="s">
        <v>2</v>
      </c>
      <c r="G1" s="2" t="s">
        <v>3</v>
      </c>
      <c r="H1" s="3" t="s">
        <v>4</v>
      </c>
    </row>
    <row r="2" spans="1:8" ht="21" x14ac:dyDescent="0.35">
      <c r="A2" s="10">
        <v>1</v>
      </c>
      <c r="B2" s="10" t="s">
        <v>34</v>
      </c>
      <c r="C2" s="10" t="s">
        <v>36</v>
      </c>
      <c r="D2" s="11" t="s">
        <v>41</v>
      </c>
      <c r="E2" s="12" t="s">
        <v>5</v>
      </c>
      <c r="F2" s="12" t="s">
        <v>6</v>
      </c>
      <c r="G2" s="12">
        <v>12750</v>
      </c>
      <c r="H2" s="13" t="s">
        <v>8</v>
      </c>
    </row>
    <row r="3" spans="1:8" ht="21" x14ac:dyDescent="0.35">
      <c r="A3" s="10">
        <v>1</v>
      </c>
      <c r="B3" s="10" t="s">
        <v>34</v>
      </c>
      <c r="C3" s="10" t="s">
        <v>36</v>
      </c>
      <c r="D3" s="11" t="s">
        <v>41</v>
      </c>
      <c r="E3" s="12" t="s">
        <v>9</v>
      </c>
      <c r="F3" s="12" t="s">
        <v>10</v>
      </c>
      <c r="G3" s="12">
        <v>50000</v>
      </c>
      <c r="H3" s="13" t="s">
        <v>12</v>
      </c>
    </row>
    <row r="4" spans="1:8" ht="21" x14ac:dyDescent="0.35">
      <c r="A4" s="16">
        <v>2</v>
      </c>
      <c r="B4" s="16" t="s">
        <v>34</v>
      </c>
      <c r="C4" s="16" t="s">
        <v>37</v>
      </c>
      <c r="D4" s="17" t="s">
        <v>41</v>
      </c>
      <c r="E4" s="18" t="s">
        <v>13</v>
      </c>
      <c r="F4" s="18" t="s">
        <v>6</v>
      </c>
      <c r="G4" s="18">
        <v>12750</v>
      </c>
      <c r="H4" s="19" t="s">
        <v>14</v>
      </c>
    </row>
    <row r="5" spans="1:8" ht="21" x14ac:dyDescent="0.35">
      <c r="A5" s="20">
        <v>4</v>
      </c>
      <c r="B5" s="20" t="s">
        <v>35</v>
      </c>
      <c r="C5" s="20" t="s">
        <v>38</v>
      </c>
      <c r="D5" s="21" t="s">
        <v>41</v>
      </c>
      <c r="E5" s="22" t="s">
        <v>13</v>
      </c>
      <c r="F5" s="22" t="s">
        <v>6</v>
      </c>
      <c r="G5" s="22">
        <v>4500</v>
      </c>
      <c r="H5" s="23" t="s">
        <v>14</v>
      </c>
    </row>
    <row r="6" spans="1:8" ht="21" x14ac:dyDescent="0.35">
      <c r="A6" s="24">
        <v>3</v>
      </c>
      <c r="B6" s="24" t="s">
        <v>34</v>
      </c>
      <c r="C6" s="24" t="s">
        <v>39</v>
      </c>
      <c r="D6" s="25" t="s">
        <v>40</v>
      </c>
      <c r="E6" s="26" t="s">
        <v>13</v>
      </c>
      <c r="F6" s="26" t="s">
        <v>6</v>
      </c>
      <c r="G6" s="26">
        <v>4500</v>
      </c>
      <c r="H6" s="27" t="s">
        <v>8</v>
      </c>
    </row>
    <row r="7" spans="1:8" ht="21" x14ac:dyDescent="0.35">
      <c r="A7" s="10">
        <v>1</v>
      </c>
      <c r="B7" s="10" t="s">
        <v>34</v>
      </c>
      <c r="C7" s="10" t="s">
        <v>36</v>
      </c>
      <c r="D7" s="11" t="s">
        <v>41</v>
      </c>
      <c r="E7" s="12" t="s">
        <v>16</v>
      </c>
      <c r="F7" s="12" t="s">
        <v>10</v>
      </c>
      <c r="G7" s="12">
        <v>50000</v>
      </c>
      <c r="H7" s="13" t="s">
        <v>12</v>
      </c>
    </row>
    <row r="8" spans="1:8" ht="21" x14ac:dyDescent="0.35">
      <c r="A8" s="10">
        <v>1</v>
      </c>
      <c r="B8" s="10" t="s">
        <v>34</v>
      </c>
      <c r="C8" s="10" t="s">
        <v>36</v>
      </c>
      <c r="D8" s="11" t="s">
        <v>41</v>
      </c>
      <c r="E8" s="12" t="s">
        <v>17</v>
      </c>
      <c r="F8" s="12" t="s">
        <v>18</v>
      </c>
      <c r="G8" s="12">
        <v>155000</v>
      </c>
      <c r="H8" s="13" t="s">
        <v>20</v>
      </c>
    </row>
    <row r="9" spans="1:8" ht="21" x14ac:dyDescent="0.35">
      <c r="A9" s="16">
        <v>2</v>
      </c>
      <c r="B9" s="16" t="s">
        <v>34</v>
      </c>
      <c r="C9" s="16" t="s">
        <v>37</v>
      </c>
      <c r="D9" s="17" t="s">
        <v>41</v>
      </c>
      <c r="E9" s="18" t="s">
        <v>21</v>
      </c>
      <c r="F9" s="18" t="s">
        <v>18</v>
      </c>
      <c r="G9" s="18">
        <v>155000</v>
      </c>
      <c r="H9" s="19" t="s">
        <v>22</v>
      </c>
    </row>
    <row r="10" spans="1:8" ht="21" x14ac:dyDescent="0.35">
      <c r="A10" s="16">
        <v>2</v>
      </c>
      <c r="B10" s="16" t="s">
        <v>34</v>
      </c>
      <c r="C10" s="16" t="s">
        <v>37</v>
      </c>
      <c r="D10" s="17" t="s">
        <v>41</v>
      </c>
      <c r="E10" s="18" t="s">
        <v>23</v>
      </c>
      <c r="F10" s="18" t="s">
        <v>18</v>
      </c>
      <c r="G10" s="18">
        <v>155000</v>
      </c>
      <c r="H10" s="19" t="s">
        <v>24</v>
      </c>
    </row>
    <row r="11" spans="1:8" ht="21" x14ac:dyDescent="0.35">
      <c r="A11" s="16">
        <v>2</v>
      </c>
      <c r="B11" s="16" t="s">
        <v>34</v>
      </c>
      <c r="C11" s="16" t="s">
        <v>37</v>
      </c>
      <c r="D11" s="17" t="s">
        <v>41</v>
      </c>
      <c r="E11" s="18" t="s">
        <v>25</v>
      </c>
      <c r="F11" s="18" t="s">
        <v>18</v>
      </c>
      <c r="G11" s="18">
        <v>155000</v>
      </c>
      <c r="H11" s="19" t="s">
        <v>26</v>
      </c>
    </row>
    <row r="12" spans="1:8" ht="21" x14ac:dyDescent="0.35">
      <c r="A12" s="20">
        <v>4</v>
      </c>
      <c r="B12" s="20" t="s">
        <v>35</v>
      </c>
      <c r="C12" s="20" t="s">
        <v>38</v>
      </c>
      <c r="D12" s="21" t="s">
        <v>41</v>
      </c>
      <c r="E12" s="22" t="s">
        <v>21</v>
      </c>
      <c r="F12" s="22" t="s">
        <v>18</v>
      </c>
      <c r="G12" s="22">
        <v>50000</v>
      </c>
      <c r="H12" s="23" t="s">
        <v>22</v>
      </c>
    </row>
    <row r="13" spans="1:8" ht="21" x14ac:dyDescent="0.35">
      <c r="A13" s="20">
        <v>4</v>
      </c>
      <c r="B13" s="20" t="s">
        <v>35</v>
      </c>
      <c r="C13" s="20" t="s">
        <v>38</v>
      </c>
      <c r="D13" s="21" t="s">
        <v>41</v>
      </c>
      <c r="E13" s="22" t="s">
        <v>23</v>
      </c>
      <c r="F13" s="22" t="s">
        <v>18</v>
      </c>
      <c r="G13" s="22">
        <v>50000</v>
      </c>
      <c r="H13" s="23" t="s">
        <v>24</v>
      </c>
    </row>
    <row r="14" spans="1:8" ht="21" x14ac:dyDescent="0.35">
      <c r="A14" s="20">
        <v>4</v>
      </c>
      <c r="B14" s="20" t="s">
        <v>35</v>
      </c>
      <c r="C14" s="20" t="s">
        <v>38</v>
      </c>
      <c r="D14" s="21" t="s">
        <v>41</v>
      </c>
      <c r="E14" s="22" t="s">
        <v>25</v>
      </c>
      <c r="F14" s="22" t="s">
        <v>18</v>
      </c>
      <c r="G14" s="22">
        <v>50000</v>
      </c>
      <c r="H14" s="23" t="s">
        <v>26</v>
      </c>
    </row>
    <row r="15" spans="1:8" ht="21" x14ac:dyDescent="0.35">
      <c r="A15" s="24">
        <v>3</v>
      </c>
      <c r="B15" s="24" t="s">
        <v>34</v>
      </c>
      <c r="C15" s="24" t="s">
        <v>39</v>
      </c>
      <c r="D15" s="25" t="s">
        <v>40</v>
      </c>
      <c r="E15" s="26" t="s">
        <v>21</v>
      </c>
      <c r="F15" s="26" t="s">
        <v>18</v>
      </c>
      <c r="G15" s="26">
        <v>50000</v>
      </c>
      <c r="H15" s="27" t="s">
        <v>20</v>
      </c>
    </row>
    <row r="16" spans="1:8" ht="21" x14ac:dyDescent="0.35">
      <c r="A16" s="24">
        <v>3</v>
      </c>
      <c r="B16" s="24" t="s">
        <v>34</v>
      </c>
      <c r="C16" s="24" t="s">
        <v>39</v>
      </c>
      <c r="D16" s="25" t="s">
        <v>40</v>
      </c>
      <c r="E16" s="26" t="s">
        <v>23</v>
      </c>
      <c r="F16" s="26" t="s">
        <v>18</v>
      </c>
      <c r="G16" s="26">
        <v>50000</v>
      </c>
      <c r="H16" s="27" t="s">
        <v>20</v>
      </c>
    </row>
    <row r="17" spans="1:8" ht="21" x14ac:dyDescent="0.35">
      <c r="A17" s="24">
        <v>3</v>
      </c>
      <c r="B17" s="24" t="s">
        <v>34</v>
      </c>
      <c r="C17" s="24" t="s">
        <v>39</v>
      </c>
      <c r="D17" s="25" t="s">
        <v>40</v>
      </c>
      <c r="E17" s="26" t="s">
        <v>25</v>
      </c>
      <c r="F17" s="26" t="s">
        <v>18</v>
      </c>
      <c r="G17" s="26">
        <v>50000</v>
      </c>
      <c r="H17" s="27" t="s">
        <v>20</v>
      </c>
    </row>
    <row r="18" spans="1:8" ht="21" x14ac:dyDescent="0.35">
      <c r="A18" s="10">
        <v>1</v>
      </c>
      <c r="B18" s="10" t="s">
        <v>34</v>
      </c>
      <c r="C18" s="10" t="s">
        <v>36</v>
      </c>
      <c r="D18" s="11" t="s">
        <v>41</v>
      </c>
      <c r="E18" s="12" t="s">
        <v>27</v>
      </c>
      <c r="F18" s="12" t="s">
        <v>10</v>
      </c>
      <c r="G18" s="12">
        <v>50000</v>
      </c>
      <c r="H18" s="13" t="s">
        <v>12</v>
      </c>
    </row>
    <row r="19" spans="1:8" ht="21" x14ac:dyDescent="0.35">
      <c r="A19" s="10">
        <v>1</v>
      </c>
      <c r="B19" s="10" t="s">
        <v>34</v>
      </c>
      <c r="C19" s="10" t="s">
        <v>36</v>
      </c>
      <c r="D19" s="11" t="s">
        <v>41</v>
      </c>
      <c r="E19" s="12" t="s">
        <v>28</v>
      </c>
      <c r="F19" s="12" t="s">
        <v>6</v>
      </c>
      <c r="G19" s="12">
        <v>12750</v>
      </c>
      <c r="H19" s="13" t="s">
        <v>8</v>
      </c>
    </row>
    <row r="20" spans="1:8" ht="21" x14ac:dyDescent="0.35">
      <c r="A20" s="10">
        <v>1</v>
      </c>
      <c r="B20" s="10" t="s">
        <v>34</v>
      </c>
      <c r="C20" s="10" t="s">
        <v>36</v>
      </c>
      <c r="D20" s="11" t="s">
        <v>41</v>
      </c>
      <c r="E20" s="12" t="s">
        <v>29</v>
      </c>
      <c r="F20" s="12" t="s">
        <v>18</v>
      </c>
      <c r="G20" s="12">
        <v>155000</v>
      </c>
      <c r="H20" s="13" t="s">
        <v>20</v>
      </c>
    </row>
    <row r="21" spans="1:8" ht="21" x14ac:dyDescent="0.35">
      <c r="A21" s="10">
        <v>1</v>
      </c>
      <c r="B21" s="10" t="s">
        <v>34</v>
      </c>
      <c r="C21" s="10" t="s">
        <v>36</v>
      </c>
      <c r="D21" s="11" t="s">
        <v>41</v>
      </c>
      <c r="E21" s="12" t="s">
        <v>30</v>
      </c>
      <c r="F21" s="12" t="s">
        <v>18</v>
      </c>
      <c r="G21" s="12">
        <v>155000</v>
      </c>
      <c r="H21" s="13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2629-2459-4F23-98CA-336558F71BF6}">
  <dimension ref="A1:K21"/>
  <sheetViews>
    <sheetView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9.140625" bestFit="1" customWidth="1"/>
    <col min="3" max="3" width="25" bestFit="1" customWidth="1"/>
    <col min="4" max="4" width="13.28515625" bestFit="1" customWidth="1"/>
    <col min="5" max="5" width="39.28515625" bestFit="1" customWidth="1"/>
    <col min="6" max="6" width="40.7109375" bestFit="1" customWidth="1"/>
    <col min="7" max="7" width="14.140625" bestFit="1" customWidth="1"/>
    <col min="8" max="8" width="18" style="15" bestFit="1" customWidth="1"/>
    <col min="9" max="9" width="28.42578125" bestFit="1" customWidth="1"/>
    <col min="10" max="10" width="12.140625" bestFit="1" customWidth="1"/>
    <col min="11" max="11" width="18.42578125" customWidth="1"/>
  </cols>
  <sheetData>
    <row r="1" spans="1:11" ht="21.75" thickBot="1" x14ac:dyDescent="0.4">
      <c r="A1" s="1" t="s">
        <v>0</v>
      </c>
      <c r="B1" s="2" t="s">
        <v>31</v>
      </c>
      <c r="C1" s="2" t="s">
        <v>33</v>
      </c>
      <c r="D1" s="8" t="s">
        <v>32</v>
      </c>
      <c r="E1" s="2" t="s">
        <v>1</v>
      </c>
      <c r="F1" s="2" t="s">
        <v>2</v>
      </c>
      <c r="G1" s="2" t="s">
        <v>3</v>
      </c>
      <c r="H1" s="14" t="s">
        <v>42</v>
      </c>
      <c r="I1" s="3" t="s">
        <v>4</v>
      </c>
    </row>
    <row r="2" spans="1:11" ht="21" x14ac:dyDescent="0.35">
      <c r="A2" s="24">
        <v>3</v>
      </c>
      <c r="B2" s="24" t="s">
        <v>35</v>
      </c>
      <c r="C2" s="24" t="s">
        <v>39</v>
      </c>
      <c r="D2" s="25" t="s">
        <v>40</v>
      </c>
      <c r="E2" s="26" t="s">
        <v>21</v>
      </c>
      <c r="F2" s="26" t="s">
        <v>18</v>
      </c>
      <c r="G2" s="26">
        <v>50000</v>
      </c>
      <c r="H2" s="45">
        <f t="shared" ref="H2:H21" si="0">G2/100</f>
        <v>500</v>
      </c>
      <c r="I2" s="27" t="s">
        <v>20</v>
      </c>
      <c r="J2" s="29"/>
      <c r="K2" s="30"/>
    </row>
    <row r="3" spans="1:11" ht="21" x14ac:dyDescent="0.35">
      <c r="A3" s="24">
        <v>3</v>
      </c>
      <c r="B3" s="24" t="s">
        <v>35</v>
      </c>
      <c r="C3" s="24" t="s">
        <v>39</v>
      </c>
      <c r="D3" s="25" t="s">
        <v>40</v>
      </c>
      <c r="E3" s="26" t="s">
        <v>23</v>
      </c>
      <c r="F3" s="26" t="s">
        <v>18</v>
      </c>
      <c r="G3" s="26">
        <v>50000</v>
      </c>
      <c r="H3" s="45">
        <f t="shared" si="0"/>
        <v>500</v>
      </c>
      <c r="I3" s="27" t="s">
        <v>20</v>
      </c>
    </row>
    <row r="4" spans="1:11" ht="21" x14ac:dyDescent="0.35">
      <c r="A4" s="24">
        <v>3</v>
      </c>
      <c r="B4" s="24" t="s">
        <v>35</v>
      </c>
      <c r="C4" s="24" t="s">
        <v>39</v>
      </c>
      <c r="D4" s="25" t="s">
        <v>40</v>
      </c>
      <c r="E4" s="26" t="s">
        <v>25</v>
      </c>
      <c r="F4" s="26" t="s">
        <v>18</v>
      </c>
      <c r="G4" s="26">
        <v>50000</v>
      </c>
      <c r="H4" s="45">
        <f t="shared" si="0"/>
        <v>500</v>
      </c>
      <c r="I4" s="27" t="s">
        <v>20</v>
      </c>
    </row>
    <row r="5" spans="1:11" ht="21" x14ac:dyDescent="0.35">
      <c r="A5" s="24">
        <v>3</v>
      </c>
      <c r="B5" s="24" t="s">
        <v>35</v>
      </c>
      <c r="C5" s="24" t="s">
        <v>39</v>
      </c>
      <c r="D5" s="25" t="s">
        <v>40</v>
      </c>
      <c r="E5" s="26" t="s">
        <v>13</v>
      </c>
      <c r="F5" s="26" t="s">
        <v>6</v>
      </c>
      <c r="G5" s="26">
        <v>4500</v>
      </c>
      <c r="H5" s="45">
        <f t="shared" si="0"/>
        <v>45</v>
      </c>
      <c r="I5" s="27" t="s">
        <v>8</v>
      </c>
    </row>
    <row r="6" spans="1:11" ht="21" x14ac:dyDescent="0.35">
      <c r="A6" s="20">
        <v>4</v>
      </c>
      <c r="B6" s="20" t="s">
        <v>34</v>
      </c>
      <c r="C6" s="20" t="s">
        <v>38</v>
      </c>
      <c r="D6" s="21" t="s">
        <v>41</v>
      </c>
      <c r="E6" s="22" t="s">
        <v>21</v>
      </c>
      <c r="F6" s="22" t="s">
        <v>18</v>
      </c>
      <c r="G6" s="22">
        <v>50000</v>
      </c>
      <c r="H6" s="32">
        <f t="shared" si="0"/>
        <v>500</v>
      </c>
      <c r="I6" s="23" t="s">
        <v>22</v>
      </c>
    </row>
    <row r="7" spans="1:11" ht="21" x14ac:dyDescent="0.35">
      <c r="A7" s="20">
        <v>4</v>
      </c>
      <c r="B7" s="20" t="s">
        <v>34</v>
      </c>
      <c r="C7" s="20" t="s">
        <v>38</v>
      </c>
      <c r="D7" s="21" t="s">
        <v>41</v>
      </c>
      <c r="E7" s="22" t="s">
        <v>23</v>
      </c>
      <c r="F7" s="22" t="s">
        <v>18</v>
      </c>
      <c r="G7" s="22">
        <v>50000</v>
      </c>
      <c r="H7" s="32">
        <f t="shared" si="0"/>
        <v>500</v>
      </c>
      <c r="I7" s="23" t="s">
        <v>24</v>
      </c>
    </row>
    <row r="8" spans="1:11" ht="21" x14ac:dyDescent="0.35">
      <c r="A8" s="20">
        <v>4</v>
      </c>
      <c r="B8" s="20" t="s">
        <v>34</v>
      </c>
      <c r="C8" s="20" t="s">
        <v>38</v>
      </c>
      <c r="D8" s="21" t="s">
        <v>41</v>
      </c>
      <c r="E8" s="22" t="s">
        <v>25</v>
      </c>
      <c r="F8" s="22" t="s">
        <v>18</v>
      </c>
      <c r="G8" s="22">
        <v>50000</v>
      </c>
      <c r="H8" s="32">
        <f t="shared" si="0"/>
        <v>500</v>
      </c>
      <c r="I8" s="23" t="s">
        <v>26</v>
      </c>
    </row>
    <row r="9" spans="1:11" ht="21" x14ac:dyDescent="0.35">
      <c r="A9" s="20">
        <v>4</v>
      </c>
      <c r="B9" s="20" t="s">
        <v>34</v>
      </c>
      <c r="C9" s="20" t="s">
        <v>38</v>
      </c>
      <c r="D9" s="21" t="s">
        <v>41</v>
      </c>
      <c r="E9" s="22" t="s">
        <v>13</v>
      </c>
      <c r="F9" s="22" t="s">
        <v>6</v>
      </c>
      <c r="G9" s="22">
        <v>4500</v>
      </c>
      <c r="H9" s="32">
        <f t="shared" si="0"/>
        <v>45</v>
      </c>
      <c r="I9" s="23" t="s">
        <v>14</v>
      </c>
    </row>
    <row r="10" spans="1:11" ht="21" x14ac:dyDescent="0.35">
      <c r="A10" s="16">
        <v>2</v>
      </c>
      <c r="B10" s="16" t="s">
        <v>34</v>
      </c>
      <c r="C10" s="16" t="s">
        <v>37</v>
      </c>
      <c r="D10" s="17" t="s">
        <v>41</v>
      </c>
      <c r="E10" s="18" t="s">
        <v>21</v>
      </c>
      <c r="F10" s="18" t="s">
        <v>18</v>
      </c>
      <c r="G10" s="18">
        <v>155000</v>
      </c>
      <c r="H10" s="28">
        <f t="shared" si="0"/>
        <v>1550</v>
      </c>
      <c r="I10" s="19" t="s">
        <v>22</v>
      </c>
    </row>
    <row r="11" spans="1:11" ht="21" x14ac:dyDescent="0.35">
      <c r="A11" s="16">
        <v>2</v>
      </c>
      <c r="B11" s="16" t="s">
        <v>34</v>
      </c>
      <c r="C11" s="16" t="s">
        <v>37</v>
      </c>
      <c r="D11" s="17" t="s">
        <v>41</v>
      </c>
      <c r="E11" s="18" t="s">
        <v>23</v>
      </c>
      <c r="F11" s="18" t="s">
        <v>18</v>
      </c>
      <c r="G11" s="18">
        <v>155000</v>
      </c>
      <c r="H11" s="28">
        <f t="shared" si="0"/>
        <v>1550</v>
      </c>
      <c r="I11" s="19" t="s">
        <v>24</v>
      </c>
    </row>
    <row r="12" spans="1:11" ht="21" x14ac:dyDescent="0.35">
      <c r="A12" s="16">
        <v>2</v>
      </c>
      <c r="B12" s="16" t="s">
        <v>34</v>
      </c>
      <c r="C12" s="16" t="s">
        <v>37</v>
      </c>
      <c r="D12" s="17" t="s">
        <v>41</v>
      </c>
      <c r="E12" s="18" t="s">
        <v>25</v>
      </c>
      <c r="F12" s="18" t="s">
        <v>18</v>
      </c>
      <c r="G12" s="18">
        <v>155000</v>
      </c>
      <c r="H12" s="28">
        <f t="shared" si="0"/>
        <v>1550</v>
      </c>
      <c r="I12" s="19" t="s">
        <v>26</v>
      </c>
    </row>
    <row r="13" spans="1:11" ht="21" x14ac:dyDescent="0.35">
      <c r="A13" s="16">
        <v>2</v>
      </c>
      <c r="B13" s="16" t="s">
        <v>34</v>
      </c>
      <c r="C13" s="16" t="s">
        <v>37</v>
      </c>
      <c r="D13" s="17" t="s">
        <v>41</v>
      </c>
      <c r="E13" s="18" t="s">
        <v>13</v>
      </c>
      <c r="F13" s="18" t="s">
        <v>6</v>
      </c>
      <c r="G13" s="18">
        <v>12750</v>
      </c>
      <c r="H13" s="28">
        <f t="shared" si="0"/>
        <v>127.5</v>
      </c>
      <c r="I13" s="19" t="s">
        <v>14</v>
      </c>
    </row>
    <row r="14" spans="1:11" ht="21" x14ac:dyDescent="0.35">
      <c r="A14" s="10">
        <v>1</v>
      </c>
      <c r="B14" s="10" t="s">
        <v>34</v>
      </c>
      <c r="C14" s="10" t="s">
        <v>36</v>
      </c>
      <c r="D14" s="11" t="s">
        <v>41</v>
      </c>
      <c r="E14" s="12" t="s">
        <v>9</v>
      </c>
      <c r="F14" s="12" t="s">
        <v>10</v>
      </c>
      <c r="G14" s="12">
        <v>50000</v>
      </c>
      <c r="H14" s="31">
        <f t="shared" si="0"/>
        <v>500</v>
      </c>
      <c r="I14" s="13" t="s">
        <v>12</v>
      </c>
    </row>
    <row r="15" spans="1:11" ht="21" x14ac:dyDescent="0.35">
      <c r="A15" s="10">
        <v>1</v>
      </c>
      <c r="B15" s="10" t="s">
        <v>34</v>
      </c>
      <c r="C15" s="10" t="s">
        <v>36</v>
      </c>
      <c r="D15" s="11" t="s">
        <v>41</v>
      </c>
      <c r="E15" s="12" t="s">
        <v>16</v>
      </c>
      <c r="F15" s="12" t="s">
        <v>10</v>
      </c>
      <c r="G15" s="12">
        <v>50000</v>
      </c>
      <c r="H15" s="31">
        <f t="shared" si="0"/>
        <v>500</v>
      </c>
      <c r="I15" s="13" t="s">
        <v>12</v>
      </c>
    </row>
    <row r="16" spans="1:11" ht="21" x14ac:dyDescent="0.35">
      <c r="A16" s="10">
        <v>1</v>
      </c>
      <c r="B16" s="10" t="s">
        <v>34</v>
      </c>
      <c r="C16" s="10" t="s">
        <v>36</v>
      </c>
      <c r="D16" s="11" t="s">
        <v>41</v>
      </c>
      <c r="E16" s="12" t="s">
        <v>27</v>
      </c>
      <c r="F16" s="12" t="s">
        <v>10</v>
      </c>
      <c r="G16" s="12">
        <v>50000</v>
      </c>
      <c r="H16" s="31">
        <f t="shared" si="0"/>
        <v>500</v>
      </c>
      <c r="I16" s="13" t="s">
        <v>12</v>
      </c>
    </row>
    <row r="17" spans="1:9" ht="21" x14ac:dyDescent="0.35">
      <c r="A17" s="10">
        <v>1</v>
      </c>
      <c r="B17" s="10" t="s">
        <v>34</v>
      </c>
      <c r="C17" s="10" t="s">
        <v>36</v>
      </c>
      <c r="D17" s="11" t="s">
        <v>41</v>
      </c>
      <c r="E17" s="12" t="s">
        <v>17</v>
      </c>
      <c r="F17" s="12" t="s">
        <v>18</v>
      </c>
      <c r="G17" s="12">
        <v>155000</v>
      </c>
      <c r="H17" s="31">
        <f t="shared" si="0"/>
        <v>1550</v>
      </c>
      <c r="I17" s="13" t="s">
        <v>20</v>
      </c>
    </row>
    <row r="18" spans="1:9" ht="21" x14ac:dyDescent="0.35">
      <c r="A18" s="10">
        <v>1</v>
      </c>
      <c r="B18" s="10" t="s">
        <v>34</v>
      </c>
      <c r="C18" s="10" t="s">
        <v>36</v>
      </c>
      <c r="D18" s="11" t="s">
        <v>41</v>
      </c>
      <c r="E18" s="12" t="s">
        <v>29</v>
      </c>
      <c r="F18" s="12" t="s">
        <v>18</v>
      </c>
      <c r="G18" s="12">
        <v>155000</v>
      </c>
      <c r="H18" s="31">
        <f t="shared" si="0"/>
        <v>1550</v>
      </c>
      <c r="I18" s="13" t="s">
        <v>20</v>
      </c>
    </row>
    <row r="19" spans="1:9" ht="21" x14ac:dyDescent="0.35">
      <c r="A19" s="10">
        <v>1</v>
      </c>
      <c r="B19" s="10" t="s">
        <v>34</v>
      </c>
      <c r="C19" s="10" t="s">
        <v>36</v>
      </c>
      <c r="D19" s="11" t="s">
        <v>41</v>
      </c>
      <c r="E19" s="12" t="s">
        <v>30</v>
      </c>
      <c r="F19" s="12" t="s">
        <v>18</v>
      </c>
      <c r="G19" s="12">
        <v>155000</v>
      </c>
      <c r="H19" s="31">
        <f t="shared" si="0"/>
        <v>1550</v>
      </c>
      <c r="I19" s="13" t="s">
        <v>20</v>
      </c>
    </row>
    <row r="20" spans="1:9" ht="21" x14ac:dyDescent="0.35">
      <c r="A20" s="10">
        <v>1</v>
      </c>
      <c r="B20" s="10" t="s">
        <v>34</v>
      </c>
      <c r="C20" s="10" t="s">
        <v>36</v>
      </c>
      <c r="D20" s="11" t="s">
        <v>41</v>
      </c>
      <c r="E20" s="12" t="s">
        <v>5</v>
      </c>
      <c r="F20" s="12" t="s">
        <v>6</v>
      </c>
      <c r="G20" s="12">
        <v>12750</v>
      </c>
      <c r="H20" s="31">
        <f t="shared" si="0"/>
        <v>127.5</v>
      </c>
      <c r="I20" s="13" t="s">
        <v>8</v>
      </c>
    </row>
    <row r="21" spans="1:9" ht="21" x14ac:dyDescent="0.35">
      <c r="A21" s="10">
        <v>1</v>
      </c>
      <c r="B21" s="10" t="s">
        <v>34</v>
      </c>
      <c r="C21" s="10" t="s">
        <v>36</v>
      </c>
      <c r="D21" s="11" t="s">
        <v>41</v>
      </c>
      <c r="E21" s="12" t="s">
        <v>28</v>
      </c>
      <c r="F21" s="12" t="s">
        <v>6</v>
      </c>
      <c r="G21" s="12">
        <v>12750</v>
      </c>
      <c r="H21" s="31">
        <f t="shared" si="0"/>
        <v>127.5</v>
      </c>
      <c r="I21" s="13" t="s">
        <v>8</v>
      </c>
    </row>
  </sheetData>
  <autoFilter ref="A1:I21" xr:uid="{519E2629-2459-4F23-98CA-336558F71BF6}">
    <sortState xmlns:xlrd2="http://schemas.microsoft.com/office/spreadsheetml/2017/richdata2" ref="A2:I21">
      <sortCondition ref="C1:C2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31F1-1CC9-4F6C-A7C1-0482E23AA5FE}">
  <dimension ref="A1:O24"/>
  <sheetViews>
    <sheetView workbookViewId="0">
      <selection activeCell="H19" sqref="H19"/>
    </sheetView>
  </sheetViews>
  <sheetFormatPr defaultColWidth="14.7109375" defaultRowHeight="15" x14ac:dyDescent="0.25"/>
  <cols>
    <col min="1" max="1" width="7" bestFit="1" customWidth="1"/>
    <col min="2" max="2" width="14.5703125" bestFit="1" customWidth="1"/>
    <col min="3" max="3" width="25" bestFit="1" customWidth="1"/>
    <col min="4" max="4" width="8.7109375" bestFit="1" customWidth="1"/>
    <col min="5" max="5" width="39.28515625" bestFit="1" customWidth="1"/>
    <col min="6" max="6" width="39" bestFit="1" customWidth="1"/>
    <col min="7" max="7" width="10.7109375" bestFit="1" customWidth="1"/>
    <col min="8" max="8" width="18" bestFit="1" customWidth="1"/>
    <col min="9" max="9" width="28.42578125" bestFit="1" customWidth="1"/>
    <col min="10" max="10" width="7.7109375" customWidth="1"/>
    <col min="11" max="15" width="9.7109375" customWidth="1"/>
  </cols>
  <sheetData>
    <row r="1" spans="1:15" ht="21.75" thickBot="1" x14ac:dyDescent="0.4">
      <c r="A1" s="1" t="s">
        <v>0</v>
      </c>
      <c r="B1" s="2" t="s">
        <v>31</v>
      </c>
      <c r="C1" s="2" t="s">
        <v>33</v>
      </c>
      <c r="D1" s="8" t="s">
        <v>32</v>
      </c>
      <c r="E1" s="2" t="s">
        <v>1</v>
      </c>
      <c r="F1" s="2" t="s">
        <v>2</v>
      </c>
      <c r="G1" s="2" t="s">
        <v>3</v>
      </c>
      <c r="H1" s="14" t="s">
        <v>42</v>
      </c>
      <c r="I1" s="3" t="s">
        <v>4</v>
      </c>
    </row>
    <row r="2" spans="1:15" ht="21" x14ac:dyDescent="0.35">
      <c r="A2" s="10">
        <v>1</v>
      </c>
      <c r="B2" s="10" t="s">
        <v>34</v>
      </c>
      <c r="C2" s="10" t="s">
        <v>36</v>
      </c>
      <c r="D2" s="11" t="s">
        <v>41</v>
      </c>
      <c r="E2" s="12" t="s">
        <v>17</v>
      </c>
      <c r="F2" s="12" t="s">
        <v>18</v>
      </c>
      <c r="G2" s="12">
        <v>155000</v>
      </c>
      <c r="H2" s="31">
        <f t="shared" ref="H2:H4" si="0">G2/100</f>
        <v>1550</v>
      </c>
      <c r="I2" s="13" t="s">
        <v>20</v>
      </c>
      <c r="K2" s="68" t="s">
        <v>43</v>
      </c>
      <c r="L2" s="69"/>
      <c r="M2" s="69"/>
      <c r="N2" s="69"/>
      <c r="O2" s="69"/>
    </row>
    <row r="3" spans="1:15" ht="21" x14ac:dyDescent="0.35">
      <c r="A3" s="10">
        <v>1</v>
      </c>
      <c r="B3" s="10" t="s">
        <v>34</v>
      </c>
      <c r="C3" s="10" t="s">
        <v>36</v>
      </c>
      <c r="D3" s="11" t="s">
        <v>41</v>
      </c>
      <c r="E3" s="12" t="s">
        <v>29</v>
      </c>
      <c r="F3" s="12" t="s">
        <v>18</v>
      </c>
      <c r="G3" s="12">
        <v>155000</v>
      </c>
      <c r="H3" s="31">
        <f t="shared" si="0"/>
        <v>1550</v>
      </c>
      <c r="I3" s="13" t="s">
        <v>20</v>
      </c>
      <c r="K3" s="69"/>
      <c r="L3" s="69"/>
      <c r="M3" s="69"/>
      <c r="N3" s="69"/>
      <c r="O3" s="69"/>
    </row>
    <row r="4" spans="1:15" ht="21" x14ac:dyDescent="0.35">
      <c r="A4" s="10">
        <v>1</v>
      </c>
      <c r="B4" s="10" t="s">
        <v>34</v>
      </c>
      <c r="C4" s="10" t="s">
        <v>36</v>
      </c>
      <c r="D4" s="11" t="s">
        <v>41</v>
      </c>
      <c r="E4" s="12" t="s">
        <v>30</v>
      </c>
      <c r="F4" s="12" t="s">
        <v>18</v>
      </c>
      <c r="G4" s="12">
        <v>155000</v>
      </c>
      <c r="H4" s="31">
        <f t="shared" si="0"/>
        <v>1550</v>
      </c>
      <c r="I4" s="13" t="s">
        <v>20</v>
      </c>
      <c r="K4" s="69"/>
      <c r="L4" s="69"/>
      <c r="M4" s="69"/>
      <c r="N4" s="69"/>
      <c r="O4" s="69"/>
    </row>
    <row r="6" spans="1:15" ht="21" customHeight="1" x14ac:dyDescent="0.35">
      <c r="A6" s="16">
        <v>2</v>
      </c>
      <c r="B6" s="16" t="s">
        <v>34</v>
      </c>
      <c r="C6" s="16" t="s">
        <v>37</v>
      </c>
      <c r="D6" s="17" t="s">
        <v>41</v>
      </c>
      <c r="E6" s="18" t="s">
        <v>21</v>
      </c>
      <c r="F6" s="18" t="s">
        <v>18</v>
      </c>
      <c r="G6" s="18">
        <v>155000</v>
      </c>
      <c r="H6" s="28">
        <v>1550</v>
      </c>
      <c r="I6" s="19" t="s">
        <v>22</v>
      </c>
      <c r="K6" s="68" t="s">
        <v>44</v>
      </c>
      <c r="L6" s="68"/>
      <c r="M6" s="68"/>
      <c r="N6" s="68"/>
      <c r="O6" s="68"/>
    </row>
    <row r="7" spans="1:15" ht="21" x14ac:dyDescent="0.35">
      <c r="A7" s="16">
        <v>2</v>
      </c>
      <c r="B7" s="16" t="s">
        <v>34</v>
      </c>
      <c r="C7" s="16" t="s">
        <v>37</v>
      </c>
      <c r="D7" s="17" t="s">
        <v>41</v>
      </c>
      <c r="E7" s="18" t="s">
        <v>23</v>
      </c>
      <c r="F7" s="18" t="s">
        <v>18</v>
      </c>
      <c r="G7" s="18">
        <v>155000</v>
      </c>
      <c r="H7" s="28">
        <v>1550</v>
      </c>
      <c r="I7" s="19" t="s">
        <v>24</v>
      </c>
      <c r="K7" s="68"/>
      <c r="L7" s="68"/>
      <c r="M7" s="68"/>
      <c r="N7" s="68"/>
      <c r="O7" s="68"/>
    </row>
    <row r="8" spans="1:15" ht="21" x14ac:dyDescent="0.35">
      <c r="A8" s="16">
        <v>2</v>
      </c>
      <c r="B8" s="16" t="s">
        <v>34</v>
      </c>
      <c r="C8" s="16" t="s">
        <v>37</v>
      </c>
      <c r="D8" s="17" t="s">
        <v>41</v>
      </c>
      <c r="E8" s="18" t="s">
        <v>25</v>
      </c>
      <c r="F8" s="18" t="s">
        <v>18</v>
      </c>
      <c r="G8" s="18">
        <v>155000</v>
      </c>
      <c r="H8" s="28">
        <v>1550</v>
      </c>
      <c r="I8" s="19" t="s">
        <v>26</v>
      </c>
      <c r="K8" s="68"/>
      <c r="L8" s="68"/>
      <c r="M8" s="68"/>
      <c r="N8" s="68"/>
      <c r="O8" s="68"/>
    </row>
    <row r="10" spans="1:15" ht="21" customHeight="1" x14ac:dyDescent="0.35">
      <c r="A10" s="24">
        <v>3</v>
      </c>
      <c r="B10" s="24" t="s">
        <v>144</v>
      </c>
      <c r="C10" s="24" t="s">
        <v>39</v>
      </c>
      <c r="D10" s="25" t="s">
        <v>40</v>
      </c>
      <c r="E10" s="26" t="s">
        <v>21</v>
      </c>
      <c r="F10" s="26" t="s">
        <v>18</v>
      </c>
      <c r="G10" s="26">
        <v>50000</v>
      </c>
      <c r="H10" s="45">
        <f t="shared" ref="H10:H12" si="1">G10/100</f>
        <v>500</v>
      </c>
      <c r="I10" s="27" t="s">
        <v>20</v>
      </c>
      <c r="K10" s="68" t="s">
        <v>45</v>
      </c>
      <c r="L10" s="68"/>
      <c r="M10" s="68"/>
      <c r="N10" s="68"/>
      <c r="O10" s="68"/>
    </row>
    <row r="11" spans="1:15" ht="21" x14ac:dyDescent="0.35">
      <c r="A11" s="24">
        <v>3</v>
      </c>
      <c r="B11" s="24" t="s">
        <v>144</v>
      </c>
      <c r="C11" s="24" t="s">
        <v>39</v>
      </c>
      <c r="D11" s="25" t="s">
        <v>40</v>
      </c>
      <c r="E11" s="26" t="s">
        <v>23</v>
      </c>
      <c r="F11" s="26" t="s">
        <v>18</v>
      </c>
      <c r="G11" s="26">
        <v>50000</v>
      </c>
      <c r="H11" s="45">
        <f t="shared" si="1"/>
        <v>500</v>
      </c>
      <c r="I11" s="27" t="s">
        <v>20</v>
      </c>
      <c r="K11" s="68"/>
      <c r="L11" s="68"/>
      <c r="M11" s="68"/>
      <c r="N11" s="68"/>
      <c r="O11" s="68"/>
    </row>
    <row r="12" spans="1:15" ht="21" x14ac:dyDescent="0.35">
      <c r="A12" s="24">
        <v>3</v>
      </c>
      <c r="B12" s="24" t="s">
        <v>144</v>
      </c>
      <c r="C12" s="24" t="s">
        <v>39</v>
      </c>
      <c r="D12" s="25" t="s">
        <v>40</v>
      </c>
      <c r="E12" s="26" t="s">
        <v>25</v>
      </c>
      <c r="F12" s="26" t="s">
        <v>18</v>
      </c>
      <c r="G12" s="26">
        <v>50000</v>
      </c>
      <c r="H12" s="45">
        <f t="shared" si="1"/>
        <v>500</v>
      </c>
      <c r="I12" s="27" t="s">
        <v>20</v>
      </c>
      <c r="K12" s="68"/>
      <c r="L12" s="68"/>
      <c r="M12" s="68"/>
      <c r="N12" s="68"/>
      <c r="O12" s="68"/>
    </row>
    <row r="14" spans="1:15" ht="21" x14ac:dyDescent="0.35">
      <c r="A14" s="20">
        <v>4</v>
      </c>
      <c r="B14" s="20" t="s">
        <v>34</v>
      </c>
      <c r="C14" s="20" t="s">
        <v>38</v>
      </c>
      <c r="D14" s="21" t="s">
        <v>41</v>
      </c>
      <c r="E14" s="22" t="s">
        <v>21</v>
      </c>
      <c r="F14" s="22" t="s">
        <v>18</v>
      </c>
      <c r="G14" s="22">
        <v>50000</v>
      </c>
      <c r="H14" s="32">
        <v>500</v>
      </c>
      <c r="I14" s="23" t="s">
        <v>22</v>
      </c>
      <c r="K14" s="68" t="s">
        <v>45</v>
      </c>
      <c r="L14" s="68"/>
      <c r="M14" s="68"/>
      <c r="N14" s="68"/>
      <c r="O14" s="68"/>
    </row>
    <row r="15" spans="1:15" ht="21" x14ac:dyDescent="0.35">
      <c r="A15" s="20">
        <v>4</v>
      </c>
      <c r="B15" s="20" t="s">
        <v>34</v>
      </c>
      <c r="C15" s="20" t="s">
        <v>38</v>
      </c>
      <c r="D15" s="21" t="s">
        <v>41</v>
      </c>
      <c r="E15" s="22" t="s">
        <v>23</v>
      </c>
      <c r="F15" s="22" t="s">
        <v>18</v>
      </c>
      <c r="G15" s="22">
        <v>50000</v>
      </c>
      <c r="H15" s="32">
        <v>500</v>
      </c>
      <c r="I15" s="23" t="s">
        <v>24</v>
      </c>
      <c r="K15" s="68"/>
      <c r="L15" s="68"/>
      <c r="M15" s="68"/>
      <c r="N15" s="68"/>
      <c r="O15" s="68"/>
    </row>
    <row r="16" spans="1:15" ht="21" x14ac:dyDescent="0.35">
      <c r="A16" s="20">
        <v>4</v>
      </c>
      <c r="B16" s="20" t="s">
        <v>34</v>
      </c>
      <c r="C16" s="20" t="s">
        <v>38</v>
      </c>
      <c r="D16" s="21" t="s">
        <v>41</v>
      </c>
      <c r="E16" s="22" t="s">
        <v>25</v>
      </c>
      <c r="F16" s="22" t="s">
        <v>18</v>
      </c>
      <c r="G16" s="22">
        <v>50000</v>
      </c>
      <c r="H16" s="32">
        <v>500</v>
      </c>
      <c r="I16" s="23" t="s">
        <v>26</v>
      </c>
      <c r="K16" s="68"/>
      <c r="L16" s="68"/>
      <c r="M16" s="68"/>
      <c r="N16" s="68"/>
      <c r="O16" s="68"/>
    </row>
    <row r="17" spans="2:11" x14ac:dyDescent="0.25">
      <c r="H17" s="29"/>
    </row>
    <row r="18" spans="2:11" ht="24" x14ac:dyDescent="0.25">
      <c r="B18" s="62" t="s">
        <v>53</v>
      </c>
      <c r="C18" s="63"/>
      <c r="D18" s="63"/>
      <c r="E18" s="63"/>
      <c r="F18" s="63"/>
      <c r="G18" s="63"/>
      <c r="H18" s="63"/>
      <c r="I18" s="63"/>
      <c r="J18" s="63"/>
      <c r="K18" s="63"/>
    </row>
    <row r="19" spans="2:11" ht="24" x14ac:dyDescent="0.25">
      <c r="B19" s="62" t="s">
        <v>54</v>
      </c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24" x14ac:dyDescent="0.25">
      <c r="B20" s="62" t="s">
        <v>55</v>
      </c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24" x14ac:dyDescent="0.25">
      <c r="B21" s="62" t="s">
        <v>56</v>
      </c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24" x14ac:dyDescent="0.25">
      <c r="B22" s="62" t="s">
        <v>57</v>
      </c>
      <c r="C22" s="63"/>
      <c r="D22" s="63"/>
      <c r="E22" s="63"/>
      <c r="F22" s="63"/>
      <c r="G22" s="63"/>
      <c r="H22" s="63"/>
      <c r="I22" s="63"/>
      <c r="J22" s="63"/>
      <c r="K22" s="63"/>
    </row>
    <row r="23" spans="2:11" ht="24" x14ac:dyDescent="0.25">
      <c r="B23" s="62" t="s">
        <v>58</v>
      </c>
      <c r="C23" s="63"/>
      <c r="D23" s="63"/>
      <c r="E23" s="63"/>
      <c r="F23" s="63"/>
      <c r="G23" s="63"/>
      <c r="H23" s="63"/>
      <c r="I23" s="63"/>
      <c r="J23" s="63"/>
      <c r="K23" s="63"/>
    </row>
    <row r="24" spans="2:11" x14ac:dyDescent="0.25">
      <c r="E24" t="s">
        <v>52</v>
      </c>
    </row>
  </sheetData>
  <mergeCells count="4">
    <mergeCell ref="K2:O4"/>
    <mergeCell ref="K6:O8"/>
    <mergeCell ref="K10:O12"/>
    <mergeCell ref="K14:O1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29A2-434E-4B06-B530-854874F734D8}">
  <dimension ref="A1:N26"/>
  <sheetViews>
    <sheetView workbookViewId="0">
      <selection activeCell="I20" sqref="I20"/>
    </sheetView>
  </sheetViews>
  <sheetFormatPr defaultRowHeight="15" x14ac:dyDescent="0.25"/>
  <cols>
    <col min="1" max="1" width="7" bestFit="1" customWidth="1"/>
    <col min="2" max="2" width="14.5703125" bestFit="1" customWidth="1"/>
    <col min="3" max="3" width="20.85546875" bestFit="1" customWidth="1"/>
    <col min="4" max="4" width="8.7109375" bestFit="1" customWidth="1"/>
    <col min="5" max="5" width="39.28515625" bestFit="1" customWidth="1"/>
    <col min="6" max="6" width="39" bestFit="1" customWidth="1"/>
    <col min="7" max="7" width="10.7109375" bestFit="1" customWidth="1"/>
    <col min="8" max="8" width="18.28515625" bestFit="1" customWidth="1"/>
    <col min="9" max="9" width="28.42578125" bestFit="1" customWidth="1"/>
  </cols>
  <sheetData>
    <row r="1" spans="1:9" ht="21.75" thickBot="1" x14ac:dyDescent="0.4">
      <c r="A1" s="1" t="s">
        <v>0</v>
      </c>
      <c r="B1" s="2" t="s">
        <v>31</v>
      </c>
      <c r="C1" s="2" t="s">
        <v>33</v>
      </c>
      <c r="D1" s="8" t="s">
        <v>32</v>
      </c>
      <c r="E1" s="2" t="s">
        <v>1</v>
      </c>
      <c r="F1" s="2" t="s">
        <v>2</v>
      </c>
      <c r="G1" s="2" t="s">
        <v>3</v>
      </c>
      <c r="H1" s="14" t="s">
        <v>42</v>
      </c>
      <c r="I1" s="3" t="s">
        <v>4</v>
      </c>
    </row>
    <row r="2" spans="1:9" ht="21" x14ac:dyDescent="0.35">
      <c r="A2" s="10">
        <v>1</v>
      </c>
      <c r="B2" s="10" t="s">
        <v>34</v>
      </c>
      <c r="C2" s="10" t="s">
        <v>36</v>
      </c>
      <c r="D2" s="11" t="s">
        <v>41</v>
      </c>
      <c r="E2" s="12" t="s">
        <v>17</v>
      </c>
      <c r="F2" s="12" t="s">
        <v>18</v>
      </c>
      <c r="G2" s="12">
        <v>155000</v>
      </c>
      <c r="H2" s="31">
        <f t="shared" ref="H2:H4" si="0">G2/100</f>
        <v>1550</v>
      </c>
      <c r="I2" s="13" t="s">
        <v>20</v>
      </c>
    </row>
    <row r="3" spans="1:9" ht="21" x14ac:dyDescent="0.35">
      <c r="A3" s="10">
        <v>1</v>
      </c>
      <c r="B3" s="10" t="s">
        <v>34</v>
      </c>
      <c r="C3" s="10" t="s">
        <v>36</v>
      </c>
      <c r="D3" s="11" t="s">
        <v>41</v>
      </c>
      <c r="E3" s="12" t="s">
        <v>29</v>
      </c>
      <c r="F3" s="12" t="s">
        <v>18</v>
      </c>
      <c r="G3" s="12">
        <v>155000</v>
      </c>
      <c r="H3" s="31">
        <f t="shared" si="0"/>
        <v>1550</v>
      </c>
      <c r="I3" s="13" t="s">
        <v>20</v>
      </c>
    </row>
    <row r="4" spans="1:9" ht="21" x14ac:dyDescent="0.35">
      <c r="A4" s="10">
        <v>1</v>
      </c>
      <c r="B4" s="10" t="s">
        <v>34</v>
      </c>
      <c r="C4" s="10" t="s">
        <v>36</v>
      </c>
      <c r="D4" s="11" t="s">
        <v>41</v>
      </c>
      <c r="E4" s="12" t="s">
        <v>30</v>
      </c>
      <c r="F4" s="12" t="s">
        <v>18</v>
      </c>
      <c r="G4" s="12">
        <v>155000</v>
      </c>
      <c r="H4" s="31">
        <f t="shared" si="0"/>
        <v>1550</v>
      </c>
      <c r="I4" s="13" t="s">
        <v>20</v>
      </c>
    </row>
    <row r="5" spans="1:9" ht="18.75" x14ac:dyDescent="0.25">
      <c r="H5" s="35">
        <f>SUM(H2:H4)</f>
        <v>4650</v>
      </c>
    </row>
    <row r="6" spans="1:9" ht="21" x14ac:dyDescent="0.35">
      <c r="A6" s="16">
        <v>2</v>
      </c>
      <c r="B6" s="16" t="s">
        <v>34</v>
      </c>
      <c r="C6" s="16" t="s">
        <v>37</v>
      </c>
      <c r="D6" s="17" t="s">
        <v>41</v>
      </c>
      <c r="E6" s="18" t="s">
        <v>21</v>
      </c>
      <c r="F6" s="18" t="s">
        <v>18</v>
      </c>
      <c r="G6" s="18">
        <v>155000</v>
      </c>
      <c r="H6" s="28">
        <v>1550</v>
      </c>
      <c r="I6" s="19" t="s">
        <v>22</v>
      </c>
    </row>
    <row r="7" spans="1:9" ht="21" x14ac:dyDescent="0.35">
      <c r="A7" s="16">
        <v>2</v>
      </c>
      <c r="B7" s="16" t="s">
        <v>34</v>
      </c>
      <c r="C7" s="16" t="s">
        <v>37</v>
      </c>
      <c r="D7" s="17" t="s">
        <v>41</v>
      </c>
      <c r="E7" s="18" t="s">
        <v>23</v>
      </c>
      <c r="F7" s="18" t="s">
        <v>18</v>
      </c>
      <c r="G7" s="18">
        <v>155000</v>
      </c>
      <c r="H7" s="28">
        <v>1550</v>
      </c>
      <c r="I7" s="19" t="s">
        <v>24</v>
      </c>
    </row>
    <row r="8" spans="1:9" ht="21" x14ac:dyDescent="0.35">
      <c r="A8" s="16">
        <v>2</v>
      </c>
      <c r="B8" s="16" t="s">
        <v>34</v>
      </c>
      <c r="C8" s="16" t="s">
        <v>37</v>
      </c>
      <c r="D8" s="17" t="s">
        <v>41</v>
      </c>
      <c r="E8" s="18" t="s">
        <v>25</v>
      </c>
      <c r="F8" s="18" t="s">
        <v>18</v>
      </c>
      <c r="G8" s="18">
        <v>155000</v>
      </c>
      <c r="H8" s="28">
        <v>1550</v>
      </c>
      <c r="I8" s="19" t="s">
        <v>26</v>
      </c>
    </row>
    <row r="9" spans="1:9" ht="18.75" x14ac:dyDescent="0.3">
      <c r="H9" s="33">
        <f>SUM(H5:H8)</f>
        <v>9300</v>
      </c>
    </row>
    <row r="10" spans="1:9" ht="21" x14ac:dyDescent="0.35">
      <c r="A10" s="24">
        <v>3</v>
      </c>
      <c r="B10" s="24" t="s">
        <v>34</v>
      </c>
      <c r="C10" s="24" t="s">
        <v>39</v>
      </c>
      <c r="D10" s="25" t="s">
        <v>40</v>
      </c>
      <c r="E10" s="26" t="s">
        <v>21</v>
      </c>
      <c r="F10" s="26" t="s">
        <v>18</v>
      </c>
      <c r="G10" s="26">
        <v>50000</v>
      </c>
      <c r="H10" s="45">
        <f t="shared" ref="H10:H12" si="1">G10/100</f>
        <v>500</v>
      </c>
      <c r="I10" s="27" t="s">
        <v>20</v>
      </c>
    </row>
    <row r="11" spans="1:9" ht="21" x14ac:dyDescent="0.35">
      <c r="A11" s="24">
        <v>3</v>
      </c>
      <c r="B11" s="24" t="s">
        <v>34</v>
      </c>
      <c r="C11" s="24" t="s">
        <v>39</v>
      </c>
      <c r="D11" s="25" t="s">
        <v>40</v>
      </c>
      <c r="E11" s="26" t="s">
        <v>23</v>
      </c>
      <c r="F11" s="26" t="s">
        <v>18</v>
      </c>
      <c r="G11" s="26">
        <v>50000</v>
      </c>
      <c r="H11" s="45">
        <f t="shared" si="1"/>
        <v>500</v>
      </c>
      <c r="I11" s="27" t="s">
        <v>20</v>
      </c>
    </row>
    <row r="12" spans="1:9" ht="21" x14ac:dyDescent="0.35">
      <c r="A12" s="24">
        <v>3</v>
      </c>
      <c r="B12" s="24" t="s">
        <v>34</v>
      </c>
      <c r="C12" s="24" t="s">
        <v>39</v>
      </c>
      <c r="D12" s="25" t="s">
        <v>40</v>
      </c>
      <c r="E12" s="26" t="s">
        <v>25</v>
      </c>
      <c r="F12" s="26" t="s">
        <v>18</v>
      </c>
      <c r="G12" s="26">
        <v>50000</v>
      </c>
      <c r="H12" s="45">
        <f t="shared" si="1"/>
        <v>500</v>
      </c>
      <c r="I12" s="27" t="s">
        <v>20</v>
      </c>
    </row>
    <row r="13" spans="1:9" ht="21.75" thickBot="1" x14ac:dyDescent="0.4">
      <c r="A13" s="34"/>
      <c r="B13" s="34"/>
      <c r="C13" s="34"/>
      <c r="D13" s="34"/>
      <c r="E13" s="34"/>
      <c r="F13" s="34"/>
      <c r="G13" s="34"/>
      <c r="H13" s="36">
        <f>SUM(H10:H12)</f>
        <v>1500</v>
      </c>
      <c r="I13" s="34"/>
    </row>
    <row r="14" spans="1:9" s="37" customFormat="1" ht="29.25" thickBot="1" x14ac:dyDescent="0.5">
      <c r="C14" s="70" t="s">
        <v>47</v>
      </c>
      <c r="D14" s="71"/>
      <c r="E14" s="71"/>
      <c r="F14" s="72"/>
    </row>
    <row r="15" spans="1:9" s="37" customFormat="1" ht="26.25" x14ac:dyDescent="0.4">
      <c r="C15" s="39"/>
      <c r="D15" s="40"/>
      <c r="E15" s="40"/>
      <c r="F15" s="41"/>
    </row>
    <row r="16" spans="1:9" s="37" customFormat="1" ht="26.25" x14ac:dyDescent="0.4">
      <c r="C16" s="39" t="s">
        <v>46</v>
      </c>
      <c r="D16" s="40"/>
      <c r="E16" s="53">
        <v>4650</v>
      </c>
      <c r="F16" s="41"/>
    </row>
    <row r="17" spans="3:14" s="37" customFormat="1" ht="26.25" x14ac:dyDescent="0.4">
      <c r="C17" s="39" t="s">
        <v>48</v>
      </c>
      <c r="D17" s="40"/>
      <c r="E17" s="53">
        <v>4650</v>
      </c>
      <c r="F17" s="41"/>
      <c r="H17" s="73"/>
      <c r="I17" s="73"/>
      <c r="J17" s="73"/>
      <c r="K17" s="73"/>
      <c r="L17" s="73"/>
      <c r="M17" s="73"/>
      <c r="N17" s="73"/>
    </row>
    <row r="18" spans="3:14" s="37" customFormat="1" ht="26.25" x14ac:dyDescent="0.4">
      <c r="C18" s="47" t="s">
        <v>49</v>
      </c>
      <c r="D18" s="48"/>
      <c r="E18" s="49">
        <f>SUM(E16:E17)</f>
        <v>9300</v>
      </c>
      <c r="F18" s="46"/>
      <c r="H18" s="73"/>
      <c r="I18" s="73"/>
      <c r="J18" s="73"/>
      <c r="K18" s="73"/>
      <c r="L18" s="73"/>
      <c r="M18" s="73"/>
      <c r="N18" s="73"/>
    </row>
    <row r="19" spans="3:14" s="54" customFormat="1" ht="11.25" x14ac:dyDescent="0.2">
      <c r="C19" s="55"/>
      <c r="D19" s="56"/>
      <c r="E19" s="56"/>
      <c r="F19" s="57"/>
    </row>
    <row r="20" spans="3:14" s="37" customFormat="1" ht="26.25" x14ac:dyDescent="0.4">
      <c r="C20" s="51" t="s">
        <v>50</v>
      </c>
      <c r="D20" s="50"/>
      <c r="E20" s="52">
        <v>1500</v>
      </c>
      <c r="F20" s="41"/>
    </row>
    <row r="21" spans="3:14" s="37" customFormat="1" ht="26.25" x14ac:dyDescent="0.4">
      <c r="C21" s="39"/>
      <c r="D21" s="40"/>
      <c r="E21" s="40"/>
      <c r="F21" s="41"/>
      <c r="H21" s="38"/>
    </row>
    <row r="22" spans="3:14" s="37" customFormat="1" ht="26.25" x14ac:dyDescent="0.4">
      <c r="C22" s="58" t="s">
        <v>51</v>
      </c>
      <c r="D22" s="59"/>
      <c r="E22" s="61">
        <f>E18-E20</f>
        <v>7800</v>
      </c>
      <c r="F22" s="60"/>
    </row>
    <row r="23" spans="3:14" s="37" customFormat="1" ht="26.25" x14ac:dyDescent="0.4">
      <c r="C23" s="39"/>
      <c r="D23" s="40"/>
      <c r="E23" s="40"/>
      <c r="F23" s="41"/>
    </row>
    <row r="24" spans="3:14" s="37" customFormat="1" ht="27" thickBot="1" x14ac:dyDescent="0.45">
      <c r="C24" s="42"/>
      <c r="D24" s="43"/>
      <c r="E24" s="43"/>
      <c r="F24" s="44"/>
    </row>
    <row r="25" spans="3:14" s="37" customFormat="1" ht="26.25" x14ac:dyDescent="0.4"/>
    <row r="26" spans="3:14" s="37" customFormat="1" ht="26.25" x14ac:dyDescent="0.4"/>
  </sheetData>
  <mergeCells count="2">
    <mergeCell ref="C14:F14"/>
    <mergeCell ref="H17:N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REQUISITOS DO PROJETO</vt:lpstr>
      <vt:lpstr>DADOS SIMPLES</vt:lpstr>
      <vt:lpstr>DADOS FORMATADOS</vt:lpstr>
      <vt:lpstr>DADOS CLASSIFICADOS</vt:lpstr>
      <vt:lpstr>DADOS ELIANA</vt:lpstr>
      <vt:lpstr>RESUMO ELIANA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Alves</dc:creator>
  <cp:lastModifiedBy>Bruno Alves</cp:lastModifiedBy>
  <dcterms:created xsi:type="dcterms:W3CDTF">2023-04-26T08:16:04Z</dcterms:created>
  <dcterms:modified xsi:type="dcterms:W3CDTF">2023-04-27T21:21:17Z</dcterms:modified>
</cp:coreProperties>
</file>