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Área de Trabalho\quant\exercicios\black_and_scholes\"/>
    </mc:Choice>
  </mc:AlternateContent>
  <xr:revisionPtr revIDLastSave="0" documentId="13_ncr:1_{2DD13786-A8B3-4F9D-A95F-4DA668AEDEDF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3" i="1"/>
</calcChain>
</file>

<file path=xl/sharedStrings.xml><?xml version="1.0" encoding="utf-8"?>
<sst xmlns="http://schemas.openxmlformats.org/spreadsheetml/2006/main" count="97" uniqueCount="40">
  <si>
    <t>Ticker</t>
  </si>
  <si>
    <t>Tipo</t>
  </si>
  <si>
    <t>FM</t>
  </si>
  <si>
    <t>Mod.</t>
  </si>
  <si>
    <t>Strike</t>
  </si>
  <si>
    <t>A/I/OTM</t>
  </si>
  <si>
    <t>Último</t>
  </si>
  <si>
    <t>Var. (%)</t>
  </si>
  <si>
    <t>Data/Hora</t>
  </si>
  <si>
    <t>Núm. de Neg.</t>
  </si>
  <si>
    <t>Volume Financeiro</t>
  </si>
  <si>
    <t>Vol. Impl. (%)</t>
  </si>
  <si>
    <t>Delta</t>
  </si>
  <si>
    <t>Gamma</t>
  </si>
  <si>
    <t>Theta ($)</t>
  </si>
  <si>
    <t>Theta (%)</t>
  </si>
  <si>
    <t>Vega</t>
  </si>
  <si>
    <t>PETRI375</t>
  </si>
  <si>
    <t>CALL</t>
  </si>
  <si>
    <t>E</t>
  </si>
  <si>
    <t>ITM</t>
  </si>
  <si>
    <t>25/08/2022</t>
  </si>
  <si>
    <t>PETRU375</t>
  </si>
  <si>
    <t>PUT</t>
  </si>
  <si>
    <t>OTM</t>
  </si>
  <si>
    <t>PETRU387</t>
  </si>
  <si>
    <t>✔</t>
  </si>
  <si>
    <t>PETRI390</t>
  </si>
  <si>
    <t>PETRU390</t>
  </si>
  <si>
    <t>PETRU385</t>
  </si>
  <si>
    <t>ATM</t>
  </si>
  <si>
    <t>PETRI297</t>
  </si>
  <si>
    <t>PETRU297</t>
  </si>
  <si>
    <t>PETRU392</t>
  </si>
  <si>
    <t>PETRI167</t>
  </si>
  <si>
    <t>PETRU167</t>
  </si>
  <si>
    <t>PETRU402</t>
  </si>
  <si>
    <t>PETRI173</t>
  </si>
  <si>
    <t>PETRU173</t>
  </si>
  <si>
    <t>PETRU407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</si>
</sst>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H4" sqref="H4"/>
    </sheetView>
  </sheetViews>
  <sheetFormatPr defaultRowHeight="15"/>
  <cols>
    <col min="1" max="1" width="10.85546875" customWidth="1"/>
    <col min="2" max="4" width="6" customWidth="1"/>
    <col min="5" max="5" width="10" customWidth="1"/>
    <col min="6" max="6" width="9.42578125" customWidth="1"/>
    <col min="7" max="7" width="8.140625" customWidth="1"/>
    <col min="8" max="8" width="10.85546875" customWidth="1"/>
    <col min="9" max="9" width="13.42578125" customWidth="1"/>
    <col min="10" max="10" width="16.140625" customWidth="1"/>
    <col min="11" max="11" width="23" customWidth="1"/>
    <col min="12" max="12" width="18.85546875" customWidth="1"/>
    <col min="13" max="13" width="9.42578125" customWidth="1"/>
    <col min="14" max="14" width="8.140625" customWidth="1"/>
    <col min="15" max="16" width="12.140625" customWidth="1"/>
    <col min="17" max="17" width="8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 t="s">
        <v>19</v>
      </c>
      <c r="E2" s="4">
        <v>32.020000000000003</v>
      </c>
      <c r="F2" t="s">
        <v>20</v>
      </c>
      <c r="G2" s="2">
        <v>2.37</v>
      </c>
      <c r="H2" s="2">
        <v>-9.1999999999999993</v>
      </c>
      <c r="I2" t="s">
        <v>21</v>
      </c>
      <c r="J2">
        <v>262</v>
      </c>
      <c r="K2" s="2">
        <v>801030</v>
      </c>
      <c r="L2" s="2">
        <v>45.7</v>
      </c>
      <c r="M2" s="5">
        <v>0.68640000000000012</v>
      </c>
      <c r="N2" s="6">
        <v>9.5399999999999999E-2</v>
      </c>
      <c r="O2" s="5">
        <v>-5.5100000000000003E-2</v>
      </c>
      <c r="P2" s="2">
        <v>-2.3200000000000003</v>
      </c>
      <c r="Q2" s="6">
        <v>2.8822000000000001</v>
      </c>
    </row>
    <row r="3" spans="1:17">
      <c r="A3" t="s">
        <v>22</v>
      </c>
      <c r="B3" t="s">
        <v>23</v>
      </c>
      <c r="D3" t="s">
        <v>19</v>
      </c>
      <c r="E3" s="4">
        <v>32.020000000000003</v>
      </c>
      <c r="F3" t="s">
        <v>24</v>
      </c>
      <c r="G3" s="2">
        <v>0.82</v>
      </c>
      <c r="H3" s="2">
        <v>6.49</v>
      </c>
      <c r="I3" t="s">
        <v>21</v>
      </c>
      <c r="J3">
        <v>934</v>
      </c>
      <c r="K3" s="2">
        <f>2750328*1</f>
        <v>2750328</v>
      </c>
      <c r="L3" s="2">
        <v>46.3</v>
      </c>
      <c r="M3" s="5">
        <v>-0.31519999999999998</v>
      </c>
      <c r="N3" s="6">
        <v>9.4399999999999998E-2</v>
      </c>
      <c r="O3" s="5">
        <v>-3.8400000000000004E-2</v>
      </c>
      <c r="P3" s="2">
        <v>-4.6800000000000006</v>
      </c>
      <c r="Q3" s="6">
        <v>2.8883999999999999</v>
      </c>
    </row>
    <row r="4" spans="1:17">
      <c r="A4" t="s">
        <v>25</v>
      </c>
      <c r="B4" t="s">
        <v>23</v>
      </c>
      <c r="C4" t="s">
        <v>26</v>
      </c>
      <c r="D4" t="s">
        <v>19</v>
      </c>
      <c r="E4" s="4">
        <v>32.270000000000003</v>
      </c>
      <c r="F4" t="s">
        <v>24</v>
      </c>
      <c r="G4" s="2">
        <v>0.92</v>
      </c>
      <c r="H4" s="2">
        <v>13.58</v>
      </c>
      <c r="I4" t="s">
        <v>21</v>
      </c>
      <c r="J4">
        <v>798</v>
      </c>
      <c r="K4" s="3">
        <f>3166137*1</f>
        <v>3166137</v>
      </c>
      <c r="L4" s="2">
        <v>46.2</v>
      </c>
      <c r="M4" s="5">
        <v>-0.33879999999999999</v>
      </c>
      <c r="N4" s="6">
        <v>9.74E-2</v>
      </c>
      <c r="O4" s="5">
        <v>-3.9199999999999999E-2</v>
      </c>
      <c r="P4" s="2">
        <v>-4.26</v>
      </c>
      <c r="Q4" s="6">
        <v>2.9754</v>
      </c>
    </row>
    <row r="5" spans="1:17">
      <c r="A5" t="s">
        <v>27</v>
      </c>
      <c r="B5" t="s">
        <v>18</v>
      </c>
      <c r="D5" t="s">
        <v>19</v>
      </c>
      <c r="E5" s="4">
        <v>32.520000000000003</v>
      </c>
      <c r="F5" t="s">
        <v>20</v>
      </c>
      <c r="G5" s="2">
        <v>1.97</v>
      </c>
      <c r="H5" s="2">
        <v>-13.2</v>
      </c>
      <c r="I5" t="s">
        <v>21</v>
      </c>
      <c r="J5">
        <v>395</v>
      </c>
      <c r="K5" s="2">
        <v>1970924</v>
      </c>
      <c r="L5" s="2">
        <v>44.9</v>
      </c>
      <c r="M5" s="5">
        <v>0.63829999999999998</v>
      </c>
      <c r="N5" s="6">
        <v>0.10249999999999999</v>
      </c>
      <c r="O5" s="5">
        <v>-5.6200000000000007E-2</v>
      </c>
      <c r="P5" s="2">
        <v>-2.8499999999999996</v>
      </c>
      <c r="Q5" s="6">
        <v>3.0472000000000001</v>
      </c>
    </row>
    <row r="6" spans="1:17">
      <c r="A6" t="s">
        <v>28</v>
      </c>
      <c r="B6" t="s">
        <v>23</v>
      </c>
      <c r="D6" t="s">
        <v>19</v>
      </c>
      <c r="E6" s="4">
        <v>32.520000000000003</v>
      </c>
      <c r="F6" t="s">
        <v>24</v>
      </c>
      <c r="G6" s="2">
        <v>0.85</v>
      </c>
      <c r="H6" s="2">
        <v>-6.59</v>
      </c>
      <c r="I6" t="s">
        <v>21</v>
      </c>
      <c r="J6">
        <v>618</v>
      </c>
      <c r="K6" s="2">
        <v>1086550</v>
      </c>
      <c r="L6" s="2">
        <v>46.1</v>
      </c>
      <c r="M6" s="5">
        <v>-0.3629</v>
      </c>
      <c r="N6" s="6">
        <v>0.10009999999999999</v>
      </c>
      <c r="O6" s="5">
        <v>-3.9699999999999999E-2</v>
      </c>
      <c r="P6" s="2">
        <v>-4.67</v>
      </c>
      <c r="Q6" s="6">
        <v>3.0516000000000001</v>
      </c>
    </row>
    <row r="7" spans="1:17">
      <c r="A7" t="s">
        <v>29</v>
      </c>
      <c r="B7" t="s">
        <v>23</v>
      </c>
      <c r="C7" t="s">
        <v>26</v>
      </c>
      <c r="D7" t="s">
        <v>19</v>
      </c>
      <c r="E7" s="4">
        <v>32.770000000000003</v>
      </c>
      <c r="F7" t="s">
        <v>30</v>
      </c>
      <c r="G7" s="2">
        <v>1.1000000000000001</v>
      </c>
      <c r="H7" s="2">
        <v>4.76</v>
      </c>
      <c r="I7" t="s">
        <v>21</v>
      </c>
      <c r="J7">
        <v>1196</v>
      </c>
      <c r="K7" s="2">
        <v>4084655</v>
      </c>
      <c r="L7" s="2">
        <v>45.8</v>
      </c>
      <c r="M7" s="5">
        <v>-0.38949999999999996</v>
      </c>
      <c r="N7" s="6">
        <v>0.10300000000000001</v>
      </c>
      <c r="O7" s="5">
        <v>-3.9900000000000005E-2</v>
      </c>
      <c r="P7" s="2">
        <v>-3.63</v>
      </c>
      <c r="Q7" s="6">
        <v>3.1187</v>
      </c>
    </row>
    <row r="8" spans="1:17">
      <c r="A8" t="s">
        <v>31</v>
      </c>
      <c r="B8" t="s">
        <v>18</v>
      </c>
      <c r="D8" t="s">
        <v>19</v>
      </c>
      <c r="E8" s="4">
        <v>33.020000000000003</v>
      </c>
      <c r="F8" t="s">
        <v>30</v>
      </c>
      <c r="G8" s="2">
        <v>1.76</v>
      </c>
      <c r="H8" s="2">
        <v>-11.6</v>
      </c>
      <c r="I8" t="s">
        <v>21</v>
      </c>
      <c r="J8">
        <v>269</v>
      </c>
      <c r="K8" s="2">
        <v>826214</v>
      </c>
      <c r="L8" s="2">
        <v>44.9</v>
      </c>
      <c r="M8" s="5">
        <v>0.58509999999999995</v>
      </c>
      <c r="N8" s="6">
        <v>0.1069</v>
      </c>
      <c r="O8" s="5">
        <v>-5.7099999999999998E-2</v>
      </c>
      <c r="P8" s="2">
        <v>-3.24</v>
      </c>
      <c r="Q8" s="6">
        <v>3.17</v>
      </c>
    </row>
    <row r="9" spans="1:17">
      <c r="A9" t="s">
        <v>32</v>
      </c>
      <c r="B9" t="s">
        <v>23</v>
      </c>
      <c r="D9" t="s">
        <v>19</v>
      </c>
      <c r="E9" s="4">
        <v>33.020000000000003</v>
      </c>
      <c r="F9" t="s">
        <v>30</v>
      </c>
      <c r="G9" s="2">
        <v>1.23</v>
      </c>
      <c r="H9" s="2">
        <v>6.03</v>
      </c>
      <c r="I9" t="s">
        <v>21</v>
      </c>
      <c r="J9">
        <v>401</v>
      </c>
      <c r="K9" s="2">
        <v>1221062</v>
      </c>
      <c r="L9" s="2">
        <v>45.5</v>
      </c>
      <c r="M9" s="5">
        <v>-0.41549999999999998</v>
      </c>
      <c r="N9" s="6">
        <v>0.1055</v>
      </c>
      <c r="O9" s="5">
        <v>-3.9900000000000005E-2</v>
      </c>
      <c r="P9" s="2">
        <v>-3.24</v>
      </c>
      <c r="Q9" s="6">
        <v>3.1709999999999998</v>
      </c>
    </row>
    <row r="10" spans="1:17">
      <c r="A10" t="s">
        <v>33</v>
      </c>
      <c r="B10" t="s">
        <v>23</v>
      </c>
      <c r="C10" t="s">
        <v>26</v>
      </c>
      <c r="D10" t="s">
        <v>19</v>
      </c>
      <c r="E10" s="4">
        <v>33.270000000000003</v>
      </c>
      <c r="F10" t="s">
        <v>30</v>
      </c>
      <c r="G10" s="2">
        <v>1.34</v>
      </c>
      <c r="H10" s="2">
        <v>11.67</v>
      </c>
      <c r="I10" t="s">
        <v>21</v>
      </c>
      <c r="J10">
        <v>922</v>
      </c>
      <c r="K10" s="2">
        <v>3983651</v>
      </c>
      <c r="L10" s="2">
        <v>45.6</v>
      </c>
      <c r="M10" s="5">
        <v>-0.44219999999999993</v>
      </c>
      <c r="N10" s="6">
        <v>0.1066</v>
      </c>
      <c r="O10" s="5">
        <v>-0.04</v>
      </c>
      <c r="P10" s="2">
        <v>-2.9899999999999998</v>
      </c>
      <c r="Q10" s="6">
        <v>3.21</v>
      </c>
    </row>
    <row r="11" spans="1:17">
      <c r="A11" t="s">
        <v>34</v>
      </c>
      <c r="B11" t="s">
        <v>18</v>
      </c>
      <c r="D11" t="s">
        <v>19</v>
      </c>
      <c r="E11" s="4">
        <v>33.520000000000003</v>
      </c>
      <c r="F11" t="s">
        <v>30</v>
      </c>
      <c r="G11" s="2">
        <v>1.46</v>
      </c>
      <c r="H11" s="2">
        <v>-13.1</v>
      </c>
      <c r="I11" t="s">
        <v>21</v>
      </c>
      <c r="J11">
        <v>1288</v>
      </c>
      <c r="K11" s="2">
        <v>4778908</v>
      </c>
      <c r="L11" s="2">
        <v>44.6</v>
      </c>
      <c r="M11" s="5">
        <v>0.52969999999999995</v>
      </c>
      <c r="N11" s="6">
        <v>0.10980000000000001</v>
      </c>
      <c r="O11" s="5">
        <v>-5.6899999999999992E-2</v>
      </c>
      <c r="P11" s="2">
        <v>-3.9000000000000004</v>
      </c>
      <c r="Q11" s="6">
        <v>3.2341000000000002</v>
      </c>
    </row>
    <row r="12" spans="1:17">
      <c r="A12" t="s">
        <v>35</v>
      </c>
      <c r="B12" t="s">
        <v>23</v>
      </c>
      <c r="D12" t="s">
        <v>19</v>
      </c>
      <c r="E12" s="4">
        <v>33.520000000000003</v>
      </c>
      <c r="F12" t="s">
        <v>30</v>
      </c>
      <c r="G12" s="2">
        <v>1.43</v>
      </c>
      <c r="H12" s="2">
        <v>10</v>
      </c>
      <c r="I12" t="s">
        <v>21</v>
      </c>
      <c r="J12">
        <v>237</v>
      </c>
      <c r="K12" s="2">
        <v>1064102</v>
      </c>
      <c r="L12" s="2">
        <v>45.4</v>
      </c>
      <c r="M12" s="5">
        <v>-0.46889999999999998</v>
      </c>
      <c r="N12" s="6">
        <v>0.10769999999999999</v>
      </c>
      <c r="O12" s="5">
        <v>-3.9699999999999999E-2</v>
      </c>
      <c r="P12" s="2">
        <v>-2.7800000000000002</v>
      </c>
      <c r="Q12" s="6">
        <v>3.2342</v>
      </c>
    </row>
    <row r="13" spans="1:17">
      <c r="A13" t="s">
        <v>36</v>
      </c>
      <c r="B13" t="s">
        <v>23</v>
      </c>
      <c r="C13" t="s">
        <v>26</v>
      </c>
      <c r="D13" t="s">
        <v>19</v>
      </c>
      <c r="E13" s="4">
        <v>33.770000000000003</v>
      </c>
      <c r="F13" t="s">
        <v>30</v>
      </c>
      <c r="G13" s="2">
        <v>1.55</v>
      </c>
      <c r="H13" s="2">
        <v>6.9</v>
      </c>
      <c r="I13" t="s">
        <v>21</v>
      </c>
      <c r="J13">
        <v>899</v>
      </c>
      <c r="K13" s="2">
        <v>5033285</v>
      </c>
      <c r="L13" s="2">
        <v>45.4</v>
      </c>
      <c r="M13" s="5">
        <v>-0.49569999999999997</v>
      </c>
      <c r="N13" s="6">
        <v>0.10800000000000001</v>
      </c>
      <c r="O13" s="5">
        <v>-3.9199999999999999E-2</v>
      </c>
      <c r="P13" s="2">
        <v>-2.5300000000000002</v>
      </c>
      <c r="Q13" s="6">
        <v>3.2439</v>
      </c>
    </row>
    <row r="14" spans="1:17">
      <c r="A14" t="s">
        <v>37</v>
      </c>
      <c r="B14" t="s">
        <v>18</v>
      </c>
      <c r="D14" t="s">
        <v>19</v>
      </c>
      <c r="E14" s="4">
        <v>34.020000000000003</v>
      </c>
      <c r="F14" t="s">
        <v>24</v>
      </c>
      <c r="G14" s="2">
        <v>1.21</v>
      </c>
      <c r="H14" s="2">
        <v>-15.4</v>
      </c>
      <c r="I14" t="s">
        <v>21</v>
      </c>
      <c r="J14">
        <v>1540</v>
      </c>
      <c r="K14" s="2">
        <v>5881944</v>
      </c>
      <c r="L14" s="2">
        <v>44.5</v>
      </c>
      <c r="M14" s="5">
        <v>0.47530000000000006</v>
      </c>
      <c r="N14" s="6">
        <v>0.1101</v>
      </c>
      <c r="O14" s="5">
        <v>-5.6000000000000008E-2</v>
      </c>
      <c r="P14" s="2">
        <v>-4.63</v>
      </c>
      <c r="Q14" s="6">
        <v>3.2368999999999999</v>
      </c>
    </row>
    <row r="15" spans="1:17">
      <c r="A15" t="s">
        <v>38</v>
      </c>
      <c r="B15" t="s">
        <v>23</v>
      </c>
      <c r="D15" t="s">
        <v>19</v>
      </c>
      <c r="E15" s="4">
        <v>34.020000000000003</v>
      </c>
      <c r="F15" t="s">
        <v>20</v>
      </c>
      <c r="G15" s="2">
        <v>1.7</v>
      </c>
      <c r="H15" s="2">
        <v>11.84</v>
      </c>
      <c r="I15" t="s">
        <v>21</v>
      </c>
      <c r="J15">
        <v>367</v>
      </c>
      <c r="K15" s="2">
        <v>1379719</v>
      </c>
      <c r="L15" s="2">
        <v>45.2</v>
      </c>
      <c r="M15" s="5">
        <v>-0.52249999999999996</v>
      </c>
      <c r="N15" s="6">
        <v>0.10840000000000001</v>
      </c>
      <c r="O15" s="5">
        <v>-3.8400000000000004E-2</v>
      </c>
      <c r="P15" s="2">
        <v>-2.2600000000000002</v>
      </c>
      <c r="Q15" s="6">
        <v>3.2389000000000001</v>
      </c>
    </row>
    <row r="16" spans="1:17">
      <c r="A16" t="s">
        <v>39</v>
      </c>
      <c r="B16" t="s">
        <v>23</v>
      </c>
      <c r="C16" t="s">
        <v>26</v>
      </c>
      <c r="D16" t="s">
        <v>19</v>
      </c>
      <c r="E16" s="4">
        <v>34.270000000000003</v>
      </c>
      <c r="F16" t="s">
        <v>20</v>
      </c>
      <c r="G16" s="2">
        <v>1.86</v>
      </c>
      <c r="H16" s="2">
        <v>12.05</v>
      </c>
      <c r="I16" t="s">
        <v>21</v>
      </c>
      <c r="J16">
        <v>767</v>
      </c>
      <c r="K16" s="2">
        <v>7545929</v>
      </c>
      <c r="L16" s="2">
        <v>45.3</v>
      </c>
      <c r="M16" s="5">
        <v>-0.54769999999999996</v>
      </c>
      <c r="N16" s="6">
        <v>0.1076</v>
      </c>
      <c r="O16" s="5">
        <v>-3.7600000000000001E-2</v>
      </c>
      <c r="P16" s="2">
        <v>-2.02</v>
      </c>
      <c r="Q16" s="6">
        <v>3.2218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Augusto</cp:lastModifiedBy>
  <dcterms:modified xsi:type="dcterms:W3CDTF">2022-08-28T21:50:03Z</dcterms:modified>
</cp:coreProperties>
</file>