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580" yWindow="915" windowWidth="20730" windowHeight="84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I26" i="1"/>
  <c r="J26"/>
  <c r="K26"/>
  <c r="L26"/>
  <c r="M26"/>
  <c r="I3"/>
  <c r="J3"/>
  <c r="K3"/>
  <c r="L3"/>
  <c r="M3"/>
  <c r="I4"/>
  <c r="J4"/>
  <c r="K4"/>
  <c r="L4"/>
  <c r="M4"/>
  <c r="I5"/>
  <c r="J5"/>
  <c r="K5"/>
  <c r="L5"/>
  <c r="M5"/>
  <c r="I6"/>
  <c r="J6"/>
  <c r="K6"/>
  <c r="L6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J12"/>
  <c r="K12"/>
  <c r="L12"/>
  <c r="M12"/>
  <c r="I13"/>
  <c r="J13"/>
  <c r="K13"/>
  <c r="L13"/>
  <c r="M13"/>
  <c r="I14"/>
  <c r="J14"/>
  <c r="K14"/>
  <c r="L1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L18"/>
  <c r="M18"/>
  <c r="I19"/>
  <c r="J19"/>
  <c r="K19"/>
  <c r="L19"/>
  <c r="M19"/>
  <c r="I20"/>
  <c r="J20"/>
  <c r="K20"/>
  <c r="L20"/>
  <c r="M20"/>
  <c r="I21"/>
  <c r="J21"/>
  <c r="K21"/>
  <c r="L21"/>
  <c r="M21"/>
  <c r="I22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J2"/>
  <c r="K2"/>
  <c r="L2"/>
  <c r="M2"/>
  <c r="I2"/>
</calcChain>
</file>

<file path=xl/sharedStrings.xml><?xml version="1.0" encoding="utf-8"?>
<sst xmlns="http://schemas.openxmlformats.org/spreadsheetml/2006/main" count="38" uniqueCount="38">
  <si>
    <t>Agulhas Current</t>
  </si>
  <si>
    <t>Arabian Sea</t>
  </si>
  <si>
    <t>Bay of Bengal</t>
  </si>
  <si>
    <t>Caribbean Sea</t>
  </si>
  <si>
    <t>East Brazil Shelf</t>
  </si>
  <si>
    <t>East Central Australian Shelf</t>
  </si>
  <si>
    <t>East China Sea</t>
  </si>
  <si>
    <t>Gulf of California</t>
  </si>
  <si>
    <t>Gulf of Mexico</t>
  </si>
  <si>
    <t>Gulf of Thailand</t>
  </si>
  <si>
    <t>Indonesian Sea</t>
  </si>
  <si>
    <t>Insular Pacific-Hawaiian</t>
  </si>
  <si>
    <t>Kuroshio Current</t>
  </si>
  <si>
    <t>North Australian Shelf</t>
  </si>
  <si>
    <t>North Brazil Shelf</t>
  </si>
  <si>
    <t>Northeast Australian Shelf</t>
  </si>
  <si>
    <t>Northwest Australian Shelf</t>
  </si>
  <si>
    <t>Pacific Central-American Coastal</t>
  </si>
  <si>
    <t>Red Sea</t>
  </si>
  <si>
    <t>Somali Coastal Current</t>
  </si>
  <si>
    <t>South China Sea</t>
  </si>
  <si>
    <t>Southeast U.S. Continental Shelf</t>
  </si>
  <si>
    <t>Sulu-Celebes Sea</t>
  </si>
  <si>
    <t>West Central Australian Shelf</t>
  </si>
  <si>
    <t>Critical</t>
  </si>
  <si>
    <t>High</t>
  </si>
  <si>
    <t>Low</t>
  </si>
  <si>
    <t>Medium</t>
  </si>
  <si>
    <t>Very High</t>
  </si>
  <si>
    <t>Total</t>
  </si>
  <si>
    <t>Pacific Warm Pool</t>
  </si>
  <si>
    <t>LME_name</t>
  </si>
  <si>
    <t>LME_no</t>
  </si>
  <si>
    <t>Percentage_Critical</t>
  </si>
  <si>
    <t>Percentage_Very High</t>
  </si>
  <si>
    <t>Percentage_High</t>
  </si>
  <si>
    <t>Percentage_Medium</t>
  </si>
  <si>
    <t>Percentage_Low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</si>
</sst>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8" fillId="0" borderId="0" xfId="0" applyNumberFormat="1" applyFont="1"/>
    <xf numFmtId="0" fontId="18" fillId="0" borderId="0" xfId="0" applyFont="1"/>
    <xf numFmtId="1" fontId="16" fillId="0" borderId="0" xfId="0" applyNumberFormat="1" applyFont="1"/>
    <xf numFmtId="0" fontId="16" fillId="0" borderId="0" xfId="0" applyNumberFormat="1" applyFont="1"/>
    <xf numFmtId="0" fontId="16" fillId="0" borderId="0" xfId="0" applyFont="1"/>
    <xf numFmtId="0" fontId="0" fillId="0" borderId="0" xfId="0" applyFont="1"/>
    <xf numFmtId="2" fontId="0" fillId="0" borderId="0" xfId="0" applyNumberFormat="1" applyFont="1"/>
    <xf numFmtId="2" fontId="18" fillId="0" borderId="0" xfId="0" applyNumberFormat="1" applyFont="1"/>
    <xf numFmtId="2" fontId="16" fillId="0" borderId="0" xfId="0" applyNumberFormat="1" applyFont="1"/>
    <xf numFmtId="1" fontId="0" fillId="0" borderId="0" xfId="0" applyNumberFormat="1" applyFon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global_threat_2050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 t="str">
            <v>Critical</v>
          </cell>
          <cell r="F1" t="str">
            <v>Very High</v>
          </cell>
          <cell r="G1" t="str">
            <v>High</v>
          </cell>
          <cell r="H1" t="str">
            <v>Medium</v>
          </cell>
          <cell r="I1" t="str">
            <v>Low</v>
          </cell>
        </row>
        <row r="2">
          <cell r="D2" t="str">
            <v>Agulhas Current</v>
          </cell>
          <cell r="E2">
            <v>1737.75</v>
          </cell>
          <cell r="F2">
            <v>2436.5</v>
          </cell>
          <cell r="G2">
            <v>2369.75</v>
          </cell>
          <cell r="H2">
            <v>1379</v>
          </cell>
          <cell r="I2">
            <v>0</v>
          </cell>
        </row>
        <row r="3">
          <cell r="D3" t="str">
            <v>Arabian Sea</v>
          </cell>
          <cell r="E3">
            <v>678.75</v>
          </cell>
          <cell r="F3">
            <v>886</v>
          </cell>
          <cell r="G3">
            <v>1520.75</v>
          </cell>
          <cell r="H3">
            <v>759.25</v>
          </cell>
          <cell r="I3">
            <v>0</v>
          </cell>
        </row>
        <row r="4">
          <cell r="D4" t="str">
            <v>Bay of Bengal</v>
          </cell>
          <cell r="E4">
            <v>538.75</v>
          </cell>
          <cell r="F4">
            <v>1284.5</v>
          </cell>
          <cell r="G4">
            <v>2583.75</v>
          </cell>
          <cell r="H4">
            <v>483</v>
          </cell>
          <cell r="I4">
            <v>0</v>
          </cell>
        </row>
        <row r="5">
          <cell r="D5" t="str">
            <v>Caribbean Sea</v>
          </cell>
          <cell r="E5">
            <v>3264.25</v>
          </cell>
          <cell r="F5">
            <v>5134.5</v>
          </cell>
          <cell r="G5">
            <v>9674.25</v>
          </cell>
          <cell r="H5">
            <v>2718</v>
          </cell>
          <cell r="I5">
            <v>0</v>
          </cell>
        </row>
        <row r="6">
          <cell r="D6" t="str">
            <v>East Brazil Shelf</v>
          </cell>
          <cell r="E6">
            <v>177.5</v>
          </cell>
          <cell r="F6">
            <v>220.25</v>
          </cell>
          <cell r="G6">
            <v>139.25</v>
          </cell>
          <cell r="H6">
            <v>490.25</v>
          </cell>
          <cell r="I6">
            <v>0</v>
          </cell>
        </row>
        <row r="7">
          <cell r="D7" t="str">
            <v>East Central Australian Shelf</v>
          </cell>
          <cell r="E7">
            <v>0.25</v>
          </cell>
          <cell r="F7">
            <v>6.75</v>
          </cell>
          <cell r="G7">
            <v>20.75</v>
          </cell>
          <cell r="H7">
            <v>109</v>
          </cell>
          <cell r="I7">
            <v>3</v>
          </cell>
        </row>
        <row r="8">
          <cell r="D8" t="str">
            <v>East China Sea</v>
          </cell>
          <cell r="E8">
            <v>106</v>
          </cell>
          <cell r="F8">
            <v>226.75</v>
          </cell>
          <cell r="G8">
            <v>141.25</v>
          </cell>
          <cell r="H8">
            <v>23.5</v>
          </cell>
          <cell r="I8">
            <v>0</v>
          </cell>
        </row>
        <row r="9">
          <cell r="D9" t="str">
            <v>Gulf of California</v>
          </cell>
          <cell r="E9">
            <v>10.75</v>
          </cell>
          <cell r="F9">
            <v>0.75</v>
          </cell>
          <cell r="G9">
            <v>6.75</v>
          </cell>
          <cell r="H9"/>
          <cell r="I9">
            <v>0</v>
          </cell>
        </row>
        <row r="10">
          <cell r="D10" t="str">
            <v>Gulf of Mexico</v>
          </cell>
          <cell r="E10">
            <v>90.75</v>
          </cell>
          <cell r="F10">
            <v>29.5</v>
          </cell>
          <cell r="G10">
            <v>848.25</v>
          </cell>
          <cell r="H10">
            <v>367.75</v>
          </cell>
          <cell r="I10">
            <v>0</v>
          </cell>
        </row>
        <row r="11">
          <cell r="D11" t="str">
            <v>Gulf of Thailand</v>
          </cell>
          <cell r="E11">
            <v>105.5</v>
          </cell>
          <cell r="F11">
            <v>159.75</v>
          </cell>
          <cell r="G11">
            <v>366</v>
          </cell>
          <cell r="H11">
            <v>23.5</v>
          </cell>
          <cell r="I11">
            <v>0</v>
          </cell>
        </row>
        <row r="12">
          <cell r="D12" t="str">
            <v>Indonesian Sea</v>
          </cell>
          <cell r="E12">
            <v>4034.75</v>
          </cell>
          <cell r="F12">
            <v>7402.5</v>
          </cell>
          <cell r="G12">
            <v>12542.75</v>
          </cell>
          <cell r="H12">
            <v>1693.5</v>
          </cell>
          <cell r="I12">
            <v>0</v>
          </cell>
        </row>
        <row r="13">
          <cell r="D13" t="str">
            <v>Insular Pacific-Hawaiian</v>
          </cell>
          <cell r="E13">
            <v>336.5</v>
          </cell>
          <cell r="F13">
            <v>246.25</v>
          </cell>
          <cell r="G13">
            <v>180.25</v>
          </cell>
          <cell r="H13">
            <v>3215</v>
          </cell>
          <cell r="I13">
            <v>0</v>
          </cell>
        </row>
        <row r="14">
          <cell r="D14" t="str">
            <v>Kuroshio Current</v>
          </cell>
          <cell r="E14">
            <v>412.25</v>
          </cell>
          <cell r="F14">
            <v>588.25</v>
          </cell>
          <cell r="G14">
            <v>559.75</v>
          </cell>
          <cell r="H14">
            <v>9.5</v>
          </cell>
          <cell r="I14">
            <v>0</v>
          </cell>
        </row>
        <row r="15">
          <cell r="D15" t="str">
            <v>North Australian Shelf</v>
          </cell>
          <cell r="E15">
            <v>40.25</v>
          </cell>
          <cell r="F15">
            <v>143</v>
          </cell>
          <cell r="G15">
            <v>1601.75</v>
          </cell>
          <cell r="H15">
            <v>86.5</v>
          </cell>
          <cell r="I15">
            <v>0</v>
          </cell>
        </row>
        <row r="16">
          <cell r="D16" t="str">
            <v>North Brazil Shelf</v>
          </cell>
          <cell r="E16">
            <v>0</v>
          </cell>
          <cell r="F16">
            <v>0</v>
          </cell>
          <cell r="G16">
            <v>3.75</v>
          </cell>
          <cell r="H16">
            <v>122.75</v>
          </cell>
          <cell r="I16">
            <v>0</v>
          </cell>
        </row>
        <row r="17">
          <cell r="D17" t="str">
            <v>Northeast Australian Shelf</v>
          </cell>
          <cell r="E17">
            <v>256.5</v>
          </cell>
          <cell r="F17">
            <v>4065.75</v>
          </cell>
          <cell r="G17">
            <v>25968.5</v>
          </cell>
          <cell r="H17">
            <v>5575.75</v>
          </cell>
          <cell r="I17">
            <v>448.5</v>
          </cell>
        </row>
        <row r="18">
          <cell r="D18" t="str">
            <v>Northwest Australian Shelf</v>
          </cell>
          <cell r="E18">
            <v>0</v>
          </cell>
          <cell r="F18">
            <v>14.75</v>
          </cell>
          <cell r="G18">
            <v>449</v>
          </cell>
          <cell r="H18">
            <v>2126.25</v>
          </cell>
          <cell r="I18">
            <v>252.75</v>
          </cell>
        </row>
        <row r="19">
          <cell r="D19" t="str">
            <v>Pacific Central-American Coastal</v>
          </cell>
          <cell r="E19">
            <v>111.75</v>
          </cell>
          <cell r="F19">
            <v>105.75</v>
          </cell>
          <cell r="G19">
            <v>292</v>
          </cell>
          <cell r="H19">
            <v>5</v>
          </cell>
          <cell r="I19">
            <v>0</v>
          </cell>
        </row>
        <row r="20">
          <cell r="D20" t="str">
            <v>Red Sea</v>
          </cell>
          <cell r="E20">
            <v>916.75</v>
          </cell>
          <cell r="F20">
            <v>1346</v>
          </cell>
          <cell r="G20">
            <v>5229.75</v>
          </cell>
          <cell r="H20">
            <v>4750</v>
          </cell>
          <cell r="I20">
            <v>0</v>
          </cell>
        </row>
        <row r="21">
          <cell r="D21" t="str">
            <v>Somali Coastal Current</v>
          </cell>
          <cell r="E21">
            <v>880</v>
          </cell>
          <cell r="F21">
            <v>1529.25</v>
          </cell>
          <cell r="G21">
            <v>1264.5</v>
          </cell>
          <cell r="H21">
            <v>167.25</v>
          </cell>
          <cell r="I21">
            <v>0</v>
          </cell>
        </row>
        <row r="22">
          <cell r="D22" t="str">
            <v>South China Sea</v>
          </cell>
          <cell r="E22">
            <v>2053.5</v>
          </cell>
          <cell r="F22">
            <v>2595.25</v>
          </cell>
          <cell r="G22">
            <v>8604</v>
          </cell>
          <cell r="H22">
            <v>129.5</v>
          </cell>
          <cell r="I22">
            <v>0</v>
          </cell>
        </row>
        <row r="23">
          <cell r="D23" t="str">
            <v>Southeast U.S. Continental Shelf</v>
          </cell>
          <cell r="E23">
            <v>266.25</v>
          </cell>
          <cell r="F23">
            <v>171</v>
          </cell>
          <cell r="G23">
            <v>443.5</v>
          </cell>
          <cell r="H23">
            <v>285.5</v>
          </cell>
          <cell r="I23">
            <v>0</v>
          </cell>
        </row>
        <row r="24">
          <cell r="D24" t="str">
            <v>Sulu-Celebes Sea</v>
          </cell>
          <cell r="E24">
            <v>5796.25</v>
          </cell>
          <cell r="F24">
            <v>6788</v>
          </cell>
          <cell r="G24">
            <v>6083.75</v>
          </cell>
          <cell r="H24">
            <v>1518.75</v>
          </cell>
          <cell r="I24">
            <v>0</v>
          </cell>
        </row>
        <row r="25">
          <cell r="D25" t="str">
            <v>West Central Australian Shelf</v>
          </cell>
          <cell r="E25">
            <v>0</v>
          </cell>
          <cell r="F25">
            <v>12.5</v>
          </cell>
          <cell r="G25">
            <v>30.25</v>
          </cell>
          <cell r="H25">
            <v>621.25</v>
          </cell>
          <cell r="I25">
            <v>211</v>
          </cell>
        </row>
        <row r="26">
          <cell r="D26" t="str">
            <v>Warm Pacific Pool</v>
          </cell>
          <cell r="E26">
            <v>272</v>
          </cell>
          <cell r="F26">
            <v>1887.5</v>
          </cell>
          <cell r="G26">
            <v>5260.5</v>
          </cell>
          <cell r="H26">
            <v>11450</v>
          </cell>
          <cell r="I2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ME_Theme">
  <a:themeElements>
    <a:clrScheme name="LME_COLOUR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900000"/>
      </a:accent1>
      <a:accent2>
        <a:srgbClr val="C0504D"/>
      </a:accent2>
      <a:accent3>
        <a:srgbClr val="D99694"/>
      </a:accent3>
      <a:accent4>
        <a:srgbClr val="A1D76B"/>
      </a:accent4>
      <a:accent5>
        <a:srgbClr val="5F942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J11" sqref="J11"/>
    </sheetView>
  </sheetViews>
  <sheetFormatPr defaultRowHeight="15"/>
  <cols>
    <col min="1" max="2" width="9.140625" style="1"/>
    <col min="3" max="3" width="12.5703125" style="1" customWidth="1"/>
    <col min="4" max="4" width="13.42578125" style="1" customWidth="1"/>
    <col min="5" max="5" width="14.5703125" style="1" customWidth="1"/>
    <col min="6" max="6" width="16.42578125" style="1" customWidth="1"/>
    <col min="7" max="7" width="15.28515625" customWidth="1"/>
    <col min="8" max="8" width="13" customWidth="1"/>
    <col min="9" max="10" width="9" customWidth="1"/>
  </cols>
  <sheetData>
    <row r="1" spans="1:13">
      <c r="A1" s="1" t="s">
        <v>32</v>
      </c>
      <c r="B1" s="1" t="s">
        <v>31</v>
      </c>
      <c r="C1" s="1" t="s">
        <v>24</v>
      </c>
      <c r="D1" s="1" t="s">
        <v>28</v>
      </c>
      <c r="E1" s="1" t="s">
        <v>25</v>
      </c>
      <c r="F1" s="1" t="s">
        <v>27</v>
      </c>
      <c r="G1" s="1" t="s">
        <v>26</v>
      </c>
      <c r="H1" s="1" t="s">
        <v>29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>
      <c r="A2" s="4">
        <v>30</v>
      </c>
      <c r="B2" s="4" t="s">
        <v>0</v>
      </c>
      <c r="C2" s="3">
        <v>1621</v>
      </c>
      <c r="D2" s="3">
        <v>2496</v>
      </c>
      <c r="E2" s="3">
        <v>2427</v>
      </c>
      <c r="F2" s="3">
        <v>1237.75</v>
      </c>
      <c r="G2" s="3">
        <v>141.25</v>
      </c>
      <c r="H2" s="3">
        <v>7923</v>
      </c>
      <c r="I2" s="12">
        <f>C2/$H2*100</f>
        <v>20.459421936135303</v>
      </c>
      <c r="J2" s="12">
        <f t="shared" ref="J2:M2" si="0">D2/$H2*100</f>
        <v>31.503218477849298</v>
      </c>
      <c r="K2" s="12">
        <f t="shared" si="0"/>
        <v>30.632336236274138</v>
      </c>
      <c r="L2" s="12">
        <f t="shared" si="0"/>
        <v>15.622239050864572</v>
      </c>
      <c r="M2" s="12">
        <f t="shared" si="0"/>
        <v>1.782784298876688</v>
      </c>
    </row>
    <row r="3" spans="1:13">
      <c r="A3" s="4">
        <v>32</v>
      </c>
      <c r="B3" s="4" t="s">
        <v>1</v>
      </c>
      <c r="C3" s="3">
        <v>211.5</v>
      </c>
      <c r="D3" s="3">
        <v>927.5</v>
      </c>
      <c r="E3" s="3">
        <v>1345.75</v>
      </c>
      <c r="F3" s="3">
        <v>1167.5</v>
      </c>
      <c r="G3" s="3">
        <v>192.5</v>
      </c>
      <c r="H3" s="3">
        <v>3844.75</v>
      </c>
      <c r="I3" s="12">
        <f t="shared" ref="I3:I25" si="1">C3/$H3*100</f>
        <v>5.5010078678717731</v>
      </c>
      <c r="J3" s="12">
        <f t="shared" ref="J3:J26" si="2">D3/$H3*100</f>
        <v>24.123805188893947</v>
      </c>
      <c r="K3" s="12">
        <f t="shared" ref="K3:K26" si="3">E3/$H3*100</f>
        <v>35.002275830678201</v>
      </c>
      <c r="L3" s="12">
        <f t="shared" ref="L3:L26" si="4">F3/$H3*100</f>
        <v>30.36608362052149</v>
      </c>
      <c r="M3" s="12">
        <f t="shared" ref="M3:M26" si="5">G3/$H3*100</f>
        <v>5.006827492034593</v>
      </c>
    </row>
    <row r="4" spans="1:13" s="11" customFormat="1">
      <c r="A4" s="15">
        <v>34</v>
      </c>
      <c r="B4" s="15" t="s">
        <v>2</v>
      </c>
      <c r="C4" s="16">
        <v>261.5</v>
      </c>
      <c r="D4" s="16">
        <v>881</v>
      </c>
      <c r="E4" s="16">
        <v>2073</v>
      </c>
      <c r="F4" s="16">
        <v>1549.5</v>
      </c>
      <c r="G4" s="16">
        <v>125</v>
      </c>
      <c r="H4" s="16">
        <v>4890</v>
      </c>
      <c r="I4" s="12">
        <f t="shared" si="1"/>
        <v>5.3476482617586907</v>
      </c>
      <c r="J4" s="12">
        <f t="shared" si="2"/>
        <v>18.016359918200408</v>
      </c>
      <c r="K4" s="12">
        <f t="shared" si="3"/>
        <v>42.392638036809814</v>
      </c>
      <c r="L4" s="12">
        <f t="shared" si="4"/>
        <v>31.687116564417177</v>
      </c>
      <c r="M4" s="12">
        <f t="shared" si="5"/>
        <v>2.556237218813906</v>
      </c>
    </row>
    <row r="5" spans="1:13" s="11" customFormat="1">
      <c r="A5" s="15">
        <v>12</v>
      </c>
      <c r="B5" s="15" t="s">
        <v>3</v>
      </c>
      <c r="C5" s="16">
        <v>1741</v>
      </c>
      <c r="D5" s="16">
        <v>4225.25</v>
      </c>
      <c r="E5" s="16">
        <v>5605.5</v>
      </c>
      <c r="F5" s="16">
        <v>7749</v>
      </c>
      <c r="G5" s="16">
        <v>1470.25</v>
      </c>
      <c r="H5" s="16">
        <v>20791</v>
      </c>
      <c r="I5" s="12">
        <f t="shared" si="1"/>
        <v>8.3738155932855562</v>
      </c>
      <c r="J5" s="12">
        <f t="shared" si="2"/>
        <v>20.322495310470874</v>
      </c>
      <c r="K5" s="12">
        <f t="shared" si="3"/>
        <v>26.961185128180464</v>
      </c>
      <c r="L5" s="12">
        <f t="shared" si="4"/>
        <v>37.270934538983212</v>
      </c>
      <c r="M5" s="12">
        <f t="shared" si="5"/>
        <v>7.0715694290798909</v>
      </c>
    </row>
    <row r="6" spans="1:13" s="11" customFormat="1">
      <c r="A6" s="15">
        <v>16</v>
      </c>
      <c r="B6" s="15" t="s">
        <v>4</v>
      </c>
      <c r="C6" s="16">
        <v>97.25</v>
      </c>
      <c r="D6" s="16">
        <v>187.25</v>
      </c>
      <c r="E6" s="16">
        <v>181.25</v>
      </c>
      <c r="F6" s="16">
        <v>79.75</v>
      </c>
      <c r="G6" s="16">
        <v>481.75</v>
      </c>
      <c r="H6" s="16">
        <v>1027.25</v>
      </c>
      <c r="I6" s="12">
        <f t="shared" si="1"/>
        <v>9.4670236067169622</v>
      </c>
      <c r="J6" s="12">
        <f t="shared" si="2"/>
        <v>18.228279386712096</v>
      </c>
      <c r="K6" s="12">
        <f t="shared" si="3"/>
        <v>17.644195668045754</v>
      </c>
      <c r="L6" s="12">
        <f t="shared" si="4"/>
        <v>7.7634460939401313</v>
      </c>
      <c r="M6" s="12">
        <f t="shared" si="5"/>
        <v>46.897055244585054</v>
      </c>
    </row>
    <row r="7" spans="1:13" s="10" customFormat="1">
      <c r="A7" s="8">
        <v>41</v>
      </c>
      <c r="B7" s="8" t="s">
        <v>5</v>
      </c>
      <c r="C7" s="9">
        <v>0</v>
      </c>
      <c r="D7" s="9">
        <v>5.5</v>
      </c>
      <c r="E7" s="9">
        <v>5.5</v>
      </c>
      <c r="F7" s="9">
        <v>24</v>
      </c>
      <c r="G7" s="9">
        <v>104.75</v>
      </c>
      <c r="H7" s="9">
        <v>139.75</v>
      </c>
      <c r="I7" s="14">
        <f t="shared" si="1"/>
        <v>0</v>
      </c>
      <c r="J7" s="14">
        <f t="shared" si="2"/>
        <v>3.9355992844364938</v>
      </c>
      <c r="K7" s="14">
        <f t="shared" si="3"/>
        <v>3.9355992844364938</v>
      </c>
      <c r="L7" s="14">
        <f t="shared" si="4"/>
        <v>17.173524150268335</v>
      </c>
      <c r="M7" s="14">
        <f t="shared" si="5"/>
        <v>74.955277280858681</v>
      </c>
    </row>
    <row r="8" spans="1:13" s="11" customFormat="1">
      <c r="A8" s="15">
        <v>47</v>
      </c>
      <c r="B8" s="15" t="s">
        <v>6</v>
      </c>
      <c r="C8" s="16">
        <v>85</v>
      </c>
      <c r="D8" s="16">
        <v>82</v>
      </c>
      <c r="E8" s="16">
        <v>235.5</v>
      </c>
      <c r="F8" s="16">
        <v>95</v>
      </c>
      <c r="G8" s="16">
        <v>0</v>
      </c>
      <c r="H8" s="16">
        <v>497.5</v>
      </c>
      <c r="I8" s="12">
        <f t="shared" si="1"/>
        <v>17.08542713567839</v>
      </c>
      <c r="J8" s="12">
        <f t="shared" si="2"/>
        <v>16.482412060301506</v>
      </c>
      <c r="K8" s="12">
        <f t="shared" si="3"/>
        <v>47.336683417085432</v>
      </c>
      <c r="L8" s="12">
        <f t="shared" si="4"/>
        <v>19.095477386934672</v>
      </c>
      <c r="M8" s="12">
        <f t="shared" si="5"/>
        <v>0</v>
      </c>
    </row>
    <row r="9" spans="1:13" s="11" customFormat="1">
      <c r="A9" s="15">
        <v>4</v>
      </c>
      <c r="B9" s="15" t="s">
        <v>7</v>
      </c>
      <c r="C9" s="16">
        <v>6</v>
      </c>
      <c r="D9" s="16">
        <v>4.75</v>
      </c>
      <c r="E9" s="16">
        <v>0.75</v>
      </c>
      <c r="F9" s="16">
        <v>6.75</v>
      </c>
      <c r="G9" s="16">
        <v>0</v>
      </c>
      <c r="H9" s="16">
        <v>18.25</v>
      </c>
      <c r="I9" s="12">
        <f t="shared" si="1"/>
        <v>32.87671232876712</v>
      </c>
      <c r="J9" s="12">
        <f t="shared" si="2"/>
        <v>26.027397260273972</v>
      </c>
      <c r="K9" s="12">
        <f t="shared" si="3"/>
        <v>4.10958904109589</v>
      </c>
      <c r="L9" s="12">
        <f t="shared" si="4"/>
        <v>36.986301369863014</v>
      </c>
      <c r="M9" s="12">
        <f t="shared" si="5"/>
        <v>0</v>
      </c>
    </row>
    <row r="10" spans="1:13">
      <c r="A10" s="4">
        <v>5</v>
      </c>
      <c r="B10" s="4" t="s">
        <v>8</v>
      </c>
      <c r="C10" s="3">
        <v>82.25</v>
      </c>
      <c r="D10" s="3">
        <v>11</v>
      </c>
      <c r="E10" s="3">
        <v>110</v>
      </c>
      <c r="F10" s="3">
        <v>779</v>
      </c>
      <c r="G10" s="3">
        <v>354</v>
      </c>
      <c r="H10" s="3">
        <v>1336.25</v>
      </c>
      <c r="I10" s="12">
        <f t="shared" si="1"/>
        <v>6.1552853133769885</v>
      </c>
      <c r="J10" s="12">
        <f t="shared" si="2"/>
        <v>0.82319925163704399</v>
      </c>
      <c r="K10" s="12">
        <f t="shared" si="3"/>
        <v>8.2319925163704397</v>
      </c>
      <c r="L10" s="12">
        <f t="shared" si="4"/>
        <v>58.29747427502339</v>
      </c>
      <c r="M10" s="12">
        <f t="shared" si="5"/>
        <v>26.492048643592142</v>
      </c>
    </row>
    <row r="11" spans="1:13">
      <c r="A11" s="4">
        <v>35</v>
      </c>
      <c r="B11" s="4" t="s">
        <v>9</v>
      </c>
      <c r="C11" s="3">
        <v>57.5</v>
      </c>
      <c r="D11" s="3">
        <v>116</v>
      </c>
      <c r="E11" s="3">
        <v>187</v>
      </c>
      <c r="F11" s="3">
        <v>289</v>
      </c>
      <c r="G11" s="3">
        <v>5.25</v>
      </c>
      <c r="H11" s="3">
        <v>654.75</v>
      </c>
      <c r="I11" s="12">
        <f t="shared" si="1"/>
        <v>8.7819778541428022</v>
      </c>
      <c r="J11" s="12">
        <f t="shared" si="2"/>
        <v>17.716685757922871</v>
      </c>
      <c r="K11" s="12">
        <f t="shared" si="3"/>
        <v>28.560519282168766</v>
      </c>
      <c r="L11" s="12">
        <f t="shared" si="4"/>
        <v>44.138984345169909</v>
      </c>
      <c r="M11" s="12">
        <f t="shared" si="5"/>
        <v>0.80183276059564712</v>
      </c>
    </row>
    <row r="12" spans="1:13" s="11" customFormat="1">
      <c r="A12" s="15">
        <v>38</v>
      </c>
      <c r="B12" s="15" t="s">
        <v>10</v>
      </c>
      <c r="C12" s="16">
        <v>2902.75</v>
      </c>
      <c r="D12" s="16">
        <v>5833</v>
      </c>
      <c r="E12" s="16">
        <v>11167</v>
      </c>
      <c r="F12" s="16">
        <v>5205.25</v>
      </c>
      <c r="G12" s="16">
        <v>565.5</v>
      </c>
      <c r="H12" s="16">
        <v>25673.5</v>
      </c>
      <c r="I12" s="12">
        <f t="shared" si="1"/>
        <v>11.306405437513389</v>
      </c>
      <c r="J12" s="12">
        <f t="shared" si="2"/>
        <v>22.719925214715563</v>
      </c>
      <c r="K12" s="12">
        <f t="shared" si="3"/>
        <v>43.496212047441915</v>
      </c>
      <c r="L12" s="12">
        <f t="shared" si="4"/>
        <v>20.274796969637954</v>
      </c>
      <c r="M12" s="12">
        <f t="shared" si="5"/>
        <v>2.2026603306911796</v>
      </c>
    </row>
    <row r="13" spans="1:13" s="11" customFormat="1">
      <c r="A13" s="15">
        <v>10</v>
      </c>
      <c r="B13" s="15" t="s">
        <v>11</v>
      </c>
      <c r="C13" s="16">
        <v>336.5</v>
      </c>
      <c r="D13" s="16">
        <v>246.25</v>
      </c>
      <c r="E13" s="16">
        <v>166.75</v>
      </c>
      <c r="F13" s="16">
        <v>981.25</v>
      </c>
      <c r="G13" s="16">
        <v>2247.25</v>
      </c>
      <c r="H13" s="16">
        <v>3978</v>
      </c>
      <c r="I13" s="12">
        <f t="shared" si="1"/>
        <v>8.4590246354952239</v>
      </c>
      <c r="J13" s="12">
        <f t="shared" si="2"/>
        <v>6.1902966314731023</v>
      </c>
      <c r="K13" s="12">
        <f t="shared" si="3"/>
        <v>4.1918049270990441</v>
      </c>
      <c r="L13" s="12">
        <f t="shared" si="4"/>
        <v>24.66691804927099</v>
      </c>
      <c r="M13" s="12">
        <f t="shared" si="5"/>
        <v>56.491955756661639</v>
      </c>
    </row>
    <row r="14" spans="1:13" s="11" customFormat="1">
      <c r="A14" s="15">
        <v>49</v>
      </c>
      <c r="B14" s="15" t="s">
        <v>12</v>
      </c>
      <c r="C14" s="16">
        <v>117.5</v>
      </c>
      <c r="D14" s="16">
        <v>540.75</v>
      </c>
      <c r="E14" s="16">
        <v>553.5</v>
      </c>
      <c r="F14" s="16">
        <v>351.5</v>
      </c>
      <c r="G14" s="16">
        <v>6.5</v>
      </c>
      <c r="H14" s="16">
        <v>1569.75</v>
      </c>
      <c r="I14" s="12">
        <f t="shared" si="1"/>
        <v>7.4852683548335728</v>
      </c>
      <c r="J14" s="12">
        <f t="shared" si="2"/>
        <v>34.448160535117054</v>
      </c>
      <c r="K14" s="12">
        <f t="shared" si="3"/>
        <v>35.26039178213091</v>
      </c>
      <c r="L14" s="12">
        <f t="shared" si="4"/>
        <v>22.392100652970218</v>
      </c>
      <c r="M14" s="12">
        <f t="shared" si="5"/>
        <v>0.41407867494824019</v>
      </c>
    </row>
    <row r="15" spans="1:13" s="11" customFormat="1">
      <c r="A15" s="15">
        <v>39</v>
      </c>
      <c r="B15" s="15" t="s">
        <v>13</v>
      </c>
      <c r="C15" s="16">
        <v>35.75</v>
      </c>
      <c r="D15" s="16">
        <v>68.75</v>
      </c>
      <c r="E15" s="16">
        <v>494</v>
      </c>
      <c r="F15" s="16">
        <v>1262</v>
      </c>
      <c r="G15" s="16">
        <v>11</v>
      </c>
      <c r="H15" s="16">
        <v>1871.5</v>
      </c>
      <c r="I15" s="12">
        <f t="shared" si="1"/>
        <v>1.9102324338765697</v>
      </c>
      <c r="J15" s="12">
        <f t="shared" si="2"/>
        <v>3.6735239113010949</v>
      </c>
      <c r="K15" s="12">
        <f t="shared" si="3"/>
        <v>26.395939086294419</v>
      </c>
      <c r="L15" s="12">
        <f t="shared" si="4"/>
        <v>67.432540742719752</v>
      </c>
      <c r="M15" s="12">
        <f t="shared" si="5"/>
        <v>0.58776382580817521</v>
      </c>
    </row>
    <row r="16" spans="1:13" s="7" customFormat="1">
      <c r="A16" s="5">
        <v>17</v>
      </c>
      <c r="B16" s="5" t="s">
        <v>14</v>
      </c>
      <c r="C16" s="6">
        <v>0</v>
      </c>
      <c r="D16" s="6">
        <v>0</v>
      </c>
      <c r="E16" s="6">
        <v>3.75</v>
      </c>
      <c r="F16" s="6">
        <v>122.75</v>
      </c>
      <c r="G16" s="6">
        <v>0</v>
      </c>
      <c r="H16" s="6">
        <v>126.5</v>
      </c>
      <c r="I16" s="13">
        <f t="shared" si="1"/>
        <v>0</v>
      </c>
      <c r="J16" s="13">
        <f t="shared" si="2"/>
        <v>0</v>
      </c>
      <c r="K16" s="13">
        <f t="shared" si="3"/>
        <v>2.9644268774703555</v>
      </c>
      <c r="L16" s="13">
        <f t="shared" si="4"/>
        <v>97.035573122529641</v>
      </c>
      <c r="M16" s="13">
        <f t="shared" si="5"/>
        <v>0</v>
      </c>
    </row>
    <row r="17" spans="1:13" s="11" customFormat="1">
      <c r="A17" s="15">
        <v>40</v>
      </c>
      <c r="B17" s="15" t="s">
        <v>15</v>
      </c>
      <c r="C17" s="16">
        <v>62.5</v>
      </c>
      <c r="D17" s="16">
        <v>1778.5</v>
      </c>
      <c r="E17" s="16">
        <v>13396</v>
      </c>
      <c r="F17" s="16">
        <v>18531.5</v>
      </c>
      <c r="G17" s="16">
        <v>2546.5</v>
      </c>
      <c r="H17" s="16">
        <v>36315</v>
      </c>
      <c r="I17" s="12">
        <f t="shared" si="1"/>
        <v>0.17210519069255129</v>
      </c>
      <c r="J17" s="12">
        <f t="shared" si="2"/>
        <v>4.8974253063472393</v>
      </c>
      <c r="K17" s="12">
        <f t="shared" si="3"/>
        <v>36.888338152278671</v>
      </c>
      <c r="L17" s="12">
        <f t="shared" si="4"/>
        <v>51.029877461104221</v>
      </c>
      <c r="M17" s="12">
        <f t="shared" si="5"/>
        <v>7.012253889577309</v>
      </c>
    </row>
    <row r="18" spans="1:13" s="11" customFormat="1">
      <c r="A18" s="15">
        <v>45</v>
      </c>
      <c r="B18" s="15" t="s">
        <v>16</v>
      </c>
      <c r="C18" s="16">
        <v>0</v>
      </c>
      <c r="D18" s="16">
        <v>0</v>
      </c>
      <c r="E18" s="16">
        <v>357.5</v>
      </c>
      <c r="F18" s="16">
        <v>1408</v>
      </c>
      <c r="G18" s="16">
        <v>1077.25</v>
      </c>
      <c r="H18" s="16">
        <v>2842.75</v>
      </c>
      <c r="I18" s="12">
        <f t="shared" si="1"/>
        <v>0</v>
      </c>
      <c r="J18" s="12">
        <f t="shared" si="2"/>
        <v>0</v>
      </c>
      <c r="K18" s="12">
        <f t="shared" si="3"/>
        <v>12.575850848650076</v>
      </c>
      <c r="L18" s="12">
        <f t="shared" si="4"/>
        <v>49.529504880837216</v>
      </c>
      <c r="M18" s="12">
        <f t="shared" si="5"/>
        <v>37.894644270512707</v>
      </c>
    </row>
    <row r="19" spans="1:13">
      <c r="A19" s="4">
        <v>11</v>
      </c>
      <c r="B19" s="4" t="s">
        <v>17</v>
      </c>
      <c r="C19" s="3">
        <v>67.5</v>
      </c>
      <c r="D19" s="3">
        <v>133.25</v>
      </c>
      <c r="E19" s="3">
        <v>284.25</v>
      </c>
      <c r="F19" s="3">
        <v>29.5</v>
      </c>
      <c r="G19" s="3">
        <v>0</v>
      </c>
      <c r="H19" s="3">
        <v>514.5</v>
      </c>
      <c r="I19" s="12">
        <f t="shared" si="1"/>
        <v>13.119533527696792</v>
      </c>
      <c r="J19" s="12">
        <f t="shared" si="2"/>
        <v>25.898931000971821</v>
      </c>
      <c r="K19" s="12">
        <f t="shared" si="3"/>
        <v>55.247813411078717</v>
      </c>
      <c r="L19" s="12">
        <f t="shared" si="4"/>
        <v>5.7337220602526724</v>
      </c>
      <c r="M19" s="12">
        <f t="shared" si="5"/>
        <v>0</v>
      </c>
    </row>
    <row r="20" spans="1:13" s="11" customFormat="1">
      <c r="A20" s="15">
        <v>33</v>
      </c>
      <c r="B20" s="15" t="s">
        <v>18</v>
      </c>
      <c r="C20" s="16">
        <v>341.5</v>
      </c>
      <c r="D20" s="16">
        <v>1150.5</v>
      </c>
      <c r="E20" s="16">
        <v>3216</v>
      </c>
      <c r="F20" s="16">
        <v>5847</v>
      </c>
      <c r="G20" s="16">
        <v>1687.5</v>
      </c>
      <c r="H20" s="16">
        <v>12242.5</v>
      </c>
      <c r="I20" s="12">
        <f t="shared" si="1"/>
        <v>2.7894629364917294</v>
      </c>
      <c r="J20" s="12">
        <f t="shared" si="2"/>
        <v>9.3975903614457827</v>
      </c>
      <c r="K20" s="12">
        <f t="shared" si="3"/>
        <v>26.269144374106595</v>
      </c>
      <c r="L20" s="12">
        <f t="shared" si="4"/>
        <v>47.759852971206861</v>
      </c>
      <c r="M20" s="12">
        <f t="shared" si="5"/>
        <v>13.783949356749032</v>
      </c>
    </row>
    <row r="21" spans="1:13" s="11" customFormat="1">
      <c r="A21" s="15">
        <v>31</v>
      </c>
      <c r="B21" s="15" t="s">
        <v>19</v>
      </c>
      <c r="C21" s="16">
        <v>74</v>
      </c>
      <c r="D21" s="16">
        <v>1053</v>
      </c>
      <c r="E21" s="16">
        <v>1655.25</v>
      </c>
      <c r="F21" s="16">
        <v>976.25</v>
      </c>
      <c r="G21" s="16">
        <v>82.5</v>
      </c>
      <c r="H21" s="16">
        <v>3841</v>
      </c>
      <c r="I21" s="12">
        <f t="shared" si="1"/>
        <v>1.9265816193699559</v>
      </c>
      <c r="J21" s="12">
        <f t="shared" si="2"/>
        <v>27.414735745899506</v>
      </c>
      <c r="K21" s="12">
        <f t="shared" si="3"/>
        <v>43.094246290028636</v>
      </c>
      <c r="L21" s="12">
        <f t="shared" si="4"/>
        <v>25.416558187971884</v>
      </c>
      <c r="M21" s="12">
        <f t="shared" si="5"/>
        <v>2.1478781567300183</v>
      </c>
    </row>
    <row r="22" spans="1:13" s="11" customFormat="1">
      <c r="A22" s="15">
        <v>36</v>
      </c>
      <c r="B22" s="15" t="s">
        <v>20</v>
      </c>
      <c r="C22" s="16">
        <v>1404.5</v>
      </c>
      <c r="D22" s="16">
        <v>2093.75</v>
      </c>
      <c r="E22" s="16">
        <v>7002</v>
      </c>
      <c r="F22" s="16">
        <v>2832.75</v>
      </c>
      <c r="G22" s="16">
        <v>49.25</v>
      </c>
      <c r="H22" s="16">
        <v>13382.25</v>
      </c>
      <c r="I22" s="12">
        <f t="shared" si="1"/>
        <v>10.495245567823048</v>
      </c>
      <c r="J22" s="12">
        <f t="shared" si="2"/>
        <v>15.645724747333221</v>
      </c>
      <c r="K22" s="12">
        <f t="shared" si="3"/>
        <v>52.323039847559272</v>
      </c>
      <c r="L22" s="12">
        <f t="shared" si="4"/>
        <v>21.167965028302415</v>
      </c>
      <c r="M22" s="12">
        <f t="shared" si="5"/>
        <v>0.36802480898204709</v>
      </c>
    </row>
    <row r="23" spans="1:13" s="11" customFormat="1">
      <c r="A23" s="15">
        <v>6</v>
      </c>
      <c r="B23" s="15" t="s">
        <v>21</v>
      </c>
      <c r="C23" s="16">
        <v>139.75</v>
      </c>
      <c r="D23" s="16">
        <v>128.5</v>
      </c>
      <c r="E23" s="16">
        <v>174.75</v>
      </c>
      <c r="F23" s="16">
        <v>437.75</v>
      </c>
      <c r="G23" s="16">
        <v>285.5</v>
      </c>
      <c r="H23" s="16">
        <v>1166.25</v>
      </c>
      <c r="I23" s="12">
        <f t="shared" si="1"/>
        <v>11.982851018220792</v>
      </c>
      <c r="J23" s="12">
        <f t="shared" si="2"/>
        <v>11.018220793140406</v>
      </c>
      <c r="K23" s="12">
        <f t="shared" si="3"/>
        <v>14.983922829581994</v>
      </c>
      <c r="L23" s="12">
        <f t="shared" si="4"/>
        <v>37.534833869239016</v>
      </c>
      <c r="M23" s="12">
        <f t="shared" si="5"/>
        <v>24.480171489817792</v>
      </c>
    </row>
    <row r="24" spans="1:13" s="11" customFormat="1">
      <c r="A24" s="15">
        <v>37</v>
      </c>
      <c r="B24" s="15" t="s">
        <v>22</v>
      </c>
      <c r="C24" s="16">
        <v>5447.25</v>
      </c>
      <c r="D24" s="16">
        <v>6867.5</v>
      </c>
      <c r="E24" s="16">
        <v>6114.25</v>
      </c>
      <c r="F24" s="16">
        <v>1757.75</v>
      </c>
      <c r="G24" s="16">
        <v>0</v>
      </c>
      <c r="H24" s="16">
        <v>20186.75</v>
      </c>
      <c r="I24" s="12">
        <f t="shared" si="1"/>
        <v>26.984284245854333</v>
      </c>
      <c r="J24" s="12">
        <f t="shared" si="2"/>
        <v>34.019839746368284</v>
      </c>
      <c r="K24" s="12">
        <f t="shared" si="3"/>
        <v>30.288431768362912</v>
      </c>
      <c r="L24" s="12">
        <f t="shared" si="4"/>
        <v>8.7074442394144675</v>
      </c>
      <c r="M24" s="12">
        <f t="shared" si="5"/>
        <v>0</v>
      </c>
    </row>
    <row r="25" spans="1:13">
      <c r="A25" s="4">
        <v>44</v>
      </c>
      <c r="B25" s="4" t="s">
        <v>23</v>
      </c>
      <c r="C25" s="3">
        <v>0</v>
      </c>
      <c r="D25" s="3">
        <v>7.5</v>
      </c>
      <c r="E25" s="3">
        <v>34</v>
      </c>
      <c r="F25" s="3">
        <v>334.75</v>
      </c>
      <c r="G25" s="3">
        <v>498.75</v>
      </c>
      <c r="H25" s="3">
        <v>875</v>
      </c>
      <c r="I25" s="12">
        <f t="shared" si="1"/>
        <v>0</v>
      </c>
      <c r="J25" s="12">
        <f t="shared" si="2"/>
        <v>0.85714285714285721</v>
      </c>
      <c r="K25" s="12">
        <f t="shared" si="3"/>
        <v>3.8857142857142852</v>
      </c>
      <c r="L25" s="12">
        <f t="shared" si="4"/>
        <v>38.257142857142853</v>
      </c>
      <c r="M25" s="12">
        <f t="shared" si="5"/>
        <v>56.999999999999993</v>
      </c>
    </row>
    <row r="26" spans="1:13">
      <c r="B26" s="2" t="s">
        <v>30</v>
      </c>
      <c r="C26" s="3">
        <v>272</v>
      </c>
      <c r="D26" s="3">
        <v>1887.5</v>
      </c>
      <c r="E26" s="3">
        <v>5260.5</v>
      </c>
      <c r="F26" s="3">
        <v>11450</v>
      </c>
      <c r="G26" s="3">
        <v>0</v>
      </c>
      <c r="H26" s="3">
        <v>18870</v>
      </c>
      <c r="I26" s="12">
        <f>C26/$H26*100</f>
        <v>1.4414414414414414</v>
      </c>
      <c r="J26" s="12">
        <f t="shared" si="2"/>
        <v>10.002649708532061</v>
      </c>
      <c r="K26" s="12">
        <f t="shared" si="3"/>
        <v>27.877583465818763</v>
      </c>
      <c r="L26" s="12">
        <f t="shared" si="4"/>
        <v>60.678325384207731</v>
      </c>
      <c r="M26" s="12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simonb</dc:creator>
  <cp:lastModifiedBy>mirandaj</cp:lastModifiedBy>
  <dcterms:created xsi:type="dcterms:W3CDTF">2014-02-17T14:13:27Z</dcterms:created>
  <dcterms:modified xsi:type="dcterms:W3CDTF">2014-11-29T10:58:02Z</dcterms:modified>
</cp:coreProperties>
</file>