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3c7c9995ede53b/Documentos/dashboard with python/dashboard/"/>
    </mc:Choice>
  </mc:AlternateContent>
  <xr:revisionPtr revIDLastSave="92" documentId="8_{C7CCB201-3B73-460C-9A06-4A0E0A3C4802}" xr6:coauthVersionLast="47" xr6:coauthVersionMax="47" xr10:uidLastSave="{1417B245-4A4A-4AC1-8ECD-83C51F9EBCB0}"/>
  <bookViews>
    <workbookView xWindow="-120" yWindow="-120" windowWidth="20730" windowHeight="11160" activeTab="1" xr2:uid="{A9408B64-1FC8-4B26-81B9-92E9BC7215F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F6" i="2"/>
  <c r="G6" i="2"/>
  <c r="F7" i="1"/>
  <c r="F6" i="1"/>
  <c r="F5" i="1"/>
  <c r="F4" i="1"/>
</calcChain>
</file>

<file path=xl/sharedStrings.xml><?xml version="1.0" encoding="utf-8"?>
<sst xmlns="http://schemas.openxmlformats.org/spreadsheetml/2006/main" count="48" uniqueCount="24">
  <si>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</si>
  <si>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</si>
  <si>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</si>
  <si>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</si>
  <si>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</si>
  <si>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</si>
  <si>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</si>
  <si>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</si>
  <si>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</si>
  <si>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</si>
  <si>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</si>
  <si>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</si>
  <si>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</si>
  <si>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Caixa e equivalentes de caixa</t>
  </si>
  <si>
    <t>Aplicações Financeiras</t>
  </si>
  <si>
    <t>Contas a receber</t>
  </si>
  <si>
    <t>Estoques</t>
  </si>
  <si>
    <t>Adiantamentos a fornecedores</t>
  </si>
  <si>
    <t xml:space="preserve">Impostos e contribuições a recuperar </t>
  </si>
  <si>
    <t>Contas a receber com partes relacionadas</t>
  </si>
  <si>
    <t xml:space="preserve">Depósito caução e ajustes de contratos futuros </t>
  </si>
  <si>
    <t>Contratos de "forward" e "swap" a receber</t>
  </si>
  <si>
    <t>Despesas antecipadas e outras contas a receber</t>
  </si>
  <si>
    <t>Ativo Circulante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</si>
</sst>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164" fontId="4" fillId="0" borderId="1" xfId="1" applyNumberFormat="1" applyFont="1" applyBorder="1"/>
    <xf numFmtId="0" fontId="5" fillId="0" borderId="1" xfId="0" applyFont="1" applyBorder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12C9-4E59-4F80-840C-860B2A57229C}">
  <dimension ref="A1:P11"/>
  <sheetViews>
    <sheetView workbookViewId="0">
      <selection activeCell="G16" sqref="G16"/>
    </sheetView>
  </sheetViews>
  <sheetFormatPr defaultRowHeight="15" x14ac:dyDescent="0.25"/>
  <cols>
    <col min="1" max="1" width="24.42578125" bestFit="1" customWidth="1"/>
    <col min="2" max="3" width="7.7109375" bestFit="1" customWidth="1"/>
    <col min="4" max="6" width="9" bestFit="1" customWidth="1"/>
    <col min="7" max="7" width="7.7109375" bestFit="1" customWidth="1"/>
    <col min="8" max="16" width="9" bestFit="1" customWidth="1"/>
  </cols>
  <sheetData>
    <row r="1" spans="1:16" x14ac:dyDescent="0.25">
      <c r="A1" s="3" t="s">
        <v>23</v>
      </c>
      <c r="B1" s="1">
        <v>2018</v>
      </c>
      <c r="C1" s="1">
        <v>2019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A2" s="5" t="s">
        <v>13</v>
      </c>
      <c r="B2" s="4">
        <v>879303</v>
      </c>
      <c r="C2" s="4">
        <v>764327</v>
      </c>
      <c r="D2" s="4">
        <v>551126</v>
      </c>
      <c r="E2" s="4">
        <v>332841</v>
      </c>
      <c r="F2" s="4">
        <v>439260</v>
      </c>
      <c r="G2" s="4">
        <v>858574</v>
      </c>
      <c r="H2" s="4">
        <v>690413</v>
      </c>
      <c r="I2" s="4">
        <v>430909</v>
      </c>
      <c r="J2" s="4">
        <v>1280036</v>
      </c>
      <c r="K2" s="4">
        <v>2000811</v>
      </c>
      <c r="L2" s="4">
        <v>693458</v>
      </c>
      <c r="M2" s="4">
        <v>1174777</v>
      </c>
      <c r="N2" s="4">
        <v>2370860</v>
      </c>
      <c r="O2" s="4">
        <v>2668412</v>
      </c>
      <c r="P2" s="4">
        <v>838143</v>
      </c>
    </row>
    <row r="3" spans="1:16" x14ac:dyDescent="0.25">
      <c r="A3" s="3" t="s">
        <v>14</v>
      </c>
      <c r="B3" s="4">
        <v>0</v>
      </c>
      <c r="C3" s="4">
        <v>0</v>
      </c>
      <c r="D3" s="4">
        <v>33368</v>
      </c>
      <c r="E3" s="4">
        <v>136565</v>
      </c>
      <c r="F3" s="4">
        <v>121010</v>
      </c>
      <c r="G3" s="4">
        <v>0</v>
      </c>
      <c r="H3" s="4">
        <v>4500</v>
      </c>
      <c r="I3" s="4">
        <v>57745</v>
      </c>
      <c r="J3" s="4">
        <v>8660</v>
      </c>
      <c r="K3" s="4">
        <v>6001</v>
      </c>
      <c r="L3" s="4">
        <v>6001</v>
      </c>
      <c r="M3" s="4">
        <v>2500</v>
      </c>
      <c r="N3" s="4">
        <v>2968</v>
      </c>
      <c r="O3" s="4">
        <v>1515</v>
      </c>
      <c r="P3" s="4">
        <v>0</v>
      </c>
    </row>
    <row r="4" spans="1:16" x14ac:dyDescent="0.25">
      <c r="A4" s="3" t="s">
        <v>15</v>
      </c>
      <c r="B4" s="4">
        <v>237372</v>
      </c>
      <c r="C4" s="4">
        <v>223204</v>
      </c>
      <c r="D4" s="4">
        <v>383215</v>
      </c>
      <c r="E4" s="4">
        <v>290148</v>
      </c>
      <c r="F4" s="4">
        <f>559782</f>
        <v>559782</v>
      </c>
      <c r="G4" s="4">
        <v>373993</v>
      </c>
      <c r="H4" s="4">
        <v>456284</v>
      </c>
      <c r="I4" s="4">
        <v>510833</v>
      </c>
      <c r="J4" s="4">
        <v>578131</v>
      </c>
      <c r="K4" s="4">
        <v>461329</v>
      </c>
      <c r="L4" s="4">
        <v>530818</v>
      </c>
      <c r="M4" s="4">
        <v>522177</v>
      </c>
      <c r="N4" s="4">
        <v>569839</v>
      </c>
      <c r="O4" s="4">
        <v>582068</v>
      </c>
      <c r="P4" s="4">
        <v>395004</v>
      </c>
    </row>
    <row r="5" spans="1:16" x14ac:dyDescent="0.25">
      <c r="A5" s="3" t="s">
        <v>16</v>
      </c>
      <c r="B5" s="4">
        <v>481083</v>
      </c>
      <c r="C5" s="4">
        <v>654993</v>
      </c>
      <c r="D5" s="4">
        <v>2017747</v>
      </c>
      <c r="E5" s="4">
        <v>1831487</v>
      </c>
      <c r="F5" s="4">
        <f>1344413</f>
        <v>1344413</v>
      </c>
      <c r="G5" s="4">
        <v>755794</v>
      </c>
      <c r="H5" s="4">
        <v>2772375</v>
      </c>
      <c r="I5" s="4">
        <v>2272480</v>
      </c>
      <c r="J5" s="4">
        <v>1739747</v>
      </c>
      <c r="K5" s="4">
        <v>1043561</v>
      </c>
      <c r="L5" s="4">
        <v>3421813</v>
      </c>
      <c r="M5" s="4">
        <v>3378211</v>
      </c>
      <c r="N5" s="4">
        <v>2411690</v>
      </c>
      <c r="O5" s="4">
        <v>1344822</v>
      </c>
      <c r="P5" s="4">
        <v>3181510</v>
      </c>
    </row>
    <row r="6" spans="1:16" x14ac:dyDescent="0.25">
      <c r="A6" s="3" t="s">
        <v>17</v>
      </c>
      <c r="B6" s="4">
        <v>105664</v>
      </c>
      <c r="C6" s="4">
        <v>70851</v>
      </c>
      <c r="D6" s="4">
        <v>20420</v>
      </c>
      <c r="E6" s="4">
        <v>16193</v>
      </c>
      <c r="F6" s="4">
        <f>112524</f>
        <v>112524</v>
      </c>
      <c r="G6" s="4">
        <v>63670</v>
      </c>
      <c r="H6" s="4">
        <v>49536</v>
      </c>
      <c r="I6" s="4">
        <v>29827</v>
      </c>
      <c r="J6" s="4">
        <v>88014</v>
      </c>
      <c r="K6" s="4">
        <v>124482</v>
      </c>
      <c r="L6" s="4">
        <v>64043</v>
      </c>
      <c r="M6" s="4">
        <v>77918</v>
      </c>
      <c r="N6" s="4">
        <v>125216</v>
      </c>
      <c r="O6" s="4">
        <v>128843</v>
      </c>
      <c r="P6" s="4">
        <v>75775</v>
      </c>
    </row>
    <row r="7" spans="1:16" ht="22.5" x14ac:dyDescent="0.25">
      <c r="A7" s="3" t="s">
        <v>18</v>
      </c>
      <c r="B7" s="4">
        <v>166454</v>
      </c>
      <c r="C7" s="4">
        <v>97884</v>
      </c>
      <c r="D7" s="4">
        <v>73470</v>
      </c>
      <c r="E7" s="4">
        <v>93047</v>
      </c>
      <c r="F7" s="4">
        <f>122381</f>
        <v>122381</v>
      </c>
      <c r="G7" s="4">
        <v>150072</v>
      </c>
      <c r="H7" s="4">
        <v>141468</v>
      </c>
      <c r="I7" s="4">
        <v>162142</v>
      </c>
      <c r="J7" s="4">
        <v>191426</v>
      </c>
      <c r="K7" s="4">
        <v>161366</v>
      </c>
      <c r="L7" s="4">
        <v>136213</v>
      </c>
      <c r="M7" s="4">
        <v>153036</v>
      </c>
      <c r="N7" s="4">
        <v>138740</v>
      </c>
      <c r="O7" s="4">
        <v>138456</v>
      </c>
      <c r="P7" s="4">
        <v>130118</v>
      </c>
    </row>
    <row r="8" spans="1:16" ht="22.5" x14ac:dyDescent="0.25">
      <c r="A8" s="3" t="s">
        <v>19</v>
      </c>
      <c r="B8" s="4">
        <v>1520</v>
      </c>
      <c r="C8" s="4">
        <v>4770</v>
      </c>
      <c r="D8" s="4">
        <v>4152</v>
      </c>
      <c r="E8" s="4">
        <v>4012</v>
      </c>
      <c r="F8" s="4">
        <v>4044</v>
      </c>
      <c r="G8" s="4">
        <v>3990</v>
      </c>
      <c r="H8" s="4">
        <v>4030</v>
      </c>
      <c r="I8" s="4">
        <v>4026</v>
      </c>
      <c r="J8" s="4">
        <v>158</v>
      </c>
      <c r="K8" s="4">
        <v>294</v>
      </c>
      <c r="L8" s="4">
        <v>196</v>
      </c>
      <c r="M8" s="4">
        <v>578</v>
      </c>
      <c r="N8" s="4">
        <v>152</v>
      </c>
      <c r="O8" s="4">
        <v>4300</v>
      </c>
      <c r="P8" s="4">
        <v>4296</v>
      </c>
    </row>
    <row r="9" spans="1:16" ht="22.5" x14ac:dyDescent="0.25">
      <c r="A9" s="3" t="s">
        <v>20</v>
      </c>
      <c r="B9" s="4">
        <v>235576</v>
      </c>
      <c r="C9" s="4">
        <v>139727</v>
      </c>
      <c r="D9" s="4">
        <v>278203</v>
      </c>
      <c r="E9" s="4">
        <v>159730</v>
      </c>
      <c r="F9" s="4">
        <v>488483</v>
      </c>
      <c r="G9" s="4">
        <v>971004</v>
      </c>
      <c r="H9" s="4">
        <v>1030804</v>
      </c>
      <c r="I9" s="4">
        <v>1065246</v>
      </c>
      <c r="J9" s="4">
        <v>1001866</v>
      </c>
      <c r="K9" s="4">
        <v>1017437</v>
      </c>
      <c r="L9" s="4">
        <v>1199982</v>
      </c>
      <c r="M9" s="4">
        <v>1491412</v>
      </c>
      <c r="N9" s="4">
        <v>1640708</v>
      </c>
      <c r="O9" s="4">
        <v>1521451</v>
      </c>
      <c r="P9" s="4">
        <v>1649997</v>
      </c>
    </row>
    <row r="10" spans="1:16" ht="22.5" x14ac:dyDescent="0.25">
      <c r="A10" s="3" t="s">
        <v>21</v>
      </c>
      <c r="B10" s="4">
        <v>11894</v>
      </c>
      <c r="C10" s="4">
        <v>30960</v>
      </c>
      <c r="D10" s="4">
        <v>0</v>
      </c>
      <c r="E10" s="4">
        <v>18136</v>
      </c>
      <c r="F10" s="4">
        <v>8880</v>
      </c>
      <c r="G10" s="4">
        <v>74714</v>
      </c>
      <c r="H10" s="4">
        <v>30164</v>
      </c>
      <c r="I10" s="4">
        <v>19713</v>
      </c>
      <c r="J10" s="4">
        <v>7487</v>
      </c>
      <c r="K10" s="4">
        <v>27289</v>
      </c>
      <c r="L10" s="4">
        <v>158368</v>
      </c>
      <c r="M10" s="4">
        <v>47416</v>
      </c>
      <c r="N10" s="4">
        <v>44474</v>
      </c>
      <c r="O10" s="4">
        <v>67132</v>
      </c>
      <c r="P10" s="4">
        <v>115850</v>
      </c>
    </row>
    <row r="11" spans="1:16" ht="22.5" x14ac:dyDescent="0.25">
      <c r="A11" s="3" t="s">
        <v>22</v>
      </c>
      <c r="B11" s="4">
        <v>11398</v>
      </c>
      <c r="C11" s="4">
        <v>16537</v>
      </c>
      <c r="D11" s="4">
        <v>17476</v>
      </c>
      <c r="E11" s="4">
        <v>28946</v>
      </c>
      <c r="F11" s="4">
        <v>29367</v>
      </c>
      <c r="G11" s="4">
        <v>35312</v>
      </c>
      <c r="H11" s="4">
        <v>41442</v>
      </c>
      <c r="I11" s="4">
        <v>43815</v>
      </c>
      <c r="J11" s="4">
        <v>52194</v>
      </c>
      <c r="K11" s="4">
        <v>59706</v>
      </c>
      <c r="L11" s="4">
        <v>157622</v>
      </c>
      <c r="M11" s="4">
        <v>167219</v>
      </c>
      <c r="N11" s="4">
        <v>179927</v>
      </c>
      <c r="O11" s="4">
        <v>112330</v>
      </c>
      <c r="P11" s="4">
        <v>111163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61A4-1AAE-4147-A0C9-BEC4D209A35A}">
  <dimension ref="A1:K16"/>
  <sheetViews>
    <sheetView tabSelected="1" workbookViewId="0">
      <selection sqref="A1:K16"/>
    </sheetView>
  </sheetViews>
  <sheetFormatPr defaultColWidth="26.5703125" defaultRowHeight="15" x14ac:dyDescent="0.25"/>
  <cols>
    <col min="1" max="1" width="11.85546875" bestFit="1" customWidth="1"/>
    <col min="2" max="2" width="22" bestFit="1" customWidth="1"/>
    <col min="3" max="3" width="17.42578125" bestFit="1" customWidth="1"/>
    <col min="4" max="4" width="13.140625" bestFit="1" customWidth="1"/>
    <col min="5" max="5" width="9.42578125" customWidth="1"/>
    <col min="6" max="6" width="16.28515625" customWidth="1"/>
    <col min="7" max="7" width="11.5703125" customWidth="1"/>
    <col min="8" max="8" width="13.85546875" customWidth="1"/>
    <col min="9" max="9" width="14.85546875" customWidth="1"/>
    <col min="10" max="10" width="19" customWidth="1"/>
    <col min="11" max="11" width="16.85546875" customWidth="1"/>
  </cols>
  <sheetData>
    <row r="1" spans="1:11" ht="33.75" x14ac:dyDescent="0.25">
      <c r="A1" s="3" t="s">
        <v>23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</row>
    <row r="2" spans="1:11" x14ac:dyDescent="0.25">
      <c r="A2" s="1">
        <v>2018</v>
      </c>
      <c r="B2" s="4">
        <v>879303</v>
      </c>
      <c r="C2" s="4">
        <v>0</v>
      </c>
      <c r="D2" s="4">
        <v>237372</v>
      </c>
      <c r="E2" s="4">
        <v>481083</v>
      </c>
      <c r="F2" s="4">
        <v>105664</v>
      </c>
      <c r="G2" s="4">
        <v>166454</v>
      </c>
      <c r="H2" s="4">
        <v>1520</v>
      </c>
      <c r="I2" s="4">
        <v>235576</v>
      </c>
      <c r="J2" s="4">
        <v>11894</v>
      </c>
      <c r="K2" s="4">
        <v>11398</v>
      </c>
    </row>
    <row r="3" spans="1:11" x14ac:dyDescent="0.25">
      <c r="A3" s="1">
        <v>2019</v>
      </c>
      <c r="B3" s="4">
        <v>764327</v>
      </c>
      <c r="C3" s="4">
        <v>0</v>
      </c>
      <c r="D3" s="4">
        <v>223204</v>
      </c>
      <c r="E3" s="4">
        <v>654993</v>
      </c>
      <c r="F3" s="4">
        <v>70851</v>
      </c>
      <c r="G3" s="4">
        <v>97884</v>
      </c>
      <c r="H3" s="4">
        <v>4770</v>
      </c>
      <c r="I3" s="4">
        <v>139727</v>
      </c>
      <c r="J3" s="4">
        <v>30960</v>
      </c>
      <c r="K3" s="4">
        <v>16537</v>
      </c>
    </row>
    <row r="4" spans="1:11" x14ac:dyDescent="0.25">
      <c r="A4" s="2" t="s">
        <v>0</v>
      </c>
      <c r="B4" s="4">
        <v>551126</v>
      </c>
      <c r="C4" s="4">
        <v>33368</v>
      </c>
      <c r="D4" s="4">
        <v>383215</v>
      </c>
      <c r="E4" s="4">
        <v>2017747</v>
      </c>
      <c r="F4" s="4">
        <v>20420</v>
      </c>
      <c r="G4" s="4">
        <v>73470</v>
      </c>
      <c r="H4" s="4">
        <v>4152</v>
      </c>
      <c r="I4" s="4">
        <v>278203</v>
      </c>
      <c r="J4" s="4">
        <v>0</v>
      </c>
      <c r="K4" s="4">
        <v>17476</v>
      </c>
    </row>
    <row r="5" spans="1:11" x14ac:dyDescent="0.25">
      <c r="A5" s="2" t="s">
        <v>1</v>
      </c>
      <c r="B5" s="4">
        <v>332841</v>
      </c>
      <c r="C5" s="4">
        <v>136565</v>
      </c>
      <c r="D5" s="4">
        <v>290148</v>
      </c>
      <c r="E5" s="4">
        <v>1831487</v>
      </c>
      <c r="F5" s="4">
        <v>16193</v>
      </c>
      <c r="G5" s="4">
        <v>93047</v>
      </c>
      <c r="H5" s="4">
        <v>4012</v>
      </c>
      <c r="I5" s="4">
        <v>159730</v>
      </c>
      <c r="J5" s="4">
        <v>18136</v>
      </c>
      <c r="K5" s="4">
        <v>28946</v>
      </c>
    </row>
    <row r="6" spans="1:11" x14ac:dyDescent="0.25">
      <c r="A6" s="2" t="s">
        <v>2</v>
      </c>
      <c r="B6" s="4">
        <v>439260</v>
      </c>
      <c r="C6" s="4">
        <v>121010</v>
      </c>
      <c r="D6" s="4">
        <f>559782</f>
        <v>559782</v>
      </c>
      <c r="E6" s="4">
        <f>1344413</f>
        <v>1344413</v>
      </c>
      <c r="F6" s="4">
        <f>112524</f>
        <v>112524</v>
      </c>
      <c r="G6" s="4">
        <f>122381</f>
        <v>122381</v>
      </c>
      <c r="H6" s="4">
        <v>4044</v>
      </c>
      <c r="I6" s="4">
        <v>488483</v>
      </c>
      <c r="J6" s="4">
        <v>8880</v>
      </c>
      <c r="K6" s="4">
        <v>29367</v>
      </c>
    </row>
    <row r="7" spans="1:11" x14ac:dyDescent="0.25">
      <c r="A7" s="2" t="s">
        <v>3</v>
      </c>
      <c r="B7" s="4">
        <v>858574</v>
      </c>
      <c r="C7" s="4">
        <v>0</v>
      </c>
      <c r="D7" s="4">
        <v>373993</v>
      </c>
      <c r="E7" s="4">
        <v>755794</v>
      </c>
      <c r="F7" s="4">
        <v>63670</v>
      </c>
      <c r="G7" s="4">
        <v>150072</v>
      </c>
      <c r="H7" s="4">
        <v>3990</v>
      </c>
      <c r="I7" s="4">
        <v>971004</v>
      </c>
      <c r="J7" s="4">
        <v>74714</v>
      </c>
      <c r="K7" s="4">
        <v>35312</v>
      </c>
    </row>
    <row r="8" spans="1:11" x14ac:dyDescent="0.25">
      <c r="A8" s="2" t="s">
        <v>4</v>
      </c>
      <c r="B8" s="4">
        <v>690413</v>
      </c>
      <c r="C8" s="4">
        <v>4500</v>
      </c>
      <c r="D8" s="4">
        <v>456284</v>
      </c>
      <c r="E8" s="4">
        <v>2772375</v>
      </c>
      <c r="F8" s="4">
        <v>49536</v>
      </c>
      <c r="G8" s="4">
        <v>141468</v>
      </c>
      <c r="H8" s="4">
        <v>4030</v>
      </c>
      <c r="I8" s="4">
        <v>1030804</v>
      </c>
      <c r="J8" s="4">
        <v>30164</v>
      </c>
      <c r="K8" s="4">
        <v>41442</v>
      </c>
    </row>
    <row r="9" spans="1:11" x14ac:dyDescent="0.25">
      <c r="A9" s="2" t="s">
        <v>5</v>
      </c>
      <c r="B9" s="4">
        <v>430909</v>
      </c>
      <c r="C9" s="4">
        <v>57745</v>
      </c>
      <c r="D9" s="4">
        <v>510833</v>
      </c>
      <c r="E9" s="4">
        <v>2272480</v>
      </c>
      <c r="F9" s="4">
        <v>29827</v>
      </c>
      <c r="G9" s="4">
        <v>162142</v>
      </c>
      <c r="H9" s="4">
        <v>4026</v>
      </c>
      <c r="I9" s="4">
        <v>1065246</v>
      </c>
      <c r="J9" s="4">
        <v>19713</v>
      </c>
      <c r="K9" s="4">
        <v>43815</v>
      </c>
    </row>
    <row r="10" spans="1:11" x14ac:dyDescent="0.25">
      <c r="A10" s="2" t="s">
        <v>6</v>
      </c>
      <c r="B10" s="4">
        <v>1280036</v>
      </c>
      <c r="C10" s="4">
        <v>8660</v>
      </c>
      <c r="D10" s="4">
        <v>578131</v>
      </c>
      <c r="E10" s="4">
        <v>1739747</v>
      </c>
      <c r="F10" s="4">
        <v>88014</v>
      </c>
      <c r="G10" s="4">
        <v>191426</v>
      </c>
      <c r="H10" s="4">
        <v>158</v>
      </c>
      <c r="I10" s="4">
        <v>1001866</v>
      </c>
      <c r="J10" s="4">
        <v>7487</v>
      </c>
      <c r="K10" s="4">
        <v>52194</v>
      </c>
    </row>
    <row r="11" spans="1:11" x14ac:dyDescent="0.25">
      <c r="A11" s="2" t="s">
        <v>7</v>
      </c>
      <c r="B11" s="4">
        <v>2000811</v>
      </c>
      <c r="C11" s="4">
        <v>6001</v>
      </c>
      <c r="D11" s="4">
        <v>461329</v>
      </c>
      <c r="E11" s="4">
        <v>1043561</v>
      </c>
      <c r="F11" s="4">
        <v>124482</v>
      </c>
      <c r="G11" s="4">
        <v>161366</v>
      </c>
      <c r="H11" s="4">
        <v>294</v>
      </c>
      <c r="I11" s="4">
        <v>1017437</v>
      </c>
      <c r="J11" s="4">
        <v>27289</v>
      </c>
      <c r="K11" s="4">
        <v>59706</v>
      </c>
    </row>
    <row r="12" spans="1:11" x14ac:dyDescent="0.25">
      <c r="A12" s="2" t="s">
        <v>8</v>
      </c>
      <c r="B12" s="4">
        <v>693458</v>
      </c>
      <c r="C12" s="4">
        <v>6001</v>
      </c>
      <c r="D12" s="4">
        <v>530818</v>
      </c>
      <c r="E12" s="4">
        <v>3421813</v>
      </c>
      <c r="F12" s="4">
        <v>64043</v>
      </c>
      <c r="G12" s="4">
        <v>136213</v>
      </c>
      <c r="H12" s="4">
        <v>196</v>
      </c>
      <c r="I12" s="4">
        <v>1199982</v>
      </c>
      <c r="J12" s="4">
        <v>158368</v>
      </c>
      <c r="K12" s="4">
        <v>157622</v>
      </c>
    </row>
    <row r="13" spans="1:11" x14ac:dyDescent="0.25">
      <c r="A13" s="2" t="s">
        <v>9</v>
      </c>
      <c r="B13" s="4">
        <v>1174777</v>
      </c>
      <c r="C13" s="4">
        <v>2500</v>
      </c>
      <c r="D13" s="4">
        <v>522177</v>
      </c>
      <c r="E13" s="4">
        <v>3378211</v>
      </c>
      <c r="F13" s="4">
        <v>77918</v>
      </c>
      <c r="G13" s="4">
        <v>153036</v>
      </c>
      <c r="H13" s="4">
        <v>578</v>
      </c>
      <c r="I13" s="4">
        <v>1491412</v>
      </c>
      <c r="J13" s="4">
        <v>47416</v>
      </c>
      <c r="K13" s="4">
        <v>167219</v>
      </c>
    </row>
    <row r="14" spans="1:11" x14ac:dyDescent="0.25">
      <c r="A14" s="2" t="s">
        <v>10</v>
      </c>
      <c r="B14" s="4">
        <v>2370860</v>
      </c>
      <c r="C14" s="4">
        <v>2968</v>
      </c>
      <c r="D14" s="4">
        <v>569839</v>
      </c>
      <c r="E14" s="4">
        <v>2411690</v>
      </c>
      <c r="F14" s="4">
        <v>125216</v>
      </c>
      <c r="G14" s="4">
        <v>138740</v>
      </c>
      <c r="H14" s="4">
        <v>152</v>
      </c>
      <c r="I14" s="4">
        <v>1640708</v>
      </c>
      <c r="J14" s="4">
        <v>44474</v>
      </c>
      <c r="K14" s="4">
        <v>179927</v>
      </c>
    </row>
    <row r="15" spans="1:11" x14ac:dyDescent="0.25">
      <c r="A15" s="2" t="s">
        <v>11</v>
      </c>
      <c r="B15" s="4">
        <v>2668412</v>
      </c>
      <c r="C15" s="4">
        <v>1515</v>
      </c>
      <c r="D15" s="4">
        <v>582068</v>
      </c>
      <c r="E15" s="4">
        <v>1344822</v>
      </c>
      <c r="F15" s="4">
        <v>128843</v>
      </c>
      <c r="G15" s="4">
        <v>138456</v>
      </c>
      <c r="H15" s="4">
        <v>4300</v>
      </c>
      <c r="I15" s="4">
        <v>1521451</v>
      </c>
      <c r="J15" s="4">
        <v>67132</v>
      </c>
      <c r="K15" s="4">
        <v>112330</v>
      </c>
    </row>
    <row r="16" spans="1:11" x14ac:dyDescent="0.25">
      <c r="A16" s="2" t="s">
        <v>12</v>
      </c>
      <c r="B16" s="4">
        <v>838143</v>
      </c>
      <c r="C16" s="4">
        <v>0</v>
      </c>
      <c r="D16" s="4">
        <v>395004</v>
      </c>
      <c r="E16" s="4">
        <v>3181510</v>
      </c>
      <c r="F16" s="4">
        <v>75775</v>
      </c>
      <c r="G16" s="4">
        <v>130118</v>
      </c>
      <c r="H16" s="4">
        <v>4296</v>
      </c>
      <c r="I16" s="4">
        <v>1649997</v>
      </c>
      <c r="J16" s="4">
        <v>115850</v>
      </c>
      <c r="K16" s="4">
        <v>111163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Rogerio Franchi</dc:creator>
  <cp:lastModifiedBy>Bruno Rogerio Franchi</cp:lastModifiedBy>
  <dcterms:created xsi:type="dcterms:W3CDTF">2023-07-26T19:46:31Z</dcterms:created>
  <dcterms:modified xsi:type="dcterms:W3CDTF">2023-07-28T01:39:37Z</dcterms:modified>
</cp:coreProperties>
</file>