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3c7c9995ede53b/Documentos/dashboard with python/dashboard/"/>
    </mc:Choice>
  </mc:AlternateContent>
  <xr:revisionPtr revIDLastSave="24" documentId="8_{3C2CE115-D3B7-4B45-9392-5B1643B2F1A7}" xr6:coauthVersionLast="47" xr6:coauthVersionMax="47" xr10:uidLastSave="{81239BF2-4F8A-4EBA-A774-0147467653A1}"/>
  <bookViews>
    <workbookView xWindow="-120" yWindow="-120" windowWidth="20730" windowHeight="11160" xr2:uid="{096E5132-8B80-43DF-8B4C-F8FE6A4CD3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</calcChain>
</file>

<file path=xl/sharedStrings.xml><?xml version="1.0" encoding="utf-8"?>
<sst xmlns="http://schemas.openxmlformats.org/spreadsheetml/2006/main" count="24" uniqueCount="24">
  <si>
    <t>Caixa e equivalentes de caixa</t>
  </si>
  <si>
    <t>Aplicações Financeiras</t>
  </si>
  <si>
    <t>Contas a receber</t>
  </si>
  <si>
    <t>Estoques</t>
  </si>
  <si>
    <t>Adiantamentos a fornecedores</t>
  </si>
  <si>
    <t xml:space="preserve">Impostos e contribuições a recuperar </t>
  </si>
  <si>
    <t>Contas a receber com partes relacionadas</t>
  </si>
  <si>
    <t xml:space="preserve">Depósito caução e ajustes de contratos futuros </t>
  </si>
  <si>
    <t>Contratos de "forward" e "swap" a receber</t>
  </si>
  <si>
    <t>Despesas antecipadas e outras contas a receber</t>
  </si>
  <si>
    <t>1T2020</t>
  </si>
  <si>
    <t>2T2020</t>
  </si>
  <si>
    <t>3T2020</t>
  </si>
  <si>
    <t>4T2020</t>
  </si>
  <si>
    <t>1T2021</t>
  </si>
  <si>
    <t>2T2021</t>
  </si>
  <si>
    <t>3T2021</t>
  </si>
  <si>
    <t>4T2021</t>
  </si>
  <si>
    <t>1T2022</t>
  </si>
  <si>
    <t>2T2022</t>
  </si>
  <si>
    <t>3T2022</t>
  </si>
  <si>
    <t>4T2022</t>
  </si>
  <si>
    <t>1T2023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</si>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</sst>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4" fillId="0" borderId="1" xfId="1" applyNumberFormat="1" applyFont="1" applyBorder="1"/>
    <xf numFmtId="0" fontId="3" fillId="2" borderId="1" xfId="0" applyFont="1" applyFill="1" applyBorder="1" applyAlignment="1">
      <alignment horizontal="center" vertical="top" wrapText="1"/>
    </xf>
    <xf numFmtId="0" fontId="5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3D5B-C095-4C2A-B8AD-67E40E7CD422}">
  <dimension ref="A1:M16"/>
  <sheetViews>
    <sheetView tabSelected="1" workbookViewId="0">
      <selection activeCell="M10" sqref="M10"/>
    </sheetView>
  </sheetViews>
  <sheetFormatPr defaultRowHeight="15" x14ac:dyDescent="0.25"/>
  <cols>
    <col min="1" max="1" width="12" customWidth="1"/>
  </cols>
  <sheetData>
    <row r="1" spans="1:13" ht="56.25" x14ac:dyDescent="0.25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x14ac:dyDescent="0.25">
      <c r="A2" s="2">
        <v>2018</v>
      </c>
      <c r="B2" s="3">
        <v>879303</v>
      </c>
      <c r="C2" s="3">
        <v>0</v>
      </c>
      <c r="D2" s="3">
        <v>237372</v>
      </c>
      <c r="E2" s="3">
        <v>481083</v>
      </c>
      <c r="F2" s="3">
        <v>105664</v>
      </c>
      <c r="G2" s="3">
        <v>166454</v>
      </c>
      <c r="H2" s="3">
        <v>1520</v>
      </c>
      <c r="I2" s="3">
        <v>235576</v>
      </c>
      <c r="J2" s="3">
        <v>11894</v>
      </c>
      <c r="K2" s="3">
        <v>11398</v>
      </c>
    </row>
    <row r="3" spans="1:13" x14ac:dyDescent="0.25">
      <c r="A3" s="2">
        <v>2019</v>
      </c>
      <c r="B3" s="3">
        <v>764327</v>
      </c>
      <c r="C3" s="3">
        <v>0</v>
      </c>
      <c r="D3" s="3">
        <v>223204</v>
      </c>
      <c r="E3" s="3">
        <v>654993</v>
      </c>
      <c r="F3" s="3">
        <v>70851</v>
      </c>
      <c r="G3" s="3">
        <v>97884</v>
      </c>
      <c r="H3" s="3">
        <v>4770</v>
      </c>
      <c r="I3" s="3">
        <v>139727</v>
      </c>
      <c r="J3" s="3">
        <v>30960</v>
      </c>
      <c r="K3" s="3">
        <v>16537</v>
      </c>
      <c r="L3" s="5"/>
    </row>
    <row r="4" spans="1:13" x14ac:dyDescent="0.25">
      <c r="A4" s="4" t="s">
        <v>10</v>
      </c>
      <c r="B4" s="3">
        <v>551126</v>
      </c>
      <c r="C4" s="3">
        <v>33368</v>
      </c>
      <c r="D4" s="3">
        <v>383215</v>
      </c>
      <c r="E4" s="3">
        <v>2017747</v>
      </c>
      <c r="F4" s="3">
        <v>20420</v>
      </c>
      <c r="G4" s="3">
        <v>73470</v>
      </c>
      <c r="H4" s="3">
        <v>4152</v>
      </c>
      <c r="I4" s="3">
        <v>278203</v>
      </c>
      <c r="J4" s="3">
        <v>0</v>
      </c>
      <c r="K4" s="3">
        <v>17476</v>
      </c>
    </row>
    <row r="5" spans="1:13" x14ac:dyDescent="0.25">
      <c r="A5" s="4" t="s">
        <v>11</v>
      </c>
      <c r="B5" s="3">
        <v>332841</v>
      </c>
      <c r="C5" s="3">
        <v>136565</v>
      </c>
      <c r="D5" s="3">
        <v>290148</v>
      </c>
      <c r="E5" s="3">
        <v>1831487</v>
      </c>
      <c r="F5" s="3">
        <v>16193</v>
      </c>
      <c r="G5" s="3">
        <v>93047</v>
      </c>
      <c r="H5" s="3">
        <v>4012</v>
      </c>
      <c r="I5" s="3">
        <v>159730</v>
      </c>
      <c r="J5" s="3">
        <v>18136</v>
      </c>
      <c r="K5" s="3">
        <v>28946</v>
      </c>
    </row>
    <row r="6" spans="1:13" x14ac:dyDescent="0.25">
      <c r="A6" s="4" t="s">
        <v>12</v>
      </c>
      <c r="B6" s="3">
        <v>439260</v>
      </c>
      <c r="C6" s="3">
        <v>121010</v>
      </c>
      <c r="D6" s="3">
        <f>559782</f>
        <v>559782</v>
      </c>
      <c r="E6" s="3">
        <f>1344413</f>
        <v>1344413</v>
      </c>
      <c r="F6" s="3">
        <f>112524</f>
        <v>112524</v>
      </c>
      <c r="G6" s="3">
        <f>122381</f>
        <v>122381</v>
      </c>
      <c r="H6" s="3">
        <v>4044</v>
      </c>
      <c r="I6" s="3">
        <v>488483</v>
      </c>
      <c r="J6" s="3">
        <v>8880</v>
      </c>
      <c r="K6" s="3">
        <v>29367</v>
      </c>
    </row>
    <row r="7" spans="1:13" x14ac:dyDescent="0.25">
      <c r="A7" s="4" t="s">
        <v>13</v>
      </c>
      <c r="B7" s="3">
        <v>858574</v>
      </c>
      <c r="C7" s="3">
        <v>0</v>
      </c>
      <c r="D7" s="3">
        <v>373993</v>
      </c>
      <c r="E7" s="3">
        <v>755794</v>
      </c>
      <c r="F7" s="3">
        <v>63670</v>
      </c>
      <c r="G7" s="3">
        <v>150072</v>
      </c>
      <c r="H7" s="3">
        <v>3990</v>
      </c>
      <c r="I7" s="3">
        <v>971004</v>
      </c>
      <c r="J7" s="3">
        <v>74714</v>
      </c>
      <c r="K7" s="3">
        <v>35312</v>
      </c>
    </row>
    <row r="8" spans="1:13" x14ac:dyDescent="0.25">
      <c r="A8" s="4" t="s">
        <v>14</v>
      </c>
      <c r="B8" s="3">
        <v>690413</v>
      </c>
      <c r="C8" s="3">
        <v>4500</v>
      </c>
      <c r="D8" s="3">
        <v>456284</v>
      </c>
      <c r="E8" s="3">
        <v>2772375</v>
      </c>
      <c r="F8" s="3">
        <v>49536</v>
      </c>
      <c r="G8" s="3">
        <v>141468</v>
      </c>
      <c r="H8" s="3">
        <v>4030</v>
      </c>
      <c r="I8" s="3">
        <v>1030804</v>
      </c>
      <c r="J8" s="3">
        <v>30164</v>
      </c>
      <c r="K8" s="3">
        <v>41442</v>
      </c>
    </row>
    <row r="9" spans="1:13" x14ac:dyDescent="0.25">
      <c r="A9" s="4" t="s">
        <v>15</v>
      </c>
      <c r="B9" s="3">
        <v>430909</v>
      </c>
      <c r="C9" s="3">
        <v>57745</v>
      </c>
      <c r="D9" s="3">
        <v>510833</v>
      </c>
      <c r="E9" s="3">
        <v>2272480</v>
      </c>
      <c r="F9" s="3">
        <v>29827</v>
      </c>
      <c r="G9" s="3">
        <v>162142</v>
      </c>
      <c r="H9" s="3">
        <v>4026</v>
      </c>
      <c r="I9" s="3">
        <v>1065246</v>
      </c>
      <c r="J9" s="3">
        <v>19713</v>
      </c>
      <c r="K9" s="3">
        <v>43815</v>
      </c>
    </row>
    <row r="10" spans="1:13" x14ac:dyDescent="0.25">
      <c r="A10" s="4" t="s">
        <v>16</v>
      </c>
      <c r="B10" s="3">
        <v>1280036</v>
      </c>
      <c r="C10" s="3">
        <v>8660</v>
      </c>
      <c r="D10" s="3">
        <v>578131</v>
      </c>
      <c r="E10" s="3">
        <v>1739747</v>
      </c>
      <c r="F10" s="3">
        <v>88014</v>
      </c>
      <c r="G10" s="3">
        <v>191426</v>
      </c>
      <c r="H10" s="3">
        <v>158</v>
      </c>
      <c r="I10" s="3">
        <v>1001866</v>
      </c>
      <c r="J10" s="3">
        <v>7487</v>
      </c>
      <c r="K10" s="3">
        <v>52194</v>
      </c>
      <c r="M10" s="5"/>
    </row>
    <row r="11" spans="1:13" x14ac:dyDescent="0.25">
      <c r="A11" s="4" t="s">
        <v>17</v>
      </c>
      <c r="B11" s="3">
        <v>2000811</v>
      </c>
      <c r="C11" s="3">
        <v>6001</v>
      </c>
      <c r="D11" s="3">
        <v>461329</v>
      </c>
      <c r="E11" s="3">
        <v>1043561</v>
      </c>
      <c r="F11" s="3">
        <v>124482</v>
      </c>
      <c r="G11" s="3">
        <v>161366</v>
      </c>
      <c r="H11" s="3">
        <v>294</v>
      </c>
      <c r="I11" s="3">
        <v>1017437</v>
      </c>
      <c r="J11" s="3">
        <v>27289</v>
      </c>
      <c r="K11" s="3">
        <v>59706</v>
      </c>
    </row>
    <row r="12" spans="1:13" x14ac:dyDescent="0.25">
      <c r="A12" s="4" t="s">
        <v>18</v>
      </c>
      <c r="B12" s="3">
        <v>693458</v>
      </c>
      <c r="C12" s="3">
        <v>6001</v>
      </c>
      <c r="D12" s="3">
        <v>530818</v>
      </c>
      <c r="E12" s="3">
        <v>3421813</v>
      </c>
      <c r="F12" s="3">
        <v>64043</v>
      </c>
      <c r="G12" s="3">
        <v>136213</v>
      </c>
      <c r="H12" s="3">
        <v>196</v>
      </c>
      <c r="I12" s="3">
        <v>1199982</v>
      </c>
      <c r="J12" s="3">
        <v>158368</v>
      </c>
      <c r="K12" s="3">
        <v>157622</v>
      </c>
    </row>
    <row r="13" spans="1:13" x14ac:dyDescent="0.25">
      <c r="A13" s="4" t="s">
        <v>19</v>
      </c>
      <c r="B13" s="3">
        <v>1174777</v>
      </c>
      <c r="C13" s="3">
        <v>2500</v>
      </c>
      <c r="D13" s="3">
        <v>522177</v>
      </c>
      <c r="E13" s="3">
        <v>3378211</v>
      </c>
      <c r="F13" s="3">
        <v>77918</v>
      </c>
      <c r="G13" s="3">
        <v>153036</v>
      </c>
      <c r="H13" s="3">
        <v>578</v>
      </c>
      <c r="I13" s="3">
        <v>1491412</v>
      </c>
      <c r="J13" s="3">
        <v>47416</v>
      </c>
      <c r="K13" s="3">
        <v>167219</v>
      </c>
    </row>
    <row r="14" spans="1:13" x14ac:dyDescent="0.25">
      <c r="A14" s="4" t="s">
        <v>20</v>
      </c>
      <c r="B14" s="3">
        <v>2370860</v>
      </c>
      <c r="C14" s="3">
        <v>2968</v>
      </c>
      <c r="D14" s="3">
        <v>569839</v>
      </c>
      <c r="E14" s="3">
        <v>2411690</v>
      </c>
      <c r="F14" s="3">
        <v>125216</v>
      </c>
      <c r="G14" s="3">
        <v>138740</v>
      </c>
      <c r="H14" s="3">
        <v>152</v>
      </c>
      <c r="I14" s="3">
        <v>1640708</v>
      </c>
      <c r="J14" s="3">
        <v>44474</v>
      </c>
      <c r="K14" s="3">
        <v>179927</v>
      </c>
    </row>
    <row r="15" spans="1:13" x14ac:dyDescent="0.25">
      <c r="A15" s="4" t="s">
        <v>21</v>
      </c>
      <c r="B15" s="3">
        <v>2668412</v>
      </c>
      <c r="C15" s="3">
        <v>1515</v>
      </c>
      <c r="D15" s="3">
        <v>582068</v>
      </c>
      <c r="E15" s="3">
        <v>1344822</v>
      </c>
      <c r="F15" s="3">
        <v>128843</v>
      </c>
      <c r="G15" s="3">
        <v>138456</v>
      </c>
      <c r="H15" s="3">
        <v>4300</v>
      </c>
      <c r="I15" s="3">
        <v>1521451</v>
      </c>
      <c r="J15" s="3">
        <v>67132</v>
      </c>
      <c r="K15" s="3">
        <v>112330</v>
      </c>
    </row>
    <row r="16" spans="1:13" x14ac:dyDescent="0.25">
      <c r="A16" s="4" t="s">
        <v>22</v>
      </c>
      <c r="B16" s="3">
        <v>838143</v>
      </c>
      <c r="C16" s="3">
        <v>0</v>
      </c>
      <c r="D16" s="3">
        <v>395004</v>
      </c>
      <c r="E16" s="3">
        <v>3181510</v>
      </c>
      <c r="F16" s="3">
        <v>75775</v>
      </c>
      <c r="G16" s="3">
        <v>130118</v>
      </c>
      <c r="H16" s="3">
        <v>4296</v>
      </c>
      <c r="I16" s="3">
        <v>1649997</v>
      </c>
      <c r="J16" s="3">
        <v>115850</v>
      </c>
      <c r="K16" s="3">
        <v>111163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Rogerio Franchi</dc:creator>
  <cp:lastModifiedBy>Bruno Rogerio Franchi</cp:lastModifiedBy>
  <dcterms:created xsi:type="dcterms:W3CDTF">2023-07-28T01:37:59Z</dcterms:created>
  <dcterms:modified xsi:type="dcterms:W3CDTF">2023-07-30T01:14:42Z</dcterms:modified>
</cp:coreProperties>
</file>