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bmj\Documents\BHS\SCIKIT_LEARN\dashboardsExcel\"/>
    </mc:Choice>
  </mc:AlternateContent>
  <bookViews>
    <workbookView xWindow="0" yWindow="0" windowWidth="20490" windowHeight="7650" activeTab="1"/>
  </bookViews>
  <sheets>
    <sheet name="pivotVendedor" sheetId="16" r:id="rId1"/>
    <sheet name="dashboard" sheetId="17" r:id="rId2"/>
    <sheet name="pivotMes" sheetId="18" r:id="rId3"/>
    <sheet name="principal" sheetId="1" r:id="rId4"/>
    <sheet name="gerar_valores" sheetId="4" r:id="rId5"/>
  </sheets>
  <definedNames>
    <definedName name="SegmentaçãodeDados_Mês">#N/A</definedName>
    <definedName name="SegmentaçãodeDados_Vendedor">#N/A</definedName>
  </definedNames>
  <calcPr calcId="162913"/>
  <pivotCaches>
    <pivotCache cacheId="0" r:id="rId6"/>
    <pivotCache cacheId="1" r:id="rId7"/>
  </pivotCaches>
  <fileRecoveryPr repairLoad="1"/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4" l="1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R5" i="4"/>
  <c r="Q5" i="4"/>
  <c r="P5" i="4"/>
  <c r="O5" i="4"/>
  <c r="N5" i="4"/>
  <c r="M5" i="4"/>
  <c r="L5" i="4"/>
  <c r="K5" i="4"/>
  <c r="J5" i="4"/>
  <c r="I5" i="4"/>
  <c r="H5" i="4"/>
  <c r="G5" i="4"/>
  <c r="E5" i="4"/>
  <c r="D5" i="4"/>
  <c r="C5" i="4"/>
  <c r="B5" i="4"/>
  <c r="A5" i="4"/>
  <c r="R4" i="4"/>
  <c r="Q4" i="4"/>
  <c r="P4" i="4"/>
  <c r="O4" i="4"/>
  <c r="N4" i="4"/>
  <c r="M4" i="4"/>
  <c r="L4" i="4"/>
  <c r="K4" i="4"/>
  <c r="J4" i="4"/>
  <c r="I4" i="4"/>
  <c r="H4" i="4"/>
  <c r="G4" i="4"/>
  <c r="E4" i="4"/>
  <c r="D4" i="4"/>
  <c r="C4" i="4"/>
  <c r="B4" i="4"/>
  <c r="A4" i="4"/>
  <c r="R3" i="4"/>
  <c r="Q3" i="4"/>
  <c r="P3" i="4"/>
  <c r="O3" i="4"/>
  <c r="N3" i="4"/>
  <c r="M3" i="4"/>
  <c r="L3" i="4"/>
  <c r="K3" i="4"/>
  <c r="J3" i="4"/>
  <c r="I3" i="4"/>
  <c r="H3" i="4"/>
  <c r="G3" i="4"/>
  <c r="E3" i="4"/>
  <c r="D3" i="4"/>
  <c r="C3" i="4"/>
  <c r="B3" i="4"/>
  <c r="A3" i="4"/>
  <c r="R2" i="4"/>
  <c r="Q2" i="4"/>
  <c r="P2" i="4"/>
  <c r="O2" i="4"/>
  <c r="N2" i="4"/>
  <c r="M2" i="4"/>
  <c r="L2" i="4"/>
  <c r="K2" i="4"/>
  <c r="J2" i="4"/>
  <c r="I2" i="4"/>
  <c r="H2" i="4"/>
  <c r="G2" i="4"/>
  <c r="E2" i="4"/>
  <c r="D2" i="4"/>
  <c r="C2" i="4"/>
  <c r="B2" i="4"/>
  <c r="A2" i="4"/>
  <c r="R1" i="4"/>
  <c r="Q1" i="4"/>
  <c r="P1" i="4"/>
  <c r="O1" i="4"/>
  <c r="N1" i="4"/>
  <c r="M1" i="4"/>
  <c r="L1" i="4"/>
  <c r="K1" i="4"/>
  <c r="J1" i="4"/>
  <c r="I1" i="4"/>
  <c r="H1" i="4"/>
  <c r="G1" i="4"/>
  <c r="E1" i="4"/>
  <c r="D1" i="4"/>
  <c r="C1" i="4"/>
  <c r="B1" i="4"/>
  <c r="A1" i="4"/>
  <c r="G20" i="1"/>
  <c r="G19" i="1"/>
  <c r="G18" i="1"/>
  <c r="G17" i="1"/>
  <c r="G16" i="1"/>
  <c r="G15" i="1"/>
  <c r="G14" i="1"/>
  <c r="G13" i="1"/>
  <c r="G12" i="1"/>
  <c r="G11" i="1"/>
  <c r="G10" i="1"/>
  <c r="G9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<sst xmlns="http://schemas.openxmlformats.org/spreadsheetml/2006/main" count="97" uniqueCount="39">
  <si>
    <t>Henry</t>
  </si>
  <si>
    <t>Eileen</t>
  </si>
  <si>
    <t>Cynthia</t>
  </si>
  <si>
    <t>Jasper</t>
  </si>
  <si>
    <t>Heather</t>
  </si>
  <si>
    <t>Mês</t>
  </si>
  <si>
    <t>Rótulos de Linha</t>
  </si>
  <si>
    <t>Total Geral</t>
  </si>
  <si>
    <t>Soma de Eileen</t>
  </si>
  <si>
    <t>Soma de Heather</t>
  </si>
  <si>
    <t>Soma de Jasper</t>
  </si>
  <si>
    <t>Soma de Cynthia</t>
  </si>
  <si>
    <t>Soma de Henry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</si>
  <si>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</si>
  <si>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</si>
  <si>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</si>
  <si>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</si>
  <si>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</si>
  <si>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</si>
  <si>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</si>
  <si>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</si>
  <si>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</si>
  <si>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</si>
  <si>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</si>
  <si>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</si>
  <si>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Soma de Janeiro</t>
  </si>
  <si>
    <t>Soma de Fevereiro</t>
  </si>
  <si>
    <t>Soma de Março</t>
  </si>
  <si>
    <t>Soma de Abril</t>
  </si>
  <si>
    <t>Soma de Maio</t>
  </si>
  <si>
    <t>Soma de Junho</t>
  </si>
  <si>
    <t>Soma de Julho</t>
  </si>
  <si>
    <t>Soma de Agosto</t>
  </si>
  <si>
    <t>Soma de Setembro</t>
  </si>
  <si>
    <t>Soma de Outubro</t>
  </si>
  <si>
    <t>Soma de Novembro</t>
  </si>
  <si>
    <t>Soma de Dezembro</t>
  </si>
  <si>
    <t>Vendedor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</si>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</sst>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2">
    <dxf>
      <font>
        <b/>
        <i val="0"/>
        <sz val="10"/>
        <color theme="0"/>
        <name val="Arial"/>
        <scheme val="none"/>
      </font>
      <fill>
        <patternFill>
          <bgColor theme="1" tint="0.34998626667073579"/>
        </patternFill>
      </fill>
    </dxf>
    <dxf>
      <fill>
        <patternFill>
          <bgColor rgb="FFFFCD2D"/>
        </patternFill>
      </fill>
    </dxf>
  </dxfs>
  <tableStyles count="2" defaultTableStyle="TableStyleMedium2" defaultPivotStyle="PivotStyleLight16">
    <tableStyle name="Estilo de Segmentação de Dados 1" pivot="0" table="0" count="0"/>
    <tableStyle name="Estilo de Segmentação de Dados 2" pivot="0" table="0" count="4">
      <tableStyleElement type="wholeTable" dxfId="1"/>
      <tableStyleElement type="headerRow" dxfId="0"/>
    </tableStyle>
  </tableStyles>
  <colors>
    <mruColors>
      <color rgb="FF0000CC"/>
      <color rgb="FF0000FF"/>
      <color rgb="FFFFCD2D"/>
      <color rgb="FF000099"/>
      <color rgb="FF00CC66"/>
      <color rgb="FF00FF99"/>
      <color rgb="FF00FF00"/>
      <color rgb="FFFF3300"/>
      <color rgb="FF0033CC"/>
      <color rgb="FF00C896"/>
    </mruColors>
  </colors>
  <extLst>
    <ext xmlns:x14="http://schemas.microsoft.com/office/spreadsheetml/2009/9/main" uri="{46F421CA-312F-682f-3DD2-61675219B42D}">
      <x14:dxfs count="18">
        <dxf>
          <font>
            <b/>
            <i val="0"/>
            <color theme="1"/>
          </font>
          <fill>
            <patternFill>
              <bgColor theme="8" tint="0.79998168889431442"/>
            </patternFill>
          </fill>
        </dxf>
        <dxf>
          <font>
            <b/>
            <i val="0"/>
            <color theme="0"/>
          </font>
          <fill>
            <patternFill>
              <bgColor rgb="FF0000CC"/>
            </patternFill>
          </fill>
        </dxf>
        <dxf>
          <font>
            <b/>
            <i val="0"/>
            <color theme="1"/>
          </font>
          <fill>
            <patternFill>
              <bgColor theme="8" tint="0.79998168889431442"/>
            </patternFill>
          </fill>
        </dxf>
        <dxf>
          <font>
            <b/>
            <i val="0"/>
            <color theme="0"/>
          </font>
          <fill>
            <patternFill>
              <bgColor rgb="FF0000FF"/>
            </patternFill>
          </fill>
        </dxf>
        <dxf>
          <font>
            <b/>
            <i val="0"/>
            <color theme="1"/>
          </font>
          <fill>
            <patternFill>
              <bgColor theme="8" tint="0.79998168889431442"/>
            </patternFill>
          </fill>
        </dxf>
        <dxf>
          <font>
            <b/>
            <i val="0"/>
            <color theme="0"/>
          </font>
          <fill>
            <patternFill>
              <bgColor theme="8"/>
            </patternFill>
          </fill>
        </dxf>
        <dxf>
          <font>
            <b/>
            <i val="0"/>
            <color theme="1"/>
          </font>
          <fill>
            <patternFill>
              <bgColor theme="8" tint="0.79998168889431442"/>
            </patternFill>
          </fill>
        </dxf>
        <dxf>
          <font>
            <b/>
            <i val="0"/>
            <color theme="0"/>
          </font>
          <fill>
            <patternFill>
              <bgColor theme="8"/>
            </patternFill>
          </fill>
        </dxf>
        <dxf>
          <font>
            <b/>
            <i val="0"/>
            <color theme="1"/>
          </font>
          <fill>
            <patternFill>
              <bgColor theme="8" tint="0.79998168889431442"/>
            </patternFill>
          </fill>
        </dxf>
        <dxf>
          <font>
            <b/>
            <i val="0"/>
            <color theme="0"/>
          </font>
          <fill>
            <patternFill>
              <bgColor theme="8"/>
            </patternFill>
          </fill>
        </dxf>
        <dxf>
          <font>
            <b/>
            <i val="0"/>
            <color theme="1"/>
          </font>
          <fill>
            <patternFill>
              <bgColor theme="8" tint="0.79998168889431442"/>
            </patternFill>
          </fill>
        </dxf>
        <dxf>
          <font>
            <b/>
            <i val="0"/>
            <color theme="0"/>
          </font>
          <fill>
            <patternFill>
              <bgColor theme="8"/>
            </patternFill>
          </fill>
        </dxf>
        <dxf>
          <font>
            <b/>
            <i val="0"/>
            <color theme="1"/>
          </font>
          <fill>
            <patternFill>
              <bgColor theme="8" tint="0.79998168889431442"/>
            </patternFill>
          </fill>
        </dxf>
        <dxf>
          <font>
            <b/>
            <i val="0"/>
            <color theme="0"/>
          </font>
          <fill>
            <patternFill>
              <bgColor theme="8"/>
            </patternFill>
          </fill>
        </dxf>
        <dxf>
          <font>
            <b/>
            <i val="0"/>
            <color theme="1"/>
          </font>
          <fill>
            <patternFill>
              <bgColor theme="8" tint="0.79998168889431442"/>
            </patternFill>
          </fill>
        </dxf>
        <dxf>
          <font>
            <b/>
            <i val="0"/>
            <color theme="0"/>
          </font>
          <fill>
            <patternFill>
              <bgColor theme="8"/>
            </patternFill>
          </fill>
        </dxf>
        <dxf>
          <font>
            <b/>
            <i val="0"/>
            <color theme="0"/>
          </font>
          <fill>
            <patternFill>
              <bgColor theme="8"/>
            </patternFill>
          </fill>
        </dxf>
        <dxf>
          <font>
            <b/>
            <i val="0"/>
            <color theme="0"/>
          </font>
          <fill>
            <patternFill>
              <bgColor theme="8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[dashVendas.xlsx]pivotVendedor!Tabela dinâmica3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pivotVendedor!$B$3</c:f>
              <c:strCache>
                <c:ptCount val="1"/>
                <c:pt idx="0">
                  <c:v>Soma de 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pivotVendedor!$B$4:$B$9</c:f>
              <c:numCache>
                <c:formatCode>General</c:formatCode>
                <c:ptCount val="5"/>
                <c:pt idx="0">
                  <c:v>63224</c:v>
                </c:pt>
                <c:pt idx="1">
                  <c:v>85265</c:v>
                </c:pt>
                <c:pt idx="2">
                  <c:v>77507</c:v>
                </c:pt>
                <c:pt idx="3">
                  <c:v>51399</c:v>
                </c:pt>
                <c:pt idx="4">
                  <c:v>56789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80-4E79-8E3D-A820A8D6799D}"/>
            </c:ext>
          </c:extLst>
        </c:ser>
        <c:ser>
          <c:idx val="1"/>
          <c:order val="1"/>
          <c:tx>
            <c:strRef>
              <c:f>pivotVendedor!$C$3</c:f>
              <c:strCache>
                <c:ptCount val="1"/>
                <c:pt idx="0">
                  <c:v>Soma de 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pivotVendedor!$C$4:$C$9</c:f>
              <c:numCache>
                <c:formatCode>General</c:formatCode>
                <c:ptCount val="5"/>
                <c:pt idx="0">
                  <c:v>55503</c:v>
                </c:pt>
                <c:pt idx="1">
                  <c:v>104392</c:v>
                </c:pt>
                <c:pt idx="2">
                  <c:v>118943</c:v>
                </c:pt>
                <c:pt idx="3">
                  <c:v>66661</c:v>
                </c:pt>
                <c:pt idx="4">
                  <c:v>51817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A80-4E79-8E3D-A820A8D6799D}"/>
            </c:ext>
          </c:extLst>
        </c:ser>
        <c:ser>
          <c:idx val="2"/>
          <c:order val="2"/>
          <c:tx>
            <c:strRef>
              <c:f>pivotVendedor!$D$3</c:f>
              <c:strCache>
                <c:ptCount val="1"/>
                <c:pt idx="0">
                  <c:v>Soma de 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pivotVendedor!$D$4:$D$9</c:f>
              <c:numCache>
                <c:formatCode>General</c:formatCode>
                <c:ptCount val="5"/>
                <c:pt idx="0">
                  <c:v>86222</c:v>
                </c:pt>
                <c:pt idx="1">
                  <c:v>95802</c:v>
                </c:pt>
                <c:pt idx="2">
                  <c:v>83398</c:v>
                </c:pt>
                <c:pt idx="3">
                  <c:v>93620</c:v>
                </c:pt>
                <c:pt idx="4">
                  <c:v>81325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A80-4E79-8E3D-A820A8D6799D}"/>
            </c:ext>
          </c:extLst>
        </c:ser>
        <c:ser>
          <c:idx val="3"/>
          <c:order val="3"/>
          <c:tx>
            <c:strRef>
              <c:f>pivotVendedor!$E$3</c:f>
              <c:strCache>
                <c:ptCount val="1"/>
                <c:pt idx="0">
                  <c:v>Soma de 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pivotVendedor!$E$4:$E$9</c:f>
              <c:numCache>
                <c:formatCode>General</c:formatCode>
                <c:ptCount val="5"/>
                <c:pt idx="0">
                  <c:v>103066</c:v>
                </c:pt>
                <c:pt idx="1">
                  <c:v>108760</c:v>
                </c:pt>
                <c:pt idx="2">
                  <c:v>73345</c:v>
                </c:pt>
                <c:pt idx="3">
                  <c:v>61470</c:v>
                </c:pt>
                <c:pt idx="4">
                  <c:v>99495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A80-4E79-8E3D-A820A8D6799D}"/>
            </c:ext>
          </c:extLst>
        </c:ser>
        <c:ser>
          <c:idx val="4"/>
          <c:order val="4"/>
          <c:tx>
            <c:strRef>
              <c:f>pivotVendedor!$F$3</c:f>
              <c:strCache>
                <c:ptCount val="1"/>
                <c:pt idx="0">
                  <c:v>Soma de Maio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pivotVendedor!$F$4:$F$9</c:f>
              <c:numCache>
                <c:formatCode>General</c:formatCode>
                <c:ptCount val="5"/>
                <c:pt idx="0">
                  <c:v>104855</c:v>
                </c:pt>
                <c:pt idx="1">
                  <c:v>61622</c:v>
                </c:pt>
                <c:pt idx="2">
                  <c:v>92237</c:v>
                </c:pt>
                <c:pt idx="3">
                  <c:v>55307</c:v>
                </c:pt>
                <c:pt idx="4">
                  <c:v>99180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A80-4E79-8E3D-A820A8D6799D}"/>
            </c:ext>
          </c:extLst>
        </c:ser>
        <c:ser>
          <c:idx val="5"/>
          <c:order val="5"/>
          <c:tx>
            <c:strRef>
              <c:f>pivotVendedor!$G$3</c:f>
              <c:strCache>
                <c:ptCount val="1"/>
                <c:pt idx="0">
                  <c:v>Soma de Junho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pivotVendedor!$G$4:$G$9</c:f>
              <c:numCache>
                <c:formatCode>General</c:formatCode>
                <c:ptCount val="5"/>
                <c:pt idx="0">
                  <c:v>108120</c:v>
                </c:pt>
                <c:pt idx="1">
                  <c:v>105831</c:v>
                </c:pt>
                <c:pt idx="2">
                  <c:v>56658</c:v>
                </c:pt>
                <c:pt idx="3">
                  <c:v>113284</c:v>
                </c:pt>
                <c:pt idx="4">
                  <c:v>94293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80-4E79-8E3D-A820A8D6799D}"/>
            </c:ext>
          </c:extLst>
        </c:ser>
        <c:ser>
          <c:idx val="6"/>
          <c:order val="6"/>
          <c:tx>
            <c:strRef>
              <c:f>pivotVendedor!$H$3</c:f>
              <c:strCache>
                <c:ptCount val="1"/>
                <c:pt idx="0">
                  <c:v>Soma de Agosto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pivotVendedor!$H$4:$H$9</c:f>
              <c:numCache>
                <c:formatCode>General</c:formatCode>
                <c:ptCount val="5"/>
                <c:pt idx="0">
                  <c:v>103179</c:v>
                </c:pt>
                <c:pt idx="1">
                  <c:v>54229</c:v>
                </c:pt>
                <c:pt idx="2">
                  <c:v>79531</c:v>
                </c:pt>
                <c:pt idx="3">
                  <c:v>103680</c:v>
                </c:pt>
                <c:pt idx="4">
                  <c:v>66995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A80-4E79-8E3D-A820A8D6799D}"/>
            </c:ext>
          </c:extLst>
        </c:ser>
        <c:ser>
          <c:idx val="7"/>
          <c:order val="7"/>
          <c:tx>
            <c:strRef>
              <c:f>pivotVendedor!$I$3</c:f>
              <c:strCache>
                <c:ptCount val="1"/>
                <c:pt idx="0">
                  <c:v>Soma de Setembro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pivotVendedor!$I$4:$I$9</c:f>
              <c:numCache>
                <c:formatCode>General</c:formatCode>
                <c:ptCount val="5"/>
                <c:pt idx="0">
                  <c:v>80563</c:v>
                </c:pt>
                <c:pt idx="1">
                  <c:v>80198</c:v>
                </c:pt>
                <c:pt idx="2">
                  <c:v>114719</c:v>
                </c:pt>
                <c:pt idx="3">
                  <c:v>115164</c:v>
                </c:pt>
                <c:pt idx="4">
                  <c:v>94612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A80-4E79-8E3D-A820A8D6799D}"/>
            </c:ext>
          </c:extLst>
        </c:ser>
        <c:ser>
          <c:idx val="8"/>
          <c:order val="8"/>
          <c:tx>
            <c:strRef>
              <c:f>pivotVendedor!$J$3</c:f>
              <c:strCache>
                <c:ptCount val="1"/>
                <c:pt idx="0">
                  <c:v>Soma de Outubro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pivotVendedor!$J$4:$J$9</c:f>
              <c:numCache>
                <c:formatCode>General</c:formatCode>
                <c:ptCount val="5"/>
                <c:pt idx="0">
                  <c:v>55703</c:v>
                </c:pt>
                <c:pt idx="1">
                  <c:v>55209</c:v>
                </c:pt>
                <c:pt idx="2">
                  <c:v>111162</c:v>
                </c:pt>
                <c:pt idx="3">
                  <c:v>111448</c:v>
                </c:pt>
                <c:pt idx="4">
                  <c:v>115161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A80-4E79-8E3D-A820A8D6799D}"/>
            </c:ext>
          </c:extLst>
        </c:ser>
        <c:ser>
          <c:idx val="9"/>
          <c:order val="9"/>
          <c:tx>
            <c:strRef>
              <c:f>pivotVendedor!$K$3</c:f>
              <c:strCache>
                <c:ptCount val="1"/>
                <c:pt idx="0">
                  <c:v>Soma de Novembro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pivotVendedor!$K$4:$K$9</c:f>
              <c:numCache>
                <c:formatCode>General</c:formatCode>
                <c:ptCount val="5"/>
                <c:pt idx="0">
                  <c:v>106034</c:v>
                </c:pt>
                <c:pt idx="1">
                  <c:v>80417</c:v>
                </c:pt>
                <c:pt idx="2">
                  <c:v>65859</c:v>
                </c:pt>
                <c:pt idx="3">
                  <c:v>57514</c:v>
                </c:pt>
                <c:pt idx="4">
                  <c:v>111985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A80-4E79-8E3D-A820A8D6799D}"/>
            </c:ext>
          </c:extLst>
        </c:ser>
        <c:ser>
          <c:idx val="10"/>
          <c:order val="10"/>
          <c:tx>
            <c:strRef>
              <c:f>pivotVendedor!$L$3</c:f>
              <c:strCache>
                <c:ptCount val="1"/>
                <c:pt idx="0">
                  <c:v>Soma de Dezembro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pivotVendedor!$L$4:$L$9</c:f>
              <c:numCache>
                <c:formatCode>General</c:formatCode>
                <c:ptCount val="5"/>
                <c:pt idx="0">
                  <c:v>88717</c:v>
                </c:pt>
                <c:pt idx="1">
                  <c:v>73212</c:v>
                </c:pt>
                <c:pt idx="2">
                  <c:v>81499</c:v>
                </c:pt>
                <c:pt idx="3">
                  <c:v>67789</c:v>
                </c:pt>
                <c:pt idx="4">
                  <c:v>71128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A80-4E79-8E3D-A820A8D6799D}"/>
            </c:ext>
          </c:extLst>
        </c:ser>
        <c:ser>
          <c:idx val="11"/>
          <c:order val="11"/>
          <c:tx>
            <c:strRef>
              <c:f>pivotVendedor!$M$3</c:f>
              <c:strCache>
                <c:ptCount val="1"/>
                <c:pt idx="0">
                  <c:v>Soma de Julho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pivotVendedor!$M$4:$M$9</c:f>
              <c:numCache>
                <c:formatCode>General</c:formatCode>
                <c:ptCount val="5"/>
                <c:pt idx="0">
                  <c:v>91109</c:v>
                </c:pt>
                <c:pt idx="1">
                  <c:v>115563</c:v>
                </c:pt>
                <c:pt idx="2">
                  <c:v>96664</c:v>
                </c:pt>
                <c:pt idx="3">
                  <c:v>77307</c:v>
                </c:pt>
                <c:pt idx="4">
                  <c:v>90394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A80-4E79-8E3D-A820A8D67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101679"/>
        <c:axId val="538098351"/>
      </c:barChart>
      <c:catAx>
        <c:axId val="53810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8098351"/>
        <c:crosses val="autoZero"/>
        <c:auto val="1"/>
        <c:lblAlgn val="ctr"/>
        <c:lblOffset val="100"/>
        <c:noMultiLvlLbl val="0"/>
      </c:catAx>
      <c:valAx>
        <c:axId val="5380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810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[dashVendas.xlsx]pivotVendedor!Tabela dinâmica3</c:name>
    <c:fmtId val="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pivotVendedor!$B$3</c:f>
              <c:strCache>
                <c:ptCount val="1"/>
                <c:pt idx="0">
                  <c:v>Soma de Janeiro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pivotVendedor!$B$4:$B$9</c:f>
              <c:numCache>
                <c:formatCode>General</c:formatCode>
                <c:ptCount val="5"/>
                <c:pt idx="0">
                  <c:v>63224</c:v>
                </c:pt>
                <c:pt idx="1">
                  <c:v>85265</c:v>
                </c:pt>
                <c:pt idx="2">
                  <c:v>77507</c:v>
                </c:pt>
                <c:pt idx="3">
                  <c:v>51399</c:v>
                </c:pt>
                <c:pt idx="4">
                  <c:v>56789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86-4FC6-A69F-8EF9ECA73C56}"/>
            </c:ext>
          </c:extLst>
        </c:ser>
        <c:ser>
          <c:idx val="1"/>
          <c:order val="1"/>
          <c:tx>
            <c:strRef>
              <c:f>pivotVendedor!$C$3</c:f>
              <c:strCache>
                <c:ptCount val="1"/>
                <c:pt idx="0">
                  <c:v>Soma de Fevereiro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51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5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pivotVendedor!$C$4:$C$9</c:f>
              <c:numCache>
                <c:formatCode>General</c:formatCode>
                <c:ptCount val="5"/>
                <c:pt idx="0">
                  <c:v>55503</c:v>
                </c:pt>
                <c:pt idx="1">
                  <c:v>104392</c:v>
                </c:pt>
                <c:pt idx="2">
                  <c:v>118943</c:v>
                </c:pt>
                <c:pt idx="3">
                  <c:v>66661</c:v>
                </c:pt>
                <c:pt idx="4">
                  <c:v>51817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86-4FC6-A69F-8EF9ECA73C56}"/>
            </c:ext>
          </c:extLst>
        </c:ser>
        <c:ser>
          <c:idx val="2"/>
          <c:order val="2"/>
          <c:tx>
            <c:strRef>
              <c:f>pivotVendedor!$D$3</c:f>
              <c:strCache>
                <c:ptCount val="1"/>
                <c:pt idx="0">
                  <c:v>Soma de Março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pivotVendedor!$D$4:$D$9</c:f>
              <c:numCache>
                <c:formatCode>General</c:formatCode>
                <c:ptCount val="5"/>
                <c:pt idx="0">
                  <c:v>86222</c:v>
                </c:pt>
                <c:pt idx="1">
                  <c:v>95802</c:v>
                </c:pt>
                <c:pt idx="2">
                  <c:v>83398</c:v>
                </c:pt>
                <c:pt idx="3">
                  <c:v>93620</c:v>
                </c:pt>
                <c:pt idx="4">
                  <c:v>81325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86-4FC6-A69F-8EF9ECA73C56}"/>
            </c:ext>
          </c:extLst>
        </c:ser>
        <c:ser>
          <c:idx val="3"/>
          <c:order val="3"/>
          <c:tx>
            <c:strRef>
              <c:f>pivotVendedor!$E$3</c:f>
              <c:strCache>
                <c:ptCount val="1"/>
                <c:pt idx="0">
                  <c:v>Soma de Abril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3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3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pivotVendedor!$E$4:$E$9</c:f>
              <c:numCache>
                <c:formatCode>General</c:formatCode>
                <c:ptCount val="5"/>
                <c:pt idx="0">
                  <c:v>103066</c:v>
                </c:pt>
                <c:pt idx="1">
                  <c:v>108760</c:v>
                </c:pt>
                <c:pt idx="2">
                  <c:v>73345</c:v>
                </c:pt>
                <c:pt idx="3">
                  <c:v>61470</c:v>
                </c:pt>
                <c:pt idx="4">
                  <c:v>99495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86-4FC6-A69F-8EF9ECA73C56}"/>
            </c:ext>
          </c:extLst>
        </c:ser>
        <c:ser>
          <c:idx val="4"/>
          <c:order val="4"/>
          <c:tx>
            <c:strRef>
              <c:f>pivotVendedor!$F$3</c:f>
              <c:strCache>
                <c:ptCount val="1"/>
                <c:pt idx="0">
                  <c:v>Soma de Maio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pivotVendedor!$F$4:$F$9</c:f>
              <c:numCache>
                <c:formatCode>General</c:formatCode>
                <c:ptCount val="5"/>
                <c:pt idx="0">
                  <c:v>104855</c:v>
                </c:pt>
                <c:pt idx="1">
                  <c:v>61622</c:v>
                </c:pt>
                <c:pt idx="2">
                  <c:v>92237</c:v>
                </c:pt>
                <c:pt idx="3">
                  <c:v>55307</c:v>
                </c:pt>
                <c:pt idx="4">
                  <c:v>99180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86-4FC6-A69F-8EF9ECA73C56}"/>
            </c:ext>
          </c:extLst>
        </c:ser>
        <c:ser>
          <c:idx val="5"/>
          <c:order val="5"/>
          <c:tx>
            <c:strRef>
              <c:f>pivotVendedor!$G$3</c:f>
              <c:strCache>
                <c:ptCount val="1"/>
                <c:pt idx="0">
                  <c:v>Soma de Junho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94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94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9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pivotVendedor!$G$4:$G$9</c:f>
              <c:numCache>
                <c:formatCode>General</c:formatCode>
                <c:ptCount val="5"/>
                <c:pt idx="0">
                  <c:v>108120</c:v>
                </c:pt>
                <c:pt idx="1">
                  <c:v>105831</c:v>
                </c:pt>
                <c:pt idx="2">
                  <c:v>56658</c:v>
                </c:pt>
                <c:pt idx="3">
                  <c:v>113284</c:v>
                </c:pt>
                <c:pt idx="4">
                  <c:v>94293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86-4FC6-A69F-8EF9ECA73C56}"/>
            </c:ext>
          </c:extLst>
        </c:ser>
        <c:ser>
          <c:idx val="6"/>
          <c:order val="6"/>
          <c:tx>
            <c:strRef>
              <c:f>pivotVendedor!$H$3</c:f>
              <c:strCache>
                <c:ptCount val="1"/>
                <c:pt idx="0">
                  <c:v>Soma de Agosto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9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9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pivotVendedor!$H$4:$H$9</c:f>
              <c:numCache>
                <c:formatCode>General</c:formatCode>
                <c:ptCount val="5"/>
                <c:pt idx="0">
                  <c:v>103179</c:v>
                </c:pt>
                <c:pt idx="1">
                  <c:v>54229</c:v>
                </c:pt>
                <c:pt idx="2">
                  <c:v>79531</c:v>
                </c:pt>
                <c:pt idx="3">
                  <c:v>103680</c:v>
                </c:pt>
                <c:pt idx="4">
                  <c:v>66995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86-4FC6-A69F-8EF9ECA73C56}"/>
            </c:ext>
          </c:extLst>
        </c:ser>
        <c:ser>
          <c:idx val="7"/>
          <c:order val="7"/>
          <c:tx>
            <c:strRef>
              <c:f>pivotVendedor!$I$3</c:f>
              <c:strCache>
                <c:ptCount val="1"/>
                <c:pt idx="0">
                  <c:v>Soma de Setembro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84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84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8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pivotVendedor!$I$4:$I$9</c:f>
              <c:numCache>
                <c:formatCode>General</c:formatCode>
                <c:ptCount val="5"/>
                <c:pt idx="0">
                  <c:v>80563</c:v>
                </c:pt>
                <c:pt idx="1">
                  <c:v>80198</c:v>
                </c:pt>
                <c:pt idx="2">
                  <c:v>114719</c:v>
                </c:pt>
                <c:pt idx="3">
                  <c:v>115164</c:v>
                </c:pt>
                <c:pt idx="4">
                  <c:v>94612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86-4FC6-A69F-8EF9ECA73C56}"/>
            </c:ext>
          </c:extLst>
        </c:ser>
        <c:ser>
          <c:idx val="8"/>
          <c:order val="8"/>
          <c:tx>
            <c:strRef>
              <c:f>pivotVendedor!$J$3</c:f>
              <c:strCache>
                <c:ptCount val="1"/>
                <c:pt idx="0">
                  <c:v>Soma de Outubro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4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4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pivotVendedor!$J$4:$J$9</c:f>
              <c:numCache>
                <c:formatCode>General</c:formatCode>
                <c:ptCount val="5"/>
                <c:pt idx="0">
                  <c:v>55703</c:v>
                </c:pt>
                <c:pt idx="1">
                  <c:v>55209</c:v>
                </c:pt>
                <c:pt idx="2">
                  <c:v>111162</c:v>
                </c:pt>
                <c:pt idx="3">
                  <c:v>111448</c:v>
                </c:pt>
                <c:pt idx="4">
                  <c:v>115161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86-4FC6-A69F-8EF9ECA73C56}"/>
            </c:ext>
          </c:extLst>
        </c:ser>
        <c:ser>
          <c:idx val="9"/>
          <c:order val="9"/>
          <c:tx>
            <c:strRef>
              <c:f>pivotVendedor!$K$3</c:f>
              <c:strCache>
                <c:ptCount val="1"/>
                <c:pt idx="0">
                  <c:v>Soma de Novembro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63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63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6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pivotVendedor!$K$4:$K$9</c:f>
              <c:numCache>
                <c:formatCode>General</c:formatCode>
                <c:ptCount val="5"/>
                <c:pt idx="0">
                  <c:v>106034</c:v>
                </c:pt>
                <c:pt idx="1">
                  <c:v>80417</c:v>
                </c:pt>
                <c:pt idx="2">
                  <c:v>65859</c:v>
                </c:pt>
                <c:pt idx="3">
                  <c:v>57514</c:v>
                </c:pt>
                <c:pt idx="4">
                  <c:v>111985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86-4FC6-A69F-8EF9ECA73C56}"/>
            </c:ext>
          </c:extLst>
        </c:ser>
        <c:ser>
          <c:idx val="10"/>
          <c:order val="10"/>
          <c:tx>
            <c:strRef>
              <c:f>pivotVendedor!$L$3</c:f>
              <c:strCache>
                <c:ptCount val="1"/>
                <c:pt idx="0">
                  <c:v>Soma de Dezembro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2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52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5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pivotVendedor!$L$4:$L$9</c:f>
              <c:numCache>
                <c:formatCode>General</c:formatCode>
                <c:ptCount val="5"/>
                <c:pt idx="0">
                  <c:v>88717</c:v>
                </c:pt>
                <c:pt idx="1">
                  <c:v>73212</c:v>
                </c:pt>
                <c:pt idx="2">
                  <c:v>81499</c:v>
                </c:pt>
                <c:pt idx="3">
                  <c:v>67789</c:v>
                </c:pt>
                <c:pt idx="4">
                  <c:v>71128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86-4FC6-A69F-8EF9ECA73C56}"/>
            </c:ext>
          </c:extLst>
        </c:ser>
        <c:ser>
          <c:idx val="11"/>
          <c:order val="11"/>
          <c:tx>
            <c:strRef>
              <c:f>pivotVendedor!$M$3</c:f>
              <c:strCache>
                <c:ptCount val="1"/>
                <c:pt idx="0">
                  <c:v>Soma de Julho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41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41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4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pivotVendedor!$A$4:$A$9</c:f>
              <c:strCache>
                <c:ptCount val="5"/>
                <c:pt idx="0">
                  <c:v>Cynthia</c:v>
                </c:pt>
                <c:pt idx="1">
                  <c:v>Eileen</c:v>
                </c:pt>
                <c:pt idx="2">
                  <c:v>Heather</c:v>
                </c:pt>
                <c:pt idx="3">
                  <c:v>Henry</c:v>
                </c:pt>
                <c:pt idx="4">
                  <c:v>Jasper</c:v>
                </c:pt>
              </c:strCache>
            </c:strRef>
          </c:cat>
          <c:val>
            <c:numRef>
              <c:f>pivotVendedor!$M$4:$M$9</c:f>
              <c:numCache>
                <c:formatCode>General</c:formatCode>
                <c:ptCount val="5"/>
                <c:pt idx="0">
                  <c:v>91109</c:v>
                </c:pt>
                <c:pt idx="1">
                  <c:v>115563</c:v>
                </c:pt>
                <c:pt idx="2">
                  <c:v>96664</c:v>
                </c:pt>
                <c:pt idx="3">
                  <c:v>77307</c:v>
                </c:pt>
                <c:pt idx="4">
                  <c:v>90394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86-4FC6-A69F-8EF9ECA7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8101679"/>
        <c:axId val="538098351"/>
      </c:barChart>
      <c:catAx>
        <c:axId val="53810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538098351"/>
        <c:crosses val="autoZero"/>
        <c:auto val="1"/>
        <c:lblAlgn val="ctr"/>
        <c:lblOffset val="100"/>
        <c:noMultiLvlLbl val="0"/>
      </c:catAx>
      <c:valAx>
        <c:axId val="5380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53810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[dashVendas.xlsx]pivotMes!Tabela dinâmica4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2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pivotMes!$B$3</c:f>
              <c:strCache>
                <c:ptCount val="1"/>
                <c:pt idx="0">
                  <c:v>Soma de Eileen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pivotMes!$A$4:$A$16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pivotMes!$B$4:$B$16</c:f>
              <c:numCache>
                <c:formatCode>General</c:formatCode>
                <c:ptCount val="12"/>
                <c:pt idx="0">
                  <c:v>85265</c:v>
                </c:pt>
                <c:pt idx="1">
                  <c:v>104392</c:v>
                </c:pt>
                <c:pt idx="2">
                  <c:v>95802</c:v>
                </c:pt>
                <c:pt idx="3">
                  <c:v>108760</c:v>
                </c:pt>
                <c:pt idx="4">
                  <c:v>61622</c:v>
                </c:pt>
                <c:pt idx="5">
                  <c:v>105831</c:v>
                </c:pt>
                <c:pt idx="6">
                  <c:v>115563</c:v>
                </c:pt>
                <c:pt idx="7">
                  <c:v>54229</c:v>
                </c:pt>
                <c:pt idx="8">
                  <c:v>80198</c:v>
                </c:pt>
                <c:pt idx="9">
                  <c:v>55209</c:v>
                </c:pt>
                <c:pt idx="10">
                  <c:v>80417</c:v>
                </c:pt>
                <c:pt idx="11">
                  <c:v>73212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7-48CB-96C4-D32BCC76A653}"/>
            </c:ext>
          </c:extLst>
        </c:ser>
        <c:ser>
          <c:idx val="1"/>
          <c:order val="1"/>
          <c:tx>
            <c:strRef>
              <c:f>pivotMes!$C$3</c:f>
              <c:strCache>
                <c:ptCount val="1"/>
                <c:pt idx="0">
                  <c:v>Soma de Heather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pivotMes!$A$4:$A$16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pivotMes!$C$4:$C$16</c:f>
              <c:numCache>
                <c:formatCode>General</c:formatCode>
                <c:ptCount val="12"/>
                <c:pt idx="0">
                  <c:v>77507</c:v>
                </c:pt>
                <c:pt idx="1">
                  <c:v>118943</c:v>
                </c:pt>
                <c:pt idx="2">
                  <c:v>83398</c:v>
                </c:pt>
                <c:pt idx="3">
                  <c:v>73345</c:v>
                </c:pt>
                <c:pt idx="4">
                  <c:v>92237</c:v>
                </c:pt>
                <c:pt idx="5">
                  <c:v>56658</c:v>
                </c:pt>
                <c:pt idx="6">
                  <c:v>96664</c:v>
                </c:pt>
                <c:pt idx="7">
                  <c:v>79531</c:v>
                </c:pt>
                <c:pt idx="8">
                  <c:v>114719</c:v>
                </c:pt>
                <c:pt idx="9">
                  <c:v>111162</c:v>
                </c:pt>
                <c:pt idx="10">
                  <c:v>65859</c:v>
                </c:pt>
                <c:pt idx="11">
                  <c:v>81499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7-48CB-96C4-D32BCC76A653}"/>
            </c:ext>
          </c:extLst>
        </c:ser>
        <c:ser>
          <c:idx val="2"/>
          <c:order val="2"/>
          <c:tx>
            <c:strRef>
              <c:f>pivotMes!$D$3</c:f>
              <c:strCache>
                <c:ptCount val="1"/>
                <c:pt idx="0">
                  <c:v>Soma de Jasper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pivotMes!$A$4:$A$16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pivotMes!$D$4:$D$16</c:f>
              <c:numCache>
                <c:formatCode>General</c:formatCode>
                <c:ptCount val="12"/>
                <c:pt idx="0">
                  <c:v>56789</c:v>
                </c:pt>
                <c:pt idx="1">
                  <c:v>51817</c:v>
                </c:pt>
                <c:pt idx="2">
                  <c:v>81325</c:v>
                </c:pt>
                <c:pt idx="3">
                  <c:v>99495</c:v>
                </c:pt>
                <c:pt idx="4">
                  <c:v>99180</c:v>
                </c:pt>
                <c:pt idx="5">
                  <c:v>94293</c:v>
                </c:pt>
                <c:pt idx="6">
                  <c:v>90394</c:v>
                </c:pt>
                <c:pt idx="7">
                  <c:v>66995</c:v>
                </c:pt>
                <c:pt idx="8">
                  <c:v>94612</c:v>
                </c:pt>
                <c:pt idx="9">
                  <c:v>115161</c:v>
                </c:pt>
                <c:pt idx="10">
                  <c:v>111985</c:v>
                </c:pt>
                <c:pt idx="11">
                  <c:v>71128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7-48CB-96C4-D32BCC76A653}"/>
            </c:ext>
          </c:extLst>
        </c:ser>
        <c:ser>
          <c:idx val="3"/>
          <c:order val="3"/>
          <c:tx>
            <c:strRef>
              <c:f>pivotMes!$E$3</c:f>
              <c:strCache>
                <c:ptCount val="1"/>
                <c:pt idx="0">
                  <c:v>Soma de Cynthia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pivotMes!$A$4:$A$16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pivotMes!$E$4:$E$16</c:f>
              <c:numCache>
                <c:formatCode>General</c:formatCode>
                <c:ptCount val="12"/>
                <c:pt idx="0">
                  <c:v>63224</c:v>
                </c:pt>
                <c:pt idx="1">
                  <c:v>55503</c:v>
                </c:pt>
                <c:pt idx="2">
                  <c:v>86222</c:v>
                </c:pt>
                <c:pt idx="3">
                  <c:v>103066</c:v>
                </c:pt>
                <c:pt idx="4">
                  <c:v>104855</c:v>
                </c:pt>
                <c:pt idx="5">
                  <c:v>108120</c:v>
                </c:pt>
                <c:pt idx="6">
                  <c:v>91109</c:v>
                </c:pt>
                <c:pt idx="7">
                  <c:v>103179</c:v>
                </c:pt>
                <c:pt idx="8">
                  <c:v>80563</c:v>
                </c:pt>
                <c:pt idx="9">
                  <c:v>55703</c:v>
                </c:pt>
                <c:pt idx="10">
                  <c:v>106034</c:v>
                </c:pt>
                <c:pt idx="11">
                  <c:v>88717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07-48CB-96C4-D32BCC76A653}"/>
            </c:ext>
          </c:extLst>
        </c:ser>
        <c:ser>
          <c:idx val="4"/>
          <c:order val="4"/>
          <c:tx>
            <c:strRef>
              <c:f>pivotMes!$F$3</c:f>
              <c:strCache>
                <c:ptCount val="1"/>
                <c:pt idx="0">
                  <c:v>Soma de Henry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pivotMes!$A$4:$A$16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pivotMes!$F$4:$F$16</c:f>
              <c:numCache>
                <c:formatCode>General</c:formatCode>
                <c:ptCount val="12"/>
                <c:pt idx="0">
                  <c:v>51399</c:v>
                </c:pt>
                <c:pt idx="1">
                  <c:v>66661</c:v>
                </c:pt>
                <c:pt idx="2">
                  <c:v>93620</c:v>
                </c:pt>
                <c:pt idx="3">
                  <c:v>61470</c:v>
                </c:pt>
                <c:pt idx="4">
                  <c:v>55307</c:v>
                </c:pt>
                <c:pt idx="5">
                  <c:v>113284</c:v>
                </c:pt>
                <c:pt idx="6">
                  <c:v>77307</c:v>
                </c:pt>
                <c:pt idx="7">
                  <c:v>103680</c:v>
                </c:pt>
                <c:pt idx="8">
                  <c:v>115164</c:v>
                </c:pt>
                <c:pt idx="9">
                  <c:v>111448</c:v>
                </c:pt>
                <c:pt idx="10">
                  <c:v>57514</c:v>
                </c:pt>
                <c:pt idx="11">
                  <c:v>67789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07-48CB-96C4-D32BCC76A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1952143"/>
        <c:axId val="411952975"/>
      </c:barChart>
      <c:catAx>
        <c:axId val="41195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11952975"/>
        <c:crosses val="autoZero"/>
        <c:auto val="1"/>
        <c:lblAlgn val="ctr"/>
        <c:lblOffset val="100"/>
        <c:noMultiLvlLbl val="0"/>
      </c:catAx>
      <c:valAx>
        <c:axId val="41195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1195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/>
              <a:t>Total mensal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principal!$J$8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principal!$I$9:$I$20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principal!$J$9:$J$20</c:f>
              <c:numCache>
                <c:formatCode>General</c:formatCode>
                <c:ptCount val="12"/>
                <c:pt idx="0">
                  <c:v>334184</c:v>
                </c:pt>
                <c:pt idx="1">
                  <c:v>397316</c:v>
                </c:pt>
                <c:pt idx="2">
                  <c:v>440367</c:v>
                </c:pt>
                <c:pt idx="3">
                  <c:v>446136</c:v>
                </c:pt>
                <c:pt idx="4">
                  <c:v>413201</c:v>
                </c:pt>
                <c:pt idx="5">
                  <c:v>478186</c:v>
                </c:pt>
                <c:pt idx="6">
                  <c:v>471037</c:v>
                </c:pt>
                <c:pt idx="7">
                  <c:v>407614</c:v>
                </c:pt>
                <c:pt idx="8">
                  <c:v>485256</c:v>
                </c:pt>
                <c:pt idx="9">
                  <c:v>448683</c:v>
                </c:pt>
                <c:pt idx="10">
                  <c:v>421809</c:v>
                </c:pt>
                <c:pt idx="11">
                  <c:v>382345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B-4411-98BA-4CD2ED15C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8101023"/>
        <c:axId val="638095615"/>
      </c:barChart>
      <c:catAx>
        <c:axId val="63810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38095615"/>
        <c:crosses val="autoZero"/>
        <c:auto val="1"/>
        <c:lblAlgn val="ctr"/>
        <c:lblOffset val="100"/>
        <c:noMultiLvlLbl val="0"/>
      </c:catAx>
      <c:valAx>
        <c:axId val="63809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3810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Vendas anual por vendedor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principal!$M$8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principal!$L$9:$L$13</c:f>
              <c:strCache>
                <c:ptCount val="5"/>
                <c:pt idx="0">
                  <c:v>Eileen</c:v>
                </c:pt>
                <c:pt idx="1">
                  <c:v>Heather</c:v>
                </c:pt>
                <c:pt idx="2">
                  <c:v>Jasper</c:v>
                </c:pt>
                <c:pt idx="3">
                  <c:v>Cynthia</c:v>
                </c:pt>
                <c:pt idx="4">
                  <c:v>Henry</c:v>
                </c:pt>
              </c:strCache>
            </c:strRef>
          </c:cat>
          <c:val>
            <c:numRef>
              <c:f>principal!$M$9:$M$13</c:f>
              <c:numCache>
                <c:formatCode>General</c:formatCode>
                <c:ptCount val="5"/>
                <c:pt idx="0">
                  <c:v>1020500</c:v>
                </c:pt>
                <c:pt idx="1">
                  <c:v>1051522</c:v>
                </c:pt>
                <c:pt idx="2">
                  <c:v>1033174</c:v>
                </c:pt>
                <c:pt idx="3">
                  <c:v>1046295</c:v>
                </c:pt>
                <c:pt idx="4">
                  <c:v>974643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B-47DF-A9F4-1782566E4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8092287"/>
        <c:axId val="638109343"/>
      </c:barChart>
      <c:catAx>
        <c:axId val="638092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38109343"/>
        <c:crosses val="autoZero"/>
        <c:auto val="1"/>
        <c:lblAlgn val="ctr"/>
        <c:lblOffset val="100"/>
        <c:noMultiLvlLbl val="0"/>
      </c:catAx>
      <c:valAx>
        <c:axId val="63810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3809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[dashVendas.xlsx]pivotMes!Tabela dinâmica4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pivotMes!$B$3</c:f>
              <c:strCache>
                <c:ptCount val="1"/>
                <c:pt idx="0">
                  <c:v>Soma de Eileen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pivotMes!$A$4:$A$16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pivotMes!$B$4:$B$16</c:f>
              <c:numCache>
                <c:formatCode>General</c:formatCode>
                <c:ptCount val="12"/>
                <c:pt idx="0">
                  <c:v>85265</c:v>
                </c:pt>
                <c:pt idx="1">
                  <c:v>104392</c:v>
                </c:pt>
                <c:pt idx="2">
                  <c:v>95802</c:v>
                </c:pt>
                <c:pt idx="3">
                  <c:v>108760</c:v>
                </c:pt>
                <c:pt idx="4">
                  <c:v>61622</c:v>
                </c:pt>
                <c:pt idx="5">
                  <c:v>105831</c:v>
                </c:pt>
                <c:pt idx="6">
                  <c:v>115563</c:v>
                </c:pt>
                <c:pt idx="7">
                  <c:v>54229</c:v>
                </c:pt>
                <c:pt idx="8">
                  <c:v>80198</c:v>
                </c:pt>
                <c:pt idx="9">
                  <c:v>55209</c:v>
                </c:pt>
                <c:pt idx="10">
                  <c:v>80417</c:v>
                </c:pt>
                <c:pt idx="11">
                  <c:v>73212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B-4B6E-94AE-09A7AFEC5EFF}"/>
            </c:ext>
          </c:extLst>
        </c:ser>
        <c:ser>
          <c:idx val="1"/>
          <c:order val="1"/>
          <c:tx>
            <c:strRef>
              <c:f>pivotMes!$C$3</c:f>
              <c:strCache>
                <c:ptCount val="1"/>
                <c:pt idx="0">
                  <c:v>Soma de Heather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pivotMes!$A$4:$A$16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pivotMes!$C$4:$C$16</c:f>
              <c:numCache>
                <c:formatCode>General</c:formatCode>
                <c:ptCount val="12"/>
                <c:pt idx="0">
                  <c:v>77507</c:v>
                </c:pt>
                <c:pt idx="1">
                  <c:v>118943</c:v>
                </c:pt>
                <c:pt idx="2">
                  <c:v>83398</c:v>
                </c:pt>
                <c:pt idx="3">
                  <c:v>73345</c:v>
                </c:pt>
                <c:pt idx="4">
                  <c:v>92237</c:v>
                </c:pt>
                <c:pt idx="5">
                  <c:v>56658</c:v>
                </c:pt>
                <c:pt idx="6">
                  <c:v>96664</c:v>
                </c:pt>
                <c:pt idx="7">
                  <c:v>79531</c:v>
                </c:pt>
                <c:pt idx="8">
                  <c:v>114719</c:v>
                </c:pt>
                <c:pt idx="9">
                  <c:v>111162</c:v>
                </c:pt>
                <c:pt idx="10">
                  <c:v>65859</c:v>
                </c:pt>
                <c:pt idx="11">
                  <c:v>81499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B-4B6E-94AE-09A7AFEC5EFF}"/>
            </c:ext>
          </c:extLst>
        </c:ser>
        <c:ser>
          <c:idx val="2"/>
          <c:order val="2"/>
          <c:tx>
            <c:strRef>
              <c:f>pivotMes!$D$3</c:f>
              <c:strCache>
                <c:ptCount val="1"/>
                <c:pt idx="0">
                  <c:v>Soma de Jasper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pivotMes!$A$4:$A$16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pivotMes!$D$4:$D$16</c:f>
              <c:numCache>
                <c:formatCode>General</c:formatCode>
                <c:ptCount val="12"/>
                <c:pt idx="0">
                  <c:v>56789</c:v>
                </c:pt>
                <c:pt idx="1">
                  <c:v>51817</c:v>
                </c:pt>
                <c:pt idx="2">
                  <c:v>81325</c:v>
                </c:pt>
                <c:pt idx="3">
                  <c:v>99495</c:v>
                </c:pt>
                <c:pt idx="4">
                  <c:v>99180</c:v>
                </c:pt>
                <c:pt idx="5">
                  <c:v>94293</c:v>
                </c:pt>
                <c:pt idx="6">
                  <c:v>90394</c:v>
                </c:pt>
                <c:pt idx="7">
                  <c:v>66995</c:v>
                </c:pt>
                <c:pt idx="8">
                  <c:v>94612</c:v>
                </c:pt>
                <c:pt idx="9">
                  <c:v>115161</c:v>
                </c:pt>
                <c:pt idx="10">
                  <c:v>111985</c:v>
                </c:pt>
                <c:pt idx="11">
                  <c:v>71128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B-4B6E-94AE-09A7AFEC5EFF}"/>
            </c:ext>
          </c:extLst>
        </c:ser>
        <c:ser>
          <c:idx val="3"/>
          <c:order val="3"/>
          <c:tx>
            <c:strRef>
              <c:f>pivotMes!$E$3</c:f>
              <c:strCache>
                <c:ptCount val="1"/>
                <c:pt idx="0">
                  <c:v>Soma de Cynthia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pivotMes!$A$4:$A$16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pivotMes!$E$4:$E$16</c:f>
              <c:numCache>
                <c:formatCode>General</c:formatCode>
                <c:ptCount val="12"/>
                <c:pt idx="0">
                  <c:v>63224</c:v>
                </c:pt>
                <c:pt idx="1">
                  <c:v>55503</c:v>
                </c:pt>
                <c:pt idx="2">
                  <c:v>86222</c:v>
                </c:pt>
                <c:pt idx="3">
                  <c:v>103066</c:v>
                </c:pt>
                <c:pt idx="4">
                  <c:v>104855</c:v>
                </c:pt>
                <c:pt idx="5">
                  <c:v>108120</c:v>
                </c:pt>
                <c:pt idx="6">
                  <c:v>91109</c:v>
                </c:pt>
                <c:pt idx="7">
                  <c:v>103179</c:v>
                </c:pt>
                <c:pt idx="8">
                  <c:v>80563</c:v>
                </c:pt>
                <c:pt idx="9">
                  <c:v>55703</c:v>
                </c:pt>
                <c:pt idx="10">
                  <c:v>106034</c:v>
                </c:pt>
                <c:pt idx="11">
                  <c:v>88717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2B-4B6E-94AE-09A7AFEC5EFF}"/>
            </c:ext>
          </c:extLst>
        </c:ser>
        <c:ser>
          <c:idx val="4"/>
          <c:order val="4"/>
          <c:tx>
            <c:strRef>
              <c:f>pivotMes!$F$3</c:f>
              <c:strCache>
                <c:ptCount val="1"/>
                <c:pt idx="0">
                  <c:v>Soma de Henry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pivotMes!$A$4:$A$16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pivotMes!$F$4:$F$16</c:f>
              <c:numCache>
                <c:formatCode>General</c:formatCode>
                <c:ptCount val="12"/>
                <c:pt idx="0">
                  <c:v>51399</c:v>
                </c:pt>
                <c:pt idx="1">
                  <c:v>66661</c:v>
                </c:pt>
                <c:pt idx="2">
                  <c:v>93620</c:v>
                </c:pt>
                <c:pt idx="3">
                  <c:v>61470</c:v>
                </c:pt>
                <c:pt idx="4">
                  <c:v>55307</c:v>
                </c:pt>
                <c:pt idx="5">
                  <c:v>113284</c:v>
                </c:pt>
                <c:pt idx="6">
                  <c:v>77307</c:v>
                </c:pt>
                <c:pt idx="7">
                  <c:v>103680</c:v>
                </c:pt>
                <c:pt idx="8">
                  <c:v>115164</c:v>
                </c:pt>
                <c:pt idx="9">
                  <c:v>111448</c:v>
                </c:pt>
                <c:pt idx="10">
                  <c:v>57514</c:v>
                </c:pt>
                <c:pt idx="11">
                  <c:v>67789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2B-4B6E-94AE-09A7AFEC5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952143"/>
        <c:axId val="411952975"/>
      </c:barChart>
      <c:catAx>
        <c:axId val="41195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952975"/>
        <c:crosses val="autoZero"/>
        <c:auto val="1"/>
        <c:lblAlgn val="ctr"/>
        <c:lblOffset val="100"/>
        <c:noMultiLvlLbl val="0"/>
      </c:catAx>
      <c:valAx>
        <c:axId val="41195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95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mensal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principal!$J$8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principal!$I$9:$I$20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principal!$J$9:$J$20</c:f>
              <c:numCache>
                <c:formatCode>General</c:formatCode>
                <c:ptCount val="12"/>
                <c:pt idx="0">
                  <c:v>334184</c:v>
                </c:pt>
                <c:pt idx="1">
                  <c:v>397316</c:v>
                </c:pt>
                <c:pt idx="2">
                  <c:v>440367</c:v>
                </c:pt>
                <c:pt idx="3">
                  <c:v>446136</c:v>
                </c:pt>
                <c:pt idx="4">
                  <c:v>413201</c:v>
                </c:pt>
                <c:pt idx="5">
                  <c:v>478186</c:v>
                </c:pt>
                <c:pt idx="6">
                  <c:v>471037</c:v>
                </c:pt>
                <c:pt idx="7">
                  <c:v>407614</c:v>
                </c:pt>
                <c:pt idx="8">
                  <c:v>485256</c:v>
                </c:pt>
                <c:pt idx="9">
                  <c:v>448683</c:v>
                </c:pt>
                <c:pt idx="10">
                  <c:v>421809</c:v>
                </c:pt>
                <c:pt idx="11">
                  <c:v>382345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5-4270-96B6-98EE12E0A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8101023"/>
        <c:axId val="638095615"/>
      </c:barChart>
      <c:catAx>
        <c:axId val="63810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095615"/>
        <c:crosses val="autoZero"/>
        <c:auto val="1"/>
        <c:lblAlgn val="ctr"/>
        <c:lblOffset val="100"/>
        <c:noMultiLvlLbl val="0"/>
      </c:catAx>
      <c:valAx>
        <c:axId val="63809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10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  <a:r>
              <a:rPr lang="en-US" baseline="0"/>
              <a:t> anual por vendedor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principal!$M$8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principal!$L$9:$L$13</c:f>
              <c:strCache>
                <c:ptCount val="5"/>
                <c:pt idx="0">
                  <c:v>Eileen</c:v>
                </c:pt>
                <c:pt idx="1">
                  <c:v>Heather</c:v>
                </c:pt>
                <c:pt idx="2">
                  <c:v>Jasper</c:v>
                </c:pt>
                <c:pt idx="3">
                  <c:v>Cynthia</c:v>
                </c:pt>
                <c:pt idx="4">
                  <c:v>Henry</c:v>
                </c:pt>
              </c:strCache>
            </c:strRef>
          </c:cat>
          <c:val>
            <c:numRef>
              <c:f>principal!$M$9:$M$13</c:f>
              <c:numCache>
                <c:formatCode>General</c:formatCode>
                <c:ptCount val="5"/>
                <c:pt idx="0">
                  <c:v>1020500</c:v>
                </c:pt>
                <c:pt idx="1">
                  <c:v>1051522</c:v>
                </c:pt>
                <c:pt idx="2">
                  <c:v>1033174</c:v>
                </c:pt>
                <c:pt idx="3">
                  <c:v>1046295</c:v>
                </c:pt>
                <c:pt idx="4">
                  <c:v>974643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C-4B60-9C21-6A389334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8092287"/>
        <c:axId val="638109343"/>
      </c:barChart>
      <c:catAx>
        <c:axId val="638092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109343"/>
        <c:crosses val="autoZero"/>
        <c:auto val="1"/>
        <c:lblAlgn val="ctr"/>
        <c:lblOffset val="100"/>
        <c:noMultiLvlLbl val="0"/>
      </c:catAx>
      <c:valAx>
        <c:axId val="63810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09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9</xdr:row>
      <xdr:rowOff>9525</xdr:rowOff>
    </xdr:from>
    <xdr:to>
      <xdr:col>6</xdr:col>
      <xdr:colOff>900112</xdr:colOff>
      <xdr:row>23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142875</xdr:rowOff>
    </xdr:from>
    <xdr:to>
      <xdr:col>7</xdr:col>
      <xdr:colOff>438150</xdr:colOff>
      <xdr:row>15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485774</xdr:colOff>
      <xdr:row>1</xdr:row>
      <xdr:rowOff>38100</xdr:rowOff>
    </xdr:from>
    <xdr:to>
      <xdr:col>10</xdr:col>
      <xdr:colOff>466725</xdr:colOff>
      <xdr:row>10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52974" y="228600"/>
              <a:ext cx="180975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142875</xdr:colOff>
      <xdr:row>15</xdr:row>
      <xdr:rowOff>76200</xdr:rowOff>
    </xdr:from>
    <xdr:to>
      <xdr:col>7</xdr:col>
      <xdr:colOff>447675</xdr:colOff>
      <xdr:row>29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476250</xdr:colOff>
      <xdr:row>10</xdr:row>
      <xdr:rowOff>114300</xdr:rowOff>
    </xdr:from>
    <xdr:to>
      <xdr:col>10</xdr:col>
      <xdr:colOff>476250</xdr:colOff>
      <xdr:row>29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3450" y="2019300"/>
              <a:ext cx="1828800" cy="358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523875</xdr:colOff>
      <xdr:row>0</xdr:row>
      <xdr:rowOff>142875</xdr:rowOff>
    </xdr:from>
    <xdr:to>
      <xdr:col>18</xdr:col>
      <xdr:colOff>371474</xdr:colOff>
      <xdr:row>17</xdr:row>
      <xdr:rowOff>95250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523874</xdr:colOff>
      <xdr:row>17</xdr:row>
      <xdr:rowOff>161925</xdr:rowOff>
    </xdr:from>
    <xdr:to>
      <xdr:col>18</xdr:col>
      <xdr:colOff>380999</xdr:colOff>
      <xdr:row>29</xdr:row>
      <xdr:rowOff>171450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17</xdr:row>
      <xdr:rowOff>104775</xdr:rowOff>
    </xdr:from>
    <xdr:to>
      <xdr:col>4</xdr:col>
      <xdr:colOff>623887</xdr:colOff>
      <xdr:row>31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183172</xdr:colOff>
      <xdr:row>20</xdr:row>
      <xdr:rowOff>93785</xdr:rowOff>
    </xdr:from>
    <xdr:to>
      <xdr:col>6</xdr:col>
      <xdr:colOff>29307</xdr:colOff>
      <xdr:row>34</xdr:row>
      <xdr:rowOff>169985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483576</xdr:colOff>
      <xdr:row>14</xdr:row>
      <xdr:rowOff>137744</xdr:rowOff>
    </xdr:from>
    <xdr:to>
      <xdr:col>18</xdr:col>
      <xdr:colOff>80596</xdr:colOff>
      <xdr:row>29</xdr:row>
      <xdr:rowOff>23444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bmj" refreshedDate="44671.110746527775" createdVersion="6" refreshedVersion="6" minRefreshableVersion="3" recordCount="5">
  <cacheSource type="worksheet">
    <worksheetSource ref="A1:M6" sheet="principal"/>
  </cacheSource>
  <cacheFields count="13">
    <cacheField name="Vendedor" numFmtId="16">
      <sharedItems count="5">
        <s v="Eileen"/>
        <s v="Heather"/>
        <s v="Jasper"/>
        <s v="Cynthia"/>
        <s v="Henry"/>
      </sharedItems>
    </cacheField>
    <cacheField name="Janeiro" numFmtId="0">
      <sharedItems containsSemiMixedTypes="0" containsString="0" containsNumber="1" containsInteger="1" minValue="51399" maxValue="85265"/>
    </cacheField>
    <cacheField name="Fevereiro" numFmtId="0">
      <sharedItems containsSemiMixedTypes="0" containsString="0" containsNumber="1" containsInteger="1" minValue="51817" maxValue="118943"/>
    </cacheField>
    <cacheField name="Março" numFmtId="0">
      <sharedItems containsSemiMixedTypes="0" containsString="0" containsNumber="1" containsInteger="1" minValue="81325" maxValue="95802"/>
    </cacheField>
    <cacheField name="Abril" numFmtId="0">
      <sharedItems containsSemiMixedTypes="0" containsString="0" containsNumber="1" containsInteger="1" minValue="61470" maxValue="108760"/>
    </cacheField>
    <cacheField name="Maio" numFmtId="0">
      <sharedItems containsSemiMixedTypes="0" containsString="0" containsNumber="1" containsInteger="1" minValue="55307" maxValue="104855"/>
    </cacheField>
    <cacheField name="Junho" numFmtId="0">
      <sharedItems containsSemiMixedTypes="0" containsString="0" containsNumber="1" containsInteger="1" minValue="56658" maxValue="113284"/>
    </cacheField>
    <cacheField name="Julho" numFmtId="0">
      <sharedItems containsSemiMixedTypes="0" containsString="0" containsNumber="1" containsInteger="1" minValue="77307" maxValue="115563"/>
    </cacheField>
    <cacheField name="Agosto" numFmtId="0">
      <sharedItems containsSemiMixedTypes="0" containsString="0" containsNumber="1" containsInteger="1" minValue="54229" maxValue="103680"/>
    </cacheField>
    <cacheField name="Setembro" numFmtId="0">
      <sharedItems containsSemiMixedTypes="0" containsString="0" containsNumber="1" containsInteger="1" minValue="80198" maxValue="115164"/>
    </cacheField>
    <cacheField name="Outubro" numFmtId="0">
      <sharedItems containsSemiMixedTypes="0" containsString="0" containsNumber="1" containsInteger="1" minValue="55209" maxValue="115161"/>
    </cacheField>
    <cacheField name="Novembro" numFmtId="0">
      <sharedItems containsSemiMixedTypes="0" containsString="0" containsNumber="1" containsInteger="1" minValue="57514" maxValue="111985"/>
    </cacheField>
    <cacheField name="Dezembro" numFmtId="0">
      <sharedItems containsSemiMixedTypes="0" containsString="0" containsNumber="1" containsInteger="1" minValue="67789" maxValue="88717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bmj" refreshedDate="44671.112061921296" createdVersion="6" refreshedVersion="6" minRefreshableVersion="3" recordCount="12">
  <cacheSource type="worksheet">
    <worksheetSource ref="A8:F20" sheet="principal"/>
  </cacheSource>
  <cacheFields count="6">
    <cacheField name="Mês" numFmtId="16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Eileen" numFmtId="0">
      <sharedItems containsSemiMixedTypes="0" containsString="0" containsNumber="1" containsInteger="1" minValue="54229" maxValue="115563"/>
    </cacheField>
    <cacheField name="Heather" numFmtId="0">
      <sharedItems containsSemiMixedTypes="0" containsString="0" containsNumber="1" containsInteger="1" minValue="56658" maxValue="118943"/>
    </cacheField>
    <cacheField name="Jasper" numFmtId="0">
      <sharedItems containsSemiMixedTypes="0" containsString="0" containsNumber="1" containsInteger="1" minValue="51817" maxValue="115161"/>
    </cacheField>
    <cacheField name="Cynthia" numFmtId="0">
      <sharedItems containsSemiMixedTypes="0" containsString="0" containsNumber="1" containsInteger="1" minValue="55503" maxValue="108120"/>
    </cacheField>
    <cacheField name="Henry" numFmtId="0">
      <sharedItems containsSemiMixedTypes="0" containsString="0" containsNumber="1" containsInteger="1" minValue="51399" maxValue="115164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85265"/>
    <n v="104392"/>
    <n v="95802"/>
    <n v="108760"/>
    <n v="61622"/>
    <n v="105831"/>
    <n v="115563"/>
    <n v="54229"/>
    <n v="80198"/>
    <n v="55209"/>
    <n v="80417"/>
    <n v="73212"/>
  </r>
  <r>
    <x v="1"/>
    <n v="77507"/>
    <n v="118943"/>
    <n v="83398"/>
    <n v="73345"/>
    <n v="92237"/>
    <n v="56658"/>
    <n v="96664"/>
    <n v="79531"/>
    <n v="114719"/>
    <n v="111162"/>
    <n v="65859"/>
    <n v="81499"/>
  </r>
  <r>
    <x v="2"/>
    <n v="56789"/>
    <n v="51817"/>
    <n v="81325"/>
    <n v="99495"/>
    <n v="99180"/>
    <n v="94293"/>
    <n v="90394"/>
    <n v="66995"/>
    <n v="94612"/>
    <n v="115161"/>
    <n v="111985"/>
    <n v="71128"/>
  </r>
  <r>
    <x v="3"/>
    <n v="63224"/>
    <n v="55503"/>
    <n v="86222"/>
    <n v="103066"/>
    <n v="104855"/>
    <n v="108120"/>
    <n v="91109"/>
    <n v="103179"/>
    <n v="80563"/>
    <n v="55703"/>
    <n v="106034"/>
    <n v="88717"/>
  </r>
  <r>
    <x v="4"/>
    <n v="51399"/>
    <n v="66661"/>
    <n v="93620"/>
    <n v="61470"/>
    <n v="55307"/>
    <n v="113284"/>
    <n v="77307"/>
    <n v="103680"/>
    <n v="115164"/>
    <n v="111448"/>
    <n v="57514"/>
    <n v="677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n v="85265"/>
    <n v="77507"/>
    <n v="56789"/>
    <n v="63224"/>
    <n v="51399"/>
  </r>
  <r>
    <x v="1"/>
    <n v="104392"/>
    <n v="118943"/>
    <n v="51817"/>
    <n v="55503"/>
    <n v="66661"/>
  </r>
  <r>
    <x v="2"/>
    <n v="95802"/>
    <n v="83398"/>
    <n v="81325"/>
    <n v="86222"/>
    <n v="93620"/>
  </r>
  <r>
    <x v="3"/>
    <n v="108760"/>
    <n v="73345"/>
    <n v="99495"/>
    <n v="103066"/>
    <n v="61470"/>
  </r>
  <r>
    <x v="4"/>
    <n v="61622"/>
    <n v="92237"/>
    <n v="99180"/>
    <n v="104855"/>
    <n v="55307"/>
  </r>
  <r>
    <x v="5"/>
    <n v="105831"/>
    <n v="56658"/>
    <n v="94293"/>
    <n v="108120"/>
    <n v="113284"/>
  </r>
  <r>
    <x v="6"/>
    <n v="115563"/>
    <n v="96664"/>
    <n v="90394"/>
    <n v="91109"/>
    <n v="77307"/>
  </r>
  <r>
    <x v="7"/>
    <n v="54229"/>
    <n v="79531"/>
    <n v="66995"/>
    <n v="103179"/>
    <n v="103680"/>
  </r>
  <r>
    <x v="8"/>
    <n v="80198"/>
    <n v="114719"/>
    <n v="94612"/>
    <n v="80563"/>
    <n v="115164"/>
  </r>
  <r>
    <x v="9"/>
    <n v="55209"/>
    <n v="111162"/>
    <n v="115161"/>
    <n v="55703"/>
    <n v="111448"/>
  </r>
  <r>
    <x v="10"/>
    <n v="80417"/>
    <n v="65859"/>
    <n v="111985"/>
    <n v="106034"/>
    <n v="57514"/>
  </r>
  <r>
    <x v="11"/>
    <n v="73212"/>
    <n v="81499"/>
    <n v="71128"/>
    <n v="88717"/>
    <n v="677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5">
  <location ref="A3:M9" firstHeaderRow="0" firstDataRow="1" firstDataCol="1"/>
  <pivotFields count="13">
    <pivotField axis="axisRow" showAll="0">
      <items count="6">
        <item x="3"/>
        <item x="0"/>
        <item x="1"/>
        <item x="4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oma de Janeiro" fld="1" baseField="0" baseItem="0"/>
    <dataField name="Soma de Fevereiro" fld="2" baseField="0" baseItem="0"/>
    <dataField name="Soma de Março" fld="3" baseField="0" baseItem="0"/>
    <dataField name="Soma de Abril" fld="4" baseField="0" baseItem="0"/>
    <dataField name="Soma de Maio" fld="5" baseField="0" baseItem="0"/>
    <dataField name="Soma de Junho" fld="6" baseField="0" baseItem="0"/>
    <dataField name="Soma de Agosto" fld="8" baseField="0" baseItem="0"/>
    <dataField name="Soma de Setembro" fld="9" baseField="0" baseItem="0"/>
    <dataField name="Soma de Outubro" fld="10" baseField="0" baseItem="0"/>
    <dataField name="Soma de Novembro" fld="11" baseField="0" baseItem="0"/>
    <dataField name="Soma de Dezembro" fld="12" baseField="0" baseItem="0"/>
    <dataField name="Soma de Julho" fld="7" baseField="0" baseItem="0"/>
  </dataFields>
  <chartFormats count="24"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7" format="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6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6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6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6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6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7" format="6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7" format="6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7" format="6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7" format="7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7" format="71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F16" firstHeaderRow="0" firstDataRow="1" firstDataCol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a de Eileen" fld="1" baseField="0" baseItem="0"/>
    <dataField name="Soma de Heather" fld="2" baseField="0" baseItem="0"/>
    <dataField name="Soma de Jasper" fld="3" baseField="0" baseItem="0"/>
    <dataField name="Soma de Cynthia" fld="4" baseField="0" baseItem="0"/>
    <dataField name="Soma de Henry" fld="5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endedor" sourceName="Vendedor">
  <pivotTables>
    <pivotTable tabId="16" name="Tabela dinâmica3"/>
  </pivotTables>
  <data>
    <tabular pivotCacheId="1">
      <items count="5">
        <i x="3" s="1"/>
        <i x="0" s="1"/>
        <i x="1" s="1"/>
        <i x="4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18" name="Tabela dinâmica4"/>
  </pivotTables>
  <data>
    <tabular pivotCacheId="2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dedor" cache="SegmentaçãodeDados_Vendedor" caption="Vendedor" style="Estilo de Segmentação de Dados 2" rowHeight="241300"/>
  <slicer name="Mês" cache="SegmentaçãodeDados_Mês" caption="Mês" style="Estilo de Segmentação de Dados 2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9"/>
  <sheetViews>
    <sheetView topLeftCell="C1" workbookViewId="0">
      <selection activeCell="B3" sqref="B3:M9"/>
    </sheetView>
  </sheetViews>
  <sheetFormatPr defaultRowHeight="15" x14ac:dyDescent="0.25"/>
  <cols>
    <col min="1" max="1" width="18" bestFit="1" customWidth="1"/>
    <col min="2" max="2" width="15.5703125" bestFit="1" customWidth="1"/>
    <col min="3" max="3" width="17.85546875" bestFit="1" customWidth="1"/>
    <col min="4" max="4" width="14.7109375" bestFit="1" customWidth="1"/>
    <col min="5" max="5" width="13.42578125" bestFit="1" customWidth="1"/>
    <col min="6" max="6" width="13.7109375" bestFit="1" customWidth="1"/>
    <col min="7" max="7" width="14.42578125" bestFit="1" customWidth="1"/>
    <col min="8" max="8" width="15.28515625" bestFit="1" customWidth="1"/>
    <col min="9" max="9" width="18" bestFit="1" customWidth="1"/>
    <col min="10" max="10" width="16.5703125" customWidth="1"/>
    <col min="11" max="11" width="18.7109375" bestFit="1" customWidth="1"/>
    <col min="12" max="12" width="18.42578125" customWidth="1"/>
    <col min="13" max="13" width="13.85546875" customWidth="1"/>
  </cols>
  <sheetData>
    <row r="3" spans="1:13" x14ac:dyDescent="0.25">
      <c r="A3" s="3" t="s">
        <v>6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31</v>
      </c>
    </row>
    <row r="4" spans="1:13" x14ac:dyDescent="0.25">
      <c r="A4" s="4" t="s">
        <v>2</v>
      </c>
      <c r="B4" s="5">
        <v>63224</v>
      </c>
      <c r="C4" s="5">
        <v>55503</v>
      </c>
      <c r="D4" s="5">
        <v>86222</v>
      </c>
      <c r="E4" s="5">
        <v>103066</v>
      </c>
      <c r="F4" s="5">
        <v>104855</v>
      </c>
      <c r="G4" s="5">
        <v>108120</v>
      </c>
      <c r="H4" s="5">
        <v>103179</v>
      </c>
      <c r="I4" s="5">
        <v>80563</v>
      </c>
      <c r="J4" s="5">
        <v>55703</v>
      </c>
      <c r="K4" s="5">
        <v>106034</v>
      </c>
      <c r="L4" s="5">
        <v>88717</v>
      </c>
      <c r="M4" s="5">
        <v>91109</v>
      </c>
    </row>
    <row r="5" spans="1:13" x14ac:dyDescent="0.25">
      <c r="A5" s="4" t="s">
        <v>1</v>
      </c>
      <c r="B5" s="5">
        <v>85265</v>
      </c>
      <c r="C5" s="5">
        <v>104392</v>
      </c>
      <c r="D5" s="5">
        <v>95802</v>
      </c>
      <c r="E5" s="5">
        <v>108760</v>
      </c>
      <c r="F5" s="5">
        <v>61622</v>
      </c>
      <c r="G5" s="5">
        <v>105831</v>
      </c>
      <c r="H5" s="5">
        <v>54229</v>
      </c>
      <c r="I5" s="5">
        <v>80198</v>
      </c>
      <c r="J5" s="5">
        <v>55209</v>
      </c>
      <c r="K5" s="5">
        <v>80417</v>
      </c>
      <c r="L5" s="5">
        <v>73212</v>
      </c>
      <c r="M5" s="5">
        <v>115563</v>
      </c>
    </row>
    <row r="6" spans="1:13" x14ac:dyDescent="0.25">
      <c r="A6" s="4" t="s">
        <v>4</v>
      </c>
      <c r="B6" s="5">
        <v>77507</v>
      </c>
      <c r="C6" s="5">
        <v>118943</v>
      </c>
      <c r="D6" s="5">
        <v>83398</v>
      </c>
      <c r="E6" s="5">
        <v>73345</v>
      </c>
      <c r="F6" s="5">
        <v>92237</v>
      </c>
      <c r="G6" s="5">
        <v>56658</v>
      </c>
      <c r="H6" s="5">
        <v>79531</v>
      </c>
      <c r="I6" s="5">
        <v>114719</v>
      </c>
      <c r="J6" s="5">
        <v>111162</v>
      </c>
      <c r="K6" s="5">
        <v>65859</v>
      </c>
      <c r="L6" s="5">
        <v>81499</v>
      </c>
      <c r="M6" s="5">
        <v>96664</v>
      </c>
    </row>
    <row r="7" spans="1:13" x14ac:dyDescent="0.25">
      <c r="A7" s="4" t="s">
        <v>0</v>
      </c>
      <c r="B7" s="5">
        <v>51399</v>
      </c>
      <c r="C7" s="5">
        <v>66661</v>
      </c>
      <c r="D7" s="5">
        <v>93620</v>
      </c>
      <c r="E7" s="5">
        <v>61470</v>
      </c>
      <c r="F7" s="5">
        <v>55307</v>
      </c>
      <c r="G7" s="5">
        <v>113284</v>
      </c>
      <c r="H7" s="5">
        <v>103680</v>
      </c>
      <c r="I7" s="5">
        <v>115164</v>
      </c>
      <c r="J7" s="5">
        <v>111448</v>
      </c>
      <c r="K7" s="5">
        <v>57514</v>
      </c>
      <c r="L7" s="5">
        <v>67789</v>
      </c>
      <c r="M7" s="5">
        <v>77307</v>
      </c>
    </row>
    <row r="8" spans="1:13" x14ac:dyDescent="0.25">
      <c r="A8" s="4" t="s">
        <v>3</v>
      </c>
      <c r="B8" s="5">
        <v>56789</v>
      </c>
      <c r="C8" s="5">
        <v>51817</v>
      </c>
      <c r="D8" s="5">
        <v>81325</v>
      </c>
      <c r="E8" s="5">
        <v>99495</v>
      </c>
      <c r="F8" s="5">
        <v>99180</v>
      </c>
      <c r="G8" s="5">
        <v>94293</v>
      </c>
      <c r="H8" s="5">
        <v>66995</v>
      </c>
      <c r="I8" s="5">
        <v>94612</v>
      </c>
      <c r="J8" s="5">
        <v>115161</v>
      </c>
      <c r="K8" s="5">
        <v>111985</v>
      </c>
      <c r="L8" s="5">
        <v>71128</v>
      </c>
      <c r="M8" s="5">
        <v>90394</v>
      </c>
    </row>
    <row r="9" spans="1:13" x14ac:dyDescent="0.25">
      <c r="A9" s="4" t="s">
        <v>7</v>
      </c>
      <c r="B9" s="5">
        <v>334184</v>
      </c>
      <c r="C9" s="5">
        <v>397316</v>
      </c>
      <c r="D9" s="5">
        <v>440367</v>
      </c>
      <c r="E9" s="5">
        <v>446136</v>
      </c>
      <c r="F9" s="5">
        <v>413201</v>
      </c>
      <c r="G9" s="5">
        <v>478186</v>
      </c>
      <c r="H9" s="5">
        <v>407614</v>
      </c>
      <c r="I9" s="5">
        <v>485256</v>
      </c>
      <c r="J9" s="5">
        <v>448683</v>
      </c>
      <c r="K9" s="5">
        <v>421809</v>
      </c>
      <c r="L9" s="5">
        <v>382345</v>
      </c>
      <c r="M9" s="5">
        <v>471037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8" sqref="T8"/>
    </sheetView>
  </sheetViews>
  <sheetFormatPr defaultRowHeight="15" x14ac:dyDescent="0.25"/>
  <cols>
    <col min="1" max="16384" width="9.140625" style="7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workbookViewId="0">
      <selection activeCell="A3" sqref="A3:F15"/>
    </sheetView>
  </sheetViews>
  <sheetFormatPr defaultRowHeight="15" x14ac:dyDescent="0.25"/>
  <cols>
    <col min="1" max="1" width="18" bestFit="1" customWidth="1"/>
    <col min="2" max="2" width="14.7109375" bestFit="1" customWidth="1"/>
    <col min="3" max="3" width="16.28515625" bestFit="1" customWidth="1"/>
    <col min="4" max="4" width="14.7109375" bestFit="1" customWidth="1"/>
    <col min="5" max="5" width="15.85546875" bestFit="1" customWidth="1"/>
    <col min="6" max="6" width="14.42578125" bestFit="1" customWidth="1"/>
  </cols>
  <sheetData>
    <row r="3" spans="1:6" x14ac:dyDescent="0.25">
      <c r="A3" s="3" t="s">
        <v>6</v>
      </c>
      <c r="B3" t="s">
        <v>8</v>
      </c>
      <c r="C3" t="s">
        <v>9</v>
      </c>
      <c r="D3" t="s">
        <v>10</v>
      </c>
      <c r="E3" t="s">
        <v>11</v>
      </c>
      <c r="F3" t="s">
        <v>12</v>
      </c>
    </row>
    <row r="4" spans="1:6" x14ac:dyDescent="0.25">
      <c r="A4" s="4" t="s">
        <v>13</v>
      </c>
      <c r="B4" s="5">
        <v>85265</v>
      </c>
      <c r="C4" s="5">
        <v>77507</v>
      </c>
      <c r="D4" s="5">
        <v>56789</v>
      </c>
      <c r="E4" s="5">
        <v>63224</v>
      </c>
      <c r="F4" s="5">
        <v>51399</v>
      </c>
    </row>
    <row r="5" spans="1:6" x14ac:dyDescent="0.25">
      <c r="A5" s="4" t="s">
        <v>14</v>
      </c>
      <c r="B5" s="5">
        <v>104392</v>
      </c>
      <c r="C5" s="5">
        <v>118943</v>
      </c>
      <c r="D5" s="5">
        <v>51817</v>
      </c>
      <c r="E5" s="5">
        <v>55503</v>
      </c>
      <c r="F5" s="5">
        <v>66661</v>
      </c>
    </row>
    <row r="6" spans="1:6" x14ac:dyDescent="0.25">
      <c r="A6" s="4" t="s">
        <v>15</v>
      </c>
      <c r="B6" s="5">
        <v>95802</v>
      </c>
      <c r="C6" s="5">
        <v>83398</v>
      </c>
      <c r="D6" s="5">
        <v>81325</v>
      </c>
      <c r="E6" s="5">
        <v>86222</v>
      </c>
      <c r="F6" s="5">
        <v>93620</v>
      </c>
    </row>
    <row r="7" spans="1:6" x14ac:dyDescent="0.25">
      <c r="A7" s="4" t="s">
        <v>16</v>
      </c>
      <c r="B7" s="5">
        <v>108760</v>
      </c>
      <c r="C7" s="5">
        <v>73345</v>
      </c>
      <c r="D7" s="5">
        <v>99495</v>
      </c>
      <c r="E7" s="5">
        <v>103066</v>
      </c>
      <c r="F7" s="5">
        <v>61470</v>
      </c>
    </row>
    <row r="8" spans="1:6" x14ac:dyDescent="0.25">
      <c r="A8" s="4" t="s">
        <v>17</v>
      </c>
      <c r="B8" s="5">
        <v>61622</v>
      </c>
      <c r="C8" s="5">
        <v>92237</v>
      </c>
      <c r="D8" s="5">
        <v>99180</v>
      </c>
      <c r="E8" s="5">
        <v>104855</v>
      </c>
      <c r="F8" s="5">
        <v>55307</v>
      </c>
    </row>
    <row r="9" spans="1:6" x14ac:dyDescent="0.25">
      <c r="A9" s="4" t="s">
        <v>18</v>
      </c>
      <c r="B9" s="5">
        <v>105831</v>
      </c>
      <c r="C9" s="5">
        <v>56658</v>
      </c>
      <c r="D9" s="5">
        <v>94293</v>
      </c>
      <c r="E9" s="5">
        <v>108120</v>
      </c>
      <c r="F9" s="5">
        <v>113284</v>
      </c>
    </row>
    <row r="10" spans="1:6" x14ac:dyDescent="0.25">
      <c r="A10" s="4" t="s">
        <v>19</v>
      </c>
      <c r="B10" s="5">
        <v>115563</v>
      </c>
      <c r="C10" s="5">
        <v>96664</v>
      </c>
      <c r="D10" s="5">
        <v>90394</v>
      </c>
      <c r="E10" s="5">
        <v>91109</v>
      </c>
      <c r="F10" s="5">
        <v>77307</v>
      </c>
    </row>
    <row r="11" spans="1:6" x14ac:dyDescent="0.25">
      <c r="A11" s="4" t="s">
        <v>20</v>
      </c>
      <c r="B11" s="5">
        <v>54229</v>
      </c>
      <c r="C11" s="5">
        <v>79531</v>
      </c>
      <c r="D11" s="5">
        <v>66995</v>
      </c>
      <c r="E11" s="5">
        <v>103179</v>
      </c>
      <c r="F11" s="5">
        <v>103680</v>
      </c>
    </row>
    <row r="12" spans="1:6" x14ac:dyDescent="0.25">
      <c r="A12" s="4" t="s">
        <v>21</v>
      </c>
      <c r="B12" s="5">
        <v>80198</v>
      </c>
      <c r="C12" s="5">
        <v>114719</v>
      </c>
      <c r="D12" s="5">
        <v>94612</v>
      </c>
      <c r="E12" s="5">
        <v>80563</v>
      </c>
      <c r="F12" s="5">
        <v>115164</v>
      </c>
    </row>
    <row r="13" spans="1:6" x14ac:dyDescent="0.25">
      <c r="A13" s="4" t="s">
        <v>22</v>
      </c>
      <c r="B13" s="5">
        <v>55209</v>
      </c>
      <c r="C13" s="5">
        <v>111162</v>
      </c>
      <c r="D13" s="5">
        <v>115161</v>
      </c>
      <c r="E13" s="5">
        <v>55703</v>
      </c>
      <c r="F13" s="5">
        <v>111448</v>
      </c>
    </row>
    <row r="14" spans="1:6" x14ac:dyDescent="0.25">
      <c r="A14" s="4" t="s">
        <v>23</v>
      </c>
      <c r="B14" s="5">
        <v>80417</v>
      </c>
      <c r="C14" s="5">
        <v>65859</v>
      </c>
      <c r="D14" s="5">
        <v>111985</v>
      </c>
      <c r="E14" s="5">
        <v>106034</v>
      </c>
      <c r="F14" s="5">
        <v>57514</v>
      </c>
    </row>
    <row r="15" spans="1:6" x14ac:dyDescent="0.25">
      <c r="A15" s="4" t="s">
        <v>24</v>
      </c>
      <c r="B15" s="5">
        <v>73212</v>
      </c>
      <c r="C15" s="5">
        <v>81499</v>
      </c>
      <c r="D15" s="5">
        <v>71128</v>
      </c>
      <c r="E15" s="5">
        <v>88717</v>
      </c>
      <c r="F15" s="5">
        <v>67789</v>
      </c>
    </row>
    <row r="16" spans="1:6" x14ac:dyDescent="0.25">
      <c r="A16" s="4" t="s">
        <v>7</v>
      </c>
      <c r="B16" s="5">
        <v>1020500</v>
      </c>
      <c r="C16" s="5">
        <v>1051522</v>
      </c>
      <c r="D16" s="5">
        <v>1033174</v>
      </c>
      <c r="E16" s="5">
        <v>1046295</v>
      </c>
      <c r="F16" s="5">
        <v>974643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opLeftCell="G4" zoomScale="130" zoomScaleNormal="130" workbookViewId="0">
      <selection activeCell="S9" sqref="S9"/>
    </sheetView>
  </sheetViews>
  <sheetFormatPr defaultRowHeight="15" x14ac:dyDescent="0.25"/>
  <cols>
    <col min="1" max="1" width="11.85546875" style="1" bestFit="1" customWidth="1"/>
    <col min="2" max="2" width="11.7109375" style="1" customWidth="1"/>
    <col min="3" max="3" width="12.42578125" style="1" customWidth="1"/>
    <col min="4" max="4" width="12" style="1" customWidth="1"/>
    <col min="5" max="5" width="13.7109375" style="1" customWidth="1"/>
    <col min="7" max="8" width="9.140625" style="1"/>
    <col min="9" max="9" width="10.42578125" style="1" bestFit="1" customWidth="1"/>
    <col min="10" max="10" width="9.7109375" style="1" bestFit="1" customWidth="1"/>
    <col min="11" max="11" width="8.42578125" style="1" bestFit="1" customWidth="1"/>
    <col min="12" max="12" width="10.42578125" style="1" bestFit="1" customWidth="1"/>
    <col min="13" max="13" width="10.140625" style="1" bestFit="1" customWidth="1"/>
    <col min="14" max="16384" width="9.140625" style="1"/>
  </cols>
  <sheetData>
    <row r="1" spans="1:21" x14ac:dyDescent="0.25">
      <c r="A1" s="1" t="s">
        <v>37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38</v>
      </c>
      <c r="O1" s="2"/>
      <c r="P1" s="2"/>
      <c r="Q1" s="2"/>
      <c r="R1" s="2"/>
      <c r="S1" s="2"/>
      <c r="T1" s="2"/>
      <c r="U1" s="2"/>
    </row>
    <row r="2" spans="1:21" x14ac:dyDescent="0.25">
      <c r="A2" s="2" t="s">
        <v>1</v>
      </c>
      <c r="B2" s="1">
        <v>85265</v>
      </c>
      <c r="C2" s="1">
        <v>104392</v>
      </c>
      <c r="D2" s="1">
        <v>95802</v>
      </c>
      <c r="E2" s="1">
        <v>108760</v>
      </c>
      <c r="F2">
        <v>61622</v>
      </c>
      <c r="G2" s="1">
        <v>105831</v>
      </c>
      <c r="H2" s="1">
        <v>115563</v>
      </c>
      <c r="I2" s="1">
        <v>54229</v>
      </c>
      <c r="J2" s="1">
        <v>80198</v>
      </c>
      <c r="K2" s="1">
        <v>55209</v>
      </c>
      <c r="L2" s="1">
        <v>80417</v>
      </c>
      <c r="M2" s="1">
        <v>73212</v>
      </c>
      <c r="N2" s="1">
        <f>SUM(B2:M2)</f>
        <v>1020500</v>
      </c>
    </row>
    <row r="3" spans="1:21" x14ac:dyDescent="0.25">
      <c r="A3" s="2" t="s">
        <v>4</v>
      </c>
      <c r="B3" s="1">
        <v>77507</v>
      </c>
      <c r="C3" s="1">
        <v>118943</v>
      </c>
      <c r="D3" s="1">
        <v>83398</v>
      </c>
      <c r="E3" s="1">
        <v>73345</v>
      </c>
      <c r="F3">
        <v>92237</v>
      </c>
      <c r="G3" s="1">
        <v>56658</v>
      </c>
      <c r="H3" s="1">
        <v>96664</v>
      </c>
      <c r="I3" s="1">
        <v>79531</v>
      </c>
      <c r="J3" s="1">
        <v>114719</v>
      </c>
      <c r="K3" s="1">
        <v>111162</v>
      </c>
      <c r="L3" s="1">
        <v>65859</v>
      </c>
      <c r="M3" s="1">
        <v>81499</v>
      </c>
      <c r="N3" s="1">
        <f>SUM(B3:M3)</f>
        <v>1051522</v>
      </c>
    </row>
    <row r="4" spans="1:21" x14ac:dyDescent="0.25">
      <c r="A4" s="2" t="s">
        <v>3</v>
      </c>
      <c r="B4" s="1">
        <v>56789</v>
      </c>
      <c r="C4" s="1">
        <v>51817</v>
      </c>
      <c r="D4" s="1">
        <v>81325</v>
      </c>
      <c r="E4" s="1">
        <v>99495</v>
      </c>
      <c r="F4">
        <v>99180</v>
      </c>
      <c r="G4" s="1">
        <v>94293</v>
      </c>
      <c r="H4" s="1">
        <v>90394</v>
      </c>
      <c r="I4" s="1">
        <v>66995</v>
      </c>
      <c r="J4" s="1">
        <v>94612</v>
      </c>
      <c r="K4" s="1">
        <v>115161</v>
      </c>
      <c r="L4" s="1">
        <v>111985</v>
      </c>
      <c r="M4" s="1">
        <v>71128</v>
      </c>
      <c r="N4" s="1">
        <f>SUM(B4:M4)</f>
        <v>1033174</v>
      </c>
    </row>
    <row r="5" spans="1:21" x14ac:dyDescent="0.25">
      <c r="A5" s="2" t="s">
        <v>2</v>
      </c>
      <c r="B5" s="1">
        <v>63224</v>
      </c>
      <c r="C5" s="1">
        <v>55503</v>
      </c>
      <c r="D5" s="1">
        <v>86222</v>
      </c>
      <c r="E5" s="1">
        <v>103066</v>
      </c>
      <c r="F5">
        <v>104855</v>
      </c>
      <c r="G5" s="1">
        <v>108120</v>
      </c>
      <c r="H5" s="1">
        <v>91109</v>
      </c>
      <c r="I5" s="1">
        <v>103179</v>
      </c>
      <c r="J5" s="1">
        <v>80563</v>
      </c>
      <c r="K5" s="1">
        <v>55703</v>
      </c>
      <c r="L5" s="1">
        <v>106034</v>
      </c>
      <c r="M5" s="1">
        <v>88717</v>
      </c>
      <c r="N5" s="1">
        <f>SUM(B5:M5)</f>
        <v>1046295</v>
      </c>
    </row>
    <row r="6" spans="1:21" x14ac:dyDescent="0.25">
      <c r="A6" s="2" t="s">
        <v>0</v>
      </c>
      <c r="B6" s="1">
        <v>51399</v>
      </c>
      <c r="C6" s="1">
        <v>66661</v>
      </c>
      <c r="D6" s="1">
        <v>93620</v>
      </c>
      <c r="E6" s="1">
        <v>61470</v>
      </c>
      <c r="F6">
        <v>55307</v>
      </c>
      <c r="G6" s="1">
        <v>113284</v>
      </c>
      <c r="H6" s="1">
        <v>77307</v>
      </c>
      <c r="I6" s="1">
        <v>103680</v>
      </c>
      <c r="J6" s="1">
        <v>115164</v>
      </c>
      <c r="K6" s="1">
        <v>111448</v>
      </c>
      <c r="L6" s="1">
        <v>57514</v>
      </c>
      <c r="M6" s="1">
        <v>67789</v>
      </c>
      <c r="N6" s="1">
        <f>SUM(B6:M6)</f>
        <v>974643</v>
      </c>
    </row>
    <row r="7" spans="1:21" x14ac:dyDescent="0.25">
      <c r="A7" s="2"/>
      <c r="F7" s="1"/>
    </row>
    <row r="8" spans="1:21" x14ac:dyDescent="0.25">
      <c r="A8" s="1" t="s">
        <v>5</v>
      </c>
      <c r="B8" s="2" t="s">
        <v>1</v>
      </c>
      <c r="C8" s="2" t="s">
        <v>4</v>
      </c>
      <c r="D8" s="2" t="s">
        <v>3</v>
      </c>
      <c r="E8" s="2" t="s">
        <v>2</v>
      </c>
      <c r="F8" s="2" t="s">
        <v>0</v>
      </c>
      <c r="G8" s="1" t="s">
        <v>38</v>
      </c>
      <c r="I8" s="1" t="s">
        <v>5</v>
      </c>
      <c r="J8" s="1" t="s">
        <v>38</v>
      </c>
      <c r="L8" s="1" t="s">
        <v>37</v>
      </c>
      <c r="M8" s="2" t="s">
        <v>38</v>
      </c>
    </row>
    <row r="9" spans="1:21" x14ac:dyDescent="0.25">
      <c r="A9" s="2" t="s">
        <v>13</v>
      </c>
      <c r="B9" s="1">
        <v>85265</v>
      </c>
      <c r="C9" s="1">
        <v>77507</v>
      </c>
      <c r="D9" s="1">
        <v>56789</v>
      </c>
      <c r="E9" s="1">
        <v>63224</v>
      </c>
      <c r="F9" s="1">
        <v>51399</v>
      </c>
      <c r="G9" s="1">
        <f>SUM(B9:F9)</f>
        <v>334184</v>
      </c>
      <c r="I9" s="2" t="s">
        <v>13</v>
      </c>
      <c r="J9" s="1">
        <v>334184</v>
      </c>
      <c r="L9" s="2" t="s">
        <v>1</v>
      </c>
      <c r="M9" s="1">
        <v>1020500</v>
      </c>
    </row>
    <row r="10" spans="1:21" x14ac:dyDescent="0.25">
      <c r="A10" s="2" t="s">
        <v>14</v>
      </c>
      <c r="B10" s="1">
        <v>104392</v>
      </c>
      <c r="C10" s="1">
        <v>118943</v>
      </c>
      <c r="D10" s="1">
        <v>51817</v>
      </c>
      <c r="E10" s="1">
        <v>55503</v>
      </c>
      <c r="F10" s="1">
        <v>66661</v>
      </c>
      <c r="G10" s="1">
        <f t="shared" ref="G10:G20" si="0">SUM(B10:F10)</f>
        <v>397316</v>
      </c>
      <c r="I10" s="2" t="s">
        <v>14</v>
      </c>
      <c r="J10" s="1">
        <v>397316</v>
      </c>
      <c r="L10" s="2" t="s">
        <v>4</v>
      </c>
      <c r="M10" s="1">
        <v>1051522</v>
      </c>
    </row>
    <row r="11" spans="1:21" x14ac:dyDescent="0.25">
      <c r="A11" s="2" t="s">
        <v>15</v>
      </c>
      <c r="B11" s="1">
        <v>95802</v>
      </c>
      <c r="C11" s="1">
        <v>83398</v>
      </c>
      <c r="D11" s="1">
        <v>81325</v>
      </c>
      <c r="E11" s="1">
        <v>86222</v>
      </c>
      <c r="F11" s="1">
        <v>93620</v>
      </c>
      <c r="G11" s="1">
        <f t="shared" si="0"/>
        <v>440367</v>
      </c>
      <c r="I11" s="2" t="s">
        <v>15</v>
      </c>
      <c r="J11" s="1">
        <v>440367</v>
      </c>
      <c r="L11" s="2" t="s">
        <v>3</v>
      </c>
      <c r="M11" s="1">
        <v>1033174</v>
      </c>
    </row>
    <row r="12" spans="1:21" x14ac:dyDescent="0.25">
      <c r="A12" s="2" t="s">
        <v>16</v>
      </c>
      <c r="B12" s="1">
        <v>108760</v>
      </c>
      <c r="C12" s="1">
        <v>73345</v>
      </c>
      <c r="D12" s="1">
        <v>99495</v>
      </c>
      <c r="E12" s="1">
        <v>103066</v>
      </c>
      <c r="F12" s="1">
        <v>61470</v>
      </c>
      <c r="G12" s="1">
        <f t="shared" si="0"/>
        <v>446136</v>
      </c>
      <c r="I12" s="2" t="s">
        <v>16</v>
      </c>
      <c r="J12" s="1">
        <v>446136</v>
      </c>
      <c r="L12" s="2" t="s">
        <v>2</v>
      </c>
      <c r="M12" s="1">
        <v>1046295</v>
      </c>
    </row>
    <row r="13" spans="1:21" x14ac:dyDescent="0.25">
      <c r="A13" s="2" t="s">
        <v>17</v>
      </c>
      <c r="B13" s="6">
        <v>61622</v>
      </c>
      <c r="C13" s="6">
        <v>92237</v>
      </c>
      <c r="D13" s="6">
        <v>99180</v>
      </c>
      <c r="E13" s="6">
        <v>104855</v>
      </c>
      <c r="F13" s="6">
        <v>55307</v>
      </c>
      <c r="G13" s="1">
        <f t="shared" si="0"/>
        <v>413201</v>
      </c>
      <c r="I13" s="2" t="s">
        <v>17</v>
      </c>
      <c r="J13" s="1">
        <v>413201</v>
      </c>
      <c r="L13" s="2" t="s">
        <v>0</v>
      </c>
      <c r="M13" s="1">
        <v>974643</v>
      </c>
    </row>
    <row r="14" spans="1:21" x14ac:dyDescent="0.25">
      <c r="A14" s="2" t="s">
        <v>18</v>
      </c>
      <c r="B14" s="1">
        <v>105831</v>
      </c>
      <c r="C14" s="1">
        <v>56658</v>
      </c>
      <c r="D14" s="1">
        <v>94293</v>
      </c>
      <c r="E14" s="1">
        <v>108120</v>
      </c>
      <c r="F14" s="1">
        <v>113284</v>
      </c>
      <c r="G14" s="1">
        <f t="shared" si="0"/>
        <v>478186</v>
      </c>
      <c r="I14" s="2" t="s">
        <v>18</v>
      </c>
      <c r="J14" s="1">
        <v>478186</v>
      </c>
    </row>
    <row r="15" spans="1:21" x14ac:dyDescent="0.25">
      <c r="A15" s="2" t="s">
        <v>19</v>
      </c>
      <c r="B15" s="1">
        <v>115563</v>
      </c>
      <c r="C15" s="1">
        <v>96664</v>
      </c>
      <c r="D15" s="1">
        <v>90394</v>
      </c>
      <c r="E15" s="1">
        <v>91109</v>
      </c>
      <c r="F15" s="1">
        <v>77307</v>
      </c>
      <c r="G15" s="1">
        <f t="shared" si="0"/>
        <v>471037</v>
      </c>
      <c r="I15" s="2" t="s">
        <v>19</v>
      </c>
      <c r="J15" s="1">
        <v>471037</v>
      </c>
    </row>
    <row r="16" spans="1:21" x14ac:dyDescent="0.25">
      <c r="A16" s="2" t="s">
        <v>20</v>
      </c>
      <c r="B16" s="1">
        <v>54229</v>
      </c>
      <c r="C16" s="1">
        <v>79531</v>
      </c>
      <c r="D16" s="1">
        <v>66995</v>
      </c>
      <c r="E16" s="1">
        <v>103179</v>
      </c>
      <c r="F16" s="1">
        <v>103680</v>
      </c>
      <c r="G16" s="1">
        <f t="shared" si="0"/>
        <v>407614</v>
      </c>
      <c r="I16" s="2" t="s">
        <v>20</v>
      </c>
      <c r="J16" s="1">
        <v>407614</v>
      </c>
    </row>
    <row r="17" spans="1:10" x14ac:dyDescent="0.25">
      <c r="A17" s="2" t="s">
        <v>21</v>
      </c>
      <c r="B17" s="1">
        <v>80198</v>
      </c>
      <c r="C17" s="1">
        <v>114719</v>
      </c>
      <c r="D17" s="1">
        <v>94612</v>
      </c>
      <c r="E17" s="1">
        <v>80563</v>
      </c>
      <c r="F17" s="1">
        <v>115164</v>
      </c>
      <c r="G17" s="1">
        <f t="shared" si="0"/>
        <v>485256</v>
      </c>
      <c r="I17" s="2" t="s">
        <v>21</v>
      </c>
      <c r="J17" s="1">
        <v>485256</v>
      </c>
    </row>
    <row r="18" spans="1:10" x14ac:dyDescent="0.25">
      <c r="A18" s="2" t="s">
        <v>22</v>
      </c>
      <c r="B18" s="1">
        <v>55209</v>
      </c>
      <c r="C18" s="1">
        <v>111162</v>
      </c>
      <c r="D18" s="1">
        <v>115161</v>
      </c>
      <c r="E18" s="1">
        <v>55703</v>
      </c>
      <c r="F18" s="1">
        <v>111448</v>
      </c>
      <c r="G18" s="1">
        <f t="shared" si="0"/>
        <v>448683</v>
      </c>
      <c r="I18" s="2" t="s">
        <v>22</v>
      </c>
      <c r="J18" s="1">
        <v>448683</v>
      </c>
    </row>
    <row r="19" spans="1:10" x14ac:dyDescent="0.25">
      <c r="A19" s="2" t="s">
        <v>23</v>
      </c>
      <c r="B19" s="1">
        <v>80417</v>
      </c>
      <c r="C19" s="1">
        <v>65859</v>
      </c>
      <c r="D19" s="1">
        <v>111985</v>
      </c>
      <c r="E19" s="1">
        <v>106034</v>
      </c>
      <c r="F19" s="1">
        <v>57514</v>
      </c>
      <c r="G19" s="1">
        <f t="shared" si="0"/>
        <v>421809</v>
      </c>
      <c r="I19" s="2" t="s">
        <v>23</v>
      </c>
      <c r="J19" s="1">
        <v>421809</v>
      </c>
    </row>
    <row r="20" spans="1:10" x14ac:dyDescent="0.25">
      <c r="A20" s="2" t="s">
        <v>24</v>
      </c>
      <c r="B20" s="1">
        <v>73212</v>
      </c>
      <c r="C20" s="1">
        <v>81499</v>
      </c>
      <c r="D20" s="1">
        <v>71128</v>
      </c>
      <c r="E20" s="1">
        <v>88717</v>
      </c>
      <c r="F20" s="1">
        <v>67789</v>
      </c>
      <c r="G20" s="1">
        <f t="shared" si="0"/>
        <v>382345</v>
      </c>
      <c r="I20" s="2" t="s">
        <v>24</v>
      </c>
      <c r="J20" s="1">
        <v>382345</v>
      </c>
    </row>
    <row r="21" spans="1:10" x14ac:dyDescent="0.25">
      <c r="A21" s="2"/>
    </row>
    <row r="22" spans="1:10" x14ac:dyDescent="0.25">
      <c r="A22" s="2"/>
    </row>
    <row r="23" spans="1:10" x14ac:dyDescent="0.25">
      <c r="A23" s="2"/>
    </row>
    <row r="24" spans="1:10" x14ac:dyDescent="0.25">
      <c r="A24" s="2"/>
    </row>
    <row r="25" spans="1:10" x14ac:dyDescent="0.25">
      <c r="A25" s="2"/>
    </row>
    <row r="26" spans="1:10" x14ac:dyDescent="0.25">
      <c r="A26" s="2"/>
    </row>
    <row r="27" spans="1:10" x14ac:dyDescent="0.25">
      <c r="A27" s="2"/>
    </row>
    <row r="28" spans="1:10" x14ac:dyDescent="0.25">
      <c r="A28" s="2"/>
    </row>
    <row r="29" spans="1:10" x14ac:dyDescent="0.25">
      <c r="A29" s="2"/>
    </row>
    <row r="30" spans="1:10" x14ac:dyDescent="0.25">
      <c r="A30" s="2"/>
    </row>
    <row r="31" spans="1:10" x14ac:dyDescent="0.25">
      <c r="A31" s="2"/>
    </row>
    <row r="32" spans="1:10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I16" sqref="I16"/>
    </sheetView>
  </sheetViews>
  <sheetFormatPr defaultRowHeight="15" x14ac:dyDescent="0.25"/>
  <sheetData>
    <row r="1" spans="1:18" x14ac:dyDescent="0.25">
      <c r="A1" s="1">
        <f ca="1">RANDBETWEEN(15000,30000)</f>
        <v>22980</v>
      </c>
      <c r="B1" s="1">
        <f t="shared" ref="B1:E16" ca="1" si="0">RANDBETWEEN(15000,30000)</f>
        <v>24377</v>
      </c>
      <c r="C1" s="1">
        <f t="shared" ca="1" si="0"/>
        <v>22689</v>
      </c>
      <c r="D1" s="1">
        <f t="shared" ca="1" si="0"/>
        <v>18035</v>
      </c>
      <c r="E1" s="1">
        <f t="shared" ca="1" si="0"/>
        <v>20983</v>
      </c>
      <c r="G1" s="1">
        <f ca="1">RANDBETWEEN(50000,120000)</f>
        <v>101394</v>
      </c>
      <c r="H1" s="1">
        <f t="shared" ref="H1:R5" ca="1" si="1">RANDBETWEEN(50000,120000)</f>
        <v>79180</v>
      </c>
      <c r="I1" s="1">
        <f t="shared" ca="1" si="1"/>
        <v>115604</v>
      </c>
      <c r="J1" s="1">
        <f t="shared" ca="1" si="1"/>
        <v>114981</v>
      </c>
      <c r="K1" s="1">
        <f t="shared" ca="1" si="1"/>
        <v>94441</v>
      </c>
      <c r="L1" s="1">
        <f t="shared" ca="1" si="1"/>
        <v>94069</v>
      </c>
      <c r="M1" s="1">
        <f t="shared" ca="1" si="1"/>
        <v>112300</v>
      </c>
      <c r="N1" s="1">
        <f t="shared" ca="1" si="1"/>
        <v>56667</v>
      </c>
      <c r="O1" s="1">
        <f t="shared" ca="1" si="1"/>
        <v>119641</v>
      </c>
      <c r="P1" s="1">
        <f t="shared" ca="1" si="1"/>
        <v>62897</v>
      </c>
      <c r="Q1" s="1">
        <f t="shared" ca="1" si="1"/>
        <v>115136</v>
      </c>
      <c r="R1" s="1">
        <f t="shared" ca="1" si="1"/>
        <v>56538</v>
      </c>
    </row>
    <row r="2" spans="1:18" x14ac:dyDescent="0.25">
      <c r="A2" s="1">
        <f t="shared" ref="A2:E33" ca="1" si="2">RANDBETWEEN(15000,30000)</f>
        <v>29027</v>
      </c>
      <c r="B2" s="1">
        <f t="shared" ca="1" si="0"/>
        <v>24373</v>
      </c>
      <c r="C2" s="1">
        <f t="shared" ca="1" si="0"/>
        <v>25775</v>
      </c>
      <c r="D2" s="1">
        <f t="shared" ca="1" si="0"/>
        <v>16192</v>
      </c>
      <c r="E2" s="1">
        <f t="shared" ca="1" si="0"/>
        <v>16700</v>
      </c>
      <c r="G2" s="1">
        <f ca="1">RANDBETWEEN(50000,120000)</f>
        <v>68164</v>
      </c>
      <c r="H2" s="1">
        <f t="shared" ca="1" si="1"/>
        <v>89736</v>
      </c>
      <c r="I2" s="1">
        <f t="shared" ca="1" si="1"/>
        <v>69240</v>
      </c>
      <c r="J2" s="1">
        <f t="shared" ca="1" si="1"/>
        <v>63025</v>
      </c>
      <c r="K2" s="1">
        <f t="shared" ca="1" si="1"/>
        <v>72481</v>
      </c>
      <c r="L2" s="1">
        <f t="shared" ca="1" si="1"/>
        <v>89905</v>
      </c>
      <c r="M2" s="1">
        <f t="shared" ca="1" si="1"/>
        <v>112586</v>
      </c>
      <c r="N2" s="1">
        <f t="shared" ca="1" si="1"/>
        <v>106123</v>
      </c>
      <c r="O2" s="1">
        <f t="shared" ca="1" si="1"/>
        <v>115928</v>
      </c>
      <c r="P2" s="1">
        <f t="shared" ca="1" si="1"/>
        <v>110470</v>
      </c>
      <c r="Q2" s="1">
        <f t="shared" ca="1" si="1"/>
        <v>80350</v>
      </c>
      <c r="R2" s="1">
        <f t="shared" ca="1" si="1"/>
        <v>83821</v>
      </c>
    </row>
    <row r="3" spans="1:18" x14ac:dyDescent="0.25">
      <c r="A3" s="1">
        <f t="shared" ca="1" si="2"/>
        <v>27369</v>
      </c>
      <c r="B3" s="1">
        <f t="shared" ca="1" si="0"/>
        <v>16857</v>
      </c>
      <c r="C3" s="1">
        <f t="shared" ca="1" si="0"/>
        <v>23016</v>
      </c>
      <c r="D3" s="1">
        <f t="shared" ca="1" si="0"/>
        <v>16471</v>
      </c>
      <c r="E3" s="1">
        <f t="shared" ca="1" si="0"/>
        <v>26582</v>
      </c>
      <c r="G3" s="1">
        <f ca="1">RANDBETWEEN(50000,120000)</f>
        <v>102105</v>
      </c>
      <c r="H3" s="1">
        <f t="shared" ca="1" si="1"/>
        <v>56602</v>
      </c>
      <c r="I3" s="1">
        <f t="shared" ca="1" si="1"/>
        <v>98790</v>
      </c>
      <c r="J3" s="1">
        <f t="shared" ca="1" si="1"/>
        <v>67002</v>
      </c>
      <c r="K3" s="1">
        <f t="shared" ca="1" si="1"/>
        <v>61443</v>
      </c>
      <c r="L3" s="1">
        <f t="shared" ca="1" si="1"/>
        <v>77622</v>
      </c>
      <c r="M3" s="1">
        <f t="shared" ca="1" si="1"/>
        <v>113699</v>
      </c>
      <c r="N3" s="1">
        <f t="shared" ca="1" si="1"/>
        <v>107462</v>
      </c>
      <c r="O3" s="1">
        <f t="shared" ca="1" si="1"/>
        <v>65304</v>
      </c>
      <c r="P3" s="1">
        <f t="shared" ca="1" si="1"/>
        <v>66610</v>
      </c>
      <c r="Q3" s="1">
        <f t="shared" ca="1" si="1"/>
        <v>97520</v>
      </c>
      <c r="R3" s="1">
        <f t="shared" ca="1" si="1"/>
        <v>60360</v>
      </c>
    </row>
    <row r="4" spans="1:18" x14ac:dyDescent="0.25">
      <c r="A4" s="1">
        <f t="shared" ca="1" si="2"/>
        <v>21986</v>
      </c>
      <c r="B4" s="1">
        <f t="shared" ca="1" si="0"/>
        <v>21205</v>
      </c>
      <c r="C4" s="1">
        <f t="shared" ca="1" si="0"/>
        <v>29208</v>
      </c>
      <c r="D4" s="1">
        <f t="shared" ca="1" si="0"/>
        <v>28635</v>
      </c>
      <c r="E4" s="1">
        <f t="shared" ca="1" si="0"/>
        <v>18271</v>
      </c>
      <c r="G4" s="1">
        <f ca="1">RANDBETWEEN(50000,120000)</f>
        <v>66281</v>
      </c>
      <c r="H4" s="1">
        <f t="shared" ca="1" si="1"/>
        <v>99034</v>
      </c>
      <c r="I4" s="1">
        <f t="shared" ca="1" si="1"/>
        <v>56254</v>
      </c>
      <c r="J4" s="1">
        <f t="shared" ca="1" si="1"/>
        <v>108003</v>
      </c>
      <c r="K4" s="1">
        <f t="shared" ca="1" si="1"/>
        <v>68040</v>
      </c>
      <c r="L4" s="1">
        <f t="shared" ca="1" si="1"/>
        <v>110534</v>
      </c>
      <c r="M4" s="1">
        <f t="shared" ca="1" si="1"/>
        <v>63434</v>
      </c>
      <c r="N4" s="1">
        <f t="shared" ca="1" si="1"/>
        <v>114975</v>
      </c>
      <c r="O4" s="1">
        <f t="shared" ca="1" si="1"/>
        <v>71632</v>
      </c>
      <c r="P4" s="1">
        <f t="shared" ca="1" si="1"/>
        <v>94328</v>
      </c>
      <c r="Q4" s="1">
        <f t="shared" ca="1" si="1"/>
        <v>72146</v>
      </c>
      <c r="R4" s="1">
        <f t="shared" ca="1" si="1"/>
        <v>50147</v>
      </c>
    </row>
    <row r="5" spans="1:18" x14ac:dyDescent="0.25">
      <c r="A5" s="1">
        <f t="shared" ca="1" si="2"/>
        <v>27872</v>
      </c>
      <c r="B5" s="1">
        <f t="shared" ca="1" si="0"/>
        <v>22101</v>
      </c>
      <c r="C5" s="1">
        <f t="shared" ca="1" si="0"/>
        <v>24978</v>
      </c>
      <c r="D5" s="1">
        <f t="shared" ca="1" si="0"/>
        <v>26593</v>
      </c>
      <c r="E5" s="1">
        <f t="shared" ca="1" si="0"/>
        <v>16522</v>
      </c>
      <c r="G5" s="1">
        <f ca="1">RANDBETWEEN(50000,120000)</f>
        <v>116078</v>
      </c>
      <c r="H5" s="1">
        <f t="shared" ca="1" si="1"/>
        <v>103594</v>
      </c>
      <c r="I5" s="1">
        <f t="shared" ca="1" si="1"/>
        <v>70889</v>
      </c>
      <c r="J5" s="1">
        <f t="shared" ca="1" si="1"/>
        <v>52574</v>
      </c>
      <c r="K5" s="1">
        <f t="shared" ca="1" si="1"/>
        <v>51582</v>
      </c>
      <c r="L5" s="1">
        <f t="shared" ca="1" si="1"/>
        <v>104083</v>
      </c>
      <c r="M5" s="1">
        <f t="shared" ca="1" si="1"/>
        <v>118754</v>
      </c>
      <c r="N5" s="1">
        <f t="shared" ca="1" si="1"/>
        <v>79084</v>
      </c>
      <c r="O5" s="1">
        <f t="shared" ca="1" si="1"/>
        <v>64211</v>
      </c>
      <c r="P5" s="1">
        <f t="shared" ca="1" si="1"/>
        <v>97162</v>
      </c>
      <c r="Q5" s="1">
        <f t="shared" ca="1" si="1"/>
        <v>53649</v>
      </c>
      <c r="R5" s="1">
        <f t="shared" ca="1" si="1"/>
        <v>107356</v>
      </c>
    </row>
    <row r="6" spans="1:18" x14ac:dyDescent="0.25">
      <c r="A6" s="1">
        <f t="shared" ca="1" si="2"/>
        <v>29610</v>
      </c>
      <c r="B6" s="1">
        <f t="shared" ca="1" si="0"/>
        <v>21533</v>
      </c>
      <c r="C6" s="1">
        <f t="shared" ca="1" si="0"/>
        <v>25693</v>
      </c>
      <c r="D6" s="1">
        <f t="shared" ca="1" si="0"/>
        <v>19566</v>
      </c>
      <c r="E6" s="1">
        <f t="shared" ca="1" si="0"/>
        <v>25979</v>
      </c>
    </row>
    <row r="7" spans="1:18" x14ac:dyDescent="0.25">
      <c r="A7" s="1">
        <f t="shared" ca="1" si="2"/>
        <v>28547</v>
      </c>
      <c r="B7" s="1">
        <f t="shared" ca="1" si="0"/>
        <v>29021</v>
      </c>
      <c r="C7" s="1">
        <f t="shared" ca="1" si="0"/>
        <v>18745</v>
      </c>
      <c r="D7" s="1">
        <f t="shared" ca="1" si="0"/>
        <v>21384</v>
      </c>
      <c r="E7" s="1">
        <f t="shared" ca="1" si="0"/>
        <v>21278</v>
      </c>
    </row>
    <row r="8" spans="1:18" x14ac:dyDescent="0.25">
      <c r="A8" s="1">
        <f t="shared" ca="1" si="2"/>
        <v>27709</v>
      </c>
      <c r="B8" s="1">
        <f t="shared" ca="1" si="0"/>
        <v>28226</v>
      </c>
      <c r="C8" s="1">
        <f t="shared" ca="1" si="0"/>
        <v>27980</v>
      </c>
      <c r="D8" s="1">
        <f t="shared" ca="1" si="0"/>
        <v>23422</v>
      </c>
      <c r="E8" s="1">
        <f t="shared" ca="1" si="0"/>
        <v>17852</v>
      </c>
    </row>
    <row r="9" spans="1:18" x14ac:dyDescent="0.25">
      <c r="A9" s="1">
        <f t="shared" ca="1" si="2"/>
        <v>23848</v>
      </c>
      <c r="B9" s="1">
        <f t="shared" ca="1" si="0"/>
        <v>28228</v>
      </c>
      <c r="C9" s="1">
        <f t="shared" ca="1" si="0"/>
        <v>17464</v>
      </c>
      <c r="D9" s="1">
        <f t="shared" ca="1" si="0"/>
        <v>21407</v>
      </c>
      <c r="E9" s="1">
        <f t="shared" ca="1" si="0"/>
        <v>21331</v>
      </c>
    </row>
    <row r="10" spans="1:18" x14ac:dyDescent="0.25">
      <c r="A10" s="1">
        <f t="shared" ca="1" si="2"/>
        <v>26374</v>
      </c>
      <c r="B10" s="1">
        <f t="shared" ca="1" si="0"/>
        <v>19091</v>
      </c>
      <c r="C10" s="1">
        <f t="shared" ca="1" si="0"/>
        <v>27284</v>
      </c>
      <c r="D10" s="1">
        <f t="shared" ca="1" si="0"/>
        <v>17367</v>
      </c>
      <c r="E10" s="1">
        <f t="shared" ca="1" si="0"/>
        <v>24028</v>
      </c>
    </row>
    <row r="11" spans="1:18" x14ac:dyDescent="0.25">
      <c r="A11" s="1">
        <f t="shared" ca="1" si="2"/>
        <v>21132</v>
      </c>
      <c r="B11" s="1">
        <f t="shared" ca="1" si="0"/>
        <v>17355</v>
      </c>
      <c r="C11" s="1">
        <f t="shared" ca="1" si="0"/>
        <v>26902</v>
      </c>
      <c r="D11" s="1">
        <f t="shared" ca="1" si="0"/>
        <v>28496</v>
      </c>
      <c r="E11" s="1">
        <f t="shared" ca="1" si="0"/>
        <v>21727</v>
      </c>
    </row>
    <row r="12" spans="1:18" x14ac:dyDescent="0.25">
      <c r="A12" s="1">
        <f t="shared" ca="1" si="2"/>
        <v>17758</v>
      </c>
      <c r="B12" s="1">
        <f t="shared" ca="1" si="0"/>
        <v>29560</v>
      </c>
      <c r="C12" s="1">
        <f t="shared" ca="1" si="0"/>
        <v>18325</v>
      </c>
      <c r="D12" s="1">
        <f t="shared" ca="1" si="0"/>
        <v>18876</v>
      </c>
      <c r="E12" s="1">
        <f t="shared" ca="1" si="0"/>
        <v>17580</v>
      </c>
    </row>
    <row r="13" spans="1:18" x14ac:dyDescent="0.25">
      <c r="A13" s="1">
        <f t="shared" ca="1" si="2"/>
        <v>21490</v>
      </c>
      <c r="B13" s="1">
        <f t="shared" ca="1" si="0"/>
        <v>24138</v>
      </c>
      <c r="C13" s="1">
        <f t="shared" ca="1" si="0"/>
        <v>28010</v>
      </c>
      <c r="D13" s="1">
        <f t="shared" ca="1" si="0"/>
        <v>23807</v>
      </c>
      <c r="E13" s="1">
        <f t="shared" ca="1" si="0"/>
        <v>21105</v>
      </c>
    </row>
    <row r="14" spans="1:18" x14ac:dyDescent="0.25">
      <c r="A14" s="1">
        <f t="shared" ca="1" si="2"/>
        <v>18876</v>
      </c>
      <c r="B14" s="1">
        <f t="shared" ca="1" si="0"/>
        <v>15632</v>
      </c>
      <c r="C14" s="1">
        <f t="shared" ca="1" si="0"/>
        <v>27534</v>
      </c>
      <c r="D14" s="1">
        <f t="shared" ca="1" si="0"/>
        <v>17295</v>
      </c>
      <c r="E14" s="1">
        <f t="shared" ca="1" si="0"/>
        <v>25784</v>
      </c>
    </row>
    <row r="15" spans="1:18" x14ac:dyDescent="0.25">
      <c r="A15" s="1">
        <f t="shared" ca="1" si="2"/>
        <v>29369</v>
      </c>
      <c r="B15" s="1">
        <f t="shared" ca="1" si="0"/>
        <v>28859</v>
      </c>
      <c r="C15" s="1">
        <f t="shared" ca="1" si="0"/>
        <v>23643</v>
      </c>
      <c r="D15" s="1">
        <f t="shared" ca="1" si="0"/>
        <v>17494</v>
      </c>
      <c r="E15" s="1">
        <f t="shared" ca="1" si="0"/>
        <v>28155</v>
      </c>
    </row>
    <row r="16" spans="1:18" x14ac:dyDescent="0.25">
      <c r="A16" s="1">
        <f t="shared" ca="1" si="2"/>
        <v>28836</v>
      </c>
      <c r="B16" s="1">
        <f t="shared" ca="1" si="0"/>
        <v>17078</v>
      </c>
      <c r="C16" s="1">
        <f t="shared" ca="1" si="0"/>
        <v>27240</v>
      </c>
      <c r="D16" s="1">
        <f t="shared" ca="1" si="0"/>
        <v>28184</v>
      </c>
      <c r="E16" s="1">
        <f t="shared" ca="1" si="0"/>
        <v>22663</v>
      </c>
    </row>
    <row r="17" spans="1:5" x14ac:dyDescent="0.25">
      <c r="A17" s="1">
        <f t="shared" ca="1" si="2"/>
        <v>16588</v>
      </c>
      <c r="B17" s="1">
        <f t="shared" ca="1" si="2"/>
        <v>15939</v>
      </c>
      <c r="C17" s="1">
        <f t="shared" ca="1" si="2"/>
        <v>29501</v>
      </c>
      <c r="D17" s="1">
        <f t="shared" ca="1" si="2"/>
        <v>18776</v>
      </c>
      <c r="E17" s="1">
        <f t="shared" ca="1" si="2"/>
        <v>28964</v>
      </c>
    </row>
    <row r="18" spans="1:5" x14ac:dyDescent="0.25">
      <c r="A18" s="1">
        <f t="shared" ca="1" si="2"/>
        <v>29854</v>
      </c>
      <c r="B18" s="1">
        <f t="shared" ca="1" si="2"/>
        <v>27695</v>
      </c>
      <c r="C18" s="1">
        <f t="shared" ca="1" si="2"/>
        <v>24466</v>
      </c>
      <c r="D18" s="1">
        <f ca="1">RANDBETWEEN(15000,30000)</f>
        <v>21054</v>
      </c>
      <c r="E18" s="1">
        <f t="shared" ca="1" si="2"/>
        <v>27154</v>
      </c>
    </row>
    <row r="19" spans="1:5" x14ac:dyDescent="0.25">
      <c r="A19" s="1">
        <f t="shared" ca="1" si="2"/>
        <v>29406</v>
      </c>
      <c r="B19" s="1">
        <f t="shared" ca="1" si="2"/>
        <v>19581</v>
      </c>
      <c r="C19" s="1">
        <f t="shared" ca="1" si="2"/>
        <v>29983</v>
      </c>
      <c r="D19" s="1">
        <f t="shared" ca="1" si="2"/>
        <v>27336</v>
      </c>
      <c r="E19" s="1">
        <f t="shared" ca="1" si="2"/>
        <v>20775</v>
      </c>
    </row>
    <row r="20" spans="1:5" x14ac:dyDescent="0.25">
      <c r="A20" s="1">
        <f t="shared" ca="1" si="2"/>
        <v>27992</v>
      </c>
      <c r="B20" s="1">
        <f t="shared" ca="1" si="2"/>
        <v>17297</v>
      </c>
      <c r="C20" s="1">
        <f t="shared" ca="1" si="2"/>
        <v>16943</v>
      </c>
      <c r="D20" s="1">
        <f t="shared" ca="1" si="2"/>
        <v>27332</v>
      </c>
      <c r="E20" s="1">
        <f t="shared" ca="1" si="2"/>
        <v>15203</v>
      </c>
    </row>
    <row r="21" spans="1:5" x14ac:dyDescent="0.25">
      <c r="A21" s="1">
        <f t="shared" ca="1" si="2"/>
        <v>17090</v>
      </c>
      <c r="B21" s="1">
        <f t="shared" ca="1" si="2"/>
        <v>25158</v>
      </c>
      <c r="C21" s="1">
        <f t="shared" ca="1" si="2"/>
        <v>17963</v>
      </c>
      <c r="D21" s="1">
        <f t="shared" ca="1" si="2"/>
        <v>15492</v>
      </c>
      <c r="E21" s="1">
        <f t="shared" ca="1" si="2"/>
        <v>16559</v>
      </c>
    </row>
    <row r="22" spans="1:5" x14ac:dyDescent="0.25">
      <c r="A22" s="1">
        <f t="shared" ca="1" si="2"/>
        <v>23057</v>
      </c>
      <c r="B22" s="1">
        <f t="shared" ca="1" si="2"/>
        <v>25327</v>
      </c>
      <c r="C22" s="1">
        <f t="shared" ca="1" si="2"/>
        <v>24986</v>
      </c>
      <c r="D22" s="1">
        <f t="shared" ca="1" si="2"/>
        <v>24879</v>
      </c>
      <c r="E22" s="1">
        <f t="shared" ca="1" si="2"/>
        <v>17213</v>
      </c>
    </row>
    <row r="23" spans="1:5" x14ac:dyDescent="0.25">
      <c r="A23" s="1">
        <f t="shared" ca="1" si="2"/>
        <v>25407</v>
      </c>
      <c r="B23" s="1">
        <f t="shared" ca="1" si="2"/>
        <v>20626</v>
      </c>
      <c r="C23" s="1">
        <f t="shared" ca="1" si="2"/>
        <v>29242</v>
      </c>
      <c r="D23" s="1">
        <f t="shared" ca="1" si="2"/>
        <v>24797</v>
      </c>
      <c r="E23" s="1">
        <f t="shared" ca="1" si="2"/>
        <v>28718</v>
      </c>
    </row>
    <row r="24" spans="1:5" x14ac:dyDescent="0.25">
      <c r="A24" s="1">
        <f t="shared" ca="1" si="2"/>
        <v>16919</v>
      </c>
      <c r="B24" s="1">
        <f t="shared" ca="1" si="2"/>
        <v>24311</v>
      </c>
      <c r="C24" s="1">
        <f t="shared" ca="1" si="2"/>
        <v>24703</v>
      </c>
      <c r="D24" s="1">
        <f t="shared" ca="1" si="2"/>
        <v>20238</v>
      </c>
      <c r="E24" s="1">
        <f t="shared" ca="1" si="2"/>
        <v>29305</v>
      </c>
    </row>
    <row r="25" spans="1:5" x14ac:dyDescent="0.25">
      <c r="A25" s="1">
        <f t="shared" ca="1" si="2"/>
        <v>28228</v>
      </c>
      <c r="B25" s="1">
        <f t="shared" ca="1" si="2"/>
        <v>27496</v>
      </c>
      <c r="C25" s="1">
        <f t="shared" ca="1" si="2"/>
        <v>23032</v>
      </c>
      <c r="D25" s="1">
        <f t="shared" ca="1" si="2"/>
        <v>18879</v>
      </c>
      <c r="E25" s="1">
        <f t="shared" ca="1" si="2"/>
        <v>18074</v>
      </c>
    </row>
    <row r="26" spans="1:5" x14ac:dyDescent="0.25">
      <c r="A26" s="1">
        <f t="shared" ca="1" si="2"/>
        <v>17012</v>
      </c>
      <c r="B26" s="1">
        <f t="shared" ca="1" si="2"/>
        <v>20330</v>
      </c>
      <c r="C26" s="1">
        <f t="shared" ca="1" si="2"/>
        <v>20476</v>
      </c>
      <c r="D26" s="1">
        <f t="shared" ca="1" si="2"/>
        <v>26289</v>
      </c>
      <c r="E26" s="1">
        <f t="shared" ca="1" si="2"/>
        <v>15466</v>
      </c>
    </row>
    <row r="27" spans="1:5" x14ac:dyDescent="0.25">
      <c r="A27" s="1">
        <f t="shared" ca="1" si="2"/>
        <v>18074</v>
      </c>
      <c r="B27" s="1">
        <f t="shared" ca="1" si="2"/>
        <v>20210</v>
      </c>
      <c r="C27" s="1">
        <f t="shared" ca="1" si="2"/>
        <v>17125</v>
      </c>
      <c r="D27" s="1">
        <f t="shared" ca="1" si="2"/>
        <v>25141</v>
      </c>
      <c r="E27" s="1">
        <f t="shared" ca="1" si="2"/>
        <v>19562</v>
      </c>
    </row>
    <row r="28" spans="1:5" x14ac:dyDescent="0.25">
      <c r="A28" s="1">
        <f t="shared" ca="1" si="2"/>
        <v>24597</v>
      </c>
      <c r="B28" s="1">
        <f t="shared" ca="1" si="2"/>
        <v>25670</v>
      </c>
      <c r="C28" s="1">
        <f t="shared" ca="1" si="2"/>
        <v>18170</v>
      </c>
      <c r="D28" s="1">
        <f t="shared" ca="1" si="2"/>
        <v>25850</v>
      </c>
      <c r="E28" s="1">
        <f t="shared" ca="1" si="2"/>
        <v>28783</v>
      </c>
    </row>
    <row r="29" spans="1:5" x14ac:dyDescent="0.25">
      <c r="A29" s="1">
        <f t="shared" ca="1" si="2"/>
        <v>21515</v>
      </c>
      <c r="B29" s="1">
        <f t="shared" ca="1" si="2"/>
        <v>18739</v>
      </c>
      <c r="C29" s="1">
        <f t="shared" ca="1" si="2"/>
        <v>28475</v>
      </c>
      <c r="D29" s="1">
        <f t="shared" ca="1" si="2"/>
        <v>27241</v>
      </c>
      <c r="E29" s="1">
        <f t="shared" ca="1" si="2"/>
        <v>17560</v>
      </c>
    </row>
    <row r="30" spans="1:5" x14ac:dyDescent="0.25">
      <c r="A30" s="1">
        <f t="shared" ca="1" si="2"/>
        <v>15476</v>
      </c>
      <c r="B30" s="1">
        <f t="shared" ca="1" si="2"/>
        <v>21100</v>
      </c>
      <c r="C30" s="1">
        <f t="shared" ca="1" si="2"/>
        <v>22567</v>
      </c>
      <c r="D30" s="1">
        <f t="shared" ca="1" si="2"/>
        <v>25124</v>
      </c>
      <c r="E30" s="1">
        <f t="shared" ca="1" si="2"/>
        <v>28900</v>
      </c>
    </row>
    <row r="31" spans="1:5" x14ac:dyDescent="0.25">
      <c r="A31" s="1">
        <f t="shared" ca="1" si="2"/>
        <v>22239</v>
      </c>
      <c r="B31" s="1">
        <f t="shared" ca="1" si="2"/>
        <v>16049</v>
      </c>
      <c r="C31" s="1">
        <f t="shared" ca="1" si="2"/>
        <v>24510</v>
      </c>
      <c r="D31" s="1">
        <f t="shared" ca="1" si="2"/>
        <v>25492</v>
      </c>
      <c r="E31" s="1">
        <f t="shared" ca="1" si="2"/>
        <v>28157</v>
      </c>
    </row>
    <row r="32" spans="1:5" x14ac:dyDescent="0.25">
      <c r="A32" s="1">
        <f t="shared" ca="1" si="2"/>
        <v>26457</v>
      </c>
      <c r="B32" s="1">
        <f t="shared" ca="1" si="2"/>
        <v>24933</v>
      </c>
      <c r="C32" s="1">
        <f t="shared" ca="1" si="2"/>
        <v>28753</v>
      </c>
      <c r="D32" s="1">
        <f t="shared" ca="1" si="2"/>
        <v>20501</v>
      </c>
      <c r="E32" s="1">
        <f t="shared" ca="1" si="2"/>
        <v>21364</v>
      </c>
    </row>
    <row r="33" spans="1:5" x14ac:dyDescent="0.25">
      <c r="A33" s="1">
        <f t="shared" ca="1" si="2"/>
        <v>15162</v>
      </c>
      <c r="B33" s="1">
        <f t="shared" ca="1" si="2"/>
        <v>24955</v>
      </c>
      <c r="C33" s="1">
        <f t="shared" ca="1" si="2"/>
        <v>19874</v>
      </c>
      <c r="D33" s="1">
        <f t="shared" ca="1" si="2"/>
        <v>21725</v>
      </c>
      <c r="E33" s="1">
        <f t="shared" ca="1" si="2"/>
        <v>20715</v>
      </c>
    </row>
    <row r="34" spans="1:5" x14ac:dyDescent="0.25">
      <c r="A34" s="1">
        <f t="shared" ref="A34:E53" ca="1" si="3">RANDBETWEEN(15000,30000)</f>
        <v>18727</v>
      </c>
      <c r="B34" s="1">
        <f t="shared" ca="1" si="3"/>
        <v>22529</v>
      </c>
      <c r="C34" s="1">
        <f t="shared" ca="1" si="3"/>
        <v>23819</v>
      </c>
      <c r="D34" s="1">
        <f t="shared" ca="1" si="3"/>
        <v>26665</v>
      </c>
      <c r="E34" s="1">
        <f t="shared" ca="1" si="3"/>
        <v>26512</v>
      </c>
    </row>
    <row r="35" spans="1:5" x14ac:dyDescent="0.25">
      <c r="A35" s="1">
        <f t="shared" ca="1" si="3"/>
        <v>25095</v>
      </c>
      <c r="B35" s="1">
        <f t="shared" ca="1" si="3"/>
        <v>29298</v>
      </c>
      <c r="C35" s="1">
        <f t="shared" ca="1" si="3"/>
        <v>28340</v>
      </c>
      <c r="D35" s="1">
        <f t="shared" ca="1" si="3"/>
        <v>15646</v>
      </c>
      <c r="E35" s="1">
        <f t="shared" ca="1" si="3"/>
        <v>16566</v>
      </c>
    </row>
    <row r="36" spans="1:5" x14ac:dyDescent="0.25">
      <c r="A36" s="1">
        <f t="shared" ca="1" si="3"/>
        <v>21152</v>
      </c>
      <c r="B36" s="1">
        <f t="shared" ca="1" si="3"/>
        <v>15457</v>
      </c>
      <c r="C36" s="1">
        <f t="shared" ca="1" si="3"/>
        <v>27020</v>
      </c>
      <c r="D36" s="1">
        <f t="shared" ca="1" si="3"/>
        <v>16023</v>
      </c>
      <c r="E36" s="1">
        <f t="shared" ca="1" si="3"/>
        <v>24442</v>
      </c>
    </row>
    <row r="37" spans="1:5" x14ac:dyDescent="0.25">
      <c r="A37" s="1">
        <f t="shared" ca="1" si="3"/>
        <v>28572</v>
      </c>
      <c r="B37" s="1">
        <f t="shared" ca="1" si="3"/>
        <v>21329</v>
      </c>
      <c r="C37" s="1">
        <f t="shared" ca="1" si="3"/>
        <v>27523</v>
      </c>
      <c r="D37" s="1">
        <f t="shared" ca="1" si="3"/>
        <v>23928</v>
      </c>
      <c r="E37" s="1">
        <f t="shared" ca="1" si="3"/>
        <v>25993</v>
      </c>
    </row>
    <row r="38" spans="1:5" x14ac:dyDescent="0.25">
      <c r="A38" s="1">
        <f t="shared" ca="1" si="3"/>
        <v>25666</v>
      </c>
      <c r="B38" s="1">
        <f t="shared" ca="1" si="3"/>
        <v>25881</v>
      </c>
      <c r="C38" s="1">
        <f t="shared" ca="1" si="3"/>
        <v>18663</v>
      </c>
      <c r="D38" s="1">
        <f t="shared" ca="1" si="3"/>
        <v>15255</v>
      </c>
      <c r="E38" s="1">
        <f t="shared" ca="1" si="3"/>
        <v>22705</v>
      </c>
    </row>
    <row r="39" spans="1:5" x14ac:dyDescent="0.25">
      <c r="A39" s="1">
        <f t="shared" ca="1" si="3"/>
        <v>26509</v>
      </c>
      <c r="B39" s="1">
        <f t="shared" ca="1" si="3"/>
        <v>27675</v>
      </c>
      <c r="C39" s="1">
        <f t="shared" ca="1" si="3"/>
        <v>26962</v>
      </c>
      <c r="D39" s="1">
        <f t="shared" ca="1" si="3"/>
        <v>16000</v>
      </c>
      <c r="E39" s="1">
        <f t="shared" ca="1" si="3"/>
        <v>21956</v>
      </c>
    </row>
    <row r="40" spans="1:5" x14ac:dyDescent="0.25">
      <c r="A40" s="1">
        <f t="shared" ca="1" si="3"/>
        <v>28426</v>
      </c>
      <c r="B40" s="1">
        <f t="shared" ca="1" si="3"/>
        <v>20200</v>
      </c>
      <c r="C40" s="1">
        <f t="shared" ca="1" si="3"/>
        <v>18377</v>
      </c>
      <c r="D40" s="1">
        <f t="shared" ca="1" si="3"/>
        <v>23658</v>
      </c>
      <c r="E40" s="1">
        <f t="shared" ca="1" si="3"/>
        <v>19139</v>
      </c>
    </row>
    <row r="41" spans="1:5" x14ac:dyDescent="0.25">
      <c r="A41" s="1">
        <f t="shared" ca="1" si="3"/>
        <v>19345</v>
      </c>
      <c r="B41" s="1">
        <f t="shared" ca="1" si="3"/>
        <v>23907</v>
      </c>
      <c r="C41" s="1">
        <f t="shared" ca="1" si="3"/>
        <v>19791</v>
      </c>
      <c r="D41" s="1">
        <f t="shared" ca="1" si="3"/>
        <v>16599</v>
      </c>
      <c r="E41" s="1">
        <f t="shared" ca="1" si="3"/>
        <v>29334</v>
      </c>
    </row>
    <row r="42" spans="1:5" x14ac:dyDescent="0.25">
      <c r="A42" s="1">
        <f t="shared" ca="1" si="3"/>
        <v>23909</v>
      </c>
      <c r="B42" s="1">
        <f t="shared" ca="1" si="3"/>
        <v>15791</v>
      </c>
      <c r="C42" s="1">
        <f t="shared" ca="1" si="3"/>
        <v>24253</v>
      </c>
      <c r="D42" s="1">
        <f t="shared" ca="1" si="3"/>
        <v>25921</v>
      </c>
      <c r="E42" s="1">
        <f t="shared" ca="1" si="3"/>
        <v>24813</v>
      </c>
    </row>
    <row r="43" spans="1:5" x14ac:dyDescent="0.25">
      <c r="A43" s="1">
        <f t="shared" ca="1" si="3"/>
        <v>15386</v>
      </c>
      <c r="B43" s="1">
        <f t="shared" ca="1" si="3"/>
        <v>29069</v>
      </c>
      <c r="C43" s="1">
        <f t="shared" ca="1" si="3"/>
        <v>16401</v>
      </c>
      <c r="D43" s="1">
        <f t="shared" ca="1" si="3"/>
        <v>20441</v>
      </c>
      <c r="E43" s="1">
        <f t="shared" ca="1" si="3"/>
        <v>29396</v>
      </c>
    </row>
    <row r="44" spans="1:5" x14ac:dyDescent="0.25">
      <c r="A44" s="1">
        <f t="shared" ca="1" si="3"/>
        <v>23621</v>
      </c>
      <c r="B44" s="1">
        <f t="shared" ca="1" si="3"/>
        <v>28692</v>
      </c>
      <c r="C44" s="1">
        <f t="shared" ca="1" si="3"/>
        <v>21535</v>
      </c>
      <c r="D44" s="1">
        <f t="shared" ca="1" si="3"/>
        <v>26822</v>
      </c>
      <c r="E44" s="1">
        <f t="shared" ca="1" si="3"/>
        <v>27249</v>
      </c>
    </row>
    <row r="45" spans="1:5" x14ac:dyDescent="0.25">
      <c r="A45" s="1">
        <f t="shared" ca="1" si="3"/>
        <v>25562</v>
      </c>
      <c r="B45" s="1">
        <f t="shared" ca="1" si="3"/>
        <v>20950</v>
      </c>
      <c r="C45" s="1">
        <f t="shared" ca="1" si="3"/>
        <v>20082</v>
      </c>
      <c r="D45" s="1">
        <f t="shared" ca="1" si="3"/>
        <v>24413</v>
      </c>
      <c r="E45" s="1">
        <f t="shared" ca="1" si="3"/>
        <v>22700</v>
      </c>
    </row>
    <row r="46" spans="1:5" x14ac:dyDescent="0.25">
      <c r="A46" s="1">
        <f t="shared" ca="1" si="3"/>
        <v>28014</v>
      </c>
      <c r="B46" s="1">
        <f t="shared" ca="1" si="3"/>
        <v>24386</v>
      </c>
      <c r="C46" s="1">
        <f t="shared" ca="1" si="3"/>
        <v>21865</v>
      </c>
      <c r="D46" s="1">
        <f t="shared" ca="1" si="3"/>
        <v>21156</v>
      </c>
      <c r="E46" s="1">
        <f t="shared" ca="1" si="3"/>
        <v>24652</v>
      </c>
    </row>
    <row r="47" spans="1:5" x14ac:dyDescent="0.25">
      <c r="A47" s="1">
        <f t="shared" ca="1" si="3"/>
        <v>22662</v>
      </c>
      <c r="B47" s="1">
        <f t="shared" ca="1" si="3"/>
        <v>26097</v>
      </c>
      <c r="C47" s="1">
        <f t="shared" ca="1" si="3"/>
        <v>17807</v>
      </c>
      <c r="D47" s="1">
        <f t="shared" ca="1" si="3"/>
        <v>28611</v>
      </c>
      <c r="E47" s="1">
        <f t="shared" ca="1" si="3"/>
        <v>17217</v>
      </c>
    </row>
    <row r="48" spans="1:5" x14ac:dyDescent="0.25">
      <c r="A48" s="1">
        <f t="shared" ca="1" si="3"/>
        <v>20121</v>
      </c>
      <c r="B48" s="1">
        <f t="shared" ca="1" si="3"/>
        <v>19850</v>
      </c>
      <c r="C48" s="1">
        <f t="shared" ca="1" si="3"/>
        <v>19427</v>
      </c>
      <c r="D48" s="1">
        <f t="shared" ca="1" si="3"/>
        <v>17365</v>
      </c>
      <c r="E48" s="1">
        <f t="shared" ca="1" si="3"/>
        <v>19463</v>
      </c>
    </row>
    <row r="49" spans="1:5" x14ac:dyDescent="0.25">
      <c r="A49" s="1">
        <f t="shared" ca="1" si="3"/>
        <v>18599</v>
      </c>
      <c r="B49" s="1">
        <f t="shared" ca="1" si="3"/>
        <v>21125</v>
      </c>
      <c r="C49" s="1">
        <f t="shared" ca="1" si="3"/>
        <v>25538</v>
      </c>
      <c r="D49" s="1">
        <f t="shared" ca="1" si="3"/>
        <v>20193</v>
      </c>
      <c r="E49" s="1">
        <f t="shared" ca="1" si="3"/>
        <v>15179</v>
      </c>
    </row>
    <row r="50" spans="1:5" x14ac:dyDescent="0.25">
      <c r="A50" s="1">
        <f t="shared" ca="1" si="3"/>
        <v>27451</v>
      </c>
      <c r="B50" s="1">
        <f t="shared" ca="1" si="3"/>
        <v>24000</v>
      </c>
      <c r="C50" s="1">
        <f t="shared" ca="1" si="3"/>
        <v>23750</v>
      </c>
      <c r="D50" s="1">
        <f t="shared" ca="1" si="3"/>
        <v>17805</v>
      </c>
      <c r="E50" s="1">
        <f t="shared" ca="1" si="3"/>
        <v>18500</v>
      </c>
    </row>
    <row r="51" spans="1:5" x14ac:dyDescent="0.25">
      <c r="A51" s="1">
        <f t="shared" ca="1" si="3"/>
        <v>25361</v>
      </c>
      <c r="B51" s="1">
        <f t="shared" ca="1" si="3"/>
        <v>18758</v>
      </c>
      <c r="C51" s="1">
        <f t="shared" ca="1" si="3"/>
        <v>25385</v>
      </c>
      <c r="D51" s="1">
        <f t="shared" ca="1" si="3"/>
        <v>25877</v>
      </c>
      <c r="E51" s="1">
        <f t="shared" ca="1" si="3"/>
        <v>18698</v>
      </c>
    </row>
    <row r="52" spans="1:5" x14ac:dyDescent="0.25">
      <c r="A52" s="1">
        <f t="shared" ca="1" si="3"/>
        <v>17725</v>
      </c>
      <c r="B52" s="1">
        <f t="shared" ca="1" si="3"/>
        <v>29871</v>
      </c>
      <c r="C52" s="1">
        <f t="shared" ca="1" si="3"/>
        <v>22405</v>
      </c>
      <c r="D52" s="1">
        <f t="shared" ca="1" si="3"/>
        <v>23730</v>
      </c>
      <c r="E52" s="1">
        <f t="shared" ca="1" si="3"/>
        <v>28034</v>
      </c>
    </row>
    <row r="53" spans="1:5" x14ac:dyDescent="0.25">
      <c r="A53" s="1">
        <f t="shared" ca="1" si="3"/>
        <v>23622</v>
      </c>
      <c r="B53" s="1">
        <f t="shared" ca="1" si="3"/>
        <v>26197</v>
      </c>
      <c r="C53" s="1">
        <f t="shared" ca="1" si="3"/>
        <v>19794</v>
      </c>
      <c r="D53" s="1">
        <f t="shared" ca="1" si="3"/>
        <v>22040</v>
      </c>
      <c r="E53" s="1">
        <f t="shared" ca="1" si="3"/>
        <v>16249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pivotVendedor</vt:lpstr>
      <vt:lpstr>dashboard</vt:lpstr>
      <vt:lpstr>pivotMes</vt:lpstr>
      <vt:lpstr>principal</vt:lpstr>
      <vt:lpstr>gerar_valores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gbmj</dc:creator>
  <cp:lastModifiedBy>gbmj</cp:lastModifiedBy>
  <dcterms:created xsi:type="dcterms:W3CDTF">2022-04-20T03:17:24Z</dcterms:created>
  <dcterms:modified xsi:type="dcterms:W3CDTF">2022-04-20T03:46:38Z</dcterms:modified>
</cp:coreProperties>
</file>