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/Dropbox/SwDev/Upwork/uktax/proj/"/>
    </mc:Choice>
  </mc:AlternateContent>
  <xr:revisionPtr revIDLastSave="0" documentId="13_ncr:1_{4DD2D49E-BBEB-5B4A-8D3E-C3B9D7F93CEF}" xr6:coauthVersionLast="36" xr6:coauthVersionMax="36" xr10:uidLastSave="{00000000-0000-0000-0000-000000000000}"/>
  <bookViews>
    <workbookView xWindow="3800" yWindow="2300" windowWidth="28240" windowHeight="17240" xr2:uid="{DEB1AA47-7E43-424C-8B6A-779A1FA7F8B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C29" i="1"/>
  <c r="D29" i="1" s="1"/>
  <c r="F29" i="1" s="1"/>
  <c r="C27" i="1"/>
  <c r="D27" i="1" s="1"/>
  <c r="F27" i="1" s="1"/>
  <c r="C26" i="1"/>
  <c r="D26" i="1" s="1"/>
  <c r="F26" i="1" s="1"/>
  <c r="C44" i="1"/>
  <c r="D44" i="1" s="1"/>
  <c r="E44" i="1" s="1"/>
  <c r="C43" i="1"/>
  <c r="D43" i="1" s="1"/>
  <c r="E43" i="1" s="1"/>
  <c r="C24" i="1"/>
  <c r="D24" i="1" s="1"/>
  <c r="F24" i="1" s="1"/>
  <c r="C23" i="1"/>
  <c r="D23" i="1" s="1"/>
  <c r="F23" i="1" s="1"/>
  <c r="C22" i="1"/>
  <c r="D22" i="1" s="1"/>
  <c r="F22" i="1" s="1"/>
  <c r="C21" i="1"/>
  <c r="D21" i="1" s="1"/>
  <c r="F21" i="1" s="1"/>
  <c r="D13" i="1"/>
  <c r="F13" i="1" s="1"/>
  <c r="C13" i="1"/>
  <c r="C12" i="1"/>
  <c r="D12" i="1" s="1"/>
  <c r="F12" i="1" s="1"/>
  <c r="C25" i="1"/>
  <c r="D25" i="1" s="1"/>
  <c r="F25" i="1" s="1"/>
  <c r="C35" i="1"/>
  <c r="D35" i="1"/>
  <c r="E35" i="1" s="1"/>
  <c r="C36" i="1"/>
  <c r="D36" i="1" s="1"/>
  <c r="E36" i="1" s="1"/>
  <c r="C11" i="1"/>
  <c r="D11" i="1" s="1"/>
  <c r="F11" i="1" s="1"/>
  <c r="E5" i="1"/>
  <c r="C34" i="1" s="1"/>
  <c r="D34" i="1" s="1"/>
  <c r="E34" i="1" s="1"/>
  <c r="C15" i="1" l="1"/>
  <c r="D15" i="1" s="1"/>
  <c r="F15" i="1" s="1"/>
  <c r="C30" i="1"/>
  <c r="D30" i="1" s="1"/>
  <c r="E30" i="1" s="1"/>
  <c r="C16" i="1"/>
  <c r="D16" i="1" s="1"/>
  <c r="F16" i="1" s="1"/>
  <c r="C31" i="1"/>
  <c r="D31" i="1" s="1"/>
  <c r="E31" i="1" s="1"/>
  <c r="C28" i="1"/>
  <c r="D28" i="1" s="1"/>
  <c r="F28" i="1" s="1"/>
  <c r="C32" i="1"/>
  <c r="D32" i="1" s="1"/>
  <c r="E32" i="1" s="1"/>
  <c r="C18" i="1"/>
  <c r="D18" i="1" s="1"/>
  <c r="F18" i="1" s="1"/>
  <c r="C33" i="1"/>
  <c r="D33" i="1" s="1"/>
  <c r="E33" i="1" s="1"/>
  <c r="C14" i="1"/>
  <c r="D14" i="1" s="1"/>
  <c r="F14" i="1" s="1"/>
  <c r="C17" i="1"/>
  <c r="D17" i="1" s="1"/>
  <c r="F17" i="1" s="1"/>
  <c r="C19" i="1"/>
  <c r="D19" i="1" s="1"/>
  <c r="F19" i="1" s="1"/>
  <c r="C20" i="1"/>
  <c r="D20" i="1" s="1"/>
  <c r="F20" i="1" s="1"/>
</calcChain>
</file>

<file path=xl/sharedStrings.xml><?xml version="1.0" encoding="utf-8"?>
<sst xmlns="http://schemas.openxmlformats.org/spreadsheetml/2006/main" count="13" uniqueCount="13">
  <si>
    <t>income</t>
  </si>
  <si>
    <t>pA</t>
  </si>
  <si>
    <t>ti</t>
  </si>
  <si>
    <t>it1</t>
  </si>
  <si>
    <t>it2</t>
  </si>
  <si>
    <t>it3</t>
  </si>
  <si>
    <t>it</t>
  </si>
  <si>
    <t xml:space="preserve">pAx0 </t>
  </si>
  <si>
    <t>pAx1</t>
  </si>
  <si>
    <t>pAy0</t>
  </si>
  <si>
    <t>pAm</t>
  </si>
  <si>
    <t>pAlin</t>
  </si>
  <si>
    <t>pA'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</si>
</sst>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A5CF9-5F5A-494E-9481-010B521EC48B}">
  <dimension ref="B2:J44"/>
  <sheetViews>
    <sheetView tabSelected="1" topLeftCell="A3" zoomScale="170" zoomScaleNormal="170" workbookViewId="0">
      <selection activeCell="E12" sqref="E12"/>
    </sheetView>
  </sheetViews>
  <sheetFormatPr baseColWidth="10" defaultRowHeight="16" x14ac:dyDescent="0.2"/>
  <sheetData>
    <row r="2" spans="2:10" x14ac:dyDescent="0.2">
      <c r="D2" t="s">
        <v>9</v>
      </c>
      <c r="E2" s="2">
        <v>12500</v>
      </c>
    </row>
    <row r="3" spans="2:10" x14ac:dyDescent="0.2">
      <c r="D3" t="s">
        <v>7</v>
      </c>
      <c r="E3" s="2">
        <v>100000</v>
      </c>
    </row>
    <row r="4" spans="2:10" x14ac:dyDescent="0.2">
      <c r="D4" t="s">
        <v>8</v>
      </c>
      <c r="E4" s="2">
        <v>125000</v>
      </c>
    </row>
    <row r="5" spans="2:10" x14ac:dyDescent="0.2">
      <c r="D5" t="s">
        <v>10</v>
      </c>
      <c r="E5" s="2">
        <f>E2/(E4-E3)</f>
        <v>0.5</v>
      </c>
    </row>
    <row r="10" spans="2:10" x14ac:dyDescent="0.2">
      <c r="B10" s="1" t="s">
        <v>0</v>
      </c>
      <c r="C10" s="1" t="s">
        <v>11</v>
      </c>
      <c r="D10" s="1" t="s">
        <v>12</v>
      </c>
      <c r="E10" s="1" t="s">
        <v>1</v>
      </c>
      <c r="F10" s="1" t="s">
        <v>2</v>
      </c>
      <c r="G10" s="1" t="s">
        <v>3</v>
      </c>
      <c r="H10" s="1" t="s">
        <v>4</v>
      </c>
      <c r="I10" s="1" t="s">
        <v>5</v>
      </c>
      <c r="J10" s="1" t="s">
        <v>6</v>
      </c>
    </row>
    <row r="11" spans="2:10" x14ac:dyDescent="0.2">
      <c r="B11" s="2">
        <v>-1</v>
      </c>
      <c r="C11" s="2">
        <f>$E$2-$E$5*(B11-$E$3)</f>
        <v>62500.5</v>
      </c>
      <c r="D11" s="2">
        <f>MAX(0,MIN($E$2,C11))</f>
        <v>12500</v>
      </c>
      <c r="E11" t="e">
        <f ca="1">ceil(D11)</f>
        <v>#NAME?</v>
      </c>
      <c r="F11" s="2">
        <f>MAX(0,B11-D11)</f>
        <v>0</v>
      </c>
      <c r="G11" s="2"/>
      <c r="H11" s="2"/>
      <c r="I11" s="2"/>
      <c r="J11" s="2"/>
    </row>
    <row r="12" spans="2:10" x14ac:dyDescent="0.2">
      <c r="B12" s="2">
        <v>0</v>
      </c>
      <c r="C12" s="2">
        <f>$E$2-$E$5*(B12-$E$3)</f>
        <v>62500</v>
      </c>
      <c r="D12" s="2">
        <f>MAX(0,MIN($E$2,C12))</f>
        <v>12500</v>
      </c>
      <c r="F12" s="2">
        <f>MAX(0,B12-D12)</f>
        <v>0</v>
      </c>
      <c r="G12" s="2"/>
      <c r="H12" s="2"/>
      <c r="I12" s="2"/>
      <c r="J12" s="2"/>
    </row>
    <row r="13" spans="2:10" x14ac:dyDescent="0.2">
      <c r="B13" s="2">
        <v>1</v>
      </c>
      <c r="C13" s="2">
        <f>$E$2-$E$5*(B13-$E$3)</f>
        <v>62499.5</v>
      </c>
      <c r="D13" s="2">
        <f>MAX(0,MIN($E$2,C13))</f>
        <v>12500</v>
      </c>
      <c r="F13" s="2">
        <f>MAX(0,B13-D13)</f>
        <v>0</v>
      </c>
      <c r="G13" s="2"/>
      <c r="H13" s="2"/>
      <c r="I13" s="2"/>
      <c r="J13" s="2"/>
    </row>
    <row r="14" spans="2:10" x14ac:dyDescent="0.2">
      <c r="B14" s="2">
        <v>2</v>
      </c>
      <c r="C14" s="2">
        <f>$E$2-$E$5*(B14-$E$3)</f>
        <v>62499</v>
      </c>
      <c r="D14" s="2">
        <f>MAX(0,MIN($E$2,C14))</f>
        <v>12500</v>
      </c>
      <c r="F14" s="2">
        <f>MAX(0,B14-D14)</f>
        <v>0</v>
      </c>
      <c r="G14" s="2"/>
      <c r="H14" s="2"/>
      <c r="I14" s="2"/>
      <c r="J14" s="2"/>
    </row>
    <row r="15" spans="2:10" x14ac:dyDescent="0.2">
      <c r="B15" s="2">
        <v>1000</v>
      </c>
      <c r="C15" s="2">
        <f>$E$2-$E$5*(B15-$E$3)</f>
        <v>62000</v>
      </c>
      <c r="D15" s="2">
        <f>MAX(0,MIN($E$2,C15))</f>
        <v>12500</v>
      </c>
      <c r="F15" s="2">
        <f>MAX(0,B15-D15)</f>
        <v>0</v>
      </c>
      <c r="G15" s="2"/>
      <c r="H15" s="2"/>
      <c r="I15" s="2"/>
      <c r="J15" s="2"/>
    </row>
    <row r="16" spans="2:10" x14ac:dyDescent="0.2">
      <c r="B16" s="2">
        <v>12499</v>
      </c>
      <c r="C16" s="2">
        <f>$E$2-$E$5*(B16-$E$3)</f>
        <v>56250.5</v>
      </c>
      <c r="D16" s="2">
        <f>MAX(0,MIN($E$2,C16))</f>
        <v>12500</v>
      </c>
      <c r="F16" s="2">
        <f>MAX(0,B16-D16)</f>
        <v>0</v>
      </c>
      <c r="G16" s="2"/>
      <c r="H16" s="2"/>
      <c r="I16" s="2"/>
      <c r="J16" s="2"/>
    </row>
    <row r="17" spans="2:10" x14ac:dyDescent="0.2">
      <c r="B17" s="2">
        <v>12500</v>
      </c>
      <c r="C17" s="2">
        <f>$E$2-$E$5*(B17-$E$3)</f>
        <v>56250</v>
      </c>
      <c r="D17" s="2">
        <f>MAX(0,MIN($E$2,C17))</f>
        <v>12500</v>
      </c>
      <c r="F17" s="2">
        <f>MAX(0,B17-D17)</f>
        <v>0</v>
      </c>
      <c r="G17" s="2"/>
      <c r="H17" s="2"/>
      <c r="I17" s="2"/>
      <c r="J17" s="2"/>
    </row>
    <row r="18" spans="2:10" x14ac:dyDescent="0.2">
      <c r="B18" s="2">
        <v>12501</v>
      </c>
      <c r="C18" s="2">
        <f>$E$2-$E$5*(B18-$E$3)</f>
        <v>56249.5</v>
      </c>
      <c r="D18" s="2">
        <f>MAX(0,MIN($E$2,C18))</f>
        <v>12500</v>
      </c>
      <c r="F18" s="2">
        <f>MAX(0,B18-D18)</f>
        <v>1</v>
      </c>
      <c r="G18" s="2"/>
      <c r="H18" s="2"/>
      <c r="I18" s="2"/>
      <c r="J18" s="2"/>
    </row>
    <row r="19" spans="2:10" x14ac:dyDescent="0.2">
      <c r="B19" s="2">
        <v>12502</v>
      </c>
      <c r="C19" s="2">
        <f>$E$2-$E$5*(B19-$E$3)</f>
        <v>56249</v>
      </c>
      <c r="D19" s="2">
        <f>MAX(0,MIN($E$2,C19))</f>
        <v>12500</v>
      </c>
      <c r="F19" s="2">
        <f>MAX(0,B19-D19)</f>
        <v>2</v>
      </c>
      <c r="G19" s="2"/>
      <c r="H19" s="2"/>
      <c r="I19" s="2"/>
      <c r="J19" s="2"/>
    </row>
    <row r="20" spans="2:10" x14ac:dyDescent="0.2">
      <c r="B20" s="2">
        <v>12503</v>
      </c>
      <c r="C20" s="2">
        <f>$E$2-$E$5*(B20-$E$3)</f>
        <v>56248.5</v>
      </c>
      <c r="D20" s="2">
        <f>MAX(0,MIN($E$2,C20))</f>
        <v>12500</v>
      </c>
      <c r="F20" s="2">
        <f>MAX(0,B20-D20)</f>
        <v>3</v>
      </c>
      <c r="G20" s="2"/>
      <c r="H20" s="2"/>
      <c r="I20" s="2"/>
      <c r="J20" s="2"/>
    </row>
    <row r="21" spans="2:10" x14ac:dyDescent="0.2">
      <c r="B21" s="2">
        <v>12504</v>
      </c>
      <c r="C21" s="2">
        <f>$E$2-$E$5*(B21-$E$3)</f>
        <v>56248</v>
      </c>
      <c r="D21" s="2">
        <f>MAX(0,MIN($E$2,C21))</f>
        <v>12500</v>
      </c>
      <c r="F21" s="2">
        <f>MAX(0,B21-D21)</f>
        <v>4</v>
      </c>
      <c r="G21" s="2"/>
      <c r="H21" s="2"/>
      <c r="I21" s="2"/>
      <c r="J21" s="2"/>
    </row>
    <row r="22" spans="2:10" x14ac:dyDescent="0.2">
      <c r="B22" s="2">
        <v>12505</v>
      </c>
      <c r="C22" s="2">
        <f>$E$2-$E$5*(B22-$E$3)</f>
        <v>56247.5</v>
      </c>
      <c r="D22" s="2">
        <f>MAX(0,MIN($E$2,C22))</f>
        <v>12500</v>
      </c>
      <c r="F22" s="2">
        <f>MAX(0,B22-D22)</f>
        <v>5</v>
      </c>
      <c r="G22" s="2"/>
      <c r="H22" s="2"/>
      <c r="I22" s="2"/>
      <c r="J22" s="2"/>
    </row>
    <row r="23" spans="2:10" x14ac:dyDescent="0.2">
      <c r="B23" s="2">
        <v>12506</v>
      </c>
      <c r="C23" s="2">
        <f>$E$2-$E$5*(B23-$E$3)</f>
        <v>56247</v>
      </c>
      <c r="D23" s="2">
        <f>MAX(0,MIN($E$2,C23))</f>
        <v>12500</v>
      </c>
      <c r="F23" s="2">
        <f>MAX(0,B23-D23)</f>
        <v>6</v>
      </c>
      <c r="G23" s="2"/>
      <c r="H23" s="2"/>
      <c r="I23" s="2"/>
      <c r="J23" s="2"/>
    </row>
    <row r="24" spans="2:10" x14ac:dyDescent="0.2">
      <c r="B24" s="2">
        <v>99999</v>
      </c>
      <c r="C24" s="2">
        <f>$E$2-$E$5*(B24-$E$3)</f>
        <v>12500.5</v>
      </c>
      <c r="D24" s="2">
        <f>MAX(0,MIN($E$2,C24))</f>
        <v>12500</v>
      </c>
      <c r="F24" s="2">
        <f>MAX(0,B24-D24)</f>
        <v>87499</v>
      </c>
      <c r="G24" s="2"/>
      <c r="H24" s="2"/>
      <c r="I24" s="2"/>
      <c r="J24" s="2"/>
    </row>
    <row r="25" spans="2:10" x14ac:dyDescent="0.2">
      <c r="B25" s="2">
        <v>100000</v>
      </c>
      <c r="C25" s="2">
        <f t="shared" ref="C25:C36" si="0">$E$2-$E$5*(B25-$E$3)</f>
        <v>12500</v>
      </c>
      <c r="D25" s="2">
        <f t="shared" ref="D25:D36" si="1">MAX(0,MIN($E$2,C25))</f>
        <v>12500</v>
      </c>
      <c r="F25" s="2">
        <f>MAX(0,B25-D25)</f>
        <v>87500</v>
      </c>
      <c r="G25" s="2"/>
      <c r="H25" s="2"/>
      <c r="I25" s="2"/>
      <c r="J25" s="2"/>
    </row>
    <row r="26" spans="2:10" x14ac:dyDescent="0.2">
      <c r="B26" s="2">
        <v>100001</v>
      </c>
      <c r="C26" s="2">
        <f>$E$2-$E$5*(B26-$E$3)</f>
        <v>12499.5</v>
      </c>
      <c r="D26" s="2">
        <f>MAX(0,MIN($E$2,C26))</f>
        <v>12499.5</v>
      </c>
      <c r="F26" s="2">
        <f>MAX(0,B26-D26)</f>
        <v>87501.5</v>
      </c>
      <c r="G26" s="2"/>
      <c r="H26" s="2"/>
      <c r="I26" s="2"/>
      <c r="J26" s="2"/>
    </row>
    <row r="27" spans="2:10" x14ac:dyDescent="0.2">
      <c r="B27" s="2">
        <v>100002</v>
      </c>
      <c r="C27" s="2">
        <f>$E$2-$E$5*(B27-$E$3)</f>
        <v>12499</v>
      </c>
      <c r="D27" s="2">
        <f>MAX(0,MIN($E$2,C27))</f>
        <v>12499</v>
      </c>
      <c r="F27" s="2">
        <f>MAX(0,B27-D27)</f>
        <v>87503</v>
      </c>
      <c r="G27" s="2"/>
      <c r="H27" s="2"/>
      <c r="I27" s="2"/>
      <c r="J27" s="2"/>
    </row>
    <row r="28" spans="2:10" x14ac:dyDescent="0.2">
      <c r="B28" s="2">
        <v>100003</v>
      </c>
      <c r="C28" s="2">
        <f>$E$2-$E$5*(B28-$E$3)</f>
        <v>12498.5</v>
      </c>
      <c r="D28" s="2">
        <f>MAX(0,MIN($E$2,C28))</f>
        <v>12498.5</v>
      </c>
      <c r="F28" s="2">
        <f>MAX(0,B28-D28)</f>
        <v>87504.5</v>
      </c>
      <c r="G28" s="2"/>
      <c r="H28" s="2"/>
      <c r="I28" s="2"/>
      <c r="J28" s="2"/>
    </row>
    <row r="29" spans="2:10" x14ac:dyDescent="0.2">
      <c r="B29" s="2">
        <v>100004</v>
      </c>
      <c r="C29" s="2">
        <f>$E$2-$E$5*(B29-$E$3)</f>
        <v>12498</v>
      </c>
      <c r="D29" s="2">
        <f>MAX(0,MIN($E$2,C29))</f>
        <v>12498</v>
      </c>
      <c r="F29" s="2">
        <f>MAX(0,B29-D29)</f>
        <v>87506</v>
      </c>
      <c r="G29" s="2"/>
      <c r="H29" s="2"/>
      <c r="I29" s="2"/>
      <c r="J29" s="2"/>
    </row>
    <row r="30" spans="2:10" x14ac:dyDescent="0.2">
      <c r="B30" s="2">
        <v>124997</v>
      </c>
      <c r="C30" s="2">
        <f>$E$2-$E$5*(B30-$E$3)</f>
        <v>1.5</v>
      </c>
      <c r="D30" s="2">
        <f>MAX(0,MIN($E$2,C30))</f>
        <v>1.5</v>
      </c>
      <c r="E30" s="2">
        <f>MAX(0,B30-D30)</f>
        <v>124995.5</v>
      </c>
      <c r="F30" s="2"/>
      <c r="G30" s="2"/>
      <c r="H30" s="2"/>
      <c r="I30" s="2"/>
    </row>
    <row r="31" spans="2:10" x14ac:dyDescent="0.2">
      <c r="B31" s="2">
        <v>124998</v>
      </c>
      <c r="C31" s="2">
        <f>$E$2-$E$5*(B31-$E$3)</f>
        <v>1</v>
      </c>
      <c r="D31" s="2">
        <f>MAX(0,MIN($E$2,C31))</f>
        <v>1</v>
      </c>
      <c r="E31" s="2">
        <f>MAX(0,B31-D31)</f>
        <v>124997</v>
      </c>
      <c r="F31" s="2"/>
      <c r="G31" s="2"/>
      <c r="H31" s="2"/>
      <c r="I31" s="2"/>
    </row>
    <row r="32" spans="2:10" x14ac:dyDescent="0.2">
      <c r="B32" s="2">
        <v>124999</v>
      </c>
      <c r="C32" s="2">
        <f>$E$2-$E$5*(B32-$E$3)</f>
        <v>0.5</v>
      </c>
      <c r="D32" s="2">
        <f>MAX(0,MIN($E$2,C32))</f>
        <v>0.5</v>
      </c>
      <c r="E32" s="2">
        <f>MAX(0,B32-D32)</f>
        <v>124998.5</v>
      </c>
      <c r="F32" s="2"/>
      <c r="G32" s="2"/>
      <c r="H32" s="2"/>
      <c r="I32" s="2"/>
    </row>
    <row r="33" spans="2:9" x14ac:dyDescent="0.2">
      <c r="B33" s="2">
        <v>125000</v>
      </c>
      <c r="C33" s="2">
        <f>$E$2-$E$5*(B33-$E$3)</f>
        <v>0</v>
      </c>
      <c r="D33" s="2">
        <f>MAX(0,MIN($E$2,C33))</f>
        <v>0</v>
      </c>
      <c r="E33" s="2">
        <f>MAX(0,B33-D33)</f>
        <v>125000</v>
      </c>
      <c r="F33" s="2"/>
      <c r="G33" s="2"/>
      <c r="H33" s="2"/>
      <c r="I33" s="2"/>
    </row>
    <row r="34" spans="2:9" x14ac:dyDescent="0.2">
      <c r="B34" s="2">
        <v>125001</v>
      </c>
      <c r="C34" s="2">
        <f t="shared" si="0"/>
        <v>-0.5</v>
      </c>
      <c r="D34" s="2">
        <f t="shared" si="1"/>
        <v>0</v>
      </c>
      <c r="E34" s="2">
        <f t="shared" ref="E34" si="2">MAX(0,B34-D34)</f>
        <v>125001</v>
      </c>
      <c r="F34" s="2"/>
      <c r="G34" s="2"/>
      <c r="H34" s="2"/>
      <c r="I34" s="2"/>
    </row>
    <row r="35" spans="2:9" x14ac:dyDescent="0.2">
      <c r="B35" s="2">
        <v>125002</v>
      </c>
      <c r="C35" s="2">
        <f t="shared" si="0"/>
        <v>-1</v>
      </c>
      <c r="D35" s="2">
        <f t="shared" si="1"/>
        <v>0</v>
      </c>
      <c r="E35" s="2">
        <f t="shared" ref="E35:E36" si="3">MAX(0,B35-D35)</f>
        <v>125002</v>
      </c>
      <c r="F35" s="2"/>
      <c r="G35" s="2"/>
      <c r="H35" s="2"/>
      <c r="I35" s="2"/>
    </row>
    <row r="36" spans="2:9" x14ac:dyDescent="0.2">
      <c r="B36" s="2">
        <v>125003</v>
      </c>
      <c r="C36" s="2">
        <f t="shared" si="0"/>
        <v>-1.5</v>
      </c>
      <c r="D36" s="2">
        <f t="shared" si="1"/>
        <v>0</v>
      </c>
      <c r="E36" s="2">
        <f t="shared" si="3"/>
        <v>125003</v>
      </c>
    </row>
    <row r="43" spans="2:9" x14ac:dyDescent="0.2">
      <c r="B43" s="2">
        <v>125000</v>
      </c>
      <c r="C43" s="2">
        <f t="shared" ref="C43:C44" si="4">$E$2-$E$5*(B43-$E$3)</f>
        <v>0</v>
      </c>
      <c r="D43" s="2">
        <f t="shared" ref="D43:D44" si="5">MAX(0,MIN($E$2,C43))</f>
        <v>0</v>
      </c>
      <c r="E43" s="2">
        <f t="shared" ref="E43:E44" si="6">MAX(0,B43-D43)</f>
        <v>125000</v>
      </c>
      <c r="F43" s="2"/>
      <c r="G43" s="2"/>
      <c r="H43" s="2"/>
      <c r="I43" s="2"/>
    </row>
    <row r="44" spans="2:9" x14ac:dyDescent="0.2">
      <c r="B44" s="2">
        <v>72500</v>
      </c>
      <c r="C44" s="2">
        <f t="shared" si="4"/>
        <v>26250</v>
      </c>
      <c r="D44" s="2">
        <f t="shared" si="5"/>
        <v>12500</v>
      </c>
      <c r="E44" s="2">
        <f t="shared" si="6"/>
        <v>60000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2021-09-13T14:22:21Z</dcterms:created>
  <dcterms:modified xsi:type="dcterms:W3CDTF">2021-09-13T15:08:59Z</dcterms:modified>
</cp:coreProperties>
</file>