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2225847\Downloads\"/>
    </mc:Choice>
  </mc:AlternateContent>
  <bookViews>
    <workbookView xWindow="0" yWindow="0" windowWidth="24000" windowHeight="9630" activeTab="3"/>
  </bookViews>
  <sheets>
    <sheet name="Capa" sheetId="1" r:id="rId1"/>
    <sheet name="Riscos" sheetId="2" r:id="rId2"/>
    <sheet name="Ações" sheetId="3" r:id="rId3"/>
    <sheet name="Gráfico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D8" i="4" l="1"/>
  <c r="D6" i="4" s="1"/>
  <c r="D7" i="4"/>
  <c r="C7" i="4"/>
  <c r="B6" i="4"/>
  <c r="C5" i="4"/>
  <c r="B5" i="4"/>
  <c r="F5" i="3"/>
  <c r="F4" i="3"/>
  <c r="F3" i="3"/>
  <c r="C7" i="2"/>
  <c r="C5" i="2"/>
  <c r="C4" i="2"/>
  <c r="B4" i="2"/>
  <c r="B5" i="2" s="1"/>
  <c r="B6" i="2" s="1"/>
  <c r="B7" i="2" s="1"/>
  <c r="C3" i="2"/>
  <c r="C4" i="1"/>
  <c r="B4" i="4" l="1"/>
  <c r="D5" i="4"/>
  <c r="E8" i="4"/>
  <c r="E5" i="4"/>
  <c r="C6" i="4"/>
  <c r="D4" i="4" l="1"/>
  <c r="B3" i="4"/>
  <c r="E4" i="4"/>
  <c r="C4" i="4"/>
  <c r="E6" i="4"/>
  <c r="F8" i="4"/>
  <c r="E7" i="4"/>
  <c r="G8" i="4" l="1"/>
  <c r="F7" i="4"/>
  <c r="F6" i="4"/>
  <c r="F5" i="4"/>
  <c r="F4" i="4"/>
  <c r="F3" i="4"/>
  <c r="G3" i="4"/>
  <c r="C3" i="4"/>
  <c r="E3" i="4"/>
  <c r="D3" i="4"/>
  <c r="G7" i="4" l="1"/>
  <c r="G5" i="4"/>
  <c r="G6" i="4"/>
  <c r="G4" i="4"/>
</calcChain>
</file>

<file path=xl/sharedStrings.xml><?xml version="1.0" encoding="utf-8"?>
<sst xmlns="http://schemas.openxmlformats.org/spreadsheetml/2006/main" count="110" uniqueCount="76">
  <si>
    <t>Planejamento de Riscos - Pet Adoption</t>
  </si>
  <si>
    <t>Capa</t>
  </si>
  <si>
    <t>Instruções, Histórico de Alterações e as Aprovações</t>
  </si>
  <si>
    <t>Riscos</t>
  </si>
  <si>
    <t>Riscos identificados, impacto, probabilidade, ..</t>
  </si>
  <si>
    <t>Ações</t>
  </si>
  <si>
    <t>Ações relacionadas aos riscos identificados</t>
  </si>
  <si>
    <t>Gráfico</t>
  </si>
  <si>
    <t>Matriz de Probabilidade x Impacto</t>
  </si>
  <si>
    <t>Paramêtros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</si>
  <si>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</si>
  <si>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</si>
  <si>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</si>
  <si>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</si>
  <si>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</si>
  <si>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</si>
  <si>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1.0</t>
  </si>
  <si>
    <t>Isabela Brito</t>
  </si>
  <si>
    <t>2.0</t>
  </si>
  <si>
    <t>Modifiçações de conteúdo e aparência</t>
  </si>
  <si>
    <t>Aprovações</t>
  </si>
  <si>
    <t>Ref.</t>
  </si>
  <si>
    <t>Participante</t>
  </si>
  <si>
    <t>Assinatura</t>
  </si>
  <si>
    <t>Ana Cecília</t>
  </si>
  <si>
    <t>Ana Cecília Teofilo da Silva</t>
  </si>
  <si>
    <t>Cód.</t>
  </si>
  <si>
    <t>Severidade</t>
  </si>
  <si>
    <t>Descrição do risco</t>
  </si>
  <si>
    <t>Probabilidade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</si>
  <si>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</si>
  <si>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</si>
  <si>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</si>
  <si>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</si>
  <si>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</si>
  <si>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</si>
  <si>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</si>
  <si>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>Comentários</t>
  </si>
  <si>
    <t>Problemas técnicos e falha de equipamentos</t>
  </si>
  <si>
    <t>3-Média</t>
  </si>
  <si>
    <t>2-Baixo</t>
  </si>
  <si>
    <t>Atrasaria o projeto</t>
  </si>
  <si>
    <t>Técnico</t>
  </si>
  <si>
    <t>Prevenir</t>
  </si>
  <si>
    <t>Guarda de verba para aquisição de novo equipamento</t>
  </si>
  <si>
    <t>Gestor de projeto</t>
  </si>
  <si>
    <t>Falta de pessoal</t>
  </si>
  <si>
    <t>4-Alta</t>
  </si>
  <si>
    <t>4-Alto</t>
  </si>
  <si>
    <t>Demora para substituir algum membro da equipe</t>
  </si>
  <si>
    <t>Organizacional</t>
  </si>
  <si>
    <t>Mitigar</t>
  </si>
  <si>
    <t>Garantir um ambiente favorável para os colaboradores</t>
  </si>
  <si>
    <t>Gestor de Projeto</t>
  </si>
  <si>
    <t>Falha da aplicação de desenvolvimento</t>
  </si>
  <si>
    <t>1-Muito baixa</t>
  </si>
  <si>
    <t>5-Muito Alto</t>
  </si>
  <si>
    <t>Prejudicaria o desenvolvimento do aplicativo</t>
  </si>
  <si>
    <t>Externo</t>
  </si>
  <si>
    <t>Aquisição da Licença em uma empresa confiável</t>
  </si>
  <si>
    <t>Licenciadora</t>
  </si>
  <si>
    <t>Fim da licença de desenvolvimento</t>
  </si>
  <si>
    <t>2-Baixa</t>
  </si>
  <si>
    <t>Prejudica o trabalho do desenvolvedor</t>
  </si>
  <si>
    <t>Compra de nova licença</t>
  </si>
  <si>
    <t>Perda de dados do projeto</t>
  </si>
  <si>
    <t>Comprometeria a segurançã do projeto</t>
  </si>
  <si>
    <t>Realizar backups das Informações</t>
  </si>
  <si>
    <t>Prior.</t>
  </si>
  <si>
    <t>Descrição do Risco</t>
  </si>
  <si>
    <t>Status</t>
  </si>
  <si>
    <t>Previsão Original</t>
  </si>
  <si>
    <t>2-Média</t>
  </si>
  <si>
    <t>Ok</t>
  </si>
  <si>
    <t>3-Alta</t>
  </si>
  <si>
    <t>1-Baixa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</si>
</sst>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"/>
    <numFmt numFmtId="165" formatCode="&quot;R$&quot;\ #,##0.00"/>
  </numFmts>
  <fonts count="12" x14ac:knownFonts="1">
    <font>
      <sz val="10"/>
      <color rgb="FF000000"/>
      <name val="Arial"/>
      <scheme val="minor"/>
    </font>
    <font>
      <b/>
      <i/>
      <sz val="18"/>
      <color rgb="FFFFFFFF"/>
      <name val="Cambria"/>
    </font>
    <font>
      <sz val="10"/>
      <color theme="1"/>
      <name val="Arial"/>
    </font>
    <font>
      <b/>
      <i/>
      <sz val="14"/>
      <color rgb="FFFFFFFF"/>
      <name val="Calibri"/>
    </font>
    <font>
      <b/>
      <sz val="17"/>
      <color rgb="FF1F497D"/>
      <name val="Cambria"/>
    </font>
    <font>
      <i/>
      <sz val="14"/>
      <color theme="1"/>
      <name val="Calibri"/>
    </font>
    <font>
      <sz val="10"/>
      <name val="Arial"/>
    </font>
    <font>
      <sz val="11"/>
      <color rgb="FFFFFFFF"/>
      <name val="Calibri"/>
    </font>
    <font>
      <sz val="12"/>
      <color rgb="FF808080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/>
    <xf numFmtId="0" fontId="1" fillId="2" borderId="1" xfId="0" applyFont="1" applyFill="1" applyBorder="1" applyAlignment="1"/>
    <xf numFmtId="0" fontId="3" fillId="3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8" fillId="0" borderId="3" xfId="0" applyFont="1" applyBorder="1" applyAlignment="1">
      <alignment horizontal="center"/>
    </xf>
    <xf numFmtId="14" fontId="2" fillId="0" borderId="4" xfId="0" applyNumberFormat="1" applyFont="1" applyBorder="1" applyAlignment="1"/>
    <xf numFmtId="0" fontId="2" fillId="0" borderId="4" xfId="0" applyFont="1" applyBorder="1" applyAlignment="1"/>
    <xf numFmtId="0" fontId="8" fillId="0" borderId="3" xfId="0" applyFont="1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6" xfId="0" applyFont="1" applyFill="1" applyBorder="1"/>
    <xf numFmtId="0" fontId="7" fillId="2" borderId="6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/>
    </xf>
    <xf numFmtId="0" fontId="9" fillId="0" borderId="3" xfId="0" applyFont="1" applyBorder="1" applyAlignment="1">
      <alignment horizontal="right" vertical="top" wrapText="1"/>
    </xf>
    <xf numFmtId="0" fontId="9" fillId="4" borderId="4" xfId="0" applyFont="1" applyFill="1" applyBorder="1" applyAlignment="1">
      <alignment horizontal="center"/>
    </xf>
    <xf numFmtId="0" fontId="9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164" fontId="2" fillId="0" borderId="4" xfId="0" applyNumberFormat="1" applyFont="1" applyBorder="1" applyAlignment="1">
      <alignment vertical="top"/>
    </xf>
    <xf numFmtId="0" fontId="10" fillId="0" borderId="0" xfId="0" applyFont="1" applyAlignment="1">
      <alignment wrapText="1"/>
    </xf>
    <xf numFmtId="0" fontId="9" fillId="5" borderId="4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/>
    </xf>
    <xf numFmtId="0" fontId="9" fillId="4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right"/>
    </xf>
    <xf numFmtId="0" fontId="2" fillId="0" borderId="3" xfId="0" applyFont="1" applyBorder="1" applyAlignment="1"/>
    <xf numFmtId="0" fontId="2" fillId="0" borderId="7" xfId="0" applyFont="1" applyBorder="1" applyAlignment="1"/>
    <xf numFmtId="0" fontId="7" fillId="2" borderId="5" xfId="0" applyFont="1" applyFill="1" applyBorder="1" applyAlignment="1"/>
    <xf numFmtId="0" fontId="9" fillId="6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9" fillId="5" borderId="0" xfId="0" applyFont="1" applyFill="1" applyAlignment="1">
      <alignment horizontal="right"/>
    </xf>
    <xf numFmtId="0" fontId="9" fillId="6" borderId="2" xfId="0" applyFont="1" applyFill="1" applyBorder="1" applyAlignment="1">
      <alignment horizontal="right"/>
    </xf>
    <xf numFmtId="0" fontId="7" fillId="2" borderId="3" xfId="0" applyFont="1" applyFill="1" applyBorder="1" applyAlignment="1"/>
    <xf numFmtId="0" fontId="9" fillId="0" borderId="4" xfId="0" applyFont="1" applyBorder="1" applyAlignment="1">
      <alignment horizontal="right"/>
    </xf>
    <xf numFmtId="165" fontId="7" fillId="2" borderId="6" xfId="0" applyNumberFormat="1" applyFont="1" applyFill="1" applyBorder="1" applyAlignment="1">
      <alignment horizontal="center" wrapText="1"/>
    </xf>
    <xf numFmtId="165" fontId="2" fillId="0" borderId="4" xfId="0" applyNumberFormat="1" applyFont="1" applyBorder="1" applyAlignment="1"/>
    <xf numFmtId="165" fontId="2" fillId="0" borderId="4" xfId="0" applyNumberFormat="1" applyFont="1" applyBorder="1" applyAlignment="1">
      <alignment wrapText="1"/>
    </xf>
    <xf numFmtId="165" fontId="2" fillId="0" borderId="4" xfId="0" applyNumberFormat="1" applyFont="1" applyBorder="1" applyAlignment="1">
      <alignment vertical="top"/>
    </xf>
    <xf numFmtId="165" fontId="0" fillId="0" borderId="0" xfId="0" applyNumberFormat="1" applyFont="1" applyAlignment="1"/>
    <xf numFmtId="165" fontId="2" fillId="0" borderId="4" xfId="0" applyNumberFormat="1" applyFont="1" applyBorder="1" applyAlignment="1">
      <alignment vertical="top" wrapText="1"/>
    </xf>
    <xf numFmtId="0" fontId="7" fillId="2" borderId="2" xfId="0" applyFont="1" applyFill="1" applyBorder="1" applyAlignment="1"/>
    <xf numFmtId="0" fontId="6" fillId="0" borderId="2" xfId="0" applyFont="1" applyBorder="1"/>
    <xf numFmtId="0" fontId="6" fillId="0" borderId="4" xfId="0" applyFont="1" applyBorder="1"/>
    <xf numFmtId="0" fontId="2" fillId="0" borderId="2" xfId="0" applyFont="1" applyBorder="1" applyAlignment="1"/>
    <xf numFmtId="0" fontId="5" fillId="0" borderId="0" xfId="0" applyFont="1" applyAlignment="1">
      <alignment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8" xfId="0" applyFont="1" applyBorder="1"/>
    <xf numFmtId="0" fontId="6" fillId="0" borderId="6" xfId="0" applyFont="1" applyBorder="1"/>
    <xf numFmtId="0" fontId="2" fillId="0" borderId="10" xfId="0" applyFont="1" applyBorder="1" applyAlignment="1"/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/>
    <xf numFmtId="0" fontId="11" fillId="7" borderId="9" xfId="0" applyFont="1" applyFill="1" applyBorder="1" applyAlignment="1">
      <alignment horizontal="left"/>
    </xf>
    <xf numFmtId="0" fontId="2" fillId="0" borderId="9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2</xdr:row>
      <xdr:rowOff>104775</xdr:rowOff>
    </xdr:from>
    <xdr:ext cx="1485900" cy="1485900"/>
    <xdr:pic>
      <xdr:nvPicPr>
        <xdr:cNvPr id="2" name="image1.jp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857250</xdr:colOff>
      <xdr:row>1</xdr:row>
      <xdr:rowOff>171450</xdr:rowOff>
    </xdr:from>
    <xdr:ext cx="1552575" cy="1552575"/>
    <xdr:pic>
      <xdr:nvPicPr>
        <xdr:cNvPr id="3" name="image2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r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21"/>
  <sheetViews>
    <sheetView showGridLines="0" workbookViewId="0"/>
  </sheetViews>
  <sheetFormatPr defaultColWidth="12.5703125" defaultRowHeight="15.75" customHeight="1" x14ac:dyDescent="0.2"/>
  <cols>
    <col min="2" max="2" width="22.140625" customWidth="1"/>
    <col min="3" max="3" width="21.85546875" customWidth="1"/>
    <col min="4" max="4" width="23" customWidth="1"/>
  </cols>
  <sheetData>
    <row r="1" spans="2:10" ht="27.75" customHeight="1" x14ac:dyDescent="0.3">
      <c r="B1" s="1" t="s">
        <v>0</v>
      </c>
      <c r="C1" s="2"/>
      <c r="D1" s="2"/>
      <c r="E1" s="2"/>
      <c r="F1" s="2"/>
      <c r="G1" s="2"/>
      <c r="H1" s="2"/>
      <c r="I1" s="3"/>
      <c r="J1" s="3"/>
    </row>
    <row r="3" spans="2:10" ht="21.75" x14ac:dyDescent="0.3">
      <c r="C3" s="4">
        <v>1</v>
      </c>
      <c r="D3" s="5" t="s">
        <v>1</v>
      </c>
      <c r="E3" s="6" t="s">
        <v>2</v>
      </c>
      <c r="F3" s="7"/>
      <c r="G3" s="7"/>
      <c r="H3" s="7"/>
      <c r="I3" s="7"/>
    </row>
    <row r="4" spans="2:10" ht="21.75" x14ac:dyDescent="0.3">
      <c r="C4" s="4">
        <f>C3+1</f>
        <v>2</v>
      </c>
      <c r="D4" s="8" t="s">
        <v>3</v>
      </c>
      <c r="E4" s="59" t="s">
        <v>4</v>
      </c>
      <c r="F4" s="60"/>
      <c r="G4" s="60"/>
      <c r="H4" s="60"/>
      <c r="I4" s="60"/>
    </row>
    <row r="5" spans="2:10" ht="21.75" x14ac:dyDescent="0.3">
      <c r="C5" s="4">
        <v>3</v>
      </c>
      <c r="D5" s="8" t="s">
        <v>5</v>
      </c>
      <c r="E5" s="6" t="s">
        <v>6</v>
      </c>
      <c r="F5" s="9"/>
      <c r="G5" s="7"/>
      <c r="H5" s="7"/>
      <c r="I5" s="7"/>
    </row>
    <row r="6" spans="2:10" ht="21.75" x14ac:dyDescent="0.3">
      <c r="C6" s="10">
        <v>4</v>
      </c>
      <c r="D6" s="5" t="s">
        <v>7</v>
      </c>
      <c r="E6" s="6" t="s">
        <v>8</v>
      </c>
      <c r="F6" s="9"/>
      <c r="G6" s="7"/>
      <c r="H6" s="7"/>
      <c r="I6" s="7"/>
    </row>
    <row r="7" spans="2:10" ht="21.75" x14ac:dyDescent="0.3">
      <c r="C7" s="10">
        <v>5</v>
      </c>
      <c r="D7" s="5" t="s">
        <v>9</v>
      </c>
      <c r="E7" s="6" t="s">
        <v>10</v>
      </c>
      <c r="F7" s="9"/>
      <c r="G7" s="7"/>
      <c r="H7" s="7"/>
      <c r="I7" s="7"/>
    </row>
    <row r="10" spans="2:10" ht="22.5" x14ac:dyDescent="0.3">
      <c r="B10" s="61" t="s">
        <v>11</v>
      </c>
      <c r="C10" s="56"/>
      <c r="D10" s="56"/>
      <c r="E10" s="56"/>
      <c r="F10" s="56"/>
      <c r="G10" s="56"/>
      <c r="H10" s="56"/>
      <c r="I10" s="56"/>
      <c r="J10" s="56"/>
    </row>
    <row r="11" spans="2:10" ht="15" x14ac:dyDescent="0.25">
      <c r="B11" s="11" t="s">
        <v>12</v>
      </c>
      <c r="C11" s="12" t="s">
        <v>13</v>
      </c>
      <c r="D11" s="12" t="s">
        <v>14</v>
      </c>
      <c r="E11" s="55" t="s">
        <v>15</v>
      </c>
      <c r="F11" s="56"/>
      <c r="G11" s="56"/>
      <c r="H11" s="56"/>
      <c r="I11" s="56"/>
      <c r="J11" s="57"/>
    </row>
    <row r="12" spans="2:10" ht="12.75" x14ac:dyDescent="0.2">
      <c r="B12" s="13" t="s">
        <v>16</v>
      </c>
      <c r="C12" s="14">
        <v>45442</v>
      </c>
      <c r="D12" s="15" t="s">
        <v>17</v>
      </c>
      <c r="E12" s="58"/>
      <c r="F12" s="56"/>
      <c r="G12" s="56"/>
      <c r="H12" s="56"/>
      <c r="I12" s="56"/>
      <c r="J12" s="57"/>
    </row>
    <row r="13" spans="2:10" ht="12.75" x14ac:dyDescent="0.2">
      <c r="B13" s="13" t="s">
        <v>18</v>
      </c>
      <c r="C13" s="14">
        <v>45447</v>
      </c>
      <c r="D13" s="15" t="s">
        <v>17</v>
      </c>
      <c r="E13" s="58" t="s">
        <v>19</v>
      </c>
      <c r="F13" s="56"/>
      <c r="G13" s="56"/>
      <c r="H13" s="56"/>
      <c r="I13" s="56"/>
      <c r="J13" s="57"/>
    </row>
    <row r="14" spans="2:10" ht="12.75" x14ac:dyDescent="0.2">
      <c r="B14" s="16"/>
      <c r="C14" s="17"/>
      <c r="D14" s="17"/>
      <c r="E14" s="58"/>
      <c r="F14" s="56"/>
      <c r="G14" s="56"/>
      <c r="H14" s="56"/>
      <c r="I14" s="56"/>
      <c r="J14" s="57"/>
    </row>
    <row r="15" spans="2:10" ht="12.75" x14ac:dyDescent="0.2">
      <c r="B15" s="9"/>
      <c r="C15" s="9"/>
      <c r="D15" s="9"/>
      <c r="E15" s="9"/>
      <c r="F15" s="9"/>
      <c r="G15" s="9"/>
      <c r="H15" s="9"/>
      <c r="I15" s="9"/>
      <c r="J15" s="9"/>
    </row>
    <row r="16" spans="2:10" ht="12.75" x14ac:dyDescent="0.2">
      <c r="B16" s="9"/>
      <c r="C16" s="9"/>
      <c r="D16" s="9"/>
      <c r="E16" s="9"/>
      <c r="F16" s="9"/>
      <c r="G16" s="9"/>
      <c r="H16" s="9"/>
      <c r="I16" s="9"/>
      <c r="J16" s="9"/>
    </row>
    <row r="17" spans="2:10" ht="22.5" x14ac:dyDescent="0.3">
      <c r="B17" s="61" t="s">
        <v>20</v>
      </c>
      <c r="C17" s="56"/>
      <c r="D17" s="56"/>
      <c r="E17" s="56"/>
      <c r="F17" s="56"/>
      <c r="G17" s="56"/>
      <c r="H17" s="56"/>
      <c r="I17" s="56"/>
      <c r="J17" s="56"/>
    </row>
    <row r="18" spans="2:10" ht="15" x14ac:dyDescent="0.25">
      <c r="B18" s="11" t="s">
        <v>21</v>
      </c>
      <c r="C18" s="12" t="s">
        <v>13</v>
      </c>
      <c r="D18" s="12" t="s">
        <v>22</v>
      </c>
      <c r="E18" s="55" t="s">
        <v>23</v>
      </c>
      <c r="F18" s="56"/>
      <c r="G18" s="56"/>
      <c r="H18" s="56"/>
      <c r="I18" s="56"/>
      <c r="J18" s="57"/>
    </row>
    <row r="19" spans="2:10" x14ac:dyDescent="0.25">
      <c r="B19" s="18" t="s">
        <v>16</v>
      </c>
      <c r="C19" s="19">
        <v>45448</v>
      </c>
      <c r="D19" s="20" t="s">
        <v>24</v>
      </c>
      <c r="E19" s="58" t="s">
        <v>25</v>
      </c>
      <c r="F19" s="56"/>
      <c r="G19" s="56"/>
      <c r="H19" s="56"/>
      <c r="I19" s="56"/>
      <c r="J19" s="57"/>
    </row>
    <row r="20" spans="2:10" x14ac:dyDescent="0.25">
      <c r="B20" s="21">
        <v>2</v>
      </c>
      <c r="C20" s="17"/>
      <c r="D20" s="17"/>
      <c r="E20" s="58"/>
      <c r="F20" s="56"/>
      <c r="G20" s="56"/>
      <c r="H20" s="56"/>
      <c r="I20" s="56"/>
      <c r="J20" s="57"/>
    </row>
    <row r="21" spans="2:10" x14ac:dyDescent="0.25">
      <c r="B21" s="21">
        <v>3</v>
      </c>
      <c r="C21" s="17"/>
      <c r="D21" s="17"/>
      <c r="E21" s="58"/>
      <c r="F21" s="56"/>
      <c r="G21" s="56"/>
      <c r="H21" s="56"/>
      <c r="I21" s="56"/>
      <c r="J21" s="57"/>
    </row>
  </sheetData>
  <mergeCells count="11">
    <mergeCell ref="E18:J18"/>
    <mergeCell ref="E19:J19"/>
    <mergeCell ref="E20:J20"/>
    <mergeCell ref="E21:J21"/>
    <mergeCell ref="E4:I4"/>
    <mergeCell ref="B10:J10"/>
    <mergeCell ref="E11:J11"/>
    <mergeCell ref="E12:J12"/>
    <mergeCell ref="E13:J13"/>
    <mergeCell ref="E14:J14"/>
    <mergeCell ref="B17:J1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7"/>
  <sheetViews>
    <sheetView workbookViewId="0">
      <selection activeCell="D16" sqref="D16"/>
    </sheetView>
  </sheetViews>
  <sheetFormatPr defaultColWidth="12.5703125" defaultRowHeight="15.75" customHeight="1" x14ac:dyDescent="0.2"/>
  <cols>
    <col min="2" max="2" width="14.7109375" customWidth="1"/>
    <col min="4" max="4" width="34" customWidth="1"/>
    <col min="7" max="7" width="36.42578125" customWidth="1"/>
    <col min="10" max="10" width="34" customWidth="1"/>
    <col min="11" max="11" width="15.42578125" customWidth="1"/>
    <col min="12" max="13" width="12.5703125" style="53"/>
  </cols>
  <sheetData>
    <row r="2" spans="1:27" ht="15.75" customHeight="1" x14ac:dyDescent="0.25">
      <c r="B2" s="22" t="s">
        <v>26</v>
      </c>
      <c r="C2" s="23" t="s">
        <v>27</v>
      </c>
      <c r="D2" s="24" t="s">
        <v>28</v>
      </c>
      <c r="E2" s="25" t="s">
        <v>29</v>
      </c>
      <c r="F2" s="23" t="s">
        <v>30</v>
      </c>
      <c r="G2" s="24" t="s">
        <v>31</v>
      </c>
      <c r="H2" s="24" t="s">
        <v>32</v>
      </c>
      <c r="I2" s="26" t="s">
        <v>33</v>
      </c>
      <c r="J2" s="23" t="s">
        <v>34</v>
      </c>
      <c r="K2" s="23" t="s">
        <v>35</v>
      </c>
      <c r="L2" s="49" t="s">
        <v>36</v>
      </c>
      <c r="M2" s="49" t="s">
        <v>37</v>
      </c>
    </row>
    <row r="3" spans="1:27" ht="15.75" customHeight="1" x14ac:dyDescent="0.25">
      <c r="B3" s="27">
        <v>1</v>
      </c>
      <c r="C3" s="28">
        <f t="shared" ref="C3:C5" si="0">IF(ISTEXT(E3),LEFT(E3,1),E3)*IF(ISTEXT(F3),LEFT(F3,1),F3)</f>
        <v>6</v>
      </c>
      <c r="D3" s="29" t="s">
        <v>38</v>
      </c>
      <c r="E3" s="30" t="s">
        <v>39</v>
      </c>
      <c r="F3" s="30" t="s">
        <v>40</v>
      </c>
      <c r="G3" s="30" t="s">
        <v>41</v>
      </c>
      <c r="H3" s="20" t="s">
        <v>42</v>
      </c>
      <c r="I3" s="30" t="s">
        <v>43</v>
      </c>
      <c r="J3" s="31" t="s">
        <v>44</v>
      </c>
      <c r="K3" s="30" t="s">
        <v>45</v>
      </c>
      <c r="L3" s="52">
        <v>2500</v>
      </c>
      <c r="M3" s="50">
        <v>5000</v>
      </c>
    </row>
    <row r="4" spans="1:27" ht="15.75" customHeight="1" x14ac:dyDescent="0.25">
      <c r="A4" s="33"/>
      <c r="B4" s="27">
        <f t="shared" ref="B4:B7" si="1">B3+1</f>
        <v>2</v>
      </c>
      <c r="C4" s="34">
        <f t="shared" si="0"/>
        <v>16</v>
      </c>
      <c r="D4" s="31" t="s">
        <v>46</v>
      </c>
      <c r="E4" s="31" t="s">
        <v>47</v>
      </c>
      <c r="F4" s="31" t="s">
        <v>48</v>
      </c>
      <c r="G4" s="31" t="s">
        <v>49</v>
      </c>
      <c r="H4" s="31" t="s">
        <v>50</v>
      </c>
      <c r="I4" s="31" t="s">
        <v>51</v>
      </c>
      <c r="J4" s="31" t="s">
        <v>52</v>
      </c>
      <c r="K4" s="31" t="s">
        <v>53</v>
      </c>
      <c r="L4" s="54">
        <v>500</v>
      </c>
      <c r="M4" s="51">
        <v>1000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5.75" customHeight="1" x14ac:dyDescent="0.25">
      <c r="B5" s="27">
        <f t="shared" si="1"/>
        <v>3</v>
      </c>
      <c r="C5" s="35">
        <f t="shared" si="0"/>
        <v>5</v>
      </c>
      <c r="D5" s="31" t="s">
        <v>54</v>
      </c>
      <c r="E5" s="30" t="s">
        <v>55</v>
      </c>
      <c r="F5" s="30" t="s">
        <v>56</v>
      </c>
      <c r="G5" s="30" t="s">
        <v>57</v>
      </c>
      <c r="H5" s="30" t="s">
        <v>58</v>
      </c>
      <c r="I5" s="30" t="s">
        <v>51</v>
      </c>
      <c r="J5" s="31" t="s">
        <v>59</v>
      </c>
      <c r="K5" s="30" t="s">
        <v>60</v>
      </c>
      <c r="L5" s="52"/>
      <c r="M5" s="52"/>
    </row>
    <row r="6" spans="1:27" ht="15.75" customHeight="1" x14ac:dyDescent="0.25">
      <c r="B6" s="27">
        <f t="shared" si="1"/>
        <v>4</v>
      </c>
      <c r="C6" s="37">
        <v>8</v>
      </c>
      <c r="D6" s="30" t="s">
        <v>61</v>
      </c>
      <c r="E6" s="30" t="s">
        <v>62</v>
      </c>
      <c r="F6" s="30" t="s">
        <v>48</v>
      </c>
      <c r="G6" s="30" t="s">
        <v>63</v>
      </c>
      <c r="H6" s="30" t="s">
        <v>50</v>
      </c>
      <c r="I6" s="30" t="s">
        <v>43</v>
      </c>
      <c r="J6" s="30" t="s">
        <v>64</v>
      </c>
      <c r="K6" s="30" t="s">
        <v>45</v>
      </c>
      <c r="L6" s="52">
        <v>400</v>
      </c>
      <c r="M6" s="52">
        <v>800</v>
      </c>
    </row>
    <row r="7" spans="1:27" ht="15.75" customHeight="1" x14ac:dyDescent="0.25">
      <c r="B7" s="27">
        <f t="shared" si="1"/>
        <v>5</v>
      </c>
      <c r="C7" s="38">
        <f t="shared" ref="C7" si="2">IF(ISTEXT(E7),LEFT(E7,1),E7)*IF(ISTEXT(F7),LEFT(F7,1),F7)</f>
        <v>15</v>
      </c>
      <c r="D7" s="30" t="s">
        <v>65</v>
      </c>
      <c r="E7" s="30" t="s">
        <v>39</v>
      </c>
      <c r="F7" s="30" t="s">
        <v>56</v>
      </c>
      <c r="G7" s="30" t="s">
        <v>66</v>
      </c>
      <c r="H7" s="30" t="s">
        <v>58</v>
      </c>
      <c r="I7" s="30" t="s">
        <v>43</v>
      </c>
      <c r="J7" s="30" t="s">
        <v>67</v>
      </c>
      <c r="K7" s="30" t="s">
        <v>45</v>
      </c>
      <c r="L7" s="52">
        <v>10000</v>
      </c>
      <c r="M7" s="52">
        <v>20000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Parametros!#REF!</xm:f>
          </x14:formula1>
          <xm:sqref>I3:I7</xm:sqref>
        </x14:dataValidation>
        <x14:dataValidation type="list" allowBlank="1" showErrorMessage="1">
          <x14:formula1>
            <xm:f>Parametros!#REF!</xm:f>
          </x14:formula1>
          <xm:sqref>E3:E7</xm:sqref>
        </x14:dataValidation>
        <x14:dataValidation type="list" allowBlank="1" showErrorMessage="1">
          <x14:formula1>
            <xm:f>Parametros!#REF!</xm:f>
          </x14:formula1>
          <xm:sqref>H3:H7</xm:sqref>
        </x14:dataValidation>
        <x14:dataValidation type="list" allowBlank="1" showErrorMessage="1">
          <x14:formula1>
            <xm:f>Parametros!#REF!</xm:f>
          </x14:formula1>
          <xm:sqref>F3:F7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22"/>
  <sheetViews>
    <sheetView workbookViewId="0">
      <selection activeCell="E18" sqref="E18"/>
    </sheetView>
  </sheetViews>
  <sheetFormatPr defaultColWidth="12.5703125" defaultRowHeight="15.75" customHeight="1" x14ac:dyDescent="0.2"/>
  <cols>
    <col min="4" max="5" width="34.42578125" customWidth="1"/>
    <col min="6" max="6" width="17.5703125" customWidth="1"/>
  </cols>
  <sheetData>
    <row r="2" spans="2:10" ht="15.75" customHeight="1" x14ac:dyDescent="0.25">
      <c r="B2" s="22" t="s">
        <v>26</v>
      </c>
      <c r="C2" s="23" t="s">
        <v>68</v>
      </c>
      <c r="D2" s="23" t="s">
        <v>69</v>
      </c>
      <c r="E2" s="23" t="s">
        <v>34</v>
      </c>
      <c r="F2" s="23" t="s">
        <v>35</v>
      </c>
      <c r="G2" s="23" t="s">
        <v>36</v>
      </c>
      <c r="H2" s="23" t="s">
        <v>70</v>
      </c>
      <c r="I2" s="23" t="s">
        <v>71</v>
      </c>
      <c r="J2" s="23" t="s">
        <v>37</v>
      </c>
    </row>
    <row r="3" spans="2:10" ht="15.75" customHeight="1" x14ac:dyDescent="0.25">
      <c r="B3" s="39">
        <v>1</v>
      </c>
      <c r="C3" s="20" t="s">
        <v>72</v>
      </c>
      <c r="D3" s="29" t="s">
        <v>38</v>
      </c>
      <c r="E3" s="31" t="s">
        <v>44</v>
      </c>
      <c r="F3" s="36" t="str">
        <f>Riscos!K3</f>
        <v>Gestor de projeto</v>
      </c>
      <c r="G3" s="32"/>
      <c r="H3" s="20" t="s">
        <v>73</v>
      </c>
      <c r="I3" s="17"/>
      <c r="J3" s="17"/>
    </row>
    <row r="4" spans="2:10" ht="25.5" x14ac:dyDescent="0.2">
      <c r="B4" s="40">
        <v>2</v>
      </c>
      <c r="C4" s="20" t="s">
        <v>74</v>
      </c>
      <c r="D4" s="31" t="s">
        <v>46</v>
      </c>
      <c r="E4" s="31" t="s">
        <v>52</v>
      </c>
      <c r="F4" s="36" t="str">
        <f>Riscos!K4</f>
        <v>Gestor de Projeto</v>
      </c>
      <c r="G4" s="32"/>
      <c r="H4" s="20" t="s">
        <v>73</v>
      </c>
      <c r="I4" s="17"/>
      <c r="J4" s="17"/>
    </row>
    <row r="5" spans="2:10" ht="25.5" x14ac:dyDescent="0.2">
      <c r="B5" s="65">
        <v>3</v>
      </c>
      <c r="C5" s="41" t="s">
        <v>75</v>
      </c>
      <c r="D5" s="66" t="s">
        <v>54</v>
      </c>
      <c r="E5" s="66" t="s">
        <v>59</v>
      </c>
      <c r="F5" s="67" t="str">
        <f>Riscos!K5</f>
        <v>Licenciadora</v>
      </c>
      <c r="G5" s="68"/>
      <c r="H5" s="41" t="s">
        <v>73</v>
      </c>
      <c r="I5" s="41"/>
      <c r="J5" s="41"/>
    </row>
    <row r="6" spans="2:10" ht="12.75" x14ac:dyDescent="0.2">
      <c r="B6" s="69">
        <v>4</v>
      </c>
      <c r="C6" s="69" t="s">
        <v>72</v>
      </c>
      <c r="D6" s="70" t="s">
        <v>61</v>
      </c>
      <c r="E6" s="70" t="s">
        <v>64</v>
      </c>
      <c r="F6" s="71" t="s">
        <v>53</v>
      </c>
      <c r="G6" s="72"/>
      <c r="H6" s="69" t="s">
        <v>73</v>
      </c>
      <c r="I6" s="69"/>
      <c r="J6" s="69"/>
    </row>
    <row r="7" spans="2:10" ht="12.75" x14ac:dyDescent="0.2">
      <c r="B7" s="16"/>
      <c r="C7" s="17"/>
      <c r="D7" s="17"/>
      <c r="E7" s="36"/>
      <c r="F7" s="36"/>
      <c r="G7" s="32"/>
      <c r="H7" s="17"/>
      <c r="I7" s="17"/>
      <c r="J7" s="17"/>
    </row>
    <row r="8" spans="2:10" ht="12.75" x14ac:dyDescent="0.2">
      <c r="B8" s="16"/>
      <c r="C8" s="17"/>
      <c r="D8" s="17"/>
      <c r="E8" s="36"/>
      <c r="F8" s="36"/>
      <c r="G8" s="32"/>
      <c r="H8" s="17"/>
      <c r="I8" s="17"/>
      <c r="J8" s="17"/>
    </row>
    <row r="9" spans="2:10" ht="12.75" x14ac:dyDescent="0.2">
      <c r="B9" s="16"/>
      <c r="C9" s="17"/>
      <c r="D9" s="17"/>
      <c r="E9" s="36"/>
      <c r="F9" s="36"/>
      <c r="G9" s="32"/>
      <c r="H9" s="17"/>
      <c r="I9" s="17"/>
      <c r="J9" s="17"/>
    </row>
    <row r="10" spans="2:10" ht="12.75" x14ac:dyDescent="0.2">
      <c r="B10" s="16"/>
      <c r="C10" s="17"/>
      <c r="D10" s="17"/>
      <c r="E10" s="36"/>
      <c r="F10" s="36"/>
      <c r="G10" s="32"/>
      <c r="H10" s="17"/>
      <c r="I10" s="17"/>
      <c r="J10" s="17"/>
    </row>
    <row r="11" spans="2:10" ht="12.75" x14ac:dyDescent="0.2">
      <c r="B11" s="16"/>
      <c r="C11" s="17"/>
      <c r="D11" s="17"/>
      <c r="E11" s="36"/>
      <c r="F11" s="36"/>
      <c r="G11" s="32"/>
      <c r="H11" s="17"/>
      <c r="I11" s="17"/>
      <c r="J11" s="17"/>
    </row>
    <row r="12" spans="2:10" ht="12.75" x14ac:dyDescent="0.2">
      <c r="B12" s="16"/>
      <c r="C12" s="17"/>
      <c r="D12" s="17"/>
      <c r="E12" s="36"/>
      <c r="F12" s="36"/>
      <c r="G12" s="32"/>
      <c r="H12" s="17"/>
      <c r="I12" s="17"/>
      <c r="J12" s="17"/>
    </row>
    <row r="13" spans="2:10" ht="12.75" x14ac:dyDescent="0.2">
      <c r="B13" s="16"/>
      <c r="C13" s="17"/>
      <c r="D13" s="17"/>
      <c r="E13" s="17"/>
      <c r="F13" s="17"/>
      <c r="G13" s="32"/>
      <c r="H13" s="17"/>
      <c r="I13" s="17"/>
      <c r="J13" s="17"/>
    </row>
    <row r="14" spans="2:10" ht="12.75" x14ac:dyDescent="0.2">
      <c r="B14" s="16"/>
      <c r="C14" s="17"/>
      <c r="D14" s="17"/>
      <c r="E14" s="17"/>
      <c r="F14" s="17"/>
      <c r="G14" s="32"/>
      <c r="H14" s="17"/>
      <c r="I14" s="17"/>
      <c r="J14" s="17"/>
    </row>
    <row r="15" spans="2:10" ht="12.75" x14ac:dyDescent="0.2">
      <c r="B15" s="16"/>
      <c r="C15" s="17"/>
      <c r="D15" s="17"/>
      <c r="E15" s="17"/>
      <c r="F15" s="17"/>
      <c r="G15" s="32"/>
      <c r="H15" s="17"/>
      <c r="I15" s="17"/>
      <c r="J15" s="17"/>
    </row>
    <row r="18" spans="4:6" ht="12.75" x14ac:dyDescent="0.2">
      <c r="D18" s="9"/>
      <c r="E18" s="41"/>
    </row>
    <row r="19" spans="4:6" ht="12.75" x14ac:dyDescent="0.2">
      <c r="D19" s="9"/>
      <c r="E19" s="9"/>
    </row>
    <row r="20" spans="4:6" ht="12.75" x14ac:dyDescent="0.2">
      <c r="D20" s="9"/>
      <c r="E20" s="9"/>
    </row>
    <row r="21" spans="4:6" ht="12.75" x14ac:dyDescent="0.2">
      <c r="D21" s="9"/>
      <c r="E21" s="9"/>
    </row>
    <row r="22" spans="4:6" ht="12.75" x14ac:dyDescent="0.2">
      <c r="D22" s="9"/>
      <c r="E22" s="9"/>
      <c r="F22" s="9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Parametros!#REF!</xm:f>
          </x14:formula1>
          <xm:sqref>H3:H15</xm:sqref>
        </x14:dataValidation>
        <x14:dataValidation type="list" allowBlank="1" showErrorMessage="1">
          <x14:formula1>
            <xm:f>Parametros!#REF!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8"/>
  <sheetViews>
    <sheetView tabSelected="1" workbookViewId="0"/>
  </sheetViews>
  <sheetFormatPr defaultColWidth="12.5703125" defaultRowHeight="15.75" customHeight="1" x14ac:dyDescent="0.2"/>
  <sheetData>
    <row r="2" spans="2:7" ht="15.75" customHeight="1" x14ac:dyDescent="0.25">
      <c r="B2" s="42" t="s">
        <v>29</v>
      </c>
      <c r="C2" s="62" t="s">
        <v>8</v>
      </c>
      <c r="D2" s="63"/>
      <c r="E2" s="63"/>
      <c r="F2" s="63"/>
      <c r="G2" s="64"/>
    </row>
    <row r="3" spans="2:7" ht="15.75" customHeight="1" x14ac:dyDescent="0.25">
      <c r="B3" s="39">
        <f t="shared" ref="B3:B6" si="0">B4+1</f>
        <v>5</v>
      </c>
      <c r="C3" s="43">
        <f t="shared" ref="C3:G3" si="1">$B3*C$8</f>
        <v>5</v>
      </c>
      <c r="D3" s="44">
        <f t="shared" si="1"/>
        <v>10</v>
      </c>
      <c r="E3" s="45">
        <f t="shared" si="1"/>
        <v>15</v>
      </c>
      <c r="F3" s="45">
        <f t="shared" si="1"/>
        <v>20</v>
      </c>
      <c r="G3" s="45">
        <f t="shared" si="1"/>
        <v>25</v>
      </c>
    </row>
    <row r="4" spans="2:7" ht="15.75" customHeight="1" x14ac:dyDescent="0.25">
      <c r="B4" s="39">
        <f t="shared" si="0"/>
        <v>4</v>
      </c>
      <c r="C4" s="43">
        <f t="shared" ref="C4:G4" si="2">$B4*C$8</f>
        <v>4</v>
      </c>
      <c r="D4" s="44">
        <f t="shared" si="2"/>
        <v>8</v>
      </c>
      <c r="E4" s="44">
        <f t="shared" si="2"/>
        <v>12</v>
      </c>
      <c r="F4" s="45">
        <f t="shared" si="2"/>
        <v>16</v>
      </c>
      <c r="G4" s="45">
        <f t="shared" si="2"/>
        <v>20</v>
      </c>
    </row>
    <row r="5" spans="2:7" ht="15.75" customHeight="1" x14ac:dyDescent="0.25">
      <c r="B5" s="39">
        <f t="shared" si="0"/>
        <v>3</v>
      </c>
      <c r="C5" s="43">
        <f t="shared" ref="C5:G5" si="3">$B5*C$8</f>
        <v>3</v>
      </c>
      <c r="D5" s="44">
        <f t="shared" si="3"/>
        <v>6</v>
      </c>
      <c r="E5" s="44">
        <f t="shared" si="3"/>
        <v>9</v>
      </c>
      <c r="F5" s="44">
        <f t="shared" si="3"/>
        <v>12</v>
      </c>
      <c r="G5" s="45">
        <f t="shared" si="3"/>
        <v>15</v>
      </c>
    </row>
    <row r="6" spans="2:7" ht="15.75" customHeight="1" x14ac:dyDescent="0.25">
      <c r="B6" s="39">
        <f t="shared" si="0"/>
        <v>2</v>
      </c>
      <c r="C6" s="43">
        <f t="shared" ref="C6:G6" si="4">$B6*C$8</f>
        <v>2</v>
      </c>
      <c r="D6" s="43">
        <f t="shared" si="4"/>
        <v>4</v>
      </c>
      <c r="E6" s="44">
        <f t="shared" si="4"/>
        <v>6</v>
      </c>
      <c r="F6" s="44">
        <f t="shared" si="4"/>
        <v>8</v>
      </c>
      <c r="G6" s="44">
        <f t="shared" si="4"/>
        <v>10</v>
      </c>
    </row>
    <row r="7" spans="2:7" ht="15.75" customHeight="1" x14ac:dyDescent="0.25">
      <c r="B7" s="39">
        <v>1</v>
      </c>
      <c r="C7" s="46">
        <f t="shared" ref="C7:G7" si="5">$B7*C$8</f>
        <v>1</v>
      </c>
      <c r="D7" s="46">
        <f t="shared" si="5"/>
        <v>2</v>
      </c>
      <c r="E7" s="46">
        <f t="shared" si="5"/>
        <v>3</v>
      </c>
      <c r="F7" s="46">
        <f t="shared" si="5"/>
        <v>4</v>
      </c>
      <c r="G7" s="46">
        <f t="shared" si="5"/>
        <v>5</v>
      </c>
    </row>
    <row r="8" spans="2:7" ht="15.75" customHeight="1" x14ac:dyDescent="0.25">
      <c r="B8" s="47" t="s">
        <v>30</v>
      </c>
      <c r="C8" s="48">
        <v>1</v>
      </c>
      <c r="D8" s="48">
        <f t="shared" ref="D8:G8" si="6">C8+1</f>
        <v>2</v>
      </c>
      <c r="E8" s="48">
        <f t="shared" si="6"/>
        <v>3</v>
      </c>
      <c r="F8" s="48">
        <f t="shared" si="6"/>
        <v>4</v>
      </c>
      <c r="G8" s="48">
        <f t="shared" si="6"/>
        <v>5</v>
      </c>
    </row>
  </sheetData>
  <mergeCells count="1">
    <mergeCell ref="C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Riscos</vt:lpstr>
      <vt:lpstr>Ações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teste1</cp:lastModifiedBy>
  <dcterms:modified xsi:type="dcterms:W3CDTF">2024-06-07T22:50:55Z</dcterms:modified>
</cp:coreProperties>
</file>