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Riscos" sheetId="2" r:id="rId5"/>
    <sheet state="visible" name="Ações" sheetId="3" r:id="rId6"/>
    <sheet state="visible" name="Gráfico" sheetId="4" r:id="rId7"/>
  </sheets>
  <definedNames/>
  <calcPr/>
</workbook>
</file>

<file path=xl/sharedStrings.xml><?xml version="1.0" encoding="utf-8"?>
<sst xmlns="http://schemas.openxmlformats.org/spreadsheetml/2006/main" count="115" uniqueCount="76">
  <si>
    <t>Planejamento de Riscos - Pet Adoption</t>
  </si>
  <si>
    <t>Capa</t>
  </si>
  <si>
    <t>Instruções, Histórico de Alterações e as Aprovações</t>
  </si>
  <si>
    <t>Riscos</t>
  </si>
  <si>
    <t>Riscos identificados, impacto, probabilidade, ..</t>
  </si>
  <si>
    <t>Ações</t>
  </si>
  <si>
    <t>Ações relacionadas aos riscos identificados</t>
  </si>
  <si>
    <t>Gráfico</t>
  </si>
  <si>
    <t>Matriz de Probabilidade x Impacto</t>
  </si>
  <si>
    <t>Paramêtros</t>
  </si>
  <si>
    <t>Parâmetros usados nas outras abas da planilha.</t>
  </si>
  <si>
    <t>Controle de Versões</t>
  </si>
  <si>
    <t>Versão</t>
  </si>
  <si>
    <t>Data</t>
  </si>
  <si>
    <t>Autor</t>
  </si>
  <si>
    <t>Notas da Revisão</t>
  </si>
  <si>
    <t>1.0</t>
  </si>
  <si>
    <t>Isabela Brito</t>
  </si>
  <si>
    <t>2.0</t>
  </si>
  <si>
    <t>Modifiçações de conteúdo e aparência</t>
  </si>
  <si>
    <t>Aprovações</t>
  </si>
  <si>
    <t>Ref.</t>
  </si>
  <si>
    <t>Participante</t>
  </si>
  <si>
    <t>Assinatura</t>
  </si>
  <si>
    <t>Ana Cecília</t>
  </si>
  <si>
    <t>Ana Cecília Teofilo da Silva</t>
  </si>
  <si>
    <t>Cód.</t>
  </si>
  <si>
    <t>Severidade</t>
  </si>
  <si>
    <t>Descrição do risco</t>
  </si>
  <si>
    <t>Probabilidade</t>
  </si>
  <si>
    <t>Impacto</t>
  </si>
  <si>
    <t>Descrição do Impacto</t>
  </si>
  <si>
    <t>Categoria</t>
  </si>
  <si>
    <t>Ação</t>
  </si>
  <si>
    <t>Descrição da ação</t>
  </si>
  <si>
    <t>Responsável</t>
  </si>
  <si>
    <t>Previsão</t>
  </si>
  <si>
    <t>Comentários</t>
  </si>
  <si>
    <t>Problemas técnicos e falha de equipamentos</t>
  </si>
  <si>
    <t>3-Média</t>
  </si>
  <si>
    <t>2-Baixo</t>
  </si>
  <si>
    <t>Atrasaria o projeto</t>
  </si>
  <si>
    <t>Técnico</t>
  </si>
  <si>
    <t>Prevenir</t>
  </si>
  <si>
    <t>Guarda de verba para aquisição de novo equipamento</t>
  </si>
  <si>
    <t>Gestor de projeto</t>
  </si>
  <si>
    <t>Falta de pessoal</t>
  </si>
  <si>
    <t>4-Alta</t>
  </si>
  <si>
    <t>4-Alto</t>
  </si>
  <si>
    <t>Demora para substituir algum membro da equipe</t>
  </si>
  <si>
    <t>Organizacional</t>
  </si>
  <si>
    <t>Mitigar</t>
  </si>
  <si>
    <t>Garantir um ambiente favorável para os colaboradores</t>
  </si>
  <si>
    <t>Gestor de Projeto</t>
  </si>
  <si>
    <t>Falha da aplicação de desenvolvimento</t>
  </si>
  <si>
    <t>1-Muito baixa</t>
  </si>
  <si>
    <t>5-Muito Alto</t>
  </si>
  <si>
    <t>Prejudicaria o desenvolvimento do aplicativo</t>
  </si>
  <si>
    <t>Externo</t>
  </si>
  <si>
    <t>Aquisição da Licença em uma empresa confiável</t>
  </si>
  <si>
    <t>Licenciadora</t>
  </si>
  <si>
    <t>Fim da licença de desenvolvimento</t>
  </si>
  <si>
    <t>2-Baixa</t>
  </si>
  <si>
    <t>Prejudica o trabalho do desenvolvedor</t>
  </si>
  <si>
    <t>Compra de nova licença</t>
  </si>
  <si>
    <t>Perda de dados do projeto</t>
  </si>
  <si>
    <t>Comprometeria a segurançã do projeto</t>
  </si>
  <si>
    <t>Realizar backups das Informações</t>
  </si>
  <si>
    <t>Prior.</t>
  </si>
  <si>
    <t>Descrição do Risco</t>
  </si>
  <si>
    <t>Status</t>
  </si>
  <si>
    <t>Previsão Original</t>
  </si>
  <si>
    <t>2-Média</t>
  </si>
  <si>
    <t>Ok</t>
  </si>
  <si>
    <t>3-Alta</t>
  </si>
  <si>
    <t>1-Baixa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</si>
</sst>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-409]d\-mmm\-yy"/>
  </numFmts>
  <fonts count="12">
    <font>
      <sz val="10.0"/>
      <color rgb="FF000000"/>
      <name val="Arial"/>
      <scheme val="minor"/>
    </font>
    <font>
      <b/>
      <i/>
      <sz val="18.0"/>
      <color rgb="FFFFFFFF"/>
      <name val="Cambria"/>
    </font>
    <font>
      <color theme="1"/>
      <name val="Arial"/>
    </font>
    <font>
      <b/>
      <i/>
      <sz val="14.0"/>
      <color rgb="FFFFFFFF"/>
      <name val="Calibri"/>
    </font>
    <font>
      <b/>
      <sz val="17.0"/>
      <color rgb="FF1F497D"/>
      <name val="Cambria"/>
    </font>
    <font>
      <i/>
      <sz val="14.0"/>
      <color theme="1"/>
      <name val="Calibri"/>
    </font>
    <font/>
    <font>
      <sz val="11.0"/>
      <color rgb="FFFFFFFF"/>
      <name val="Calibri"/>
    </font>
    <font>
      <sz val="12.0"/>
      <color rgb="FF808080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EEECE1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2" fontId="2" numFmtId="0" xfId="0" applyBorder="1" applyFont="1"/>
    <xf borderId="1" fillId="2" fontId="1" numFmtId="0" xfId="0" applyAlignment="1" applyBorder="1" applyFont="1">
      <alignment shrinkToFit="0" wrapText="0"/>
    </xf>
    <xf borderId="0" fillId="3" fontId="3" numFmtId="0" xfId="0" applyAlignment="1" applyFill="1" applyFont="1">
      <alignment horizontal="center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wrapText="0"/>
    </xf>
    <xf borderId="0" fillId="0" fontId="2" numFmtId="0" xfId="0" applyFont="1"/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center" readingOrder="0"/>
    </xf>
    <xf borderId="2" fillId="2" fontId="1" numFmtId="0" xfId="0" applyAlignment="1" applyBorder="1" applyFont="1">
      <alignment horizontal="center"/>
    </xf>
    <xf borderId="2" fillId="0" fontId="6" numFmtId="0" xfId="0" applyBorder="1" applyFont="1"/>
    <xf borderId="3" fillId="2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2" fillId="2" fontId="7" numFmtId="0" xfId="0" applyAlignment="1" applyBorder="1" applyFont="1">
      <alignment vertical="bottom"/>
    </xf>
    <xf borderId="4" fillId="0" fontId="6" numFmtId="0" xfId="0" applyBorder="1" applyFont="1"/>
    <xf borderId="3" fillId="0" fontId="2" numFmtId="0" xfId="0" applyAlignment="1" applyBorder="1" applyFon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8" numFmtId="0" xfId="0" applyAlignment="1" applyBorder="1" applyFont="1">
      <alignment horizontal="center" readingOrder="0" vertical="bottom"/>
    </xf>
    <xf borderId="4" fillId="0" fontId="2" numFmtId="164" xfId="0" applyAlignment="1" applyBorder="1" applyFont="1" applyNumberFormat="1">
      <alignment readingOrder="0" vertical="bottom"/>
    </xf>
    <xf borderId="4" fillId="0" fontId="2" numFmtId="0" xfId="0" applyAlignment="1" applyBorder="1" applyFont="1">
      <alignment readingOrder="0" vertical="bottom"/>
    </xf>
    <xf borderId="3" fillId="0" fontId="8" numFmtId="0" xfId="0" applyAlignment="1" applyBorder="1" applyFont="1">
      <alignment horizontal="center" vertical="bottom"/>
    </xf>
    <xf borderId="5" fillId="2" fontId="7" numFmtId="0" xfId="0" applyAlignment="1" applyBorder="1" applyFont="1">
      <alignment horizontal="center" shrinkToFit="0" wrapText="1"/>
    </xf>
    <xf borderId="6" fillId="2" fontId="7" numFmtId="0" xfId="0" applyAlignment="1" applyBorder="1" applyFont="1">
      <alignment horizontal="center" shrinkToFit="0" wrapText="1"/>
    </xf>
    <xf borderId="6" fillId="2" fontId="7" numFmtId="0" xfId="0" applyBorder="1" applyFont="1"/>
    <xf borderId="6" fillId="2" fontId="7" numFmtId="0" xfId="0" applyAlignment="1" applyBorder="1" applyFont="1">
      <alignment horizontal="center" readingOrder="0" shrinkToFit="0" wrapText="1"/>
    </xf>
    <xf borderId="6" fillId="2" fontId="7" numFmtId="0" xfId="0" applyAlignment="1" applyBorder="1" applyFont="1">
      <alignment horizontal="center"/>
    </xf>
    <xf borderId="3" fillId="0" fontId="9" numFmtId="0" xfId="0" applyAlignment="1" applyBorder="1" applyFont="1">
      <alignment horizontal="right" shrinkToFit="0" vertical="top" wrapText="1"/>
    </xf>
    <xf borderId="4" fillId="4" fontId="9" numFmtId="0" xfId="0" applyAlignment="1" applyBorder="1" applyFill="1" applyFont="1">
      <alignment horizontal="center" vertical="bottom"/>
    </xf>
    <xf borderId="4" fillId="0" fontId="9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4" fillId="0" fontId="2" numFmtId="165" xfId="0" applyAlignment="1" applyBorder="1" applyFont="1" applyNumberFormat="1">
      <alignment vertical="top"/>
    </xf>
    <xf borderId="0" fillId="0" fontId="10" numFmtId="0" xfId="0" applyAlignment="1" applyFont="1">
      <alignment shrinkToFit="0" wrapText="1"/>
    </xf>
    <xf borderId="4" fillId="5" fontId="9" numFmtId="0" xfId="0" applyAlignment="1" applyBorder="1" applyFill="1" applyFont="1">
      <alignment horizontal="center" shrinkToFit="0" vertical="bottom" wrapText="1"/>
    </xf>
    <xf borderId="4" fillId="0" fontId="2" numFmtId="165" xfId="0" applyAlignment="1" applyBorder="1" applyFont="1" applyNumberFormat="1">
      <alignment shrinkToFit="0" vertical="top" wrapText="1"/>
    </xf>
    <xf borderId="4" fillId="0" fontId="2" numFmtId="0" xfId="0" applyAlignment="1" applyBorder="1" applyFont="1">
      <alignment shrinkToFit="0" vertical="bottom" wrapText="1"/>
    </xf>
    <xf borderId="4" fillId="6" fontId="9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vertical="top"/>
    </xf>
    <xf borderId="4" fillId="4" fontId="9" numFmtId="0" xfId="0" applyAlignment="1" applyBorder="1" applyFont="1">
      <alignment horizontal="center" readingOrder="0" vertical="bottom"/>
    </xf>
    <xf borderId="4" fillId="5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right" shrinkToFit="0" vertical="top" wrapText="1"/>
    </xf>
    <xf borderId="3" fillId="0" fontId="9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0" fillId="7" fontId="11" numFmtId="0" xfId="0" applyAlignment="1" applyFill="1" applyFont="1">
      <alignment horizontal="left" readingOrder="0"/>
    </xf>
    <xf borderId="7" fillId="0" fontId="2" numFmtId="0" xfId="0" applyAlignment="1" applyBorder="1" applyFont="1">
      <alignment vertical="bottom"/>
    </xf>
    <xf borderId="5" fillId="2" fontId="7" numFmtId="0" xfId="0" applyAlignment="1" applyBorder="1" applyFont="1">
      <alignment vertical="bottom"/>
    </xf>
    <xf borderId="8" fillId="2" fontId="7" numFmtId="0" xfId="0" applyAlignment="1" applyBorder="1" applyFont="1">
      <alignment horizontal="center" vertical="bottom"/>
    </xf>
    <xf borderId="8" fillId="0" fontId="6" numFmtId="0" xfId="0" applyBorder="1" applyFont="1"/>
    <xf borderId="6" fillId="0" fontId="6" numFmtId="0" xfId="0" applyBorder="1" applyFont="1"/>
    <xf borderId="0" fillId="6" fontId="9" numFmtId="0" xfId="0" applyAlignment="1" applyFont="1">
      <alignment horizontal="right" vertical="bottom"/>
    </xf>
    <xf borderId="0" fillId="4" fontId="9" numFmtId="0" xfId="0" applyAlignment="1" applyFont="1">
      <alignment horizontal="right" vertical="bottom"/>
    </xf>
    <xf borderId="0" fillId="5" fontId="9" numFmtId="0" xfId="0" applyAlignment="1" applyFont="1">
      <alignment horizontal="right" vertical="bottom"/>
    </xf>
    <xf borderId="2" fillId="6" fontId="9" numFmtId="0" xfId="0" applyAlignment="1" applyBorder="1" applyFont="1">
      <alignment horizontal="right" vertical="bottom"/>
    </xf>
    <xf borderId="3" fillId="2" fontId="7" numFmtId="0" xfId="0" applyAlignment="1" applyBorder="1" applyFont="1">
      <alignment vertical="bottom"/>
    </xf>
    <xf borderId="4" fillId="0" fontId="9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2</xdr:row>
      <xdr:rowOff>104775</xdr:rowOff>
    </xdr:from>
    <xdr:ext cx="1485900" cy="14859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</xdr:row>
      <xdr:rowOff>171450</xdr:rowOff>
    </xdr:from>
    <xdr:ext cx="1552575" cy="15525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2.13"/>
    <col customWidth="1" min="3" max="3" width="21.88"/>
    <col customWidth="1" min="4" max="4" width="23.0"/>
  </cols>
  <sheetData>
    <row r="1" ht="27.75" customHeight="1">
      <c r="B1" s="1" t="s">
        <v>0</v>
      </c>
      <c r="C1" s="2"/>
      <c r="D1" s="2"/>
      <c r="E1" s="2"/>
      <c r="F1" s="2"/>
      <c r="G1" s="2"/>
      <c r="H1" s="2"/>
      <c r="I1" s="3"/>
      <c r="J1" s="3"/>
    </row>
    <row r="3">
      <c r="C3" s="4">
        <v>1.0</v>
      </c>
      <c r="D3" s="5" t="s">
        <v>1</v>
      </c>
      <c r="E3" s="6" t="s">
        <v>2</v>
      </c>
      <c r="F3" s="7"/>
      <c r="G3" s="7"/>
      <c r="H3" s="7"/>
      <c r="I3" s="7"/>
    </row>
    <row r="4">
      <c r="C4" s="4">
        <f>C3+1</f>
        <v>2</v>
      </c>
      <c r="D4" s="8" t="s">
        <v>3</v>
      </c>
      <c r="E4" s="9" t="s">
        <v>4</v>
      </c>
    </row>
    <row r="5">
      <c r="C5" s="4">
        <v>3.0</v>
      </c>
      <c r="D5" s="8" t="s">
        <v>5</v>
      </c>
      <c r="E5" s="6" t="s">
        <v>6</v>
      </c>
      <c r="F5" s="10"/>
      <c r="G5" s="7"/>
      <c r="H5" s="7"/>
      <c r="I5" s="7"/>
    </row>
    <row r="6">
      <c r="C6" s="11">
        <v>4.0</v>
      </c>
      <c r="D6" s="5" t="s">
        <v>7</v>
      </c>
      <c r="E6" s="6" t="s">
        <v>8</v>
      </c>
      <c r="F6" s="10"/>
      <c r="G6" s="7"/>
      <c r="H6" s="7"/>
      <c r="I6" s="7"/>
    </row>
    <row r="7">
      <c r="C7" s="11">
        <v>5.0</v>
      </c>
      <c r="D7" s="5" t="s">
        <v>9</v>
      </c>
      <c r="E7" s="6" t="s">
        <v>10</v>
      </c>
      <c r="F7" s="10"/>
      <c r="G7" s="7"/>
      <c r="H7" s="7"/>
      <c r="I7" s="7"/>
    </row>
    <row r="10">
      <c r="B10" s="12" t="s">
        <v>11</v>
      </c>
      <c r="C10" s="13"/>
      <c r="D10" s="13"/>
      <c r="E10" s="13"/>
      <c r="F10" s="13"/>
      <c r="G10" s="13"/>
      <c r="H10" s="13"/>
      <c r="I10" s="13"/>
      <c r="J10" s="13"/>
    </row>
    <row r="11">
      <c r="B11" s="14" t="s">
        <v>12</v>
      </c>
      <c r="C11" s="15" t="s">
        <v>13</v>
      </c>
      <c r="D11" s="15" t="s">
        <v>14</v>
      </c>
      <c r="E11" s="16" t="s">
        <v>15</v>
      </c>
      <c r="F11" s="13"/>
      <c r="G11" s="13"/>
      <c r="H11" s="13"/>
      <c r="I11" s="13"/>
      <c r="J11" s="17"/>
    </row>
    <row r="12">
      <c r="B12" s="18" t="s">
        <v>16</v>
      </c>
      <c r="C12" s="19">
        <v>45442.0</v>
      </c>
      <c r="D12" s="20" t="s">
        <v>17</v>
      </c>
      <c r="E12" s="21"/>
      <c r="F12" s="13"/>
      <c r="G12" s="13"/>
      <c r="H12" s="13"/>
      <c r="I12" s="13"/>
      <c r="J12" s="17"/>
    </row>
    <row r="13">
      <c r="B13" s="18" t="s">
        <v>18</v>
      </c>
      <c r="C13" s="19">
        <v>45447.0</v>
      </c>
      <c r="D13" s="20" t="s">
        <v>17</v>
      </c>
      <c r="E13" s="22" t="s">
        <v>19</v>
      </c>
      <c r="F13" s="13"/>
      <c r="G13" s="13"/>
      <c r="H13" s="13"/>
      <c r="I13" s="13"/>
      <c r="J13" s="17"/>
    </row>
    <row r="14">
      <c r="B14" s="23"/>
      <c r="C14" s="24"/>
      <c r="D14" s="24"/>
      <c r="E14" s="21"/>
      <c r="F14" s="13"/>
      <c r="G14" s="13"/>
      <c r="H14" s="13"/>
      <c r="I14" s="13"/>
      <c r="J14" s="17"/>
    </row>
    <row r="15">
      <c r="B15" s="10"/>
      <c r="C15" s="10"/>
      <c r="D15" s="10"/>
      <c r="E15" s="10"/>
      <c r="F15" s="10"/>
      <c r="G15" s="10"/>
      <c r="H15" s="10"/>
      <c r="I15" s="10"/>
      <c r="J15" s="10"/>
    </row>
    <row r="16">
      <c r="B16" s="10"/>
      <c r="C16" s="10"/>
      <c r="D16" s="10"/>
      <c r="E16" s="10"/>
      <c r="F16" s="10"/>
      <c r="G16" s="10"/>
      <c r="H16" s="10"/>
      <c r="I16" s="10"/>
      <c r="J16" s="10"/>
    </row>
    <row r="17">
      <c r="B17" s="12" t="s">
        <v>20</v>
      </c>
      <c r="C17" s="13"/>
      <c r="D17" s="13"/>
      <c r="E17" s="13"/>
      <c r="F17" s="13"/>
      <c r="G17" s="13"/>
      <c r="H17" s="13"/>
      <c r="I17" s="13"/>
      <c r="J17" s="13"/>
    </row>
    <row r="18">
      <c r="B18" s="14" t="s">
        <v>21</v>
      </c>
      <c r="C18" s="15" t="s">
        <v>13</v>
      </c>
      <c r="D18" s="15" t="s">
        <v>22</v>
      </c>
      <c r="E18" s="16" t="s">
        <v>23</v>
      </c>
      <c r="F18" s="13"/>
      <c r="G18" s="13"/>
      <c r="H18" s="13"/>
      <c r="I18" s="13"/>
      <c r="J18" s="17"/>
    </row>
    <row r="19">
      <c r="B19" s="25" t="s">
        <v>16</v>
      </c>
      <c r="C19" s="26">
        <v>45448.0</v>
      </c>
      <c r="D19" s="27" t="s">
        <v>24</v>
      </c>
      <c r="E19" s="22" t="s">
        <v>25</v>
      </c>
      <c r="F19" s="13"/>
      <c r="G19" s="13"/>
      <c r="H19" s="13"/>
      <c r="I19" s="13"/>
      <c r="J19" s="17"/>
    </row>
    <row r="20">
      <c r="B20" s="28">
        <v>2.0</v>
      </c>
      <c r="C20" s="24"/>
      <c r="D20" s="24"/>
      <c r="E20" s="21"/>
      <c r="F20" s="13"/>
      <c r="G20" s="13"/>
      <c r="H20" s="13"/>
      <c r="I20" s="13"/>
      <c r="J20" s="17"/>
    </row>
    <row r="21">
      <c r="B21" s="28">
        <v>3.0</v>
      </c>
      <c r="C21" s="24"/>
      <c r="D21" s="24"/>
      <c r="E21" s="21"/>
      <c r="F21" s="13"/>
      <c r="G21" s="13"/>
      <c r="H21" s="13"/>
      <c r="I21" s="13"/>
      <c r="J21" s="17"/>
    </row>
  </sheetData>
  <mergeCells count="11">
    <mergeCell ref="E18:J18"/>
    <mergeCell ref="E19:J19"/>
    <mergeCell ref="E20:J20"/>
    <mergeCell ref="E21:J21"/>
    <mergeCell ref="E4:I4"/>
    <mergeCell ref="B10:J10"/>
    <mergeCell ref="E11:J11"/>
    <mergeCell ref="E12:J12"/>
    <mergeCell ref="E13:J13"/>
    <mergeCell ref="E14:J14"/>
    <mergeCell ref="B17:J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4" max="4" width="34.0"/>
    <col customWidth="1" min="7" max="7" width="36.5"/>
    <col customWidth="1" min="10" max="10" width="34.0"/>
    <col customWidth="1" min="11" max="11" width="15.5"/>
  </cols>
  <sheetData>
    <row r="2">
      <c r="B2" s="29" t="s">
        <v>26</v>
      </c>
      <c r="C2" s="30" t="s">
        <v>27</v>
      </c>
      <c r="D2" s="31" t="s">
        <v>28</v>
      </c>
      <c r="E2" s="32" t="s">
        <v>29</v>
      </c>
      <c r="F2" s="30" t="s">
        <v>30</v>
      </c>
      <c r="G2" s="31" t="s">
        <v>31</v>
      </c>
      <c r="H2" s="31" t="s">
        <v>32</v>
      </c>
      <c r="I2" s="33" t="s">
        <v>33</v>
      </c>
      <c r="J2" s="30" t="s">
        <v>34</v>
      </c>
      <c r="K2" s="30" t="s">
        <v>35</v>
      </c>
      <c r="L2" s="30" t="s">
        <v>36</v>
      </c>
      <c r="M2" s="30" t="s">
        <v>37</v>
      </c>
    </row>
    <row r="3">
      <c r="B3" s="34">
        <v>1.0</v>
      </c>
      <c r="C3" s="35">
        <f t="shared" ref="C3:C5" si="1">IF(ISTEXT(E3),LEFT(E3,1),E3)*IF(ISTEXT(F3),LEFT(F3,1),F3)</f>
        <v>6</v>
      </c>
      <c r="D3" s="36" t="s">
        <v>38</v>
      </c>
      <c r="E3" s="37" t="s">
        <v>39</v>
      </c>
      <c r="F3" s="37" t="s">
        <v>40</v>
      </c>
      <c r="G3" s="37" t="s">
        <v>41</v>
      </c>
      <c r="H3" s="27" t="s">
        <v>42</v>
      </c>
      <c r="I3" s="37" t="s">
        <v>43</v>
      </c>
      <c r="J3" s="38" t="s">
        <v>44</v>
      </c>
      <c r="K3" s="37" t="s">
        <v>45</v>
      </c>
      <c r="L3" s="39"/>
      <c r="M3" s="24"/>
    </row>
    <row r="4">
      <c r="A4" s="40"/>
      <c r="B4" s="34">
        <f t="shared" ref="B4:B12" si="2">B3+1</f>
        <v>2</v>
      </c>
      <c r="C4" s="41">
        <f t="shared" si="1"/>
        <v>16</v>
      </c>
      <c r="D4" s="38" t="s">
        <v>46</v>
      </c>
      <c r="E4" s="38" t="s">
        <v>47</v>
      </c>
      <c r="F4" s="38" t="s">
        <v>48</v>
      </c>
      <c r="G4" s="38" t="s">
        <v>49</v>
      </c>
      <c r="H4" s="38" t="s">
        <v>50</v>
      </c>
      <c r="I4" s="38" t="s">
        <v>51</v>
      </c>
      <c r="J4" s="38" t="s">
        <v>52</v>
      </c>
      <c r="K4" s="38" t="s">
        <v>53</v>
      </c>
      <c r="L4" s="42"/>
      <c r="M4" s="43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B5" s="34">
        <f t="shared" si="2"/>
        <v>3</v>
      </c>
      <c r="C5" s="44">
        <f t="shared" si="1"/>
        <v>5</v>
      </c>
      <c r="D5" s="38" t="s">
        <v>54</v>
      </c>
      <c r="E5" s="37" t="s">
        <v>55</v>
      </c>
      <c r="F5" s="37" t="s">
        <v>56</v>
      </c>
      <c r="G5" s="37" t="s">
        <v>57</v>
      </c>
      <c r="H5" s="37" t="s">
        <v>58</v>
      </c>
      <c r="I5" s="37" t="s">
        <v>51</v>
      </c>
      <c r="J5" s="38" t="s">
        <v>59</v>
      </c>
      <c r="K5" s="37" t="s">
        <v>60</v>
      </c>
      <c r="L5" s="39"/>
      <c r="M5" s="45"/>
    </row>
    <row r="6">
      <c r="B6" s="34">
        <f t="shared" si="2"/>
        <v>4</v>
      </c>
      <c r="C6" s="46">
        <v>8.0</v>
      </c>
      <c r="D6" s="37" t="s">
        <v>61</v>
      </c>
      <c r="E6" s="37" t="s">
        <v>62</v>
      </c>
      <c r="F6" s="37" t="s">
        <v>48</v>
      </c>
      <c r="G6" s="37" t="s">
        <v>63</v>
      </c>
      <c r="H6" s="37" t="s">
        <v>50</v>
      </c>
      <c r="I6" s="37" t="s">
        <v>43</v>
      </c>
      <c r="J6" s="37" t="s">
        <v>64</v>
      </c>
      <c r="K6" s="37" t="s">
        <v>45</v>
      </c>
      <c r="L6" s="39"/>
      <c r="M6" s="45"/>
    </row>
    <row r="7">
      <c r="B7" s="34">
        <f t="shared" si="2"/>
        <v>5</v>
      </c>
      <c r="C7" s="47">
        <f t="shared" ref="C7:C12" si="3">IF(ISTEXT(E7),LEFT(E7,1),E7)*IF(ISTEXT(F7),LEFT(F7,1),F7)</f>
        <v>15</v>
      </c>
      <c r="D7" s="37" t="s">
        <v>65</v>
      </c>
      <c r="E7" s="37" t="s">
        <v>39</v>
      </c>
      <c r="F7" s="37" t="s">
        <v>56</v>
      </c>
      <c r="G7" s="37" t="s">
        <v>66</v>
      </c>
      <c r="H7" s="37" t="s">
        <v>58</v>
      </c>
      <c r="I7" s="37" t="s">
        <v>43</v>
      </c>
      <c r="J7" s="37" t="s">
        <v>67</v>
      </c>
      <c r="K7" s="37" t="s">
        <v>45</v>
      </c>
      <c r="L7" s="39"/>
      <c r="M7" s="45"/>
    </row>
    <row r="8">
      <c r="B8" s="34">
        <f t="shared" si="2"/>
        <v>6</v>
      </c>
      <c r="C8" s="44">
        <f t="shared" si="3"/>
        <v>0</v>
      </c>
      <c r="D8" s="45"/>
      <c r="E8" s="45"/>
      <c r="F8" s="45"/>
      <c r="G8" s="39"/>
      <c r="H8" s="45"/>
      <c r="I8" s="37" t="s">
        <v>43</v>
      </c>
      <c r="J8" s="45"/>
      <c r="K8" s="45"/>
      <c r="L8" s="39"/>
      <c r="M8" s="45"/>
    </row>
    <row r="9">
      <c r="B9" s="34">
        <f t="shared" si="2"/>
        <v>7</v>
      </c>
      <c r="C9" s="44">
        <f t="shared" si="3"/>
        <v>0</v>
      </c>
      <c r="D9" s="45"/>
      <c r="E9" s="45"/>
      <c r="F9" s="45"/>
      <c r="G9" s="39"/>
      <c r="H9" s="45"/>
      <c r="I9" s="37" t="s">
        <v>43</v>
      </c>
      <c r="J9" s="45"/>
      <c r="K9" s="45"/>
      <c r="L9" s="39"/>
      <c r="M9" s="45"/>
    </row>
    <row r="10">
      <c r="A10" s="48"/>
      <c r="B10" s="34">
        <f t="shared" si="2"/>
        <v>8</v>
      </c>
      <c r="C10" s="44">
        <f t="shared" si="3"/>
        <v>0</v>
      </c>
      <c r="D10" s="45"/>
      <c r="E10" s="45"/>
      <c r="F10" s="45"/>
      <c r="G10" s="39"/>
      <c r="H10" s="45"/>
      <c r="I10" s="37" t="s">
        <v>43</v>
      </c>
      <c r="J10" s="45"/>
      <c r="K10" s="45"/>
      <c r="L10" s="39"/>
      <c r="M10" s="45"/>
    </row>
    <row r="11">
      <c r="A11" s="48"/>
      <c r="B11" s="34">
        <f t="shared" si="2"/>
        <v>9</v>
      </c>
      <c r="C11" s="44">
        <f t="shared" si="3"/>
        <v>0</v>
      </c>
      <c r="D11" s="45"/>
      <c r="E11" s="45"/>
      <c r="F11" s="45"/>
      <c r="G11" s="39"/>
      <c r="H11" s="45"/>
      <c r="I11" s="37" t="s">
        <v>43</v>
      </c>
      <c r="J11" s="45"/>
      <c r="K11" s="45"/>
      <c r="L11" s="39"/>
      <c r="M11" s="45"/>
    </row>
    <row r="12">
      <c r="A12" s="48"/>
      <c r="B12" s="34">
        <f t="shared" si="2"/>
        <v>10</v>
      </c>
      <c r="C12" s="44">
        <f t="shared" si="3"/>
        <v>0</v>
      </c>
      <c r="D12" s="45"/>
      <c r="E12" s="45"/>
      <c r="F12" s="45"/>
      <c r="G12" s="39"/>
      <c r="H12" s="45"/>
      <c r="I12" s="37" t="s">
        <v>43</v>
      </c>
      <c r="J12" s="45"/>
      <c r="K12" s="45"/>
      <c r="L12" s="39"/>
      <c r="M12" s="45"/>
    </row>
  </sheetData>
  <dataValidations>
    <dataValidation type="list" allowBlank="1" showErrorMessage="1" sqref="I3:I12">
      <formula1>Parametros!$H$5:$H$8</formula1>
    </dataValidation>
    <dataValidation type="list" allowBlank="1" showErrorMessage="1" sqref="E3:E12">
      <formula1>Parametros!$E$5:$E$9</formula1>
    </dataValidation>
    <dataValidation type="list" allowBlank="1" showErrorMessage="1" sqref="H3:H12">
      <formula1>Parametros!$G$5:$G$8</formula1>
    </dataValidation>
    <dataValidation type="list" allowBlank="1" showErrorMessage="1" sqref="F3:F12">
      <formula1>Parametros!$F$5:$F$9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5"/>
    <col customWidth="1" min="5" max="5" width="34.38"/>
    <col customWidth="1" min="6" max="6" width="17.63"/>
  </cols>
  <sheetData>
    <row r="2">
      <c r="B2" s="29" t="s">
        <v>26</v>
      </c>
      <c r="C2" s="30" t="s">
        <v>68</v>
      </c>
      <c r="D2" s="30" t="s">
        <v>69</v>
      </c>
      <c r="E2" s="30" t="s">
        <v>34</v>
      </c>
      <c r="F2" s="30" t="s">
        <v>35</v>
      </c>
      <c r="G2" s="30" t="s">
        <v>36</v>
      </c>
      <c r="H2" s="30" t="s">
        <v>70</v>
      </c>
      <c r="I2" s="30" t="s">
        <v>71</v>
      </c>
      <c r="J2" s="30" t="s">
        <v>37</v>
      </c>
    </row>
    <row r="3">
      <c r="B3" s="49">
        <v>1.0</v>
      </c>
      <c r="C3" s="27" t="s">
        <v>72</v>
      </c>
      <c r="D3" s="36" t="s">
        <v>38</v>
      </c>
      <c r="E3" s="38" t="s">
        <v>44</v>
      </c>
      <c r="F3" s="45" t="str">
        <f>Riscos!K3</f>
        <v>Gestor de projeto</v>
      </c>
      <c r="G3" s="39"/>
      <c r="H3" s="27" t="s">
        <v>73</v>
      </c>
      <c r="I3" s="24"/>
      <c r="J3" s="24"/>
    </row>
    <row r="4">
      <c r="B4" s="50">
        <v>2.0</v>
      </c>
      <c r="C4" s="27" t="s">
        <v>74</v>
      </c>
      <c r="D4" s="38" t="s">
        <v>46</v>
      </c>
      <c r="E4" s="38" t="s">
        <v>52</v>
      </c>
      <c r="F4" s="45" t="str">
        <f>Riscos!K4</f>
        <v>Gestor de Projeto</v>
      </c>
      <c r="G4" s="39"/>
      <c r="H4" s="27" t="s">
        <v>73</v>
      </c>
      <c r="I4" s="24"/>
      <c r="J4" s="24"/>
    </row>
    <row r="5">
      <c r="B5" s="50">
        <v>3.0</v>
      </c>
      <c r="C5" s="27" t="s">
        <v>75</v>
      </c>
      <c r="D5" s="38" t="s">
        <v>54</v>
      </c>
      <c r="E5" s="38" t="s">
        <v>59</v>
      </c>
      <c r="F5" s="45" t="str">
        <f>Riscos!K5</f>
        <v>Licenciadora</v>
      </c>
      <c r="G5" s="39"/>
      <c r="H5" s="27" t="s">
        <v>73</v>
      </c>
      <c r="I5" s="24"/>
      <c r="J5" s="24"/>
    </row>
    <row r="6">
      <c r="B6" s="50">
        <v>4.0</v>
      </c>
      <c r="C6" s="27" t="s">
        <v>72</v>
      </c>
      <c r="D6" s="51" t="s">
        <v>61</v>
      </c>
      <c r="E6" s="51" t="s">
        <v>64</v>
      </c>
      <c r="F6" s="37" t="s">
        <v>53</v>
      </c>
      <c r="G6" s="39"/>
      <c r="H6" s="27" t="s">
        <v>73</v>
      </c>
      <c r="I6" s="24"/>
      <c r="J6" s="24"/>
    </row>
    <row r="7">
      <c r="B7" s="23"/>
      <c r="C7" s="24"/>
      <c r="D7" s="24"/>
      <c r="E7" s="45"/>
      <c r="F7" s="45"/>
      <c r="G7" s="39"/>
      <c r="H7" s="24"/>
      <c r="I7" s="24"/>
      <c r="J7" s="24"/>
    </row>
    <row r="8">
      <c r="B8" s="23"/>
      <c r="C8" s="24"/>
      <c r="D8" s="24"/>
      <c r="E8" s="45"/>
      <c r="F8" s="45"/>
      <c r="G8" s="39"/>
      <c r="H8" s="24"/>
      <c r="I8" s="24"/>
      <c r="J8" s="24"/>
    </row>
    <row r="9">
      <c r="B9" s="23"/>
      <c r="C9" s="24"/>
      <c r="D9" s="24"/>
      <c r="E9" s="45"/>
      <c r="F9" s="45"/>
      <c r="G9" s="39"/>
      <c r="H9" s="24"/>
      <c r="I9" s="24"/>
      <c r="J9" s="24"/>
    </row>
    <row r="10">
      <c r="B10" s="23"/>
      <c r="C10" s="24"/>
      <c r="D10" s="24"/>
      <c r="E10" s="45"/>
      <c r="F10" s="45"/>
      <c r="G10" s="39"/>
      <c r="H10" s="24"/>
      <c r="I10" s="24"/>
      <c r="J10" s="24"/>
    </row>
    <row r="11">
      <c r="B11" s="23"/>
      <c r="C11" s="24"/>
      <c r="D11" s="24"/>
      <c r="E11" s="45"/>
      <c r="F11" s="45"/>
      <c r="G11" s="39"/>
      <c r="H11" s="24"/>
      <c r="I11" s="24"/>
      <c r="J11" s="24"/>
    </row>
    <row r="12">
      <c r="B12" s="23"/>
      <c r="C12" s="24"/>
      <c r="D12" s="24"/>
      <c r="E12" s="45"/>
      <c r="F12" s="45"/>
      <c r="G12" s="39"/>
      <c r="H12" s="24"/>
      <c r="I12" s="24"/>
      <c r="J12" s="24"/>
    </row>
    <row r="13">
      <c r="B13" s="23"/>
      <c r="C13" s="24"/>
      <c r="D13" s="24"/>
      <c r="E13" s="24"/>
      <c r="F13" s="24"/>
      <c r="G13" s="39"/>
      <c r="H13" s="24"/>
      <c r="I13" s="24"/>
      <c r="J13" s="24"/>
    </row>
    <row r="14">
      <c r="B14" s="23"/>
      <c r="C14" s="24"/>
      <c r="D14" s="24"/>
      <c r="E14" s="24"/>
      <c r="F14" s="24"/>
      <c r="G14" s="39"/>
      <c r="H14" s="24"/>
      <c r="I14" s="24"/>
      <c r="J14" s="24"/>
    </row>
    <row r="15">
      <c r="B15" s="23"/>
      <c r="C15" s="24"/>
      <c r="D15" s="24"/>
      <c r="E15" s="24"/>
      <c r="F15" s="24"/>
      <c r="G15" s="39"/>
      <c r="H15" s="24"/>
      <c r="I15" s="24"/>
      <c r="J15" s="24"/>
    </row>
    <row r="18">
      <c r="D18" s="10"/>
      <c r="E18" s="52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  <c r="F22" s="10"/>
    </row>
  </sheetData>
  <dataValidations>
    <dataValidation type="list" allowBlank="1" showErrorMessage="1" sqref="H3:H15">
      <formula1>Parametros!$K$5:$K$7</formula1>
    </dataValidation>
    <dataValidation type="list" allowBlank="1" showErrorMessage="1" sqref="C3:C15">
      <formula1>Parametros!$J$5:$J$8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3" t="s">
        <v>29</v>
      </c>
      <c r="C2" s="54" t="s">
        <v>8</v>
      </c>
      <c r="D2" s="55"/>
      <c r="E2" s="55"/>
      <c r="F2" s="55"/>
      <c r="G2" s="56"/>
    </row>
    <row r="3">
      <c r="B3" s="49">
        <f t="shared" ref="B3:B6" si="2">B4+1</f>
        <v>5</v>
      </c>
      <c r="C3" s="57">
        <f t="shared" ref="C3:G3" si="1">$B3*C$8</f>
        <v>5</v>
      </c>
      <c r="D3" s="58">
        <f t="shared" si="1"/>
        <v>10</v>
      </c>
      <c r="E3" s="59">
        <f t="shared" si="1"/>
        <v>15</v>
      </c>
      <c r="F3" s="59">
        <f t="shared" si="1"/>
        <v>20</v>
      </c>
      <c r="G3" s="59">
        <f t="shared" si="1"/>
        <v>25</v>
      </c>
    </row>
    <row r="4">
      <c r="B4" s="49">
        <f t="shared" si="2"/>
        <v>4</v>
      </c>
      <c r="C4" s="57">
        <f t="shared" ref="C4:G4" si="3">$B4*C$8</f>
        <v>4</v>
      </c>
      <c r="D4" s="58">
        <f t="shared" si="3"/>
        <v>8</v>
      </c>
      <c r="E4" s="58">
        <f t="shared" si="3"/>
        <v>12</v>
      </c>
      <c r="F4" s="59">
        <f t="shared" si="3"/>
        <v>16</v>
      </c>
      <c r="G4" s="59">
        <f t="shared" si="3"/>
        <v>20</v>
      </c>
    </row>
    <row r="5">
      <c r="B5" s="49">
        <f t="shared" si="2"/>
        <v>3</v>
      </c>
      <c r="C5" s="57">
        <f t="shared" ref="C5:G5" si="4">$B5*C$8</f>
        <v>3</v>
      </c>
      <c r="D5" s="58">
        <f t="shared" si="4"/>
        <v>6</v>
      </c>
      <c r="E5" s="58">
        <f t="shared" si="4"/>
        <v>9</v>
      </c>
      <c r="F5" s="58">
        <f t="shared" si="4"/>
        <v>12</v>
      </c>
      <c r="G5" s="59">
        <f t="shared" si="4"/>
        <v>15</v>
      </c>
    </row>
    <row r="6">
      <c r="B6" s="49">
        <f t="shared" si="2"/>
        <v>2</v>
      </c>
      <c r="C6" s="57">
        <f t="shared" ref="C6:G6" si="5">$B6*C$8</f>
        <v>2</v>
      </c>
      <c r="D6" s="57">
        <f t="shared" si="5"/>
        <v>4</v>
      </c>
      <c r="E6" s="58">
        <f t="shared" si="5"/>
        <v>6</v>
      </c>
      <c r="F6" s="58">
        <f t="shared" si="5"/>
        <v>8</v>
      </c>
      <c r="G6" s="58">
        <f t="shared" si="5"/>
        <v>10</v>
      </c>
    </row>
    <row r="7">
      <c r="B7" s="49">
        <v>1.0</v>
      </c>
      <c r="C7" s="60">
        <f t="shared" ref="C7:G7" si="6">$B7*C$8</f>
        <v>1</v>
      </c>
      <c r="D7" s="60">
        <f t="shared" si="6"/>
        <v>2</v>
      </c>
      <c r="E7" s="60">
        <f t="shared" si="6"/>
        <v>3</v>
      </c>
      <c r="F7" s="60">
        <f t="shared" si="6"/>
        <v>4</v>
      </c>
      <c r="G7" s="60">
        <f t="shared" si="6"/>
        <v>5</v>
      </c>
    </row>
    <row r="8">
      <c r="B8" s="61" t="s">
        <v>30</v>
      </c>
      <c r="C8" s="62">
        <v>1.0</v>
      </c>
      <c r="D8" s="62">
        <f t="shared" ref="D8:G8" si="7">C8+1</f>
        <v>2</v>
      </c>
      <c r="E8" s="62">
        <f t="shared" si="7"/>
        <v>3</v>
      </c>
      <c r="F8" s="62">
        <f t="shared" si="7"/>
        <v>4</v>
      </c>
      <c r="G8" s="62">
        <f t="shared" si="7"/>
        <v>5</v>
      </c>
    </row>
  </sheetData>
  <mergeCells count="1">
    <mergeCell ref="C2:G2"/>
  </mergeCells>
  <drawing r:id="rId1"/>
</worksheet>
</file>