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Planilha2" sheetId="2" state="visible" r:id="rId3"/>
    <sheet name="Sheet1 (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<sst xmlns="http://schemas.openxmlformats.org/spreadsheetml/2006/main" count="198" uniqueCount="24">
  <si>
    <t xml:space="preserve">Size = 100</t>
  </si>
  <si>
    <t xml:space="preserve">Sorted</t>
  </si>
  <si>
    <t xml:space="preserve">Reverse</t>
  </si>
  <si>
    <t xml:space="preserve">Equal</t>
  </si>
  <si>
    <t xml:space="preserve">Little Rand</t>
  </si>
  <si>
    <t xml:space="preserve">Big Rand</t>
  </si>
  <si>
    <t xml:space="preserve">Average</t>
  </si>
  <si>
    <t xml:space="preserve">BubbleSort</t>
  </si>
  <si>
    <t xml:space="preserve">CountingSort</t>
  </si>
  <si>
    <t xml:space="preserve">InsertionSort</t>
  </si>
  <si>
    <t xml:space="preserve">Size</t>
  </si>
  <si>
    <t xml:space="preserve">Av.Time</t>
  </si>
  <si>
    <t xml:space="preserve">SelectionSort</t>
  </si>
  <si>
    <t xml:space="preserve">MergeSort</t>
  </si>
  <si>
    <t xml:space="preserve">QuickSort</t>
  </si>
  <si>
    <t xml:space="preserve">HeapSort</t>
  </si>
  <si>
    <t xml:space="preserve">BucketSort</t>
  </si>
  <si>
    <t xml:space="preserve">RadixSort</t>
  </si>
  <si>
    <t xml:space="preserve">DefaultHaskell</t>
  </si>
  <si>
    <t xml:space="preserve">Size = 1000</t>
  </si>
  <si>
    <t xml:space="preserve">Size = 10000</t>
  </si>
  <si>
    <t xml:space="preserve">Size = 20000</t>
  </si>
  <si>
    <t xml:space="preserve">Killed</t>
  </si>
  <si>
    <t xml:space="preserve">KIlled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</si>
</sst>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0000"/>
    <numFmt numFmtId="166" formatCode="#,##0.0_);[RED]\(#,##0.0\)"/>
    <numFmt numFmtId="167" formatCode="#,##0_);[RED]\(#,##0\)"/>
  </numFmts>
  <fonts count="15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181717"/>
      <name val="Arial"/>
      <family val="0"/>
      <charset val="134"/>
    </font>
    <font>
      <b val="true"/>
      <sz val="10"/>
      <name val="Arial"/>
      <family val="0"/>
      <charset val="134"/>
    </font>
    <font>
      <sz val="10"/>
      <color rgb="FF181717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2"/>
      <color rgb="FF181717"/>
      <name val="Arial"/>
      <family val="2"/>
    </font>
    <font>
      <b val="true"/>
      <sz val="14"/>
      <color rgb="FF181717"/>
      <name val="Arial"/>
      <family val="2"/>
    </font>
    <font>
      <sz val="12"/>
      <color rgb="FF181717"/>
      <name val="Calibri"/>
      <family val="2"/>
    </font>
    <font>
      <sz val="14"/>
      <color rgb="FF1817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FD4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30000"/>
      <rgbColor rgb="FF00FF00"/>
      <rgbColor rgb="FF0000FF"/>
      <rgbColor rgb="FFFFFF00"/>
      <rgbColor rgb="FFD311DF"/>
      <rgbColor rgb="FF00FFFF"/>
      <rgbColor rgb="FF760303"/>
      <rgbColor rgb="FF0B6E38"/>
      <rgbColor rgb="FF000080"/>
      <rgbColor rgb="FF846C21"/>
      <rgbColor rgb="FF800080"/>
      <rgbColor rgb="FF008080"/>
      <rgbColor rgb="FFBFBFBF"/>
      <rgbColor rgb="FF808080"/>
      <rgbColor rgb="FF5B9BD5"/>
      <rgbColor rgb="FF80208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14CD68"/>
      <rgbColor rgb="FF99CC00"/>
      <rgbColor rgb="FFFECF40"/>
      <rgbColor rgb="FFFF9900"/>
      <rgbColor rgb="FFFF6600"/>
      <rgbColor rgb="FF595959"/>
      <rgbColor rgb="FF969696"/>
      <rgbColor rgb="FF012D86"/>
      <rgbColor rgb="FF339966"/>
      <rgbColor rgb="FF181717"/>
      <rgbColor rgb="FF333300"/>
      <rgbColor rgb="FF993300"/>
      <rgbColor rgb="FF993366"/>
      <rgbColor rgb="FF333399"/>
      <rgbColor rgb="FF0E255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DefaultHaskell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Sheet1!$N$33:$N$34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Sheet1!$M$35:$M$38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Sheet1!$N$35:$N$38</c:f>
              <c:numCache>
                <c:formatCode>General</c:formatCode>
                <c:ptCount val="4"/>
                <c:pt idx="0">
                  <c:v>5.1348E-006</c:v>
                </c:pt>
                <c:pt idx="1">
                  <c:v>2.40972E-005</c:v>
                </c:pt>
                <c:pt idx="2">
                  <c:v>0.000609208</c:v>
                </c:pt>
                <c:pt idx="3">
                  <c:v>0.0014069008</c:v>
                </c:pt>
              </c:numCache>
            </c:numRef>
          </c:yVal>
          <c:smooth val="1"/>
        </c:ser>
        <c:axId val="73793973"/>
        <c:axId val="38129586"/>
      </c:scatterChart>
      <c:valAx>
        <c:axId val="737939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29586"/>
        <c:crosses val="autoZero"/>
        <c:crossBetween val="midCat"/>
      </c:valAx>
      <c:valAx>
        <c:axId val="38129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939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BubbleSort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Sheet1!$K$2:$K$3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Sheet1!$J$4:$J$7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0.0013939092</c:v>
                </c:pt>
                <c:pt idx="1">
                  <c:v>1.2092325302</c:v>
                </c:pt>
                <c:pt idx="2">
                  <c:v>2117.4954934536</c:v>
                </c:pt>
                <c:pt idx="3">
                  <c:v>17189.3367912826</c:v>
                </c:pt>
              </c:numCache>
            </c:numRef>
          </c:yVal>
          <c:smooth val="1"/>
        </c:ser>
        <c:axId val="22862371"/>
        <c:axId val="95251382"/>
      </c:scatterChart>
      <c:valAx>
        <c:axId val="228623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51382"/>
        <c:crosses val="autoZero"/>
        <c:crossBetween val="midCat"/>
      </c:valAx>
      <c:valAx>
        <c:axId val="95251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623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26666353073992"/>
          <c:y val="0.0341223486012911"/>
          <c:w val="0.76123053765464"/>
          <c:h val="0.69920073778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(2)'!$B$25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(2)'!$A$27:$A$35</c:f>
              <c:strCache>
                <c:ptCount val="9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BucketSort</c:v>
                </c:pt>
                <c:pt idx="7">
                  <c:v>RadixSort</c:v>
                </c:pt>
                <c:pt idx="8">
                  <c:v>DefaultHaskell</c:v>
                </c:pt>
              </c:strCache>
            </c:strRef>
          </c:cat>
          <c:val>
            <c:numRef>
              <c:f>'Sheet1 (2)'!$B$27:$B$35</c:f>
              <c:numCache>
                <c:formatCode>General</c:formatCode>
                <c:ptCount val="9"/>
                <c:pt idx="0">
                  <c:v>1.136292</c:v>
                </c:pt>
                <c:pt idx="1">
                  <c:v>0.000464</c:v>
                </c:pt>
                <c:pt idx="2">
                  <c:v>2.722747</c:v>
                </c:pt>
                <c:pt idx="3">
                  <c:v>0.145537</c:v>
                </c:pt>
                <c:pt idx="4">
                  <c:v>0.217017</c:v>
                </c:pt>
                <c:pt idx="5">
                  <c:v>0.418868</c:v>
                </c:pt>
                <c:pt idx="6">
                  <c:v>376.75137</c:v>
                </c:pt>
                <c:pt idx="7">
                  <c:v>3733.190755</c:v>
                </c:pt>
                <c:pt idx="8">
                  <c:v>0.827584</c:v>
                </c:pt>
              </c:numCache>
            </c:numRef>
          </c:val>
        </c:ser>
        <c:ser>
          <c:idx val="1"/>
          <c:order val="1"/>
          <c:tx>
            <c:strRef>
              <c:f>'Sheet1 (2)'!$C$25</c:f>
              <c:strCache>
                <c:ptCount val="1"/>
                <c:pt idx="0">
                  <c:v>Reverse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(2)'!$A$27:$A$35</c:f>
              <c:strCache>
                <c:ptCount val="9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BucketSort</c:v>
                </c:pt>
                <c:pt idx="7">
                  <c:v>RadixSort</c:v>
                </c:pt>
                <c:pt idx="8">
                  <c:v>DefaultHaskell</c:v>
                </c:pt>
              </c:strCache>
            </c:strRef>
          </c:cat>
          <c:val>
            <c:numRef>
              <c:f>'Sheet1 (2)'!$C$27:$C$35</c:f>
              <c:numCache>
                <c:formatCode>General</c:formatCode>
                <c:ptCount val="9"/>
                <c:pt idx="0">
                  <c:v>1.176144</c:v>
                </c:pt>
                <c:pt idx="1">
                  <c:v>0.00045</c:v>
                </c:pt>
                <c:pt idx="2">
                  <c:v>2.819698</c:v>
                </c:pt>
                <c:pt idx="3">
                  <c:v>6522.027189</c:v>
                </c:pt>
                <c:pt idx="4">
                  <c:v>0.929711</c:v>
                </c:pt>
                <c:pt idx="5">
                  <c:v>0.163724</c:v>
                </c:pt>
                <c:pt idx="6">
                  <c:v>1178.712574</c:v>
                </c:pt>
                <c:pt idx="7">
                  <c:v>4762.089195</c:v>
                </c:pt>
                <c:pt idx="8">
                  <c:v>0.165464</c:v>
                </c:pt>
              </c:numCache>
            </c:numRef>
          </c:val>
        </c:ser>
        <c:ser>
          <c:idx val="2"/>
          <c:order val="2"/>
          <c:tx>
            <c:strRef>
              <c:f>'Sheet1 (2)'!$D$25</c:f>
              <c:strCache>
                <c:ptCount val="1"/>
                <c:pt idx="0">
                  <c:v>Equal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(2)'!$A$27:$A$35</c:f>
              <c:strCache>
                <c:ptCount val="9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BucketSort</c:v>
                </c:pt>
                <c:pt idx="7">
                  <c:v>RadixSort</c:v>
                </c:pt>
                <c:pt idx="8">
                  <c:v>DefaultHaskell</c:v>
                </c:pt>
              </c:strCache>
            </c:strRef>
          </c:cat>
          <c:val>
            <c:numRef>
              <c:f>'Sheet1 (2)'!$D$27:$D$35</c:f>
              <c:numCache>
                <c:formatCode>General</c:formatCode>
                <c:ptCount val="9"/>
                <c:pt idx="0">
                  <c:v>0.311699</c:v>
                </c:pt>
                <c:pt idx="1">
                  <c:v>0.0005</c:v>
                </c:pt>
                <c:pt idx="2">
                  <c:v>2.890446</c:v>
                </c:pt>
                <c:pt idx="3">
                  <c:v>0.156671</c:v>
                </c:pt>
                <c:pt idx="4">
                  <c:v>0.718916</c:v>
                </c:pt>
                <c:pt idx="5">
                  <c:v>0.468093</c:v>
                </c:pt>
                <c:pt idx="6">
                  <c:v>1095.196885</c:v>
                </c:pt>
                <c:pt idx="7">
                  <c:v>1.608697</c:v>
                </c:pt>
                <c:pt idx="8">
                  <c:v>0.643658</c:v>
                </c:pt>
              </c:numCache>
            </c:numRef>
          </c:val>
        </c:ser>
        <c:ser>
          <c:idx val="3"/>
          <c:order val="3"/>
          <c:tx>
            <c:strRef>
              <c:f>'Sheet1 (2)'!$E$25</c:f>
              <c:strCache>
                <c:ptCount val="1"/>
                <c:pt idx="0">
                  <c:v>Little Rand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(2)'!$A$27:$A$35</c:f>
              <c:strCache>
                <c:ptCount val="9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BucketSort</c:v>
                </c:pt>
                <c:pt idx="7">
                  <c:v>RadixSort</c:v>
                </c:pt>
                <c:pt idx="8">
                  <c:v>DefaultHaskell</c:v>
                </c:pt>
              </c:strCache>
            </c:strRef>
          </c:cat>
          <c:val>
            <c:numRef>
              <c:f>'Sheet1 (2)'!$E$27:$E$35</c:f>
              <c:numCache>
                <c:formatCode>General</c:formatCode>
                <c:ptCount val="9"/>
                <c:pt idx="0">
                  <c:v>0.437617</c:v>
                </c:pt>
                <c:pt idx="1">
                  <c:v>0.001169</c:v>
                </c:pt>
                <c:pt idx="2">
                  <c:v>3.162805</c:v>
                </c:pt>
                <c:pt idx="3">
                  <c:v>0.306467</c:v>
                </c:pt>
                <c:pt idx="4">
                  <c:v>0.194841</c:v>
                </c:pt>
                <c:pt idx="5">
                  <c:v>0.861319</c:v>
                </c:pt>
                <c:pt idx="6">
                  <c:v>350.120378</c:v>
                </c:pt>
                <c:pt idx="7">
                  <c:v>2721.956852</c:v>
                </c:pt>
                <c:pt idx="8">
                  <c:v>0.626043</c:v>
                </c:pt>
              </c:numCache>
            </c:numRef>
          </c:val>
        </c:ser>
        <c:ser>
          <c:idx val="4"/>
          <c:order val="4"/>
          <c:tx>
            <c:strRef>
              <c:f>'Sheet1 (2)'!$F$25</c:f>
              <c:strCache>
                <c:ptCount val="1"/>
                <c:pt idx="0">
                  <c:v>Big Rand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(2)'!$A$27:$A$35</c:f>
              <c:strCache>
                <c:ptCount val="9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BucketSort</c:v>
                </c:pt>
                <c:pt idx="7">
                  <c:v>RadixSort</c:v>
                </c:pt>
                <c:pt idx="8">
                  <c:v>DefaultHaskell</c:v>
                </c:pt>
              </c:strCache>
            </c:strRef>
          </c:cat>
          <c:val>
            <c:numRef>
              <c:f>'Sheet1 (2)'!$F$27:$F$35</c:f>
              <c:numCache>
                <c:formatCode>General</c:formatCode>
                <c:ptCount val="9"/>
                <c:pt idx="0">
                  <c:v>0.4371</c:v>
                </c:pt>
                <c:pt idx="1">
                  <c:v>0.000403</c:v>
                </c:pt>
                <c:pt idx="2">
                  <c:v>2.93637</c:v>
                </c:pt>
                <c:pt idx="3">
                  <c:v>0.995131</c:v>
                </c:pt>
                <c:pt idx="4">
                  <c:v>0.231808</c:v>
                </c:pt>
                <c:pt idx="5">
                  <c:v>0.059249</c:v>
                </c:pt>
                <c:pt idx="6">
                  <c:v>352.161548</c:v>
                </c:pt>
                <c:pt idx="7">
                  <c:v>3645.77609</c:v>
                </c:pt>
                <c:pt idx="8">
                  <c:v>0.783291</c:v>
                </c:pt>
              </c:numCache>
            </c:numRef>
          </c:val>
        </c:ser>
        <c:gapWidth val="219"/>
        <c:overlap val="-27"/>
        <c:axId val="14331114"/>
        <c:axId val="52633116"/>
      </c:barChart>
      <c:catAx>
        <c:axId val="143311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181717"/>
                    </a:solidFill>
                    <a:latin typeface="Arial"/>
                    <a:ea typeface="Arial"/>
                  </a:defRPr>
                </a:pPr>
                <a:r>
                  <a:rPr b="1" sz="1400" spc="-1" strike="noStrike">
                    <a:solidFill>
                      <a:srgbClr val="181717"/>
                    </a:solidFill>
                    <a:latin typeface="Arial"/>
                    <a:ea typeface="Arial"/>
                  </a:rPr>
                  <a:t>Algoritmo de Ordenação</a:t>
                </a:r>
              </a:p>
            </c:rich>
          </c:tx>
          <c:layout>
            <c:manualLayout>
              <c:xMode val="edge"/>
              <c:yMode val="edge"/>
              <c:x val="0.356601909779388"/>
              <c:y val="0.9375960651706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181717"/>
                </a:solidFill>
                <a:latin typeface="Arial"/>
                <a:ea typeface="Arial"/>
              </a:defRPr>
            </a:pPr>
          </a:p>
        </c:txPr>
        <c:crossAx val="52633116"/>
        <c:crosses val="autoZero"/>
        <c:auto val="1"/>
        <c:lblAlgn val="ctr"/>
        <c:lblOffset val="100"/>
      </c:catAx>
      <c:valAx>
        <c:axId val="526331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181717"/>
                    </a:solidFill>
                    <a:latin typeface="Arial"/>
                    <a:ea typeface="Arial"/>
                  </a:defRPr>
                </a:pPr>
                <a:r>
                  <a:rPr b="0" sz="1400" spc="-1" strike="noStrike">
                    <a:solidFill>
                      <a:srgbClr val="181717"/>
                    </a:solidFill>
                    <a:latin typeface="Arial"/>
                    <a:ea typeface="Arial"/>
                  </a:rPr>
                  <a:t>Tempo de execução (milisegundos)</a:t>
                </a:r>
              </a:p>
            </c:rich>
          </c:tx>
          <c:layout>
            <c:manualLayout>
              <c:xMode val="edge"/>
              <c:yMode val="edge"/>
              <c:x val="0.00743214638506045"/>
              <c:y val="0.0672456194282201"/>
            </c:manualLayout>
          </c:layout>
          <c:overlay val="0"/>
        </c:title>
        <c:numFmt formatCode="#,##0.0_);[RED]\(#,##0.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181717"/>
                </a:solidFill>
                <a:latin typeface="Calibri"/>
              </a:defRPr>
            </a:pPr>
          </a:p>
        </c:txPr>
        <c:crossAx val="14331114"/>
        <c:crosses val="autoZero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5151891326125"/>
          <c:y val="0.26577389665822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181717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26714307435001"/>
          <c:y val="0.0254559873116574"/>
          <c:w val="0.794549186559222"/>
          <c:h val="0.7425852498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(2)'!$B$37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(2)'!$A$39:$A$44,'Sheet1 (2)'!$A$47</c:f>
              <c:strCache>
                <c:ptCount val="7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DefaultHaskell</c:v>
                </c:pt>
              </c:strCache>
            </c:strRef>
          </c:cat>
          <c:val>
            <c:numRef>
              <c:f>'Sheet1 (2)'!$B$39:$B$44,'Sheet1 (2)'!$B$47</c:f>
              <c:numCache>
                <c:formatCode>General</c:formatCode>
                <c:ptCount val="7"/>
                <c:pt idx="0">
                  <c:v>2.256959</c:v>
                </c:pt>
                <c:pt idx="1">
                  <c:v>0.000375</c:v>
                </c:pt>
                <c:pt idx="2">
                  <c:v>7.245658</c:v>
                </c:pt>
                <c:pt idx="3">
                  <c:v>0.34384</c:v>
                </c:pt>
                <c:pt idx="4">
                  <c:v>0.474163</c:v>
                </c:pt>
                <c:pt idx="5">
                  <c:v>0.094356</c:v>
                </c:pt>
                <c:pt idx="6">
                  <c:v>1.297646</c:v>
                </c:pt>
              </c:numCache>
            </c:numRef>
          </c:val>
        </c:ser>
        <c:ser>
          <c:idx val="1"/>
          <c:order val="1"/>
          <c:tx>
            <c:strRef>
              <c:f>'Sheet1 (2)'!$C$37</c:f>
              <c:strCache>
                <c:ptCount val="1"/>
                <c:pt idx="0">
                  <c:v>Reverse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(2)'!$A$39:$A$44,'Sheet1 (2)'!$A$47</c:f>
              <c:strCache>
                <c:ptCount val="7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DefaultHaskell</c:v>
                </c:pt>
              </c:strCache>
            </c:strRef>
          </c:cat>
          <c:val>
            <c:numRef>
              <c:f>'Sheet1 (2)'!$C$39:$C$44,'Sheet1 (2)'!$C$47</c:f>
              <c:numCache>
                <c:formatCode>General</c:formatCode>
                <c:ptCount val="7"/>
                <c:pt idx="0">
                  <c:v>2.593665</c:v>
                </c:pt>
                <c:pt idx="1">
                  <c:v>0.000631</c:v>
                </c:pt>
                <c:pt idx="2">
                  <c:v>6.460655</c:v>
                </c:pt>
                <c:pt idx="3">
                  <c:v/>
                </c:pt>
                <c:pt idx="4">
                  <c:v>0.390464</c:v>
                </c:pt>
                <c:pt idx="5">
                  <c:v>0.476075</c:v>
                </c:pt>
                <c:pt idx="6">
                  <c:v>1.087373</c:v>
                </c:pt>
              </c:numCache>
            </c:numRef>
          </c:val>
        </c:ser>
        <c:ser>
          <c:idx val="2"/>
          <c:order val="2"/>
          <c:tx>
            <c:strRef>
              <c:f>'Sheet1 (2)'!$D$37</c:f>
              <c:strCache>
                <c:ptCount val="1"/>
                <c:pt idx="0">
                  <c:v>Equal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(2)'!$A$39:$A$44,'Sheet1 (2)'!$A$47</c:f>
              <c:strCache>
                <c:ptCount val="7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DefaultHaskell</c:v>
                </c:pt>
              </c:strCache>
            </c:strRef>
          </c:cat>
          <c:val>
            <c:numRef>
              <c:f>'Sheet1 (2)'!$D$39:$D$44,'Sheet1 (2)'!$D$47</c:f>
              <c:numCache>
                <c:formatCode>General</c:formatCode>
                <c:ptCount val="7"/>
                <c:pt idx="0">
                  <c:v>0.497594</c:v>
                </c:pt>
                <c:pt idx="1">
                  <c:v>0.000602</c:v>
                </c:pt>
                <c:pt idx="2">
                  <c:v>7.073551</c:v>
                </c:pt>
                <c:pt idx="3">
                  <c:v>0.316673</c:v>
                </c:pt>
                <c:pt idx="4">
                  <c:v>1.340357</c:v>
                </c:pt>
                <c:pt idx="5">
                  <c:v>0.99411</c:v>
                </c:pt>
                <c:pt idx="6">
                  <c:v>0.983904</c:v>
                </c:pt>
              </c:numCache>
            </c:numRef>
          </c:val>
        </c:ser>
        <c:ser>
          <c:idx val="3"/>
          <c:order val="3"/>
          <c:tx>
            <c:strRef>
              <c:f>'Sheet1 (2)'!$E$37</c:f>
              <c:strCache>
                <c:ptCount val="1"/>
                <c:pt idx="0">
                  <c:v>Little Rand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(2)'!$A$39:$A$44,'Sheet1 (2)'!$A$47</c:f>
              <c:strCache>
                <c:ptCount val="7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DefaultHaskell</c:v>
                </c:pt>
              </c:strCache>
            </c:strRef>
          </c:cat>
          <c:val>
            <c:numRef>
              <c:f>'Sheet1 (2)'!$E$39:$E$44,'Sheet1 (2)'!$E$47</c:f>
              <c:numCache>
                <c:formatCode>General</c:formatCode>
                <c:ptCount val="7"/>
                <c:pt idx="0">
                  <c:v>1.372781</c:v>
                </c:pt>
                <c:pt idx="1">
                  <c:v>0.000636</c:v>
                </c:pt>
                <c:pt idx="2">
                  <c:v>7.010392</c:v>
                </c:pt>
                <c:pt idx="3">
                  <c:v>0.558465</c:v>
                </c:pt>
                <c:pt idx="4">
                  <c:v>0.355605</c:v>
                </c:pt>
                <c:pt idx="5">
                  <c:v>0.596776</c:v>
                </c:pt>
                <c:pt idx="6">
                  <c:v>1.750118</c:v>
                </c:pt>
              </c:numCache>
            </c:numRef>
          </c:val>
        </c:ser>
        <c:ser>
          <c:idx val="4"/>
          <c:order val="4"/>
          <c:tx>
            <c:strRef>
              <c:f>'Sheet1 (2)'!$F$37</c:f>
              <c:strCache>
                <c:ptCount val="1"/>
                <c:pt idx="0">
                  <c:v>Big Rand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(2)'!$A$39:$A$44,'Sheet1 (2)'!$A$47</c:f>
              <c:strCache>
                <c:ptCount val="7"/>
                <c:pt idx="0">
                  <c:v>InsertionSort</c:v>
                </c:pt>
                <c:pt idx="1">
                  <c:v>SelectionSort</c:v>
                </c:pt>
                <c:pt idx="2">
                  <c:v>MergeSort</c:v>
                </c:pt>
                <c:pt idx="3">
                  <c:v>QuickSort</c:v>
                </c:pt>
                <c:pt idx="4">
                  <c:v>CountingSort</c:v>
                </c:pt>
                <c:pt idx="5">
                  <c:v>HeapSort</c:v>
                </c:pt>
                <c:pt idx="6">
                  <c:v>DefaultHaskell</c:v>
                </c:pt>
              </c:strCache>
            </c:strRef>
          </c:cat>
          <c:val>
            <c:numRef>
              <c:f>'Sheet1 (2)'!$F$39:$F$44,'Sheet1 (2)'!$F$47</c:f>
              <c:numCache>
                <c:formatCode>General</c:formatCode>
                <c:ptCount val="7"/>
                <c:pt idx="0">
                  <c:v>1.43668</c:v>
                </c:pt>
                <c:pt idx="1">
                  <c:v>0.000792</c:v>
                </c:pt>
                <c:pt idx="2">
                  <c:v>7.107161</c:v>
                </c:pt>
                <c:pt idx="3">
                  <c:v>0.549755</c:v>
                </c:pt>
                <c:pt idx="4">
                  <c:v>0.551392</c:v>
                </c:pt>
                <c:pt idx="5">
                  <c:v>0.640028</c:v>
                </c:pt>
                <c:pt idx="6">
                  <c:v>1.915463</c:v>
                </c:pt>
              </c:numCache>
            </c:numRef>
          </c:val>
        </c:ser>
        <c:gapWidth val="219"/>
        <c:overlap val="-27"/>
        <c:axId val="40720450"/>
        <c:axId val="65021530"/>
      </c:barChart>
      <c:catAx>
        <c:axId val="407204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181717"/>
                    </a:solidFill>
                    <a:latin typeface="Arial"/>
                    <a:ea typeface="Arial"/>
                  </a:defRPr>
                </a:pPr>
                <a:r>
                  <a:rPr b="1" sz="1400" spc="-1" strike="noStrike">
                    <a:solidFill>
                      <a:srgbClr val="181717"/>
                    </a:solidFill>
                    <a:latin typeface="Arial"/>
                    <a:ea typeface="Arial"/>
                  </a:rPr>
                  <a:t>Algoritmo de Ordenação</a:t>
                </a:r>
              </a:p>
            </c:rich>
          </c:tx>
          <c:layout>
            <c:manualLayout>
              <c:xMode val="edge"/>
              <c:yMode val="edge"/>
              <c:x val="0.378021894480766"/>
              <c:y val="0.9022204599524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181717"/>
                </a:solidFill>
                <a:latin typeface="Arial"/>
                <a:ea typeface="Arial"/>
              </a:defRPr>
            </a:pPr>
          </a:p>
        </c:txPr>
        <c:crossAx val="65021530"/>
        <c:crosses val="autoZero"/>
        <c:auto val="1"/>
        <c:lblAlgn val="ctr"/>
        <c:lblOffset val="100"/>
      </c:catAx>
      <c:valAx>
        <c:axId val="65021530"/>
        <c:scaling>
          <c:orientation val="minMax"/>
          <c:max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181717"/>
                    </a:solidFill>
                    <a:latin typeface="Arial"/>
                    <a:ea typeface="Arial"/>
                  </a:defRPr>
                </a:pPr>
                <a:r>
                  <a:rPr b="0" sz="1400" spc="-1" strike="noStrike">
                    <a:solidFill>
                      <a:srgbClr val="181717"/>
                    </a:solidFill>
                    <a:latin typeface="Arial"/>
                    <a:ea typeface="Arial"/>
                  </a:rPr>
                  <a:t>Tempo de execução (milisegundos)</a:t>
                </a:r>
              </a:p>
            </c:rich>
          </c:tx>
          <c:layout>
            <c:manualLayout>
              <c:xMode val="edge"/>
              <c:yMode val="edge"/>
              <c:x val="0.0253154933860423"/>
              <c:y val="0.0847739888977002"/>
            </c:manualLayout>
          </c:layout>
          <c:overlay val="0"/>
        </c:title>
        <c:numFmt formatCode="#,##0_);[RED]\(#,##0\)" sourceLinked="0"/>
        <c:majorTickMark val="none"/>
        <c:minorTickMark val="in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181717"/>
                </a:solidFill>
                <a:latin typeface="Calibri"/>
              </a:defRPr>
            </a:pPr>
          </a:p>
        </c:txPr>
        <c:crossAx val="40720450"/>
        <c:crosses val="autoZero"/>
        <c:maj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94938328193866"/>
          <c:y val="0.26840894277152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181717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RadixSort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Sheet1!$N$25:$N$26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Sheet1!$M$27:$M$30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Sheet1!$N$27:$N$30</c:f>
              <c:numCache>
                <c:formatCode>General</c:formatCode>
                <c:ptCount val="4"/>
                <c:pt idx="0">
                  <c:v>0.000253001</c:v>
                </c:pt>
                <c:pt idx="1">
                  <c:v>0.015759892</c:v>
                </c:pt>
                <c:pt idx="2">
                  <c:v>2.9729243178</c:v>
                </c:pt>
                <c:pt idx="3">
                  <c:v>13.0988445916</c:v>
                </c:pt>
              </c:numCache>
            </c:numRef>
          </c:yVal>
          <c:smooth val="1"/>
        </c:ser>
        <c:axId val="46632673"/>
        <c:axId val="72722173"/>
      </c:scatterChart>
      <c:valAx>
        <c:axId val="466326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22173"/>
        <c:crosses val="autoZero"/>
        <c:crossBetween val="midCat"/>
      </c:valAx>
      <c:valAx>
        <c:axId val="72722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326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HeapSort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Sheet1!$N$9:$N$10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Sheet1!$M$11:$M$14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2.7734E-006</c:v>
                </c:pt>
                <c:pt idx="1">
                  <c:v>9.398E-006</c:v>
                </c:pt>
                <c:pt idx="2">
                  <c:v>0.0003942506</c:v>
                </c:pt>
                <c:pt idx="3">
                  <c:v>0.000560269</c:v>
                </c:pt>
              </c:numCache>
            </c:numRef>
          </c:yVal>
          <c:smooth val="1"/>
        </c:ser>
        <c:axId val="6139173"/>
        <c:axId val="65049413"/>
      </c:scatterChart>
      <c:valAx>
        <c:axId val="61391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49413"/>
        <c:crosses val="autoZero"/>
        <c:crossBetween val="midCat"/>
      </c:valAx>
      <c:valAx>
        <c:axId val="65049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91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BucketSort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Sheet1!$N$17:$N$18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Sheet1!$M$19:$M$22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Sheet1!$N$19:$N$22</c:f>
              <c:numCache>
                <c:formatCode>General</c:formatCode>
                <c:ptCount val="4"/>
                <c:pt idx="0">
                  <c:v>0.0001208674</c:v>
                </c:pt>
                <c:pt idx="1">
                  <c:v>0.0098292918</c:v>
                </c:pt>
                <c:pt idx="2">
                  <c:v>0.670588551</c:v>
                </c:pt>
                <c:pt idx="3">
                  <c:v>2.507117302</c:v>
                </c:pt>
              </c:numCache>
            </c:numRef>
          </c:yVal>
          <c:smooth val="1"/>
        </c:ser>
        <c:axId val="48826685"/>
        <c:axId val="33208031"/>
      </c:scatterChart>
      <c:valAx>
        <c:axId val="488266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208031"/>
        <c:crosses val="autoZero"/>
        <c:crossBetween val="midCat"/>
      </c:valAx>
      <c:valAx>
        <c:axId val="33208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266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SelectionSort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Sheet1!$K$17:$K$18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Sheet1!$J$19:$J$22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Sheet1!$K$19:$K$22</c:f>
              <c:numCache>
                <c:formatCode>General</c:formatCode>
                <c:ptCount val="4"/>
                <c:pt idx="0">
                  <c:v>5.676E-007</c:v>
                </c:pt>
                <c:pt idx="1">
                  <c:v>4.564E-007</c:v>
                </c:pt>
                <c:pt idx="2">
                  <c:v>5.972E-007</c:v>
                </c:pt>
                <c:pt idx="3">
                  <c:v>6.072E-007</c:v>
                </c:pt>
              </c:numCache>
            </c:numRef>
          </c:yVal>
          <c:smooth val="1"/>
        </c:ser>
        <c:axId val="68177880"/>
        <c:axId val="64827332"/>
      </c:scatterChart>
      <c:valAx>
        <c:axId val="68177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827332"/>
        <c:crosses val="autoZero"/>
        <c:crossBetween val="midCat"/>
      </c:valAx>
      <c:valAx>
        <c:axId val="64827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778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CountingSort Av.Time</a:t>
            </a:r>
          </a:p>
        </c:rich>
      </c:tx>
      <c:layout>
        <c:manualLayout>
          <c:xMode val="edge"/>
          <c:yMode val="edge"/>
          <c:x val="0.282274590163934"/>
          <c:y val="0.024409448818897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Sheet1!$N$2:$N$3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Sheet1!$M$4:$M$7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Sheet1!$N$4:$N$7</c:f>
              <c:numCache>
                <c:formatCode>General</c:formatCode>
                <c:ptCount val="4"/>
                <c:pt idx="0">
                  <c:v>4.9336E-006</c:v>
                </c:pt>
                <c:pt idx="1">
                  <c:v>3.34352E-005</c:v>
                </c:pt>
                <c:pt idx="2">
                  <c:v>0.0004584586</c:v>
                </c:pt>
                <c:pt idx="3">
                  <c:v>0.0006223962</c:v>
                </c:pt>
              </c:numCache>
            </c:numRef>
          </c:yVal>
          <c:smooth val="1"/>
        </c:ser>
        <c:axId val="81933135"/>
        <c:axId val="45806580"/>
      </c:scatterChart>
      <c:valAx>
        <c:axId val="819331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06580"/>
        <c:crosses val="autoZero"/>
        <c:crossBetween val="midCat"/>
      </c:valAx>
      <c:valAx>
        <c:axId val="4580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331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QuickSort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Sheet1!$K$33:$K$34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Sheet1!$J$35:$J$37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Sheet1!$K$35:$K$37</c:f>
              <c:numCache>
                <c:formatCode>General</c:formatCode>
                <c:ptCount val="3"/>
                <c:pt idx="0">
                  <c:v>3.0705E-006</c:v>
                </c:pt>
                <c:pt idx="1">
                  <c:v>0.0087882662</c:v>
                </c:pt>
                <c:pt idx="2">
                  <c:v>1.304726199</c:v>
                </c:pt>
              </c:numCache>
            </c:numRef>
          </c:yVal>
          <c:smooth val="1"/>
        </c:ser>
        <c:axId val="24664542"/>
        <c:axId val="7037327"/>
      </c:scatterChart>
      <c:valAx>
        <c:axId val="246645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7327"/>
        <c:crosses val="autoZero"/>
        <c:crossBetween val="midCat"/>
      </c:valAx>
      <c:valAx>
        <c:axId val="7037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645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MergeSort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Sheet1!$K$25:$K$26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Sheet1!$J$27:$J$30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Sheet1!$K$27:$K$30</c:f>
              <c:numCache>
                <c:formatCode>General</c:formatCode>
                <c:ptCount val="4"/>
                <c:pt idx="0">
                  <c:v>1.58036E-005</c:v>
                </c:pt>
                <c:pt idx="1">
                  <c:v>0.0001525954</c:v>
                </c:pt>
                <c:pt idx="2">
                  <c:v>0.0029064132</c:v>
                </c:pt>
                <c:pt idx="3">
                  <c:v>0.0069794834</c:v>
                </c:pt>
              </c:numCache>
            </c:numRef>
          </c:yVal>
          <c:smooth val="1"/>
        </c:ser>
        <c:axId val="93920848"/>
        <c:axId val="51131409"/>
      </c:scatterChart>
      <c:valAx>
        <c:axId val="93920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31409"/>
        <c:crosses val="autoZero"/>
        <c:crossBetween val="midCat"/>
      </c:valAx>
      <c:valAx>
        <c:axId val="51131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208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InsertionSort Av.Time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Sheet1!$K$9:$K$10</c:f>
              <c:strCache>
                <c:ptCount val="1"/>
                <c:pt idx="0">
                  <c:v>Av.Time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Sheet1!$J$11:$J$14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0">
                  <c:v>3.2344E-006</c:v>
                </c:pt>
                <c:pt idx="1">
                  <c:v>1.89342E-005</c:v>
                </c:pt>
                <c:pt idx="2">
                  <c:v>0.0006997704</c:v>
                </c:pt>
                <c:pt idx="3">
                  <c:v>0.0016315358</c:v>
                </c:pt>
              </c:numCache>
            </c:numRef>
          </c:yVal>
          <c:smooth val="1"/>
        </c:ser>
        <c:axId val="36614808"/>
        <c:axId val="7487420"/>
      </c:scatterChart>
      <c:valAx>
        <c:axId val="366148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7420"/>
        <c:crosses val="autoZero"/>
        <c:crossBetween val="midCat"/>
      </c:valAx>
      <c:valAx>
        <c:axId val="7487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148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476280</xdr:colOff>
      <xdr:row>55</xdr:row>
      <xdr:rowOff>28440</xdr:rowOff>
    </xdr:from>
    <xdr:to>
      <xdr:col>13</xdr:col>
      <xdr:colOff>247320</xdr:colOff>
      <xdr:row>73</xdr:row>
      <xdr:rowOff>28080</xdr:rowOff>
    </xdr:to>
    <xdr:graphicFrame>
      <xdr:nvGraphicFramePr>
        <xdr:cNvPr id="0" name="Chart 3"/>
        <xdr:cNvGraphicFramePr/>
      </xdr:nvGraphicFramePr>
      <xdr:xfrm>
        <a:off x="4286160" y="841032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362520</xdr:colOff>
      <xdr:row>36</xdr:row>
      <xdr:rowOff>95760</xdr:rowOff>
    </xdr:from>
    <xdr:to>
      <xdr:col>20</xdr:col>
      <xdr:colOff>133560</xdr:colOff>
      <xdr:row>54</xdr:row>
      <xdr:rowOff>95400</xdr:rowOff>
    </xdr:to>
    <xdr:graphicFrame>
      <xdr:nvGraphicFramePr>
        <xdr:cNvPr id="1" name="Chart 4"/>
        <xdr:cNvGraphicFramePr/>
      </xdr:nvGraphicFramePr>
      <xdr:xfrm>
        <a:off x="8617320" y="558216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362520</xdr:colOff>
      <xdr:row>0</xdr:row>
      <xdr:rowOff>19080</xdr:rowOff>
    </xdr:from>
    <xdr:to>
      <xdr:col>20</xdr:col>
      <xdr:colOff>133560</xdr:colOff>
      <xdr:row>18</xdr:row>
      <xdr:rowOff>18720</xdr:rowOff>
    </xdr:to>
    <xdr:graphicFrame>
      <xdr:nvGraphicFramePr>
        <xdr:cNvPr id="2" name="Chart 5"/>
        <xdr:cNvGraphicFramePr/>
      </xdr:nvGraphicFramePr>
      <xdr:xfrm>
        <a:off x="8617320" y="1908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372240</xdr:colOff>
      <xdr:row>18</xdr:row>
      <xdr:rowOff>67320</xdr:rowOff>
    </xdr:from>
    <xdr:to>
      <xdr:col>20</xdr:col>
      <xdr:colOff>143280</xdr:colOff>
      <xdr:row>36</xdr:row>
      <xdr:rowOff>66960</xdr:rowOff>
    </xdr:to>
    <xdr:graphicFrame>
      <xdr:nvGraphicFramePr>
        <xdr:cNvPr id="3" name="Chart 6"/>
        <xdr:cNvGraphicFramePr/>
      </xdr:nvGraphicFramePr>
      <xdr:xfrm>
        <a:off x="8627040" y="281052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720</xdr:colOff>
      <xdr:row>36</xdr:row>
      <xdr:rowOff>133920</xdr:rowOff>
    </xdr:from>
    <xdr:to>
      <xdr:col>6</xdr:col>
      <xdr:colOff>457560</xdr:colOff>
      <xdr:row>54</xdr:row>
      <xdr:rowOff>133560</xdr:rowOff>
    </xdr:to>
    <xdr:graphicFrame>
      <xdr:nvGraphicFramePr>
        <xdr:cNvPr id="4" name="Chart 7"/>
        <xdr:cNvGraphicFramePr/>
      </xdr:nvGraphicFramePr>
      <xdr:xfrm>
        <a:off x="720" y="5620320"/>
        <a:ext cx="4266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486360</xdr:colOff>
      <xdr:row>36</xdr:row>
      <xdr:rowOff>95760</xdr:rowOff>
    </xdr:from>
    <xdr:to>
      <xdr:col>13</xdr:col>
      <xdr:colOff>257400</xdr:colOff>
      <xdr:row>54</xdr:row>
      <xdr:rowOff>95400</xdr:rowOff>
    </xdr:to>
    <xdr:graphicFrame>
      <xdr:nvGraphicFramePr>
        <xdr:cNvPr id="5" name="Chart 8"/>
        <xdr:cNvGraphicFramePr/>
      </xdr:nvGraphicFramePr>
      <xdr:xfrm>
        <a:off x="4296240" y="558216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505440</xdr:colOff>
      <xdr:row>18</xdr:row>
      <xdr:rowOff>57960</xdr:rowOff>
    </xdr:from>
    <xdr:to>
      <xdr:col>13</xdr:col>
      <xdr:colOff>276480</xdr:colOff>
      <xdr:row>36</xdr:row>
      <xdr:rowOff>57600</xdr:rowOff>
    </xdr:to>
    <xdr:graphicFrame>
      <xdr:nvGraphicFramePr>
        <xdr:cNvPr id="6" name="Chart 9"/>
        <xdr:cNvGraphicFramePr/>
      </xdr:nvGraphicFramePr>
      <xdr:xfrm>
        <a:off x="4315320" y="2801160"/>
        <a:ext cx="4215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515160</xdr:colOff>
      <xdr:row>0</xdr:row>
      <xdr:rowOff>720</xdr:rowOff>
    </xdr:from>
    <xdr:to>
      <xdr:col>13</xdr:col>
      <xdr:colOff>286200</xdr:colOff>
      <xdr:row>17</xdr:row>
      <xdr:rowOff>152640</xdr:rowOff>
    </xdr:to>
    <xdr:graphicFrame>
      <xdr:nvGraphicFramePr>
        <xdr:cNvPr id="7" name="Chart 10"/>
        <xdr:cNvGraphicFramePr/>
      </xdr:nvGraphicFramePr>
      <xdr:xfrm>
        <a:off x="4325040" y="720"/>
        <a:ext cx="4215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10800</xdr:colOff>
      <xdr:row>18</xdr:row>
      <xdr:rowOff>67320</xdr:rowOff>
    </xdr:from>
    <xdr:to>
      <xdr:col>6</xdr:col>
      <xdr:colOff>467640</xdr:colOff>
      <xdr:row>36</xdr:row>
      <xdr:rowOff>66960</xdr:rowOff>
    </xdr:to>
    <xdr:graphicFrame>
      <xdr:nvGraphicFramePr>
        <xdr:cNvPr id="8" name="Chart 11"/>
        <xdr:cNvGraphicFramePr/>
      </xdr:nvGraphicFramePr>
      <xdr:xfrm>
        <a:off x="10800" y="2810520"/>
        <a:ext cx="4266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456840</xdr:colOff>
      <xdr:row>17</xdr:row>
      <xdr:rowOff>152280</xdr:rowOff>
    </xdr:to>
    <xdr:graphicFrame>
      <xdr:nvGraphicFramePr>
        <xdr:cNvPr id="9" name="Chart 12"/>
        <xdr:cNvGraphicFramePr/>
      </xdr:nvGraphicFramePr>
      <xdr:xfrm>
        <a:off x="0" y="0"/>
        <a:ext cx="4266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150480</xdr:colOff>
      <xdr:row>31</xdr:row>
      <xdr:rowOff>69840</xdr:rowOff>
    </xdr:from>
    <xdr:to>
      <xdr:col>7</xdr:col>
      <xdr:colOff>55080</xdr:colOff>
      <xdr:row>62</xdr:row>
      <xdr:rowOff>19440</xdr:rowOff>
    </xdr:to>
    <xdr:graphicFrame>
      <xdr:nvGraphicFramePr>
        <xdr:cNvPr id="10" name="Chart 1"/>
        <xdr:cNvGraphicFramePr/>
      </xdr:nvGraphicFramePr>
      <xdr:xfrm>
        <a:off x="1235520" y="4834800"/>
        <a:ext cx="7652880" cy="46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295200</xdr:colOff>
      <xdr:row>33</xdr:row>
      <xdr:rowOff>16560</xdr:rowOff>
    </xdr:from>
    <xdr:to>
      <xdr:col>18</xdr:col>
      <xdr:colOff>219240</xdr:colOff>
      <xdr:row>62</xdr:row>
      <xdr:rowOff>126000</xdr:rowOff>
    </xdr:to>
    <xdr:graphicFrame>
      <xdr:nvGraphicFramePr>
        <xdr:cNvPr id="11" name="Chart 2"/>
        <xdr:cNvGraphicFramePr/>
      </xdr:nvGraphicFramePr>
      <xdr:xfrm>
        <a:off x="9128520" y="5086080"/>
        <a:ext cx="9470520" cy="45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3.7"/>
    <col collapsed="false" customWidth="true" hidden="false" outlineLevel="0" max="3" min="3" style="0" width="16.67"/>
    <col collapsed="false" customWidth="true" hidden="false" outlineLevel="0" max="4" min="4" style="0" width="12.71"/>
    <col collapsed="false" customWidth="true" hidden="false" outlineLevel="0" max="5" min="5" style="0" width="16.79"/>
    <col collapsed="false" customWidth="true" hidden="false" outlineLevel="0" max="6" min="6" style="0" width="16.35"/>
    <col collapsed="false" customWidth="true" hidden="false" outlineLevel="0" max="7" min="7" style="0" width="15.8"/>
    <col collapsed="false" customWidth="true" hidden="false" outlineLevel="0" max="8" min="8" style="0" width="12.13"/>
    <col collapsed="false" customWidth="false" hidden="false" outlineLevel="0" max="9" min="9" style="0" width="11.52"/>
    <col collapsed="false" customWidth="true" hidden="false" outlineLevel="0" max="11" min="10" style="0" width="15.27"/>
    <col collapsed="false" customWidth="true" hidden="false" outlineLevel="0" max="12" min="12" style="0" width="3.13"/>
    <col collapsed="false" customWidth="false" hidden="false" outlineLevel="0" max="13" min="13" style="0" width="11.52"/>
    <col collapsed="false" customWidth="true" hidden="false" outlineLevel="0" max="14" min="14" style="0" width="12.9"/>
    <col collapsed="false" customWidth="false" hidden="false" outlineLevel="0" max="1025" min="15" style="0" width="11.52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4" t="n">
        <v>7.1884E-005</v>
      </c>
      <c r="C2" s="4" t="n">
        <v>0.002310168</v>
      </c>
      <c r="D2" s="4" t="n">
        <v>6.8854E-005</v>
      </c>
      <c r="E2" s="4" t="n">
        <v>0.002249215</v>
      </c>
      <c r="F2" s="4" t="n">
        <v>0.002269425</v>
      </c>
      <c r="G2" s="5" t="n">
        <f aca="false">AVERAGE(B2:F2)</f>
        <v>0.0013939092</v>
      </c>
      <c r="J2" s="6" t="s">
        <v>7</v>
      </c>
      <c r="K2" s="6"/>
      <c r="M2" s="6" t="s">
        <v>8</v>
      </c>
      <c r="N2" s="6"/>
    </row>
    <row r="3" customFormat="false" ht="12.8" hidden="false" customHeight="false" outlineLevel="0" collapsed="false">
      <c r="A3" s="3" t="s">
        <v>9</v>
      </c>
      <c r="B3" s="4" t="n">
        <v>2.175E-006</v>
      </c>
      <c r="C3" s="4" t="n">
        <v>3.996E-006</v>
      </c>
      <c r="D3" s="4" t="n">
        <v>2.227E-006</v>
      </c>
      <c r="E3" s="4" t="n">
        <v>4.387E-006</v>
      </c>
      <c r="F3" s="4" t="n">
        <v>3.387E-006</v>
      </c>
      <c r="G3" s="5" t="n">
        <f aca="false">AVERAGE(B3:F3)</f>
        <v>3.2344E-006</v>
      </c>
      <c r="I3" s="7"/>
      <c r="J3" s="8" t="s">
        <v>10</v>
      </c>
      <c r="K3" s="8" t="s">
        <v>11</v>
      </c>
      <c r="M3" s="8" t="s">
        <v>10</v>
      </c>
      <c r="N3" s="8" t="s">
        <v>11</v>
      </c>
    </row>
    <row r="4" customFormat="false" ht="12.8" hidden="false" customHeight="false" outlineLevel="0" collapsed="false">
      <c r="A4" s="3" t="s">
        <v>12</v>
      </c>
      <c r="B4" s="4" t="n">
        <v>3.62E-007</v>
      </c>
      <c r="C4" s="4" t="n">
        <v>3.58E-007</v>
      </c>
      <c r="D4" s="4" t="n">
        <v>3.38E-007</v>
      </c>
      <c r="E4" s="4" t="n">
        <v>1.36E-006</v>
      </c>
      <c r="F4" s="4" t="n">
        <v>4.2E-007</v>
      </c>
      <c r="G4" s="5" t="n">
        <f aca="false">AVERAGE(B4:F4)</f>
        <v>5.676E-007</v>
      </c>
      <c r="I4" s="7"/>
      <c r="J4" s="9" t="n">
        <v>100</v>
      </c>
      <c r="K4" s="10" t="n">
        <f aca="false">G2</f>
        <v>0.0013939092</v>
      </c>
      <c r="M4" s="9" t="n">
        <v>100</v>
      </c>
      <c r="N4" s="10" t="n">
        <f aca="false">G7</f>
        <v>4.9336E-006</v>
      </c>
    </row>
    <row r="5" customFormat="false" ht="12.8" hidden="false" customHeight="false" outlineLevel="0" collapsed="false">
      <c r="A5" s="3" t="s">
        <v>13</v>
      </c>
      <c r="B5" s="4" t="n">
        <v>1.6051E-005</v>
      </c>
      <c r="C5" s="4" t="n">
        <v>1.6383E-005</v>
      </c>
      <c r="D5" s="4" t="n">
        <v>1.5146E-005</v>
      </c>
      <c r="E5" s="4" t="n">
        <v>1.5625E-005</v>
      </c>
      <c r="F5" s="4" t="n">
        <v>1.5813E-005</v>
      </c>
      <c r="G5" s="5" t="n">
        <f aca="false">AVERAGE(B5:F5)</f>
        <v>1.58036E-005</v>
      </c>
      <c r="I5" s="7"/>
      <c r="J5" s="9" t="n">
        <v>1000</v>
      </c>
      <c r="K5" s="10" t="n">
        <f aca="false">G14</f>
        <v>1.2092325302</v>
      </c>
      <c r="M5" s="9" t="n">
        <v>1000</v>
      </c>
      <c r="N5" s="10" t="n">
        <f aca="false">G19</f>
        <v>3.34352E-005</v>
      </c>
    </row>
    <row r="6" customFormat="false" ht="12.8" hidden="false" customHeight="false" outlineLevel="0" collapsed="false">
      <c r="A6" s="3" t="s">
        <v>14</v>
      </c>
      <c r="B6" s="4" t="n">
        <v>1.965E-006</v>
      </c>
      <c r="C6" s="4" t="n">
        <v>0.00017461</v>
      </c>
      <c r="D6" s="4" t="n">
        <v>1.665E-006</v>
      </c>
      <c r="E6" s="4" t="n">
        <v>4.832E-006</v>
      </c>
      <c r="F6" s="4" t="n">
        <v>3.82E-006</v>
      </c>
      <c r="G6" s="5" t="n">
        <f aca="false">AVERAGE(F6,E6,D6,B6)</f>
        <v>3.0705E-006</v>
      </c>
      <c r="I6" s="7"/>
      <c r="J6" s="9" t="n">
        <v>10000</v>
      </c>
      <c r="K6" s="10" t="n">
        <f aca="false">G26</f>
        <v>2117.4954934536</v>
      </c>
      <c r="M6" s="9" t="n">
        <v>10000</v>
      </c>
      <c r="N6" s="10" t="n">
        <f aca="false">G31</f>
        <v>0.0004584586</v>
      </c>
    </row>
    <row r="7" customFormat="false" ht="12.8" hidden="false" customHeight="false" outlineLevel="0" collapsed="false">
      <c r="A7" s="3" t="s">
        <v>8</v>
      </c>
      <c r="B7" s="4" t="n">
        <v>4.241E-006</v>
      </c>
      <c r="C7" s="4" t="n">
        <v>4.517E-006</v>
      </c>
      <c r="D7" s="4" t="n">
        <v>8.524E-006</v>
      </c>
      <c r="E7" s="4" t="n">
        <v>3.914E-006</v>
      </c>
      <c r="F7" s="4" t="n">
        <v>3.472E-006</v>
      </c>
      <c r="G7" s="5" t="n">
        <f aca="false">AVERAGE(B7:F7)</f>
        <v>4.9336E-006</v>
      </c>
      <c r="I7" s="7"/>
      <c r="J7" s="9" t="n">
        <v>20000</v>
      </c>
      <c r="K7" s="10" t="n">
        <f aca="false">G38</f>
        <v>17189.3367912826</v>
      </c>
      <c r="M7" s="9" t="n">
        <v>20000</v>
      </c>
      <c r="N7" s="10" t="n">
        <f aca="false">G43</f>
        <v>0.0006223962</v>
      </c>
    </row>
    <row r="8" customFormat="false" ht="12.8" hidden="false" customHeight="false" outlineLevel="0" collapsed="false">
      <c r="A8" s="3" t="s">
        <v>15</v>
      </c>
      <c r="B8" s="4" t="n">
        <v>3.222E-006</v>
      </c>
      <c r="C8" s="4" t="n">
        <v>3.178E-006</v>
      </c>
      <c r="D8" s="4" t="n">
        <v>2.616E-006</v>
      </c>
      <c r="E8" s="4" t="n">
        <v>2.388E-006</v>
      </c>
      <c r="F8" s="4" t="n">
        <v>2.463E-006</v>
      </c>
      <c r="G8" s="5" t="n">
        <f aca="false">AVERAGE(B8:F8)</f>
        <v>2.7734E-006</v>
      </c>
      <c r="I8" s="7"/>
      <c r="K8" s="0" t="n">
        <f aca="false">AVERAGE(K4:K7)</f>
        <v>4827.0107277939</v>
      </c>
      <c r="N8" s="0" t="n">
        <f aca="false">AVERAGE(N4:N7)</f>
        <v>0.0002798059</v>
      </c>
    </row>
    <row r="9" customFormat="false" ht="12.8" hidden="false" customHeight="false" outlineLevel="0" collapsed="false">
      <c r="A9" s="3" t="s">
        <v>16</v>
      </c>
      <c r="B9" s="4" t="n">
        <v>5.397E-005</v>
      </c>
      <c r="C9" s="4" t="n">
        <v>5.3702E-005</v>
      </c>
      <c r="D9" s="4" t="n">
        <v>0.0004157</v>
      </c>
      <c r="E9" s="4" t="n">
        <v>4.0909E-005</v>
      </c>
      <c r="F9" s="4" t="n">
        <v>4.0056E-005</v>
      </c>
      <c r="G9" s="5" t="n">
        <f aca="false">AVERAGE(B9:F9)</f>
        <v>0.0001208674</v>
      </c>
      <c r="I9" s="7"/>
      <c r="J9" s="6" t="s">
        <v>9</v>
      </c>
      <c r="K9" s="6"/>
      <c r="M9" s="6" t="s">
        <v>15</v>
      </c>
      <c r="N9" s="6"/>
    </row>
    <row r="10" customFormat="false" ht="12.8" hidden="false" customHeight="false" outlineLevel="0" collapsed="false">
      <c r="A10" s="3" t="s">
        <v>17</v>
      </c>
      <c r="B10" s="4" t="n">
        <v>0.000205592</v>
      </c>
      <c r="C10" s="4" t="n">
        <v>0.000356039</v>
      </c>
      <c r="D10" s="4" t="n">
        <v>1.3661E-005</v>
      </c>
      <c r="E10" s="4" t="n">
        <v>0.000205272</v>
      </c>
      <c r="F10" s="4" t="n">
        <v>0.000484441</v>
      </c>
      <c r="G10" s="5" t="n">
        <f aca="false">AVERAGE(B10:F10)</f>
        <v>0.000253001</v>
      </c>
      <c r="I10" s="7"/>
      <c r="J10" s="8" t="s">
        <v>10</v>
      </c>
      <c r="K10" s="8" t="s">
        <v>11</v>
      </c>
      <c r="M10" s="8" t="s">
        <v>10</v>
      </c>
      <c r="N10" s="8" t="s">
        <v>11</v>
      </c>
    </row>
    <row r="11" customFormat="false" ht="12" hidden="false" customHeight="false" outlineLevel="0" collapsed="false">
      <c r="A11" s="3" t="s">
        <v>18</v>
      </c>
      <c r="B11" s="4" t="n">
        <v>3.646E-006</v>
      </c>
      <c r="C11" s="4" t="n">
        <v>2.653E-006</v>
      </c>
      <c r="D11" s="4" t="n">
        <v>4.687E-006</v>
      </c>
      <c r="E11" s="4" t="n">
        <v>9.078E-006</v>
      </c>
      <c r="F11" s="4" t="n">
        <v>5.61E-006</v>
      </c>
      <c r="G11" s="5" t="n">
        <f aca="false">AVERAGE(B11:F11)</f>
        <v>5.1348E-006</v>
      </c>
      <c r="I11" s="7"/>
      <c r="J11" s="9" t="n">
        <v>100</v>
      </c>
      <c r="K11" s="10" t="n">
        <f aca="false">G3</f>
        <v>3.2344E-006</v>
      </c>
      <c r="M11" s="9" t="n">
        <v>100</v>
      </c>
      <c r="N11" s="10" t="n">
        <f aca="false">G8</f>
        <v>2.7734E-006</v>
      </c>
    </row>
    <row r="12" customFormat="false" ht="12" hidden="false" customHeight="false" outlineLevel="0" collapsed="false">
      <c r="A12" s="11"/>
      <c r="B12" s="11"/>
      <c r="C12" s="11"/>
      <c r="D12" s="11"/>
      <c r="E12" s="11"/>
      <c r="F12" s="11"/>
      <c r="G12" s="12"/>
      <c r="I12" s="7"/>
      <c r="J12" s="9" t="n">
        <v>1000</v>
      </c>
      <c r="K12" s="10" t="n">
        <f aca="false">G15</f>
        <v>1.89342E-005</v>
      </c>
      <c r="M12" s="9" t="n">
        <v>1000</v>
      </c>
      <c r="N12" s="10" t="n">
        <f aca="false">G20</f>
        <v>9.398E-006</v>
      </c>
    </row>
    <row r="13" customFormat="false" ht="12" hidden="false" customHeight="false" outlineLevel="0" collapsed="false">
      <c r="A13" s="1" t="s">
        <v>19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2" t="s">
        <v>6</v>
      </c>
      <c r="I13" s="7"/>
      <c r="J13" s="9" t="n">
        <v>10000</v>
      </c>
      <c r="K13" s="10" t="n">
        <f aca="false">G27</f>
        <v>0.0006997704</v>
      </c>
      <c r="M13" s="9" t="n">
        <v>10000</v>
      </c>
      <c r="N13" s="10" t="n">
        <f aca="false">G32</f>
        <v>0.0003942506</v>
      </c>
    </row>
    <row r="14" customFormat="false" ht="12.8" hidden="false" customHeight="false" outlineLevel="0" collapsed="false">
      <c r="A14" s="3" t="s">
        <v>7</v>
      </c>
      <c r="B14" s="4" t="n">
        <v>0.006835592</v>
      </c>
      <c r="C14" s="4" t="n">
        <v>2.011931529</v>
      </c>
      <c r="D14" s="4" t="n">
        <v>0.007451626</v>
      </c>
      <c r="E14" s="4" t="n">
        <v>1.989676602</v>
      </c>
      <c r="F14" s="4" t="n">
        <v>2.030267302</v>
      </c>
      <c r="G14" s="5" t="n">
        <f aca="false">AVERAGE(B14:F14)</f>
        <v>1.2092325302</v>
      </c>
      <c r="J14" s="9" t="n">
        <v>20000</v>
      </c>
      <c r="K14" s="10" t="n">
        <f aca="false">G39</f>
        <v>0.0016315358</v>
      </c>
      <c r="M14" s="9" t="n">
        <v>20000</v>
      </c>
      <c r="N14" s="10" t="n">
        <f aca="false">G44</f>
        <v>0.000560269</v>
      </c>
    </row>
    <row r="15" customFormat="false" ht="12.8" hidden="false" customHeight="false" outlineLevel="0" collapsed="false">
      <c r="A15" s="3" t="s">
        <v>9</v>
      </c>
      <c r="B15" s="4" t="n">
        <v>2.5312E-005</v>
      </c>
      <c r="C15" s="4" t="n">
        <v>1.6121E-005</v>
      </c>
      <c r="D15" s="4" t="n">
        <v>1.9689E-005</v>
      </c>
      <c r="E15" s="4" t="n">
        <v>1.7089E-005</v>
      </c>
      <c r="F15" s="4" t="n">
        <v>1.646E-005</v>
      </c>
      <c r="G15" s="5" t="n">
        <f aca="false">AVERAGE(B15:F15)</f>
        <v>1.89342E-005</v>
      </c>
      <c r="K15" s="0" t="n">
        <f aca="false">AVERAGE(K11:K14)</f>
        <v>0.0005883687</v>
      </c>
      <c r="N15" s="0" t="n">
        <f aca="false">AVERAGE(N11:N14)</f>
        <v>0.00024167275</v>
      </c>
    </row>
    <row r="16" customFormat="false" ht="12.8" hidden="false" customHeight="false" outlineLevel="0" collapsed="false">
      <c r="A16" s="3" t="s">
        <v>12</v>
      </c>
      <c r="B16" s="4" t="n">
        <v>4.24E-007</v>
      </c>
      <c r="C16" s="4" t="n">
        <v>3.64E-007</v>
      </c>
      <c r="D16" s="4" t="n">
        <v>5.57E-007</v>
      </c>
      <c r="E16" s="4" t="n">
        <v>4.03E-007</v>
      </c>
      <c r="F16" s="4" t="n">
        <v>5.34E-007</v>
      </c>
      <c r="G16" s="5" t="n">
        <f aca="false">AVERAGE(B16:F16)</f>
        <v>4.564E-007</v>
      </c>
    </row>
    <row r="17" customFormat="false" ht="12.8" hidden="false" customHeight="false" outlineLevel="0" collapsed="false">
      <c r="A17" s="3" t="s">
        <v>13</v>
      </c>
      <c r="B17" s="4" t="n">
        <v>0.000236605</v>
      </c>
      <c r="C17" s="4" t="n">
        <v>0.000102723</v>
      </c>
      <c r="D17" s="4" t="n">
        <v>0.000192287</v>
      </c>
      <c r="E17" s="4" t="n">
        <v>0.000121217</v>
      </c>
      <c r="F17" s="4" t="n">
        <v>0.000110145</v>
      </c>
      <c r="G17" s="5" t="n">
        <f aca="false">AVERAGE(B17:F17)</f>
        <v>0.0001525954</v>
      </c>
      <c r="J17" s="6" t="s">
        <v>12</v>
      </c>
      <c r="K17" s="6"/>
      <c r="M17" s="6" t="s">
        <v>16</v>
      </c>
      <c r="N17" s="6"/>
    </row>
    <row r="18" customFormat="false" ht="12.8" hidden="false" customHeight="false" outlineLevel="0" collapsed="false">
      <c r="A18" s="3" t="s">
        <v>14</v>
      </c>
      <c r="B18" s="4" t="n">
        <v>1.3817E-005</v>
      </c>
      <c r="C18" s="4" t="n">
        <v>0.043827013</v>
      </c>
      <c r="D18" s="4" t="n">
        <v>1.2519E-005</v>
      </c>
      <c r="E18" s="4" t="n">
        <v>4.0081E-005</v>
      </c>
      <c r="F18" s="4" t="n">
        <v>4.7901E-005</v>
      </c>
      <c r="G18" s="5" t="n">
        <f aca="false">AVERAGE(B18:F18)</f>
        <v>0.0087882662</v>
      </c>
      <c r="J18" s="8" t="s">
        <v>10</v>
      </c>
      <c r="K18" s="8" t="s">
        <v>11</v>
      </c>
      <c r="M18" s="8" t="s">
        <v>10</v>
      </c>
      <c r="N18" s="8" t="s">
        <v>11</v>
      </c>
    </row>
    <row r="19" customFormat="false" ht="12.8" hidden="false" customHeight="false" outlineLevel="0" collapsed="false">
      <c r="A19" s="3" t="s">
        <v>8</v>
      </c>
      <c r="B19" s="4" t="n">
        <v>3.6282E-005</v>
      </c>
      <c r="C19" s="4" t="n">
        <v>5.5524E-005</v>
      </c>
      <c r="D19" s="4" t="n">
        <v>2.9724E-005</v>
      </c>
      <c r="E19" s="4" t="n">
        <v>2.6654E-005</v>
      </c>
      <c r="F19" s="4" t="n">
        <v>1.8992E-005</v>
      </c>
      <c r="G19" s="5" t="n">
        <f aca="false">AVERAGE(B19:F19)</f>
        <v>3.34352E-005</v>
      </c>
      <c r="J19" s="9" t="n">
        <v>100</v>
      </c>
      <c r="K19" s="10" t="n">
        <f aca="false">G4</f>
        <v>5.676E-007</v>
      </c>
      <c r="M19" s="9" t="n">
        <v>100</v>
      </c>
      <c r="N19" s="10" t="n">
        <f aca="false">G9</f>
        <v>0.0001208674</v>
      </c>
    </row>
    <row r="20" customFormat="false" ht="12.8" hidden="false" customHeight="false" outlineLevel="0" collapsed="false">
      <c r="A20" s="3" t="s">
        <v>15</v>
      </c>
      <c r="B20" s="4" t="n">
        <v>2.1754E-005</v>
      </c>
      <c r="C20" s="4" t="n">
        <v>8.14E-006</v>
      </c>
      <c r="D20" s="4" t="n">
        <v>4.96E-006</v>
      </c>
      <c r="E20" s="4" t="n">
        <v>6.094E-006</v>
      </c>
      <c r="F20" s="4" t="n">
        <v>6.042E-006</v>
      </c>
      <c r="G20" s="5" t="n">
        <f aca="false">AVERAGE(B20:F20)</f>
        <v>9.398E-006</v>
      </c>
      <c r="J20" s="9" t="n">
        <v>1000</v>
      </c>
      <c r="K20" s="10" t="n">
        <f aca="false">G16</f>
        <v>4.564E-007</v>
      </c>
      <c r="M20" s="9" t="n">
        <v>1000</v>
      </c>
      <c r="N20" s="10" t="n">
        <f aca="false">G21</f>
        <v>0.0098292918</v>
      </c>
    </row>
    <row r="21" customFormat="false" ht="12.8" hidden="false" customHeight="false" outlineLevel="0" collapsed="false">
      <c r="A21" s="3" t="s">
        <v>16</v>
      </c>
      <c r="B21" s="4" t="n">
        <v>0.006985751</v>
      </c>
      <c r="C21" s="4" t="n">
        <v>0.00622015</v>
      </c>
      <c r="D21" s="4" t="n">
        <v>0.028740781</v>
      </c>
      <c r="E21" s="4" t="n">
        <v>0.003688591</v>
      </c>
      <c r="F21" s="4" t="n">
        <v>0.003511186</v>
      </c>
      <c r="G21" s="5" t="n">
        <f aca="false">AVERAGE(B21:F21)</f>
        <v>0.0098292918</v>
      </c>
      <c r="J21" s="9" t="n">
        <v>10000</v>
      </c>
      <c r="K21" s="10" t="n">
        <f aca="false">G28</f>
        <v>5.972E-007</v>
      </c>
      <c r="M21" s="9" t="n">
        <v>10000</v>
      </c>
      <c r="N21" s="10" t="n">
        <f aca="false">G33</f>
        <v>0.670588551</v>
      </c>
    </row>
    <row r="22" customFormat="false" ht="12.8" hidden="false" customHeight="false" outlineLevel="0" collapsed="false">
      <c r="A22" s="3" t="s">
        <v>17</v>
      </c>
      <c r="B22" s="4" t="n">
        <v>0.018575469</v>
      </c>
      <c r="C22" s="4" t="n">
        <v>0.019799201</v>
      </c>
      <c r="D22" s="4" t="n">
        <v>6.8539E-005</v>
      </c>
      <c r="E22" s="4" t="n">
        <v>0.017300628</v>
      </c>
      <c r="F22" s="4" t="n">
        <v>0.023055623</v>
      </c>
      <c r="G22" s="5" t="n">
        <f aca="false">AVERAGE(B22:F22)</f>
        <v>0.015759892</v>
      </c>
      <c r="J22" s="9" t="n">
        <v>20000</v>
      </c>
      <c r="K22" s="10" t="n">
        <f aca="false">G40</f>
        <v>6.072E-007</v>
      </c>
      <c r="M22" s="9" t="n">
        <v>20000</v>
      </c>
      <c r="N22" s="10" t="n">
        <f aca="false">G45</f>
        <v>2.507117302</v>
      </c>
    </row>
    <row r="23" customFormat="false" ht="12.8" hidden="false" customHeight="false" outlineLevel="0" collapsed="false">
      <c r="A23" s="3" t="s">
        <v>18</v>
      </c>
      <c r="B23" s="4" t="n">
        <v>1.3079E-005</v>
      </c>
      <c r="C23" s="4" t="n">
        <v>2.8643E-005</v>
      </c>
      <c r="D23" s="4" t="n">
        <v>1.2384E-005</v>
      </c>
      <c r="E23" s="4" t="n">
        <v>3.413E-005</v>
      </c>
      <c r="F23" s="4" t="n">
        <v>3.225E-005</v>
      </c>
      <c r="G23" s="5" t="n">
        <f aca="false">AVERAGE(B23:F23)</f>
        <v>2.40972E-005</v>
      </c>
      <c r="K23" s="12" t="n">
        <f aca="false">AVERAGE(K19:K22)</f>
        <v>5.571E-007</v>
      </c>
      <c r="N23" s="0" t="n">
        <f aca="false">AVERAGE(N19:N22)</f>
        <v>0.79691400305</v>
      </c>
    </row>
    <row r="24" customFormat="false" ht="12" hidden="false" customHeight="false" outlineLevel="0" collapsed="false">
      <c r="A24" s="11"/>
      <c r="B24" s="11"/>
      <c r="C24" s="11"/>
      <c r="D24" s="11"/>
      <c r="E24" s="11"/>
      <c r="F24" s="11"/>
      <c r="G24" s="12"/>
    </row>
    <row r="25" customFormat="false" ht="12" hidden="false" customHeight="false" outlineLevel="0" collapsed="false">
      <c r="A25" s="1" t="s">
        <v>20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2" t="s">
        <v>6</v>
      </c>
      <c r="J25" s="6" t="s">
        <v>13</v>
      </c>
      <c r="K25" s="6"/>
      <c r="M25" s="6" t="s">
        <v>17</v>
      </c>
      <c r="N25" s="6"/>
    </row>
    <row r="26" customFormat="false" ht="12.8" hidden="false" customHeight="false" outlineLevel="0" collapsed="false">
      <c r="A26" s="13" t="s">
        <v>7</v>
      </c>
      <c r="B26" s="4" t="n">
        <v>0.596038877</v>
      </c>
      <c r="C26" s="4" t="n">
        <v>3294.363387086</v>
      </c>
      <c r="D26" s="4" t="n">
        <v>0.596174707</v>
      </c>
      <c r="E26" s="4" t="n">
        <v>3638.70155407</v>
      </c>
      <c r="F26" s="4" t="n">
        <v>3653.220312528</v>
      </c>
      <c r="G26" s="5" t="n">
        <f aca="false">AVERAGE(B26:F26)</f>
        <v>2117.4954934536</v>
      </c>
      <c r="J26" s="8" t="s">
        <v>10</v>
      </c>
      <c r="K26" s="8" t="s">
        <v>11</v>
      </c>
      <c r="M26" s="8" t="s">
        <v>10</v>
      </c>
      <c r="N26" s="8" t="s">
        <v>11</v>
      </c>
    </row>
    <row r="27" customFormat="false" ht="12.8" hidden="false" customHeight="false" outlineLevel="0" collapsed="false">
      <c r="A27" s="13" t="s">
        <v>9</v>
      </c>
      <c r="B27" s="4" t="n">
        <v>0.001136292</v>
      </c>
      <c r="C27" s="4" t="n">
        <v>0.001176144</v>
      </c>
      <c r="D27" s="4" t="n">
        <v>0.000311699</v>
      </c>
      <c r="E27" s="4" t="n">
        <v>0.000437617</v>
      </c>
      <c r="F27" s="4" t="n">
        <v>0.0004371</v>
      </c>
      <c r="G27" s="5" t="n">
        <f aca="false">AVERAGE(B27:F27)</f>
        <v>0.0006997704</v>
      </c>
      <c r="J27" s="9" t="n">
        <v>100</v>
      </c>
      <c r="K27" s="10" t="n">
        <f aca="false">G5</f>
        <v>1.58036E-005</v>
      </c>
      <c r="M27" s="9" t="n">
        <v>100</v>
      </c>
      <c r="N27" s="10" t="n">
        <f aca="false">G10</f>
        <v>0.000253001</v>
      </c>
    </row>
    <row r="28" customFormat="false" ht="12.8" hidden="false" customHeight="false" outlineLevel="0" collapsed="false">
      <c r="A28" s="13" t="s">
        <v>12</v>
      </c>
      <c r="B28" s="4" t="n">
        <v>4.64E-007</v>
      </c>
      <c r="C28" s="4" t="n">
        <v>4.5E-007</v>
      </c>
      <c r="D28" s="4" t="n">
        <v>5E-007</v>
      </c>
      <c r="E28" s="4" t="n">
        <v>1.169E-006</v>
      </c>
      <c r="F28" s="4" t="n">
        <v>4.03E-007</v>
      </c>
      <c r="G28" s="5" t="n">
        <f aca="false">AVERAGE(B28:F28)</f>
        <v>5.972E-007</v>
      </c>
      <c r="J28" s="9" t="n">
        <v>1000</v>
      </c>
      <c r="K28" s="10" t="n">
        <f aca="false">G17</f>
        <v>0.0001525954</v>
      </c>
      <c r="M28" s="9" t="n">
        <v>1000</v>
      </c>
      <c r="N28" s="10" t="n">
        <f aca="false">G22</f>
        <v>0.015759892</v>
      </c>
    </row>
    <row r="29" customFormat="false" ht="12.8" hidden="false" customHeight="false" outlineLevel="0" collapsed="false">
      <c r="A29" s="13" t="s">
        <v>13</v>
      </c>
      <c r="B29" s="4" t="n">
        <v>0.002722747</v>
      </c>
      <c r="C29" s="4" t="n">
        <v>0.002819698</v>
      </c>
      <c r="D29" s="4" t="n">
        <v>0.002890446</v>
      </c>
      <c r="E29" s="4" t="n">
        <v>0.003162805</v>
      </c>
      <c r="F29" s="4" t="n">
        <v>0.00293637</v>
      </c>
      <c r="G29" s="5" t="n">
        <f aca="false">AVERAGE(B29:F29)</f>
        <v>0.0029064132</v>
      </c>
      <c r="J29" s="9" t="n">
        <v>10000</v>
      </c>
      <c r="K29" s="10" t="n">
        <f aca="false">G29</f>
        <v>0.0029064132</v>
      </c>
      <c r="M29" s="9" t="n">
        <v>10000</v>
      </c>
      <c r="N29" s="10" t="n">
        <f aca="false">G34</f>
        <v>2.9729243178</v>
      </c>
    </row>
    <row r="30" customFormat="false" ht="12.8" hidden="false" customHeight="false" outlineLevel="0" collapsed="false">
      <c r="A30" s="13" t="s">
        <v>14</v>
      </c>
      <c r="B30" s="4" t="n">
        <v>0.000145537</v>
      </c>
      <c r="C30" s="4" t="n">
        <v>6.522027189</v>
      </c>
      <c r="D30" s="4" t="n">
        <v>0.000156671</v>
      </c>
      <c r="E30" s="4" t="n">
        <v>0.000306467</v>
      </c>
      <c r="F30" s="4" t="n">
        <v>0.000995131</v>
      </c>
      <c r="G30" s="5" t="n">
        <f aca="false">AVERAGE(B30:F30)</f>
        <v>1.304726199</v>
      </c>
      <c r="J30" s="9" t="n">
        <v>20000</v>
      </c>
      <c r="K30" s="10" t="n">
        <f aca="false">G41</f>
        <v>0.0069794834</v>
      </c>
      <c r="M30" s="9" t="n">
        <v>20000</v>
      </c>
      <c r="N30" s="10" t="n">
        <f aca="false">G46</f>
        <v>13.0988445916</v>
      </c>
    </row>
    <row r="31" customFormat="false" ht="12.8" hidden="false" customHeight="false" outlineLevel="0" collapsed="false">
      <c r="A31" s="13" t="s">
        <v>8</v>
      </c>
      <c r="B31" s="4" t="n">
        <v>0.000217017</v>
      </c>
      <c r="C31" s="4" t="n">
        <v>0.000929711</v>
      </c>
      <c r="D31" s="4" t="n">
        <v>0.000718916</v>
      </c>
      <c r="E31" s="4" t="n">
        <v>0.000194841</v>
      </c>
      <c r="F31" s="4" t="n">
        <v>0.000231808</v>
      </c>
      <c r="G31" s="5" t="n">
        <f aca="false">AVERAGE(B31:F31)</f>
        <v>0.0004584586</v>
      </c>
      <c r="K31" s="0" t="n">
        <f aca="false">AVERAGE(K27:K30)</f>
        <v>0.0025135739</v>
      </c>
      <c r="N31" s="0" t="n">
        <f aca="false">AVERAGE(N27:N30)</f>
        <v>4.0219454506</v>
      </c>
    </row>
    <row r="32" customFormat="false" ht="12.8" hidden="false" customHeight="false" outlineLevel="0" collapsed="false">
      <c r="A32" s="13" t="s">
        <v>15</v>
      </c>
      <c r="B32" s="4" t="n">
        <v>0.000418868</v>
      </c>
      <c r="C32" s="4" t="n">
        <v>0.000163724</v>
      </c>
      <c r="D32" s="4" t="n">
        <v>0.000468093</v>
      </c>
      <c r="E32" s="4" t="n">
        <v>0.000861319</v>
      </c>
      <c r="F32" s="4" t="n">
        <v>5.9249E-005</v>
      </c>
      <c r="G32" s="5" t="n">
        <f aca="false">AVERAGE(B32:F32)</f>
        <v>0.0003942506</v>
      </c>
    </row>
    <row r="33" customFormat="false" ht="12.8" hidden="false" customHeight="false" outlineLevel="0" collapsed="false">
      <c r="A33" s="13" t="s">
        <v>16</v>
      </c>
      <c r="B33" s="4" t="n">
        <v>0.37675137</v>
      </c>
      <c r="C33" s="4" t="n">
        <v>1.178712574</v>
      </c>
      <c r="D33" s="4" t="n">
        <v>1.095196885</v>
      </c>
      <c r="E33" s="4" t="n">
        <v>0.350120378</v>
      </c>
      <c r="F33" s="4" t="n">
        <v>0.352161548</v>
      </c>
      <c r="G33" s="5" t="n">
        <f aca="false">AVERAGE(B33:F33)</f>
        <v>0.670588551</v>
      </c>
      <c r="J33" s="6" t="s">
        <v>14</v>
      </c>
      <c r="K33" s="6"/>
      <c r="M33" s="6" t="s">
        <v>18</v>
      </c>
      <c r="N33" s="6"/>
    </row>
    <row r="34" customFormat="false" ht="12.8" hidden="false" customHeight="false" outlineLevel="0" collapsed="false">
      <c r="A34" s="13" t="s">
        <v>17</v>
      </c>
      <c r="B34" s="4" t="n">
        <v>3.733190755</v>
      </c>
      <c r="C34" s="4" t="n">
        <v>4.762089195</v>
      </c>
      <c r="D34" s="4" t="n">
        <v>0.001608697</v>
      </c>
      <c r="E34" s="4" t="n">
        <v>2.721956852</v>
      </c>
      <c r="F34" s="4" t="n">
        <v>3.64577609</v>
      </c>
      <c r="G34" s="5" t="n">
        <f aca="false">AVERAGE(B34:F34)</f>
        <v>2.9729243178</v>
      </c>
      <c r="J34" s="8" t="s">
        <v>10</v>
      </c>
      <c r="K34" s="8" t="s">
        <v>11</v>
      </c>
      <c r="M34" s="8" t="s">
        <v>10</v>
      </c>
      <c r="N34" s="8" t="s">
        <v>11</v>
      </c>
    </row>
    <row r="35" customFormat="false" ht="12" hidden="false" customHeight="false" outlineLevel="0" collapsed="false">
      <c r="A35" s="13" t="s">
        <v>18</v>
      </c>
      <c r="B35" s="4" t="n">
        <v>0.000827584</v>
      </c>
      <c r="C35" s="4" t="n">
        <v>0.000165464</v>
      </c>
      <c r="D35" s="4" t="n">
        <v>0.000643658</v>
      </c>
      <c r="E35" s="4" t="n">
        <v>0.000626043</v>
      </c>
      <c r="F35" s="4" t="n">
        <v>0.000783291</v>
      </c>
      <c r="G35" s="5" t="n">
        <f aca="false">AVERAGE(B35:F35)</f>
        <v>0.000609208</v>
      </c>
      <c r="J35" s="9" t="n">
        <v>100</v>
      </c>
      <c r="K35" s="10" t="n">
        <f aca="false">G6</f>
        <v>3.0705E-006</v>
      </c>
      <c r="M35" s="9" t="n">
        <v>100</v>
      </c>
      <c r="N35" s="10" t="n">
        <f aca="false">G11</f>
        <v>5.1348E-006</v>
      </c>
    </row>
    <row r="36" customFormat="false" ht="12" hidden="false" customHeight="false" outlineLevel="0" collapsed="false">
      <c r="A36" s="11"/>
      <c r="B36" s="11"/>
      <c r="C36" s="11"/>
      <c r="D36" s="11"/>
      <c r="E36" s="11"/>
      <c r="F36" s="11"/>
      <c r="G36" s="12"/>
      <c r="J36" s="9" t="n">
        <v>1000</v>
      </c>
      <c r="K36" s="10" t="n">
        <f aca="false">G18</f>
        <v>0.0087882662</v>
      </c>
      <c r="M36" s="9" t="n">
        <v>1000</v>
      </c>
      <c r="N36" s="10" t="n">
        <f aca="false">G23</f>
        <v>2.40972E-005</v>
      </c>
    </row>
    <row r="37" customFormat="false" ht="12" hidden="false" customHeight="false" outlineLevel="0" collapsed="false">
      <c r="A37" s="1" t="s">
        <v>21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2" t="s">
        <v>6</v>
      </c>
      <c r="J37" s="9" t="n">
        <v>10000</v>
      </c>
      <c r="K37" s="10" t="n">
        <f aca="false">G30</f>
        <v>1.304726199</v>
      </c>
      <c r="M37" s="9" t="n">
        <v>10000</v>
      </c>
      <c r="N37" s="10" t="n">
        <f aca="false">G35</f>
        <v>0.000609208</v>
      </c>
    </row>
    <row r="38" customFormat="false" ht="12" hidden="false" customHeight="false" outlineLevel="0" collapsed="false">
      <c r="A38" s="3" t="s">
        <v>7</v>
      </c>
      <c r="B38" s="4" t="n">
        <v>2.705459808</v>
      </c>
      <c r="C38" s="4" t="n">
        <v>28483.981734819</v>
      </c>
      <c r="D38" s="4" t="n">
        <v>2.238877791</v>
      </c>
      <c r="E38" s="4" t="n">
        <v>28695.526839104</v>
      </c>
      <c r="F38" s="4" t="n">
        <v>28762.231044891</v>
      </c>
      <c r="G38" s="5" t="n">
        <f aca="false">AVERAGE(B38:F38)</f>
        <v>17189.3367912826</v>
      </c>
      <c r="J38" s="9" t="n">
        <v>20000</v>
      </c>
      <c r="K38" s="14" t="n">
        <f aca="false">G42</f>
        <v>0.00044218325</v>
      </c>
      <c r="M38" s="9" t="n">
        <v>20000</v>
      </c>
      <c r="N38" s="10" t="n">
        <f aca="false">G47</f>
        <v>0.0014069008</v>
      </c>
    </row>
    <row r="39" customFormat="false" ht="12.8" hidden="false" customHeight="false" outlineLevel="0" collapsed="false">
      <c r="A39" s="3" t="s">
        <v>9</v>
      </c>
      <c r="B39" s="4" t="n">
        <v>0.002256959</v>
      </c>
      <c r="C39" s="4" t="n">
        <v>0.002593665</v>
      </c>
      <c r="D39" s="4" t="n">
        <v>0.000497594</v>
      </c>
      <c r="E39" s="4" t="n">
        <v>0.001372781</v>
      </c>
      <c r="F39" s="4" t="n">
        <v>0.00143668</v>
      </c>
      <c r="G39" s="5" t="n">
        <f aca="false">AVERAGE(B39:F39)</f>
        <v>0.0016315358</v>
      </c>
      <c r="K39" s="0" t="n">
        <f aca="false">AVERAGE(K35:K38)</f>
        <v>0.3284899297375</v>
      </c>
      <c r="N39" s="0" t="n">
        <f aca="false">AVERAGE(N35:N38)</f>
        <v>0.0005113352</v>
      </c>
    </row>
    <row r="40" customFormat="false" ht="12.8" hidden="false" customHeight="false" outlineLevel="0" collapsed="false">
      <c r="A40" s="3" t="s">
        <v>12</v>
      </c>
      <c r="B40" s="4" t="n">
        <v>3.75E-007</v>
      </c>
      <c r="C40" s="4" t="n">
        <v>6.31E-007</v>
      </c>
      <c r="D40" s="4" t="n">
        <v>6.02E-007</v>
      </c>
      <c r="E40" s="4" t="n">
        <v>6.36E-007</v>
      </c>
      <c r="F40" s="4" t="n">
        <v>7.92E-007</v>
      </c>
      <c r="G40" s="5" t="n">
        <f aca="false">AVERAGE(B40:F40)</f>
        <v>6.072E-007</v>
      </c>
    </row>
    <row r="41" customFormat="false" ht="12.8" hidden="false" customHeight="false" outlineLevel="0" collapsed="false">
      <c r="A41" s="3" t="s">
        <v>13</v>
      </c>
      <c r="B41" s="4" t="n">
        <v>0.007245658</v>
      </c>
      <c r="C41" s="4" t="n">
        <v>0.006460655</v>
      </c>
      <c r="D41" s="4" t="n">
        <v>0.007073551</v>
      </c>
      <c r="E41" s="4" t="n">
        <v>0.007010392</v>
      </c>
      <c r="F41" s="4" t="n">
        <v>0.007107161</v>
      </c>
      <c r="G41" s="5" t="n">
        <f aca="false">AVERAGE(B41:F41)</f>
        <v>0.0069794834</v>
      </c>
    </row>
    <row r="42" customFormat="false" ht="12.8" hidden="false" customHeight="false" outlineLevel="0" collapsed="false">
      <c r="A42" s="3" t="s">
        <v>14</v>
      </c>
      <c r="B42" s="4" t="n">
        <v>0.00034384</v>
      </c>
      <c r="C42" s="4" t="s">
        <v>22</v>
      </c>
      <c r="D42" s="4" t="n">
        <v>0.000316673</v>
      </c>
      <c r="E42" s="4" t="n">
        <v>0.000558465</v>
      </c>
      <c r="F42" s="4" t="n">
        <v>0.000549755</v>
      </c>
      <c r="G42" s="15" t="n">
        <f aca="false">AVERAGE(F42,E42,D42,B42)</f>
        <v>0.00044218325</v>
      </c>
    </row>
    <row r="43" customFormat="false" ht="12.8" hidden="false" customHeight="false" outlineLevel="0" collapsed="false">
      <c r="A43" s="3" t="s">
        <v>8</v>
      </c>
      <c r="B43" s="4" t="n">
        <v>0.000474163</v>
      </c>
      <c r="C43" s="4" t="n">
        <v>0.000390464</v>
      </c>
      <c r="D43" s="4" t="n">
        <v>0.001340357</v>
      </c>
      <c r="E43" s="4" t="n">
        <v>0.000355605</v>
      </c>
      <c r="F43" s="4" t="n">
        <v>0.000551392</v>
      </c>
      <c r="G43" s="5" t="n">
        <f aca="false">AVERAGE(B43:F43)</f>
        <v>0.0006223962</v>
      </c>
    </row>
    <row r="44" customFormat="false" ht="12.8" hidden="false" customHeight="false" outlineLevel="0" collapsed="false">
      <c r="A44" s="3" t="s">
        <v>15</v>
      </c>
      <c r="B44" s="4" t="n">
        <v>9.4356E-005</v>
      </c>
      <c r="C44" s="4" t="n">
        <v>0.000476075</v>
      </c>
      <c r="D44" s="4" t="n">
        <v>0.00099411</v>
      </c>
      <c r="E44" s="4" t="n">
        <v>0.000596776</v>
      </c>
      <c r="F44" s="4" t="n">
        <v>0.000640028</v>
      </c>
      <c r="G44" s="5" t="n">
        <f aca="false">AVERAGE(B44:F44)</f>
        <v>0.000560269</v>
      </c>
    </row>
    <row r="45" customFormat="false" ht="12.8" hidden="false" customHeight="false" outlineLevel="0" collapsed="false">
      <c r="A45" s="3" t="s">
        <v>16</v>
      </c>
      <c r="B45" s="4" t="n">
        <v>1.550182281</v>
      </c>
      <c r="C45" s="4" t="n">
        <v>1.400903964</v>
      </c>
      <c r="D45" s="4" t="n">
        <v>5.649443709</v>
      </c>
      <c r="E45" s="4" t="n">
        <v>1.392707742</v>
      </c>
      <c r="F45" s="4" t="n">
        <v>1.436135476</v>
      </c>
      <c r="G45" s="15" t="n">
        <f aca="false">AVERAGE(F45,E45,D45,B45)</f>
        <v>2.507117302</v>
      </c>
    </row>
    <row r="46" customFormat="false" ht="12.8" hidden="false" customHeight="false" outlineLevel="0" collapsed="false">
      <c r="A46" s="3" t="s">
        <v>17</v>
      </c>
      <c r="B46" s="4" t="n">
        <v>18.727364866</v>
      </c>
      <c r="C46" s="4" t="n">
        <v>17.459211056</v>
      </c>
      <c r="D46" s="4" t="n">
        <v>0.003802375</v>
      </c>
      <c r="E46" s="4" t="n">
        <v>12.096173918</v>
      </c>
      <c r="F46" s="4" t="n">
        <v>17.207670743</v>
      </c>
      <c r="G46" s="5" t="n">
        <f aca="false">AVERAGE(B46:F46)</f>
        <v>13.0988445916</v>
      </c>
    </row>
    <row r="47" customFormat="false" ht="12.8" hidden="false" customHeight="false" outlineLevel="0" collapsed="false">
      <c r="A47" s="3" t="s">
        <v>18</v>
      </c>
      <c r="B47" s="4" t="n">
        <v>0.001297646</v>
      </c>
      <c r="C47" s="4" t="n">
        <v>0.001087373</v>
      </c>
      <c r="D47" s="4" t="n">
        <v>0.000983904</v>
      </c>
      <c r="E47" s="4" t="n">
        <v>0.001750118</v>
      </c>
      <c r="F47" s="4" t="n">
        <v>0.001915463</v>
      </c>
      <c r="G47" s="5" t="n">
        <f aca="false">AVERAGE(B47:F47)</f>
        <v>0.0014069008</v>
      </c>
    </row>
  </sheetData>
  <mergeCells count="10">
    <mergeCell ref="J2:K2"/>
    <mergeCell ref="M2:N2"/>
    <mergeCell ref="J9:K9"/>
    <mergeCell ref="M9:N9"/>
    <mergeCell ref="J17:K17"/>
    <mergeCell ref="M17:N17"/>
    <mergeCell ref="J25:K25"/>
    <mergeCell ref="M25:N25"/>
    <mergeCell ref="J33:K33"/>
    <mergeCell ref="M33:N33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selection pane="topLeft" activeCell="T74" activeCellId="0" sqref="T74"/>
    </sheetView>
  </sheetViews>
  <sheetFormatPr defaultRowHeight="12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8" activeCellId="0" sqref="B28"/>
    </sheetView>
  </sheetViews>
  <sheetFormatPr defaultRowHeight="12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6.76"/>
    <col collapsed="false" customWidth="true" hidden="false" outlineLevel="0" max="3" min="3" style="0" width="19.12"/>
    <col collapsed="false" customWidth="true" hidden="false" outlineLevel="0" max="4" min="4" style="0" width="14.55"/>
    <col collapsed="false" customWidth="true" hidden="false" outlineLevel="0" max="5" min="5" style="0" width="18.66"/>
    <col collapsed="false" customWidth="true" hidden="false" outlineLevel="0" max="6" min="6" style="0" width="18.38"/>
    <col collapsed="false" customWidth="true" hidden="false" outlineLevel="0" max="7" min="7" style="0" width="22.35"/>
    <col collapsed="false" customWidth="true" hidden="false" outlineLevel="0" max="8" min="8" style="0" width="12.13"/>
    <col collapsed="false" customWidth="false" hidden="false" outlineLevel="0" max="9" min="9" style="0" width="11.52"/>
    <col collapsed="false" customWidth="true" hidden="false" outlineLevel="0" max="10" min="10" style="0" width="15.27"/>
    <col collapsed="false" customWidth="true" hidden="false" outlineLevel="0" max="11" min="11" style="0" width="19.81"/>
    <col collapsed="false" customWidth="true" hidden="false" outlineLevel="0" max="12" min="12" style="0" width="3.13"/>
    <col collapsed="false" customWidth="false" hidden="false" outlineLevel="0" max="13" min="13" style="0" width="11.52"/>
    <col collapsed="false" customWidth="true" hidden="false" outlineLevel="0" max="14" min="14" style="0" width="15.85"/>
    <col collapsed="false" customWidth="false" hidden="false" outlineLevel="0" max="1025" min="15" style="0" width="11.52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2" hidden="false" customHeight="false" outlineLevel="0" collapsed="false">
      <c r="A2" s="3" t="s">
        <v>7</v>
      </c>
      <c r="B2" s="4" t="n">
        <f aca="false">1000*Sheet1!B2</f>
        <v>0.071884</v>
      </c>
      <c r="C2" s="4" t="n">
        <f aca="false">1000*Sheet1!C2</f>
        <v>2.310168</v>
      </c>
      <c r="D2" s="4" t="n">
        <f aca="false">1000*Sheet1!D2</f>
        <v>0.068854</v>
      </c>
      <c r="E2" s="4" t="n">
        <f aca="false">1000*Sheet1!E2</f>
        <v>2.249215</v>
      </c>
      <c r="F2" s="4" t="n">
        <f aca="false">1000*Sheet1!F2</f>
        <v>2.269425</v>
      </c>
      <c r="G2" s="4" t="n">
        <f aca="false">1000*Sheet1!G2</f>
        <v>1.3939092</v>
      </c>
      <c r="J2" s="6" t="s">
        <v>7</v>
      </c>
      <c r="K2" s="6"/>
      <c r="M2" s="6" t="s">
        <v>8</v>
      </c>
      <c r="N2" s="6"/>
    </row>
    <row r="3" customFormat="false" ht="12" hidden="false" customHeight="false" outlineLevel="0" collapsed="false">
      <c r="A3" s="3" t="s">
        <v>9</v>
      </c>
      <c r="B3" s="4" t="n">
        <f aca="false">1000*Sheet1!B3</f>
        <v>0.002175</v>
      </c>
      <c r="C3" s="4" t="n">
        <f aca="false">1000*Sheet1!C3</f>
        <v>0.003996</v>
      </c>
      <c r="D3" s="4" t="n">
        <f aca="false">1000*Sheet1!D3</f>
        <v>0.002227</v>
      </c>
      <c r="E3" s="4" t="n">
        <f aca="false">1000*Sheet1!E3</f>
        <v>0.004387</v>
      </c>
      <c r="F3" s="4" t="n">
        <f aca="false">1000*Sheet1!F3</f>
        <v>0.003387</v>
      </c>
      <c r="G3" s="4" t="n">
        <f aca="false">1000*Sheet1!G3</f>
        <v>0.0032344</v>
      </c>
      <c r="I3" s="7"/>
      <c r="J3" s="8" t="s">
        <v>10</v>
      </c>
      <c r="K3" s="8" t="s">
        <v>11</v>
      </c>
      <c r="M3" s="8" t="s">
        <v>10</v>
      </c>
      <c r="N3" s="8" t="s">
        <v>11</v>
      </c>
    </row>
    <row r="4" customFormat="false" ht="12" hidden="false" customHeight="false" outlineLevel="0" collapsed="false">
      <c r="A4" s="3" t="s">
        <v>12</v>
      </c>
      <c r="B4" s="4" t="n">
        <f aca="false">1000*Sheet1!B4</f>
        <v>0.000362</v>
      </c>
      <c r="C4" s="4" t="n">
        <f aca="false">1000*Sheet1!C4</f>
        <v>0.000358</v>
      </c>
      <c r="D4" s="4" t="n">
        <f aca="false">1000*Sheet1!D4</f>
        <v>0.000338</v>
      </c>
      <c r="E4" s="4" t="n">
        <f aca="false">1000*Sheet1!E4</f>
        <v>0.00136</v>
      </c>
      <c r="F4" s="4" t="n">
        <f aca="false">1000*Sheet1!F4</f>
        <v>0.00042</v>
      </c>
      <c r="G4" s="4" t="n">
        <f aca="false">1000*Sheet1!G4</f>
        <v>0.0005676</v>
      </c>
      <c r="I4" s="7"/>
      <c r="J4" s="9" t="n">
        <v>100</v>
      </c>
      <c r="K4" s="10" t="n">
        <f aca="false">G2</f>
        <v>1.3939092</v>
      </c>
      <c r="M4" s="9" t="n">
        <v>100</v>
      </c>
      <c r="N4" s="10" t="n">
        <f aca="false">G7</f>
        <v>0.0049336</v>
      </c>
    </row>
    <row r="5" customFormat="false" ht="12" hidden="false" customHeight="false" outlineLevel="0" collapsed="false">
      <c r="A5" s="3" t="s">
        <v>13</v>
      </c>
      <c r="B5" s="4" t="n">
        <f aca="false">1000*Sheet1!B5</f>
        <v>0.016051</v>
      </c>
      <c r="C5" s="4" t="n">
        <f aca="false">1000*Sheet1!C5</f>
        <v>0.016383</v>
      </c>
      <c r="D5" s="4" t="n">
        <f aca="false">1000*Sheet1!D5</f>
        <v>0.015146</v>
      </c>
      <c r="E5" s="4" t="n">
        <f aca="false">1000*Sheet1!E5</f>
        <v>0.015625</v>
      </c>
      <c r="F5" s="4" t="n">
        <f aca="false">1000*Sheet1!F5</f>
        <v>0.015813</v>
      </c>
      <c r="G5" s="4" t="n">
        <f aca="false">1000*Sheet1!G5</f>
        <v>0.0158036</v>
      </c>
      <c r="I5" s="7"/>
      <c r="J5" s="9" t="n">
        <v>1000</v>
      </c>
      <c r="K5" s="10" t="n">
        <f aca="false">G14</f>
        <v>1209.2325302</v>
      </c>
      <c r="M5" s="9" t="n">
        <v>1000</v>
      </c>
      <c r="N5" s="10" t="n">
        <f aca="false">G19</f>
        <v>0.0334352</v>
      </c>
    </row>
    <row r="6" customFormat="false" ht="12" hidden="false" customHeight="false" outlineLevel="0" collapsed="false">
      <c r="A6" s="3" t="s">
        <v>14</v>
      </c>
      <c r="B6" s="4" t="n">
        <f aca="false">1000*Sheet1!B6</f>
        <v>0.001965</v>
      </c>
      <c r="C6" s="4" t="n">
        <f aca="false">1000*Sheet1!C6</f>
        <v>0.17461</v>
      </c>
      <c r="D6" s="4" t="n">
        <f aca="false">1000*Sheet1!D6</f>
        <v>0.001665</v>
      </c>
      <c r="E6" s="4" t="n">
        <f aca="false">1000*Sheet1!E6</f>
        <v>0.004832</v>
      </c>
      <c r="F6" s="4" t="n">
        <f aca="false">1000*Sheet1!F6</f>
        <v>0.00382</v>
      </c>
      <c r="G6" s="4" t="n">
        <f aca="false">1000*Sheet1!G6</f>
        <v>0.0030705</v>
      </c>
      <c r="I6" s="7"/>
      <c r="J6" s="9" t="n">
        <v>10000</v>
      </c>
      <c r="K6" s="10" t="n">
        <f aca="false">G26</f>
        <v>2117495.4934536</v>
      </c>
      <c r="M6" s="9" t="n">
        <v>10000</v>
      </c>
      <c r="N6" s="10" t="n">
        <f aca="false">G31</f>
        <v>0.4584586</v>
      </c>
    </row>
    <row r="7" customFormat="false" ht="12" hidden="false" customHeight="false" outlineLevel="0" collapsed="false">
      <c r="A7" s="3" t="s">
        <v>8</v>
      </c>
      <c r="B7" s="4" t="n">
        <f aca="false">1000*Sheet1!B7</f>
        <v>0.004241</v>
      </c>
      <c r="C7" s="4" t="n">
        <f aca="false">1000*Sheet1!C7</f>
        <v>0.004517</v>
      </c>
      <c r="D7" s="4" t="n">
        <f aca="false">1000*Sheet1!D7</f>
        <v>0.008524</v>
      </c>
      <c r="E7" s="4" t="n">
        <f aca="false">1000*Sheet1!E7</f>
        <v>0.003914</v>
      </c>
      <c r="F7" s="4" t="n">
        <f aca="false">1000*Sheet1!F7</f>
        <v>0.003472</v>
      </c>
      <c r="G7" s="4" t="n">
        <f aca="false">1000*Sheet1!G7</f>
        <v>0.0049336</v>
      </c>
      <c r="I7" s="7"/>
      <c r="J7" s="9" t="n">
        <v>20000</v>
      </c>
      <c r="K7" s="10" t="n">
        <f aca="false">G38</f>
        <v>17189336.7912826</v>
      </c>
      <c r="M7" s="9" t="n">
        <v>20000</v>
      </c>
      <c r="N7" s="10" t="n">
        <f aca="false">G43</f>
        <v>0.6223962</v>
      </c>
    </row>
    <row r="8" customFormat="false" ht="12.8" hidden="false" customHeight="false" outlineLevel="0" collapsed="false">
      <c r="A8" s="3" t="s">
        <v>15</v>
      </c>
      <c r="B8" s="4" t="n">
        <f aca="false">1000*Sheet1!B8</f>
        <v>0.003222</v>
      </c>
      <c r="C8" s="4" t="n">
        <f aca="false">1000*Sheet1!C8</f>
        <v>0.003178</v>
      </c>
      <c r="D8" s="4" t="n">
        <f aca="false">1000*Sheet1!D8</f>
        <v>0.002616</v>
      </c>
      <c r="E8" s="4" t="n">
        <f aca="false">1000*Sheet1!E8</f>
        <v>0.002388</v>
      </c>
      <c r="F8" s="4" t="n">
        <f aca="false">1000*Sheet1!F8</f>
        <v>0.002463</v>
      </c>
      <c r="G8" s="4" t="n">
        <f aca="false">1000*Sheet1!G8</f>
        <v>0.0027734</v>
      </c>
      <c r="I8" s="7"/>
      <c r="K8" s="0" t="n">
        <f aca="false">AVERAGE(K4:K7)</f>
        <v>4827010.7277939</v>
      </c>
      <c r="N8" s="0" t="n">
        <f aca="false">AVERAGE(N4:N7)</f>
        <v>0.2798059</v>
      </c>
    </row>
    <row r="9" customFormat="false" ht="12" hidden="false" customHeight="false" outlineLevel="0" collapsed="false">
      <c r="A9" s="3" t="s">
        <v>16</v>
      </c>
      <c r="B9" s="4" t="n">
        <f aca="false">1000*Sheet1!B9</f>
        <v>0.05397</v>
      </c>
      <c r="C9" s="4" t="n">
        <f aca="false">1000*Sheet1!C9</f>
        <v>0.053702</v>
      </c>
      <c r="D9" s="4" t="n">
        <f aca="false">1000*Sheet1!D9</f>
        <v>0.4157</v>
      </c>
      <c r="E9" s="4" t="n">
        <f aca="false">1000*Sheet1!E9</f>
        <v>0.040909</v>
      </c>
      <c r="F9" s="4" t="n">
        <f aca="false">1000*Sheet1!F9</f>
        <v>0.040056</v>
      </c>
      <c r="G9" s="4" t="n">
        <f aca="false">1000*Sheet1!G9</f>
        <v>0.1208674</v>
      </c>
      <c r="I9" s="7"/>
      <c r="J9" s="6" t="s">
        <v>9</v>
      </c>
      <c r="K9" s="6"/>
      <c r="M9" s="6" t="s">
        <v>15</v>
      </c>
      <c r="N9" s="6"/>
    </row>
    <row r="10" customFormat="false" ht="12" hidden="false" customHeight="false" outlineLevel="0" collapsed="false">
      <c r="A10" s="3" t="s">
        <v>17</v>
      </c>
      <c r="B10" s="4" t="n">
        <f aca="false">1000*Sheet1!B10</f>
        <v>0.205592</v>
      </c>
      <c r="C10" s="4" t="n">
        <f aca="false">1000*Sheet1!C10</f>
        <v>0.356039</v>
      </c>
      <c r="D10" s="4" t="n">
        <f aca="false">1000*Sheet1!D10</f>
        <v>0.013661</v>
      </c>
      <c r="E10" s="4" t="n">
        <f aca="false">1000*Sheet1!E10</f>
        <v>0.205272</v>
      </c>
      <c r="F10" s="4" t="n">
        <f aca="false">1000*Sheet1!F10</f>
        <v>0.484441</v>
      </c>
      <c r="G10" s="4" t="n">
        <f aca="false">1000*Sheet1!G10</f>
        <v>0.253001</v>
      </c>
      <c r="I10" s="7"/>
      <c r="J10" s="8" t="s">
        <v>10</v>
      </c>
      <c r="K10" s="8" t="s">
        <v>11</v>
      </c>
      <c r="M10" s="8" t="s">
        <v>10</v>
      </c>
      <c r="N10" s="8" t="s">
        <v>11</v>
      </c>
    </row>
    <row r="11" customFormat="false" ht="12" hidden="false" customHeight="false" outlineLevel="0" collapsed="false">
      <c r="A11" s="3" t="s">
        <v>18</v>
      </c>
      <c r="B11" s="4" t="n">
        <f aca="false">1000*Sheet1!B11</f>
        <v>0.003646</v>
      </c>
      <c r="C11" s="4" t="n">
        <f aca="false">1000*Sheet1!C11</f>
        <v>0.002653</v>
      </c>
      <c r="D11" s="4" t="n">
        <f aca="false">1000*Sheet1!D11</f>
        <v>0.004687</v>
      </c>
      <c r="E11" s="4" t="n">
        <f aca="false">1000*Sheet1!E11</f>
        <v>0.009078</v>
      </c>
      <c r="F11" s="4" t="n">
        <f aca="false">1000*Sheet1!F11</f>
        <v>0.00561</v>
      </c>
      <c r="G11" s="4" t="n">
        <f aca="false">1000*Sheet1!G11</f>
        <v>0.0051348</v>
      </c>
      <c r="I11" s="7"/>
      <c r="J11" s="9" t="n">
        <v>100</v>
      </c>
      <c r="K11" s="10" t="n">
        <f aca="false">G3</f>
        <v>0.0032344</v>
      </c>
      <c r="M11" s="9" t="n">
        <v>100</v>
      </c>
      <c r="N11" s="10" t="n">
        <f aca="false">G8</f>
        <v>0.0027734</v>
      </c>
    </row>
    <row r="12" customFormat="false" ht="12" hidden="false" customHeight="false" outlineLevel="0" collapsed="false">
      <c r="A12" s="11"/>
      <c r="B12" s="11"/>
      <c r="C12" s="11"/>
      <c r="D12" s="11"/>
      <c r="E12" s="11"/>
      <c r="F12" s="11"/>
      <c r="G12" s="12"/>
      <c r="I12" s="7"/>
      <c r="J12" s="9" t="n">
        <v>1000</v>
      </c>
      <c r="K12" s="10" t="n">
        <f aca="false">G15</f>
        <v>0.0189342</v>
      </c>
      <c r="M12" s="9" t="n">
        <v>1000</v>
      </c>
      <c r="N12" s="10" t="n">
        <f aca="false">G20</f>
        <v>0.009398</v>
      </c>
    </row>
    <row r="13" customFormat="false" ht="12" hidden="false" customHeight="false" outlineLevel="0" collapsed="false">
      <c r="A13" s="1" t="s">
        <v>19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2" t="s">
        <v>6</v>
      </c>
      <c r="I13" s="7"/>
      <c r="J13" s="9" t="n">
        <v>10000</v>
      </c>
      <c r="K13" s="10" t="n">
        <f aca="false">G27</f>
        <v>0.6997704</v>
      </c>
      <c r="M13" s="9" t="n">
        <v>10000</v>
      </c>
      <c r="N13" s="10" t="n">
        <f aca="false">G32</f>
        <v>0.3942506</v>
      </c>
    </row>
    <row r="14" customFormat="false" ht="12" hidden="false" customHeight="false" outlineLevel="0" collapsed="false">
      <c r="A14" s="3" t="s">
        <v>7</v>
      </c>
      <c r="B14" s="4" t="n">
        <f aca="false">1000*Sheet1!B14</f>
        <v>6.835592</v>
      </c>
      <c r="C14" s="4" t="n">
        <f aca="false">1000*Sheet1!C14</f>
        <v>2011.931529</v>
      </c>
      <c r="D14" s="4" t="n">
        <f aca="false">1000*Sheet1!D14</f>
        <v>7.451626</v>
      </c>
      <c r="E14" s="4" t="n">
        <f aca="false">1000*Sheet1!E14</f>
        <v>1989.676602</v>
      </c>
      <c r="F14" s="4" t="n">
        <f aca="false">1000*Sheet1!F14</f>
        <v>2030.267302</v>
      </c>
      <c r="G14" s="4" t="n">
        <f aca="false">1000*Sheet1!G14</f>
        <v>1209.2325302</v>
      </c>
      <c r="J14" s="9" t="n">
        <v>20000</v>
      </c>
      <c r="K14" s="10" t="n">
        <f aca="false">G39</f>
        <v>1.6315358</v>
      </c>
      <c r="M14" s="9" t="n">
        <v>20000</v>
      </c>
      <c r="N14" s="10" t="n">
        <f aca="false">G44</f>
        <v>0.560269</v>
      </c>
    </row>
    <row r="15" customFormat="false" ht="12.8" hidden="false" customHeight="false" outlineLevel="0" collapsed="false">
      <c r="A15" s="3" t="s">
        <v>9</v>
      </c>
      <c r="B15" s="4" t="n">
        <f aca="false">1000*Sheet1!B15</f>
        <v>0.025312</v>
      </c>
      <c r="C15" s="4" t="n">
        <f aca="false">1000*Sheet1!C15</f>
        <v>0.016121</v>
      </c>
      <c r="D15" s="4" t="n">
        <f aca="false">1000*Sheet1!D15</f>
        <v>0.019689</v>
      </c>
      <c r="E15" s="4" t="n">
        <f aca="false">1000*Sheet1!E15</f>
        <v>0.017089</v>
      </c>
      <c r="F15" s="4" t="n">
        <f aca="false">1000*Sheet1!F15</f>
        <v>0.01646</v>
      </c>
      <c r="G15" s="4" t="n">
        <f aca="false">1000*Sheet1!G15</f>
        <v>0.0189342</v>
      </c>
      <c r="K15" s="0" t="n">
        <f aca="false">AVERAGE(K11:K14)</f>
        <v>0.5883687</v>
      </c>
      <c r="N15" s="0" t="n">
        <f aca="false">AVERAGE(N11:N14)</f>
        <v>0.24167275</v>
      </c>
    </row>
    <row r="16" customFormat="false" ht="12" hidden="false" customHeight="false" outlineLevel="0" collapsed="false">
      <c r="A16" s="3" t="s">
        <v>12</v>
      </c>
      <c r="B16" s="4" t="n">
        <f aca="false">1000*Sheet1!B16</f>
        <v>0.000424</v>
      </c>
      <c r="C16" s="4" t="n">
        <f aca="false">1000*Sheet1!C16</f>
        <v>0.000364</v>
      </c>
      <c r="D16" s="4" t="n">
        <f aca="false">1000*Sheet1!D16</f>
        <v>0.000557</v>
      </c>
      <c r="E16" s="4" t="n">
        <f aca="false">1000*Sheet1!E16</f>
        <v>0.000403</v>
      </c>
      <c r="F16" s="4" t="n">
        <f aca="false">1000*Sheet1!F16</f>
        <v>0.000534</v>
      </c>
      <c r="G16" s="4" t="n">
        <f aca="false">1000*Sheet1!G16</f>
        <v>0.0004564</v>
      </c>
    </row>
    <row r="17" customFormat="false" ht="12" hidden="false" customHeight="false" outlineLevel="0" collapsed="false">
      <c r="A17" s="3" t="s">
        <v>13</v>
      </c>
      <c r="B17" s="4" t="n">
        <f aca="false">1000*Sheet1!B17</f>
        <v>0.236605</v>
      </c>
      <c r="C17" s="4" t="n">
        <f aca="false">1000*Sheet1!C17</f>
        <v>0.102723</v>
      </c>
      <c r="D17" s="4" t="n">
        <f aca="false">1000*Sheet1!D17</f>
        <v>0.192287</v>
      </c>
      <c r="E17" s="4" t="n">
        <f aca="false">1000*Sheet1!E17</f>
        <v>0.121217</v>
      </c>
      <c r="F17" s="4" t="n">
        <f aca="false">1000*Sheet1!F17</f>
        <v>0.110145</v>
      </c>
      <c r="G17" s="4" t="n">
        <f aca="false">1000*Sheet1!G17</f>
        <v>0.1525954</v>
      </c>
      <c r="J17" s="6" t="s">
        <v>12</v>
      </c>
      <c r="K17" s="6"/>
      <c r="M17" s="6" t="s">
        <v>16</v>
      </c>
      <c r="N17" s="6"/>
    </row>
    <row r="18" customFormat="false" ht="12" hidden="false" customHeight="false" outlineLevel="0" collapsed="false">
      <c r="A18" s="3" t="s">
        <v>14</v>
      </c>
      <c r="B18" s="4" t="n">
        <f aca="false">1000*Sheet1!B18</f>
        <v>0.013817</v>
      </c>
      <c r="C18" s="4" t="n">
        <f aca="false">1000*Sheet1!C18</f>
        <v>43.827013</v>
      </c>
      <c r="D18" s="4" t="n">
        <f aca="false">1000*Sheet1!D18</f>
        <v>0.012519</v>
      </c>
      <c r="E18" s="4" t="n">
        <f aca="false">1000*Sheet1!E18</f>
        <v>0.040081</v>
      </c>
      <c r="F18" s="4" t="n">
        <f aca="false">1000*Sheet1!F18</f>
        <v>0.047901</v>
      </c>
      <c r="G18" s="4" t="n">
        <f aca="false">1000*Sheet1!G18</f>
        <v>8.7882662</v>
      </c>
      <c r="J18" s="8" t="s">
        <v>10</v>
      </c>
      <c r="K18" s="8" t="s">
        <v>11</v>
      </c>
      <c r="M18" s="8" t="s">
        <v>10</v>
      </c>
      <c r="N18" s="8" t="s">
        <v>11</v>
      </c>
    </row>
    <row r="19" customFormat="false" ht="12" hidden="false" customHeight="false" outlineLevel="0" collapsed="false">
      <c r="A19" s="3" t="s">
        <v>8</v>
      </c>
      <c r="B19" s="4" t="n">
        <f aca="false">1000*Sheet1!B19</f>
        <v>0.036282</v>
      </c>
      <c r="C19" s="4" t="n">
        <f aca="false">1000*Sheet1!C19</f>
        <v>0.055524</v>
      </c>
      <c r="D19" s="4" t="n">
        <f aca="false">1000*Sheet1!D19</f>
        <v>0.029724</v>
      </c>
      <c r="E19" s="4" t="n">
        <f aca="false">1000*Sheet1!E19</f>
        <v>0.026654</v>
      </c>
      <c r="F19" s="4" t="n">
        <f aca="false">1000*Sheet1!F19</f>
        <v>0.018992</v>
      </c>
      <c r="G19" s="4" t="n">
        <f aca="false">1000*Sheet1!G19</f>
        <v>0.0334352</v>
      </c>
      <c r="J19" s="9" t="n">
        <v>100</v>
      </c>
      <c r="K19" s="10" t="n">
        <f aca="false">G4</f>
        <v>0.0005676</v>
      </c>
      <c r="M19" s="9" t="n">
        <v>100</v>
      </c>
      <c r="N19" s="10" t="n">
        <f aca="false">G9</f>
        <v>0.1208674</v>
      </c>
    </row>
    <row r="20" customFormat="false" ht="12" hidden="false" customHeight="false" outlineLevel="0" collapsed="false">
      <c r="A20" s="3" t="s">
        <v>15</v>
      </c>
      <c r="B20" s="4" t="n">
        <f aca="false">1000*Sheet1!B20</f>
        <v>0.021754</v>
      </c>
      <c r="C20" s="4" t="n">
        <f aca="false">1000*Sheet1!C20</f>
        <v>0.00814</v>
      </c>
      <c r="D20" s="4" t="n">
        <f aca="false">1000*Sheet1!D20</f>
        <v>0.00496</v>
      </c>
      <c r="E20" s="4" t="n">
        <f aca="false">1000*Sheet1!E20</f>
        <v>0.006094</v>
      </c>
      <c r="F20" s="4" t="n">
        <f aca="false">1000*Sheet1!F20</f>
        <v>0.006042</v>
      </c>
      <c r="G20" s="4" t="n">
        <f aca="false">1000*Sheet1!G20</f>
        <v>0.009398</v>
      </c>
      <c r="J20" s="9" t="n">
        <v>1000</v>
      </c>
      <c r="K20" s="10" t="n">
        <f aca="false">G16</f>
        <v>0.0004564</v>
      </c>
      <c r="M20" s="9" t="n">
        <v>1000</v>
      </c>
      <c r="N20" s="10" t="n">
        <f aca="false">G21</f>
        <v>9.8292918</v>
      </c>
    </row>
    <row r="21" customFormat="false" ht="12" hidden="false" customHeight="false" outlineLevel="0" collapsed="false">
      <c r="A21" s="3" t="s">
        <v>16</v>
      </c>
      <c r="B21" s="4" t="n">
        <f aca="false">1000*Sheet1!B21</f>
        <v>6.985751</v>
      </c>
      <c r="C21" s="4" t="n">
        <f aca="false">1000*Sheet1!C21</f>
        <v>6.22015</v>
      </c>
      <c r="D21" s="4" t="n">
        <f aca="false">1000*Sheet1!D21</f>
        <v>28.740781</v>
      </c>
      <c r="E21" s="4" t="n">
        <f aca="false">1000*Sheet1!E21</f>
        <v>3.688591</v>
      </c>
      <c r="F21" s="4" t="n">
        <f aca="false">1000*Sheet1!F21</f>
        <v>3.511186</v>
      </c>
      <c r="G21" s="4" t="n">
        <f aca="false">1000*Sheet1!G21</f>
        <v>9.8292918</v>
      </c>
      <c r="J21" s="9" t="n">
        <v>10000</v>
      </c>
      <c r="K21" s="10" t="n">
        <f aca="false">G28</f>
        <v>0.0005972</v>
      </c>
      <c r="M21" s="9" t="n">
        <v>10000</v>
      </c>
      <c r="N21" s="10" t="n">
        <f aca="false">G33</f>
        <v>670.588551</v>
      </c>
    </row>
    <row r="22" customFormat="false" ht="12" hidden="false" customHeight="false" outlineLevel="0" collapsed="false">
      <c r="A22" s="3" t="s">
        <v>17</v>
      </c>
      <c r="B22" s="4" t="n">
        <f aca="false">1000*Sheet1!B22</f>
        <v>18.575469</v>
      </c>
      <c r="C22" s="4" t="n">
        <f aca="false">1000*Sheet1!C22</f>
        <v>19.799201</v>
      </c>
      <c r="D22" s="4" t="n">
        <f aca="false">1000*Sheet1!D22</f>
        <v>0.068539</v>
      </c>
      <c r="E22" s="4" t="n">
        <f aca="false">1000*Sheet1!E22</f>
        <v>17.300628</v>
      </c>
      <c r="F22" s="4" t="n">
        <f aca="false">1000*Sheet1!F22</f>
        <v>23.055623</v>
      </c>
      <c r="G22" s="4" t="n">
        <f aca="false">1000*Sheet1!G22</f>
        <v>15.759892</v>
      </c>
      <c r="J22" s="9" t="n">
        <v>20000</v>
      </c>
      <c r="K22" s="10" t="n">
        <f aca="false">G40</f>
        <v>0.0006072</v>
      </c>
      <c r="M22" s="9" t="n">
        <v>20000</v>
      </c>
      <c r="N22" s="10" t="n">
        <f aca="false">G45</f>
        <v>2507.117302</v>
      </c>
    </row>
    <row r="23" customFormat="false" ht="12.8" hidden="false" customHeight="false" outlineLevel="0" collapsed="false">
      <c r="A23" s="3" t="s">
        <v>18</v>
      </c>
      <c r="B23" s="4" t="n">
        <f aca="false">1000*Sheet1!B23</f>
        <v>0.013079</v>
      </c>
      <c r="C23" s="4" t="n">
        <f aca="false">1000*Sheet1!C23</f>
        <v>0.028643</v>
      </c>
      <c r="D23" s="4" t="n">
        <f aca="false">1000*Sheet1!D23</f>
        <v>0.012384</v>
      </c>
      <c r="E23" s="4" t="n">
        <f aca="false">1000*Sheet1!E23</f>
        <v>0.03413</v>
      </c>
      <c r="F23" s="4" t="n">
        <f aca="false">1000*Sheet1!F23</f>
        <v>0.03225</v>
      </c>
      <c r="G23" s="4" t="n">
        <f aca="false">1000*Sheet1!G23</f>
        <v>0.0240972</v>
      </c>
      <c r="K23" s="0" t="n">
        <f aca="false">AVERAGE(K19:K22)</f>
        <v>0.0005571</v>
      </c>
      <c r="N23" s="0" t="n">
        <f aca="false">AVERAGE(N19:N22)</f>
        <v>796.91400305</v>
      </c>
    </row>
    <row r="24" customFormat="false" ht="12" hidden="false" customHeight="false" outlineLevel="0" collapsed="false">
      <c r="A24" s="11"/>
      <c r="B24" s="11"/>
      <c r="C24" s="11"/>
      <c r="D24" s="11"/>
      <c r="E24" s="11"/>
      <c r="F24" s="11"/>
      <c r="G24" s="12"/>
    </row>
    <row r="25" customFormat="false" ht="12" hidden="false" customHeight="false" outlineLevel="0" collapsed="false">
      <c r="A25" s="1" t="s">
        <v>20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2" t="s">
        <v>6</v>
      </c>
      <c r="J25" s="6" t="s">
        <v>13</v>
      </c>
      <c r="K25" s="6"/>
      <c r="M25" s="6" t="s">
        <v>17</v>
      </c>
      <c r="N25" s="6"/>
    </row>
    <row r="26" customFormat="false" ht="12" hidden="false" customHeight="false" outlineLevel="0" collapsed="false">
      <c r="A26" s="13" t="s">
        <v>7</v>
      </c>
      <c r="B26" s="4" t="n">
        <f aca="false">1000*Sheet1!B26</f>
        <v>596.038877</v>
      </c>
      <c r="C26" s="4" t="n">
        <f aca="false">1000*Sheet1!C26</f>
        <v>3294363.387086</v>
      </c>
      <c r="D26" s="4" t="n">
        <f aca="false">1000*Sheet1!D26</f>
        <v>596.174707</v>
      </c>
      <c r="E26" s="4" t="n">
        <f aca="false">1000*Sheet1!E26</f>
        <v>3638701.55407</v>
      </c>
      <c r="F26" s="4" t="n">
        <f aca="false">1000*Sheet1!F26</f>
        <v>3653220.312528</v>
      </c>
      <c r="G26" s="4" t="n">
        <f aca="false">1000*Sheet1!G26</f>
        <v>2117495.4934536</v>
      </c>
      <c r="J26" s="8" t="s">
        <v>10</v>
      </c>
      <c r="K26" s="8" t="s">
        <v>11</v>
      </c>
      <c r="M26" s="8" t="s">
        <v>10</v>
      </c>
      <c r="N26" s="8" t="s">
        <v>11</v>
      </c>
    </row>
    <row r="27" customFormat="false" ht="12" hidden="false" customHeight="false" outlineLevel="0" collapsed="false">
      <c r="A27" s="13" t="s">
        <v>9</v>
      </c>
      <c r="B27" s="4" t="n">
        <f aca="false">1000*Sheet1!B27</f>
        <v>1.136292</v>
      </c>
      <c r="C27" s="4" t="n">
        <f aca="false">1000*Sheet1!C27</f>
        <v>1.176144</v>
      </c>
      <c r="D27" s="4" t="n">
        <f aca="false">1000*Sheet1!D27</f>
        <v>0.311699</v>
      </c>
      <c r="E27" s="4" t="n">
        <f aca="false">1000*Sheet1!E27</f>
        <v>0.437617</v>
      </c>
      <c r="F27" s="4" t="n">
        <f aca="false">1000*Sheet1!F27</f>
        <v>0.4371</v>
      </c>
      <c r="G27" s="4" t="n">
        <f aca="false">1000*Sheet1!G27</f>
        <v>0.6997704</v>
      </c>
      <c r="J27" s="9" t="n">
        <v>100</v>
      </c>
      <c r="K27" s="10" t="n">
        <f aca="false">G5</f>
        <v>0.0158036</v>
      </c>
      <c r="M27" s="9" t="n">
        <v>100</v>
      </c>
      <c r="N27" s="10" t="n">
        <f aca="false">G10</f>
        <v>0.253001</v>
      </c>
    </row>
    <row r="28" customFormat="false" ht="12" hidden="false" customHeight="false" outlineLevel="0" collapsed="false">
      <c r="A28" s="13" t="s">
        <v>12</v>
      </c>
      <c r="B28" s="4" t="n">
        <f aca="false">1000*Sheet1!B28</f>
        <v>0.000464</v>
      </c>
      <c r="C28" s="4" t="n">
        <f aca="false">1000*Sheet1!C28</f>
        <v>0.00045</v>
      </c>
      <c r="D28" s="4" t="n">
        <f aca="false">1000*Sheet1!D28</f>
        <v>0.0005</v>
      </c>
      <c r="E28" s="4" t="n">
        <f aca="false">1000*Sheet1!E28</f>
        <v>0.001169</v>
      </c>
      <c r="F28" s="4" t="n">
        <f aca="false">1000*Sheet1!F28</f>
        <v>0.000403</v>
      </c>
      <c r="G28" s="4" t="n">
        <f aca="false">1000*Sheet1!G28</f>
        <v>0.0005972</v>
      </c>
      <c r="J28" s="9" t="n">
        <v>1000</v>
      </c>
      <c r="K28" s="10" t="n">
        <f aca="false">G17</f>
        <v>0.1525954</v>
      </c>
      <c r="M28" s="9" t="n">
        <v>1000</v>
      </c>
      <c r="N28" s="10" t="n">
        <f aca="false">G22</f>
        <v>15.759892</v>
      </c>
    </row>
    <row r="29" customFormat="false" ht="12" hidden="false" customHeight="false" outlineLevel="0" collapsed="false">
      <c r="A29" s="13" t="s">
        <v>13</v>
      </c>
      <c r="B29" s="4" t="n">
        <f aca="false">1000*Sheet1!B29</f>
        <v>2.722747</v>
      </c>
      <c r="C29" s="4" t="n">
        <f aca="false">1000*Sheet1!C29</f>
        <v>2.819698</v>
      </c>
      <c r="D29" s="4" t="n">
        <f aca="false">1000*Sheet1!D29</f>
        <v>2.890446</v>
      </c>
      <c r="E29" s="4" t="n">
        <f aca="false">1000*Sheet1!E29</f>
        <v>3.162805</v>
      </c>
      <c r="F29" s="4" t="n">
        <f aca="false">1000*Sheet1!F29</f>
        <v>2.93637</v>
      </c>
      <c r="G29" s="4" t="n">
        <f aca="false">1000*Sheet1!G29</f>
        <v>2.9064132</v>
      </c>
      <c r="J29" s="9" t="n">
        <v>10000</v>
      </c>
      <c r="K29" s="10" t="n">
        <f aca="false">G29</f>
        <v>2.9064132</v>
      </c>
      <c r="M29" s="9" t="n">
        <v>10000</v>
      </c>
      <c r="N29" s="10" t="n">
        <f aca="false">G34</f>
        <v>2972.9243178</v>
      </c>
    </row>
    <row r="30" customFormat="false" ht="12" hidden="false" customHeight="false" outlineLevel="0" collapsed="false">
      <c r="A30" s="13" t="s">
        <v>14</v>
      </c>
      <c r="B30" s="4" t="n">
        <f aca="false">1000*Sheet1!B30</f>
        <v>0.145537</v>
      </c>
      <c r="C30" s="4" t="n">
        <f aca="false">1000*Sheet1!C30</f>
        <v>6522.027189</v>
      </c>
      <c r="D30" s="4" t="n">
        <f aca="false">1000*Sheet1!D30</f>
        <v>0.156671</v>
      </c>
      <c r="E30" s="4" t="n">
        <f aca="false">1000*Sheet1!E30</f>
        <v>0.306467</v>
      </c>
      <c r="F30" s="4" t="n">
        <f aca="false">1000*Sheet1!F30</f>
        <v>0.995131</v>
      </c>
      <c r="G30" s="4" t="n">
        <f aca="false">1000*Sheet1!G30</f>
        <v>1304.726199</v>
      </c>
      <c r="J30" s="9" t="n">
        <v>20000</v>
      </c>
      <c r="K30" s="10" t="n">
        <f aca="false">G41</f>
        <v>6.9794834</v>
      </c>
      <c r="M30" s="9" t="n">
        <v>20000</v>
      </c>
      <c r="N30" s="10" t="n">
        <f aca="false">G46</f>
        <v>13098.8445916</v>
      </c>
    </row>
    <row r="31" customFormat="false" ht="12.8" hidden="false" customHeight="false" outlineLevel="0" collapsed="false">
      <c r="A31" s="13" t="s">
        <v>8</v>
      </c>
      <c r="B31" s="4" t="n">
        <f aca="false">1000*Sheet1!B31</f>
        <v>0.217017</v>
      </c>
      <c r="C31" s="4" t="n">
        <f aca="false">1000*Sheet1!C31</f>
        <v>0.929711</v>
      </c>
      <c r="D31" s="4" t="n">
        <f aca="false">1000*Sheet1!D31</f>
        <v>0.718916</v>
      </c>
      <c r="E31" s="4" t="n">
        <f aca="false">1000*Sheet1!E31</f>
        <v>0.194841</v>
      </c>
      <c r="F31" s="4" t="n">
        <f aca="false">1000*Sheet1!F31</f>
        <v>0.231808</v>
      </c>
      <c r="G31" s="4" t="n">
        <f aca="false">1000*Sheet1!G31</f>
        <v>0.4584586</v>
      </c>
      <c r="K31" s="0" t="n">
        <f aca="false">AVERAGE(K27:K30)</f>
        <v>2.5135739</v>
      </c>
      <c r="N31" s="0" t="n">
        <f aca="false">AVERAGE(N27:N30)</f>
        <v>4021.9454506</v>
      </c>
    </row>
    <row r="32" customFormat="false" ht="12" hidden="false" customHeight="false" outlineLevel="0" collapsed="false">
      <c r="A32" s="13" t="s">
        <v>15</v>
      </c>
      <c r="B32" s="4" t="n">
        <f aca="false">1000*Sheet1!B32</f>
        <v>0.418868</v>
      </c>
      <c r="C32" s="4" t="n">
        <f aca="false">1000*Sheet1!C32</f>
        <v>0.163724</v>
      </c>
      <c r="D32" s="4" t="n">
        <f aca="false">1000*Sheet1!D32</f>
        <v>0.468093</v>
      </c>
      <c r="E32" s="4" t="n">
        <f aca="false">1000*Sheet1!E32</f>
        <v>0.861319</v>
      </c>
      <c r="F32" s="4" t="n">
        <f aca="false">1000*Sheet1!F32</f>
        <v>0.059249</v>
      </c>
      <c r="G32" s="4" t="n">
        <f aca="false">1000*Sheet1!G32</f>
        <v>0.3942506</v>
      </c>
    </row>
    <row r="33" customFormat="false" ht="12" hidden="false" customHeight="false" outlineLevel="0" collapsed="false">
      <c r="A33" s="13" t="s">
        <v>16</v>
      </c>
      <c r="B33" s="4" t="n">
        <f aca="false">1000*Sheet1!B33</f>
        <v>376.75137</v>
      </c>
      <c r="C33" s="4" t="n">
        <f aca="false">1000*Sheet1!C33</f>
        <v>1178.712574</v>
      </c>
      <c r="D33" s="4" t="n">
        <f aca="false">1000*Sheet1!D33</f>
        <v>1095.196885</v>
      </c>
      <c r="E33" s="4" t="n">
        <f aca="false">1000*Sheet1!E33</f>
        <v>350.120378</v>
      </c>
      <c r="F33" s="4" t="n">
        <f aca="false">1000*Sheet1!F33</f>
        <v>352.161548</v>
      </c>
      <c r="G33" s="4" t="n">
        <f aca="false">1000*Sheet1!G33</f>
        <v>670.588551</v>
      </c>
      <c r="J33" s="6" t="s">
        <v>14</v>
      </c>
      <c r="K33" s="6"/>
      <c r="M33" s="6" t="s">
        <v>18</v>
      </c>
      <c r="N33" s="6"/>
    </row>
    <row r="34" customFormat="false" ht="12" hidden="false" customHeight="false" outlineLevel="0" collapsed="false">
      <c r="A34" s="13" t="s">
        <v>17</v>
      </c>
      <c r="B34" s="4" t="n">
        <f aca="false">1000*Sheet1!B34</f>
        <v>3733.190755</v>
      </c>
      <c r="C34" s="4" t="n">
        <f aca="false">1000*Sheet1!C34</f>
        <v>4762.089195</v>
      </c>
      <c r="D34" s="4" t="n">
        <f aca="false">1000*Sheet1!D34</f>
        <v>1.608697</v>
      </c>
      <c r="E34" s="4" t="n">
        <f aca="false">1000*Sheet1!E34</f>
        <v>2721.956852</v>
      </c>
      <c r="F34" s="4" t="n">
        <f aca="false">1000*Sheet1!F34</f>
        <v>3645.77609</v>
      </c>
      <c r="G34" s="4" t="n">
        <f aca="false">1000*Sheet1!G34</f>
        <v>2972.9243178</v>
      </c>
      <c r="J34" s="8" t="s">
        <v>10</v>
      </c>
      <c r="K34" s="8" t="s">
        <v>11</v>
      </c>
      <c r="M34" s="8" t="s">
        <v>10</v>
      </c>
      <c r="N34" s="8" t="s">
        <v>11</v>
      </c>
    </row>
    <row r="35" customFormat="false" ht="12" hidden="false" customHeight="false" outlineLevel="0" collapsed="false">
      <c r="A35" s="13" t="s">
        <v>18</v>
      </c>
      <c r="B35" s="4" t="n">
        <f aca="false">1000*Sheet1!B35</f>
        <v>0.827584</v>
      </c>
      <c r="C35" s="4" t="n">
        <f aca="false">1000*Sheet1!C35</f>
        <v>0.165464</v>
      </c>
      <c r="D35" s="4" t="n">
        <f aca="false">1000*Sheet1!D35</f>
        <v>0.643658</v>
      </c>
      <c r="E35" s="4" t="n">
        <f aca="false">1000*Sheet1!E35</f>
        <v>0.626043</v>
      </c>
      <c r="F35" s="4" t="n">
        <f aca="false">1000*Sheet1!F35</f>
        <v>0.783291</v>
      </c>
      <c r="G35" s="4" t="n">
        <f aca="false">1000*Sheet1!G35</f>
        <v>0.609208</v>
      </c>
      <c r="J35" s="9" t="n">
        <v>100</v>
      </c>
      <c r="K35" s="10" t="n">
        <f aca="false">G6</f>
        <v>0.0030705</v>
      </c>
      <c r="M35" s="9" t="n">
        <v>100</v>
      </c>
      <c r="N35" s="10" t="n">
        <f aca="false">G11</f>
        <v>0.0051348</v>
      </c>
    </row>
    <row r="36" customFormat="false" ht="12" hidden="false" customHeight="false" outlineLevel="0" collapsed="false">
      <c r="A36" s="11"/>
      <c r="B36" s="11"/>
      <c r="C36" s="11"/>
      <c r="D36" s="11"/>
      <c r="E36" s="11"/>
      <c r="F36" s="11"/>
      <c r="G36" s="12"/>
      <c r="J36" s="9" t="n">
        <v>1000</v>
      </c>
      <c r="K36" s="10" t="n">
        <f aca="false">G18</f>
        <v>8.7882662</v>
      </c>
      <c r="M36" s="9" t="n">
        <v>1000</v>
      </c>
      <c r="N36" s="10" t="n">
        <f aca="false">G23</f>
        <v>0.0240972</v>
      </c>
    </row>
    <row r="37" customFormat="false" ht="12" hidden="false" customHeight="false" outlineLevel="0" collapsed="false">
      <c r="A37" s="1" t="s">
        <v>21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2" t="s">
        <v>6</v>
      </c>
      <c r="J37" s="9" t="n">
        <v>10000</v>
      </c>
      <c r="K37" s="10" t="n">
        <f aca="false">G30</f>
        <v>1304.726199</v>
      </c>
      <c r="M37" s="9" t="n">
        <v>10000</v>
      </c>
      <c r="N37" s="10" t="n">
        <f aca="false">G35</f>
        <v>0.609208</v>
      </c>
    </row>
    <row r="38" customFormat="false" ht="12" hidden="false" customHeight="false" outlineLevel="0" collapsed="false">
      <c r="A38" s="3" t="s">
        <v>7</v>
      </c>
      <c r="B38" s="4" t="n">
        <f aca="false">1000*Sheet1!B38</f>
        <v>2705.459808</v>
      </c>
      <c r="C38" s="4" t="n">
        <f aca="false">1000*Sheet1!C38</f>
        <v>28483981.734819</v>
      </c>
      <c r="D38" s="4" t="n">
        <f aca="false">1000*Sheet1!D38</f>
        <v>2238.877791</v>
      </c>
      <c r="E38" s="4" t="n">
        <f aca="false">1000*Sheet1!E38</f>
        <v>28695526.839104</v>
      </c>
      <c r="F38" s="4" t="n">
        <f aca="false">1000*Sheet1!F38</f>
        <v>28762231.044891</v>
      </c>
      <c r="G38" s="4" t="n">
        <f aca="false">1000*Sheet1!G38</f>
        <v>17189336.7912826</v>
      </c>
      <c r="J38" s="9" t="n">
        <v>20000</v>
      </c>
      <c r="K38" s="14" t="n">
        <f aca="false">G42</f>
        <v>0.44218325</v>
      </c>
      <c r="M38" s="9" t="n">
        <v>20000</v>
      </c>
      <c r="N38" s="10" t="n">
        <f aca="false">G47</f>
        <v>1.4069008</v>
      </c>
    </row>
    <row r="39" customFormat="false" ht="12.8" hidden="false" customHeight="false" outlineLevel="0" collapsed="false">
      <c r="A39" s="3" t="s">
        <v>9</v>
      </c>
      <c r="B39" s="4" t="n">
        <f aca="false">1000*Sheet1!B39</f>
        <v>2.256959</v>
      </c>
      <c r="C39" s="4" t="n">
        <f aca="false">1000*Sheet1!C39</f>
        <v>2.593665</v>
      </c>
      <c r="D39" s="4" t="n">
        <f aca="false">1000*Sheet1!D39</f>
        <v>0.497594</v>
      </c>
      <c r="E39" s="4" t="n">
        <f aca="false">1000*Sheet1!E39</f>
        <v>1.372781</v>
      </c>
      <c r="F39" s="4" t="n">
        <f aca="false">1000*Sheet1!F39</f>
        <v>1.43668</v>
      </c>
      <c r="G39" s="4" t="n">
        <f aca="false">1000*Sheet1!G39</f>
        <v>1.6315358</v>
      </c>
      <c r="K39" s="0" t="n">
        <f aca="false">AVERAGE(K35:K38)</f>
        <v>328.4899297375</v>
      </c>
      <c r="N39" s="0" t="n">
        <f aca="false">AVERAGE(N35:N38)</f>
        <v>0.5113352</v>
      </c>
    </row>
    <row r="40" customFormat="false" ht="12" hidden="false" customHeight="false" outlineLevel="0" collapsed="false">
      <c r="A40" s="3" t="s">
        <v>12</v>
      </c>
      <c r="B40" s="4" t="n">
        <f aca="false">1000*Sheet1!B40</f>
        <v>0.000375</v>
      </c>
      <c r="C40" s="4" t="n">
        <f aca="false">1000*Sheet1!C40</f>
        <v>0.000631</v>
      </c>
      <c r="D40" s="4" t="n">
        <f aca="false">1000*Sheet1!D40</f>
        <v>0.000602</v>
      </c>
      <c r="E40" s="4" t="n">
        <f aca="false">1000*Sheet1!E40</f>
        <v>0.000636</v>
      </c>
      <c r="F40" s="4" t="n">
        <f aca="false">1000*Sheet1!F40</f>
        <v>0.000792</v>
      </c>
      <c r="G40" s="4" t="n">
        <f aca="false">1000*Sheet1!G40</f>
        <v>0.0006072</v>
      </c>
    </row>
    <row r="41" customFormat="false" ht="12" hidden="false" customHeight="false" outlineLevel="0" collapsed="false">
      <c r="A41" s="3" t="s">
        <v>13</v>
      </c>
      <c r="B41" s="4" t="n">
        <f aca="false">1000*Sheet1!B41</f>
        <v>7.245658</v>
      </c>
      <c r="C41" s="4" t="n">
        <f aca="false">1000*Sheet1!C41</f>
        <v>6.460655</v>
      </c>
      <c r="D41" s="4" t="n">
        <f aca="false">1000*Sheet1!D41</f>
        <v>7.073551</v>
      </c>
      <c r="E41" s="4" t="n">
        <f aca="false">1000*Sheet1!E41</f>
        <v>7.010392</v>
      </c>
      <c r="F41" s="4" t="n">
        <f aca="false">1000*Sheet1!F41</f>
        <v>7.107161</v>
      </c>
      <c r="G41" s="4" t="n">
        <f aca="false">1000*Sheet1!G41</f>
        <v>6.9794834</v>
      </c>
    </row>
    <row r="42" customFormat="false" ht="12" hidden="false" customHeight="false" outlineLevel="0" collapsed="false">
      <c r="A42" s="3" t="s">
        <v>14</v>
      </c>
      <c r="B42" s="4" t="n">
        <f aca="false">1000*Sheet1!B42</f>
        <v>0.34384</v>
      </c>
      <c r="C42" s="4" t="s">
        <v>23</v>
      </c>
      <c r="D42" s="4" t="n">
        <f aca="false">1000*Sheet1!D42</f>
        <v>0.316673</v>
      </c>
      <c r="E42" s="4" t="n">
        <f aca="false">1000*Sheet1!E42</f>
        <v>0.558465</v>
      </c>
      <c r="F42" s="4" t="n">
        <f aca="false">1000*Sheet1!F42</f>
        <v>0.549755</v>
      </c>
      <c r="G42" s="4" t="n">
        <f aca="false">1000*Sheet1!G42</f>
        <v>0.44218325</v>
      </c>
    </row>
    <row r="43" customFormat="false" ht="12" hidden="false" customHeight="false" outlineLevel="0" collapsed="false">
      <c r="A43" s="3" t="s">
        <v>8</v>
      </c>
      <c r="B43" s="4" t="n">
        <f aca="false">1000*Sheet1!B43</f>
        <v>0.474163</v>
      </c>
      <c r="C43" s="4" t="n">
        <f aca="false">1000*Sheet1!C43</f>
        <v>0.390464</v>
      </c>
      <c r="D43" s="4" t="n">
        <f aca="false">1000*Sheet1!D43</f>
        <v>1.340357</v>
      </c>
      <c r="E43" s="4" t="n">
        <f aca="false">1000*Sheet1!E43</f>
        <v>0.355605</v>
      </c>
      <c r="F43" s="4" t="n">
        <f aca="false">1000*Sheet1!F43</f>
        <v>0.551392</v>
      </c>
      <c r="G43" s="4" t="n">
        <f aca="false">1000*Sheet1!G43</f>
        <v>0.6223962</v>
      </c>
    </row>
    <row r="44" customFormat="false" ht="12" hidden="false" customHeight="false" outlineLevel="0" collapsed="false">
      <c r="A44" s="3" t="s">
        <v>15</v>
      </c>
      <c r="B44" s="4" t="n">
        <f aca="false">1000*Sheet1!B44</f>
        <v>0.094356</v>
      </c>
      <c r="C44" s="4" t="n">
        <f aca="false">1000*Sheet1!C44</f>
        <v>0.476075</v>
      </c>
      <c r="D44" s="4" t="n">
        <f aca="false">1000*Sheet1!D44</f>
        <v>0.99411</v>
      </c>
      <c r="E44" s="4" t="n">
        <f aca="false">1000*Sheet1!E44</f>
        <v>0.596776</v>
      </c>
      <c r="F44" s="4" t="n">
        <f aca="false">1000*Sheet1!F44</f>
        <v>0.640028</v>
      </c>
      <c r="G44" s="4" t="n">
        <f aca="false">1000*Sheet1!G44</f>
        <v>0.560269</v>
      </c>
    </row>
    <row r="45" customFormat="false" ht="12" hidden="false" customHeight="false" outlineLevel="0" collapsed="false">
      <c r="A45" s="3" t="s">
        <v>16</v>
      </c>
      <c r="B45" s="4" t="n">
        <f aca="false">1000*Sheet1!B45</f>
        <v>1550.182281</v>
      </c>
      <c r="C45" s="4" t="n">
        <f aca="false">1000*Sheet1!C45</f>
        <v>1400.903964</v>
      </c>
      <c r="D45" s="4" t="n">
        <f aca="false">1000*Sheet1!D45</f>
        <v>5649.443709</v>
      </c>
      <c r="E45" s="4" t="n">
        <f aca="false">1000*Sheet1!E45</f>
        <v>1392.707742</v>
      </c>
      <c r="F45" s="4" t="n">
        <f aca="false">1000*Sheet1!F45</f>
        <v>1436.135476</v>
      </c>
      <c r="G45" s="4" t="n">
        <f aca="false">1000*Sheet1!G45</f>
        <v>2507.117302</v>
      </c>
    </row>
    <row r="46" customFormat="false" ht="12" hidden="false" customHeight="false" outlineLevel="0" collapsed="false">
      <c r="A46" s="3" t="s">
        <v>17</v>
      </c>
      <c r="B46" s="4" t="n">
        <f aca="false">1000*Sheet1!B46</f>
        <v>18727.364866</v>
      </c>
      <c r="C46" s="4" t="n">
        <f aca="false">1000*Sheet1!C46</f>
        <v>17459.211056</v>
      </c>
      <c r="D46" s="4" t="n">
        <f aca="false">1000*Sheet1!D46</f>
        <v>3.802375</v>
      </c>
      <c r="E46" s="4" t="n">
        <f aca="false">1000*Sheet1!E46</f>
        <v>12096.173918</v>
      </c>
      <c r="F46" s="4" t="n">
        <f aca="false">1000*Sheet1!F46</f>
        <v>17207.670743</v>
      </c>
      <c r="G46" s="4" t="n">
        <f aca="false">1000*Sheet1!G46</f>
        <v>13098.8445916</v>
      </c>
    </row>
    <row r="47" customFormat="false" ht="12" hidden="false" customHeight="false" outlineLevel="0" collapsed="false">
      <c r="A47" s="3" t="s">
        <v>18</v>
      </c>
      <c r="B47" s="4" t="n">
        <f aca="false">1000*Sheet1!B47</f>
        <v>1.297646</v>
      </c>
      <c r="C47" s="4" t="n">
        <f aca="false">1000*Sheet1!C47</f>
        <v>1.087373</v>
      </c>
      <c r="D47" s="4" t="n">
        <f aca="false">1000*Sheet1!D47</f>
        <v>0.983904</v>
      </c>
      <c r="E47" s="4" t="n">
        <f aca="false">1000*Sheet1!E47</f>
        <v>1.750118</v>
      </c>
      <c r="F47" s="4" t="n">
        <f aca="false">1000*Sheet1!F47</f>
        <v>1.915463</v>
      </c>
      <c r="G47" s="4" t="n">
        <f aca="false">1000*Sheet1!G47</f>
        <v>1.4069008</v>
      </c>
    </row>
  </sheetData>
  <mergeCells count="10">
    <mergeCell ref="J2:K2"/>
    <mergeCell ref="M2:N2"/>
    <mergeCell ref="J9:K9"/>
    <mergeCell ref="M9:N9"/>
    <mergeCell ref="J17:K17"/>
    <mergeCell ref="M17:N17"/>
    <mergeCell ref="J25:K25"/>
    <mergeCell ref="M25:N25"/>
    <mergeCell ref="J33:K33"/>
    <mergeCell ref="M33:N33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2018-08-08T07:18:00Z</dcterms:created>
  <dc:creator/>
  <dc:description/>
  <dc:language>en-US</dc:language>
  <cp:lastModifiedBy/>
  <dcterms:modified xsi:type="dcterms:W3CDTF">2018-08-10T22:15:13Z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