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<sst xmlns="http://schemas.openxmlformats.org/spreadsheetml/2006/main" count="38" uniqueCount="36">
  <si>
    <t>Idades (Xi)</t>
  </si>
  <si>
    <t>Limite Inferior</t>
  </si>
  <si>
    <t>Limite Superior</t>
  </si>
  <si>
    <t>Frequência (Fi)</t>
  </si>
  <si>
    <t>Frequência Acumulada (Fac)</t>
  </si>
  <si>
    <t>Xi</t>
  </si>
  <si>
    <t>Fórmula Mediana</t>
  </si>
  <si>
    <t>17 |--- 21</t>
  </si>
  <si>
    <t>Md = Li +</t>
  </si>
  <si>
    <t>h . (p - Fac-1)</t>
  </si>
  <si>
    <t>21 |--- 25</t>
  </si>
  <si>
    <t>Fi</t>
  </si>
  <si>
    <t>25 |--- 29</t>
  </si>
  <si>
    <t>29 |--- 33</t>
  </si>
  <si>
    <t xml:space="preserve">p = </t>
  </si>
  <si>
    <t>n</t>
  </si>
  <si>
    <t>p &lt;= Fac</t>
  </si>
  <si>
    <t>33 |--- 37</t>
  </si>
  <si>
    <t>50 &lt;= 58</t>
  </si>
  <si>
    <t>37 |--- 41</t>
  </si>
  <si>
    <t>41 |--- 45</t>
  </si>
  <si>
    <t>Variável</t>
  </si>
  <si>
    <t>Operação</t>
  </si>
  <si>
    <t>Resultado</t>
  </si>
  <si>
    <t>45 |--- 49</t>
  </si>
  <si>
    <t xml:space="preserve">Li = </t>
  </si>
  <si>
    <t>49 |--- 53</t>
  </si>
  <si>
    <t>h =</t>
  </si>
  <si>
    <t>(41 - 37)</t>
  </si>
  <si>
    <t>53 |--- 57</t>
  </si>
  <si>
    <t>Total</t>
  </si>
  <si>
    <t>Fac-1 =</t>
  </si>
  <si>
    <t>Fi =</t>
  </si>
  <si>
    <t>Md = 37 +</t>
  </si>
  <si>
    <t>4 x (50 - 49)</t>
  </si>
  <si>
    <t xml:space="preserve">Md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</si>
</sst>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color rgb="FFFFFFFF"/>
      <name val="Arial"/>
    </font>
    <font>
      <b/>
      <color theme="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</fills>
  <borders count="5">
    <border/>
    <border>
      <bottom style="thin">
        <color rgb="FFFFFFFF"/>
      </bottom>
    </border>
    <border>
      <top style="thin">
        <color rgb="FFFFFFFF"/>
      </top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2" fontId="4" numFmtId="0" xfId="0" applyAlignment="1" applyFill="1" applyFont="1">
      <alignment horizontal="right" readingOrder="0" vertical="center"/>
    </xf>
    <xf borderId="1" fillId="2" fontId="4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3" fillId="0" fontId="2" numFmtId="0" xfId="0" applyAlignment="1" applyBorder="1" applyFont="1">
      <alignment horizontal="right" readingOrder="0"/>
    </xf>
    <xf borderId="3" fillId="0" fontId="2" numFmtId="0" xfId="0" applyAlignment="1" applyBorder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vertical="center"/>
    </xf>
    <xf borderId="0" fillId="3" fontId="1" numFmtId="0" xfId="0" applyAlignment="1" applyFill="1" applyFont="1">
      <alignment horizontal="right" readingOrder="0"/>
    </xf>
    <xf borderId="0" fillId="3" fontId="1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F68AB0"/>
          <bgColor rgb="FFF68AB0"/>
        </patternFill>
      </fill>
      <border/>
    </dxf>
  </dxfs>
  <tableStyles count="1">
    <tableStyle count="4" pivot="0" name="Página1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2" displayName="Table_1" id="1">
  <tableColumns count="6">
    <tableColumn name="Idades (Xi)" id="1"/>
    <tableColumn name="Limite Inferior" id="2"/>
    <tableColumn name="Limite Superior" id="3"/>
    <tableColumn name="Frequência (Fi)" id="4"/>
    <tableColumn name="Frequência Acumulada (Fac)" id="5"/>
    <tableColumn name="Xi" id="6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2.86"/>
    <col customWidth="1" min="2" max="5" width="12.71"/>
    <col customWidth="1" min="8" max="8" width="9.14"/>
    <col customWidth="1" min="10" max="10" width="9.57"/>
    <col customWidth="1" min="11" max="11" width="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H1" s="3" t="s">
        <v>6</v>
      </c>
    </row>
    <row r="2">
      <c r="A2" s="4" t="s">
        <v>7</v>
      </c>
      <c r="B2" s="5">
        <v>17.0</v>
      </c>
      <c r="C2" s="5">
        <v>21.0</v>
      </c>
      <c r="D2" s="5">
        <v>11.0</v>
      </c>
      <c r="E2" s="5">
        <f>D2</f>
        <v>11</v>
      </c>
      <c r="F2" s="5">
        <f t="shared" ref="F2:F11" si="1">(B2+C2)/2</f>
        <v>19</v>
      </c>
      <c r="H2" s="6" t="s">
        <v>8</v>
      </c>
      <c r="I2" s="7" t="s">
        <v>9</v>
      </c>
    </row>
    <row r="3">
      <c r="A3" s="4" t="s">
        <v>10</v>
      </c>
      <c r="B3" s="5">
        <v>21.0</v>
      </c>
      <c r="C3" s="5">
        <v>25.0</v>
      </c>
      <c r="D3" s="5">
        <v>7.0</v>
      </c>
      <c r="E3" s="5">
        <f t="shared" ref="E3:E11" si="2">E2+D3</f>
        <v>18</v>
      </c>
      <c r="F3" s="5">
        <f t="shared" si="1"/>
        <v>23</v>
      </c>
      <c r="I3" s="8" t="s">
        <v>11</v>
      </c>
    </row>
    <row r="4">
      <c r="A4" s="4" t="s">
        <v>12</v>
      </c>
      <c r="B4" s="5">
        <v>25.0</v>
      </c>
      <c r="C4" s="5">
        <v>29.0</v>
      </c>
      <c r="D4" s="5">
        <v>12.0</v>
      </c>
      <c r="E4" s="5">
        <f t="shared" si="2"/>
        <v>30</v>
      </c>
      <c r="F4" s="5">
        <f t="shared" si="1"/>
        <v>27</v>
      </c>
    </row>
    <row r="5">
      <c r="A5" s="4" t="s">
        <v>13</v>
      </c>
      <c r="B5" s="5">
        <v>29.0</v>
      </c>
      <c r="C5" s="5">
        <v>33.0</v>
      </c>
      <c r="D5" s="5">
        <v>10.0</v>
      </c>
      <c r="E5" s="5">
        <f t="shared" si="2"/>
        <v>40</v>
      </c>
      <c r="F5" s="5">
        <f t="shared" si="1"/>
        <v>31</v>
      </c>
      <c r="H5" s="6" t="s">
        <v>14</v>
      </c>
      <c r="I5" s="7" t="s">
        <v>15</v>
      </c>
      <c r="J5" s="9">
        <v>100.0</v>
      </c>
      <c r="K5" s="10">
        <v>50.0</v>
      </c>
      <c r="L5" s="11" t="s">
        <v>16</v>
      </c>
    </row>
    <row r="6">
      <c r="A6" s="4" t="s">
        <v>17</v>
      </c>
      <c r="B6" s="5">
        <v>33.0</v>
      </c>
      <c r="C6" s="5">
        <v>37.0</v>
      </c>
      <c r="D6" s="5">
        <v>9.0</v>
      </c>
      <c r="E6" s="5">
        <f t="shared" si="2"/>
        <v>49</v>
      </c>
      <c r="F6" s="5">
        <f t="shared" si="1"/>
        <v>35</v>
      </c>
      <c r="I6" s="8">
        <v>2.0</v>
      </c>
      <c r="J6" s="12">
        <v>2.0</v>
      </c>
      <c r="L6" s="11" t="s">
        <v>18</v>
      </c>
    </row>
    <row r="7">
      <c r="A7" s="13" t="s">
        <v>19</v>
      </c>
      <c r="B7" s="14">
        <v>37.0</v>
      </c>
      <c r="C7" s="14">
        <v>41.0</v>
      </c>
      <c r="D7" s="14">
        <v>9.0</v>
      </c>
      <c r="E7" s="14">
        <f t="shared" si="2"/>
        <v>58</v>
      </c>
      <c r="F7" s="14">
        <f t="shared" si="1"/>
        <v>39</v>
      </c>
    </row>
    <row r="8">
      <c r="A8" s="4" t="s">
        <v>20</v>
      </c>
      <c r="B8" s="5">
        <v>41.0</v>
      </c>
      <c r="C8" s="5">
        <v>45.0</v>
      </c>
      <c r="D8" s="5">
        <v>14.0</v>
      </c>
      <c r="E8" s="5">
        <f t="shared" si="2"/>
        <v>72</v>
      </c>
      <c r="F8" s="5">
        <f t="shared" si="1"/>
        <v>43</v>
      </c>
      <c r="H8" s="3" t="s">
        <v>21</v>
      </c>
      <c r="I8" s="3" t="s">
        <v>22</v>
      </c>
      <c r="J8" s="3" t="s">
        <v>23</v>
      </c>
    </row>
    <row r="9">
      <c r="A9" s="4" t="s">
        <v>24</v>
      </c>
      <c r="B9" s="5">
        <v>45.0</v>
      </c>
      <c r="C9" s="5">
        <v>49.0</v>
      </c>
      <c r="D9" s="5">
        <v>21.0</v>
      </c>
      <c r="E9" s="5">
        <f t="shared" si="2"/>
        <v>93</v>
      </c>
      <c r="F9" s="5">
        <f t="shared" si="1"/>
        <v>47</v>
      </c>
      <c r="H9" s="15" t="s">
        <v>25</v>
      </c>
      <c r="I9" s="16"/>
      <c r="J9" s="16">
        <v>37.0</v>
      </c>
    </row>
    <row r="10">
      <c r="A10" s="4" t="s">
        <v>26</v>
      </c>
      <c r="B10" s="5">
        <v>49.0</v>
      </c>
      <c r="C10" s="5">
        <v>53.0</v>
      </c>
      <c r="D10" s="5">
        <v>4.0</v>
      </c>
      <c r="E10" s="5">
        <f t="shared" si="2"/>
        <v>97</v>
      </c>
      <c r="F10" s="5">
        <f t="shared" si="1"/>
        <v>51</v>
      </c>
      <c r="H10" s="15" t="s">
        <v>27</v>
      </c>
      <c r="I10" s="9" t="s">
        <v>28</v>
      </c>
      <c r="J10" s="16">
        <v>4.0</v>
      </c>
    </row>
    <row r="11">
      <c r="A11" s="4" t="s">
        <v>29</v>
      </c>
      <c r="B11" s="5">
        <v>53.0</v>
      </c>
      <c r="C11" s="5">
        <v>57.0</v>
      </c>
      <c r="D11" s="5">
        <v>3.0</v>
      </c>
      <c r="E11" s="5">
        <f t="shared" si="2"/>
        <v>100</v>
      </c>
      <c r="F11" s="5">
        <f t="shared" si="1"/>
        <v>55</v>
      </c>
      <c r="H11" s="15" t="s">
        <v>14</v>
      </c>
      <c r="I11" s="16"/>
      <c r="J11" s="16">
        <v>50.0</v>
      </c>
    </row>
    <row r="12">
      <c r="A12" s="17" t="s">
        <v>30</v>
      </c>
      <c r="B12" s="18"/>
      <c r="C12" s="18"/>
      <c r="D12" s="18">
        <f>SUM(D2:D11)</f>
        <v>100</v>
      </c>
      <c r="E12" s="18"/>
      <c r="F12" s="18">
        <f>SUM(F2:F11)</f>
        <v>370</v>
      </c>
      <c r="H12" s="15" t="s">
        <v>31</v>
      </c>
      <c r="I12" s="16"/>
      <c r="J12" s="16">
        <f>E6</f>
        <v>49</v>
      </c>
    </row>
    <row r="13">
      <c r="H13" s="15" t="s">
        <v>32</v>
      </c>
      <c r="I13" s="16"/>
      <c r="J13" s="16">
        <f>D7</f>
        <v>9</v>
      </c>
    </row>
    <row r="15">
      <c r="H15" s="19" t="s">
        <v>33</v>
      </c>
      <c r="I15" s="9" t="s">
        <v>34</v>
      </c>
    </row>
    <row r="16">
      <c r="I16" s="12">
        <v>9.0</v>
      </c>
    </row>
    <row r="17">
      <c r="H17" s="19" t="s">
        <v>33</v>
      </c>
      <c r="I17" s="9">
        <v>4.0</v>
      </c>
    </row>
    <row r="18">
      <c r="I18" s="12">
        <v>9.0</v>
      </c>
    </row>
    <row r="19">
      <c r="H19" s="20" t="s">
        <v>35</v>
      </c>
      <c r="I19" s="21">
        <f>37+(4/9)</f>
        <v>37.44444444</v>
      </c>
    </row>
  </sheetData>
  <mergeCells count="6">
    <mergeCell ref="H1:I1"/>
    <mergeCell ref="H2:H3"/>
    <mergeCell ref="H5:H6"/>
    <mergeCell ref="K5:K6"/>
    <mergeCell ref="H15:H16"/>
    <mergeCell ref="H17:H18"/>
  </mergeCells>
  <drawing r:id="rId1"/>
  <tableParts count="1">
    <tablePart r:id="rId3"/>
  </tableParts>
</worksheet>
</file>