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84f9ecf2d7fd41f/Documentos/Workspace/ds/data/"/>
    </mc:Choice>
  </mc:AlternateContent>
  <xr:revisionPtr revIDLastSave="1" documentId="8_{2B4B7E2E-C9E9-4977-8BC7-2D73294038FF}" xr6:coauthVersionLast="47" xr6:coauthVersionMax="47" xr10:uidLastSave="{967C125B-F5EE-4819-909A-D93A59EAF5B4}"/>
  <bookViews>
    <workbookView xWindow="-120" yWindow="-120" windowWidth="38640" windowHeight="15720" tabRatio="989" firstSheet="1" activeTab="1" xr2:uid="{00000000-000D-0000-FFFF-FFFF00000000}"/>
  </bookViews>
  <sheets>
    <sheet name="Tabela 2.1" sheetId="1" r:id="rId1"/>
    <sheet name="CD-Brasil" sheetId="2" r:id="rId2"/>
    <sheet name="CD-Municipios" sheetId="3" r:id="rId3"/>
    <sheet name="CD-Notas" sheetId="4" r:id="rId4"/>
    <sheet name="CD-Poluicao" sheetId="5" r:id="rId5"/>
    <sheet name="CD-Temperaturas" sheetId="6" r:id="rId6"/>
    <sheet name="CD-Salarios" sheetId="7" r:id="rId7"/>
    <sheet name="CD-Veiculos" sheetId="8" r:id="rId8"/>
    <sheet name="CD-PIB" sheetId="9" r:id="rId9"/>
    <sheet name="CD-Mercado" sheetId="10" r:id="rId10"/>
    <sheet name="CD-Placa Bacteriana" sheetId="11" r:id="rId11"/>
    <sheet name="CD-Manchas Solares" sheetId="12" r:id="rId12"/>
    <sheet name="CD-Precipitacao" sheetId="13" r:id="rId13"/>
    <sheet name="CD-CO2" sheetId="14" r:id="rId14"/>
  </sheets>
  <definedNames>
    <definedName name="tex2html2">"$#REF!.$A$1"</definedName>
    <definedName name="tex2html3">"$#REF!.$A$2"</definedName>
    <definedName name="tex2html4">"$#REF!.$A$26"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C13" i="2"/>
  <c r="D13" i="2"/>
  <c r="E13" i="2"/>
  <c r="E14" i="2"/>
  <c r="E15" i="2"/>
  <c r="E16" i="2"/>
  <c r="E17" i="2"/>
  <c r="E18" i="2"/>
  <c r="E19" i="2"/>
  <c r="E20" i="2"/>
  <c r="E21" i="2"/>
  <c r="E22" i="2"/>
  <c r="C23" i="2"/>
  <c r="D23" i="2"/>
  <c r="E23" i="2"/>
  <c r="E24" i="2"/>
  <c r="E25" i="2"/>
  <c r="E26" i="2"/>
  <c r="E27" i="2"/>
  <c r="C28" i="2"/>
  <c r="D28" i="2"/>
  <c r="E28" i="2"/>
  <c r="E29" i="2"/>
  <c r="E30" i="2"/>
  <c r="E31" i="2"/>
  <c r="C32" i="2"/>
  <c r="D32" i="2"/>
  <c r="E32" i="2"/>
  <c r="E33" i="2"/>
  <c r="E34" i="2"/>
  <c r="E35" i="2"/>
  <c r="E36" i="2"/>
  <c r="C37" i="2"/>
  <c r="C38" i="2"/>
  <c r="D37" i="2"/>
  <c r="E37" i="2"/>
  <c r="D38" i="2"/>
  <c r="E38" i="2"/>
</calcChain>
</file>

<file path=xl/sharedStrings.xml><?xml version="1.0" encoding="utf-8"?>
<sst xmlns="http://schemas.openxmlformats.org/spreadsheetml/2006/main" count="695" uniqueCount="425">
  <si>
    <t>Idade</t>
  </si>
  <si>
    <t>N</t>
  </si>
  <si>
    <t>Estado Civil</t>
  </si>
  <si>
    <t>Grau de Instrução</t>
  </si>
  <si>
    <t>N de Filhos</t>
  </si>
  <si>
    <t>Salario (x Sal Min)</t>
  </si>
  <si>
    <t>Anos</t>
  </si>
  <si>
    <t>Meses</t>
  </si>
  <si>
    <t>Região de Procedência</t>
  </si>
  <si>
    <t>solteiro</t>
  </si>
  <si>
    <t>ensino fundamental</t>
  </si>
  <si>
    <t>interior</t>
  </si>
  <si>
    <t>casado</t>
  </si>
  <si>
    <t>capital</t>
  </si>
  <si>
    <t>ensino médio</t>
  </si>
  <si>
    <t>outra</t>
  </si>
  <si>
    <t>superior</t>
  </si>
  <si>
    <t>1. Dados Sobre o Brasil</t>
  </si>
  <si>
    <t>Dados de superfície(em km quadrados), população estimada e densidade(hab/km quadrados) das unidades federativas(UF) do Brasil, por região.</t>
  </si>
  <si>
    <t>Fonte: IBGE, Contagem da População, 2007</t>
  </si>
  <si>
    <t>Superfície</t>
  </si>
  <si>
    <t>População</t>
  </si>
  <si>
    <t>Densidade</t>
  </si>
  <si>
    <t>Norte</t>
  </si>
  <si>
    <t>RO</t>
  </si>
  <si>
    <t>AC</t>
  </si>
  <si>
    <t>AM</t>
  </si>
  <si>
    <t>RR</t>
  </si>
  <si>
    <t>PA</t>
  </si>
  <si>
    <t>AP</t>
  </si>
  <si>
    <t>TO</t>
  </si>
  <si>
    <t>Subtot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</si>
  <si>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</si>
  <si>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</si>
  <si>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</si>
  <si>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</si>
  <si>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</si>
  <si>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</si>
  <si>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</si>
  <si>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</si>
  <si>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</si>
  <si>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</si>
  <si>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</si>
  <si>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</si>
  <si>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</si>
  <si>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</si>
  <si>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</si>
  <si>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</si>
  <si>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</si>
  <si>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</si>
  <si>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</si>
  <si>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</si>
  <si>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</si>
  <si>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</si>
  <si>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</si>
  <si>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</si>
  <si>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Brasil</t>
  </si>
  <si>
    <t>Total</t>
  </si>
  <si>
    <t>2. Populações de Municípios do Brasil</t>
  </si>
  <si>
    <t>Populações(em 10.000 habitantes) dos 30 municípios mais populosos do Brasil.</t>
  </si>
  <si>
    <t>Fonte: IBGE, Contagem da População, 1996.</t>
  </si>
  <si>
    <t xml:space="preserve"> </t>
  </si>
  <si>
    <t>Município</t>
  </si>
  <si>
    <t>São Paulo(SP)</t>
  </si>
  <si>
    <t>Rio de Janeiro(RJ)</t>
  </si>
  <si>
    <t>Salvador(BA)</t>
  </si>
  <si>
    <t>Belo Horizonte(MG)</t>
  </si>
  <si>
    <t>Fortaleza(CE)</t>
  </si>
  <si>
    <t>Brasília(DF)</t>
  </si>
  <si>
    <t>Curitiba(PR)</t>
  </si>
  <si>
    <t>Recife(PE)</t>
  </si>
  <si>
    <t>Porto Alegre(RS)</t>
  </si>
  <si>
    <t>Manaus(AM)</t>
  </si>
  <si>
    <t>Belém(PA)</t>
  </si>
  <si>
    <t>Goiânia(GO)</t>
  </si>
  <si>
    <t>Guarulhos(SP)</t>
  </si>
  <si>
    <t>Campinas(SP)</t>
  </si>
  <si>
    <t>São Gonçalo(RJ)</t>
  </si>
  <si>
    <t>Nova Iguaçu(RJ)</t>
  </si>
  <si>
    <t>São Luis(MA)</t>
  </si>
  <si>
    <t>Maceió(AL)</t>
  </si>
  <si>
    <t>Duque de Caxias(RJ)</t>
  </si>
  <si>
    <t>São Bernardo do Campo(SP)</t>
  </si>
  <si>
    <t>Natal(RN)</t>
  </si>
  <si>
    <t>Teresina(PI)</t>
  </si>
  <si>
    <t>Osasco(SP)</t>
  </si>
  <si>
    <t>Santo André(SP)</t>
  </si>
  <si>
    <t>Campo Grande(MS)</t>
  </si>
  <si>
    <t>João Pessoa(PB)</t>
  </si>
  <si>
    <t>Jaboatão(PE)</t>
  </si>
  <si>
    <t>Contagem(MG)</t>
  </si>
  <si>
    <t>São José dos Campos(SP)</t>
  </si>
  <si>
    <t>Ribeirão Preto(SP)</t>
  </si>
  <si>
    <t>3. Notas em Estatística</t>
  </si>
  <si>
    <t>Notas de 100 alunos do curso de Economia da FEA-USP, em prova da disciplina Introdução à Probabilidade e à Estatística, 1999.</t>
  </si>
  <si>
    <t>Fonte: Autores</t>
  </si>
  <si>
    <t>4. Dados de Poluição de São Paulo</t>
  </si>
  <si>
    <t>Dados de poluentes na cidade de São Paulo,  $1^{\underline {0}}$ Jan. a 30 Abr. 1991.</t>
  </si>
  <si>
    <t>CO : monóxido de carbono(ppm)</t>
  </si>
  <si>
    <t>O3 : ozônio(ppb)</t>
  </si>
  <si>
    <t>temp: temperatura(Graus Celsius)</t>
  </si>
  <si>
    <t>umid: umidade relativa do ar ao meio-dia(%)</t>
  </si>
  <si>
    <t>Fonte: Saldiva et al.(1993).</t>
  </si>
  <si>
    <t>Data</t>
  </si>
  <si>
    <t>CO</t>
  </si>
  <si>
    <t>O3</t>
  </si>
  <si>
    <t>temp</t>
  </si>
  <si>
    <t>umid</t>
  </si>
  <si>
    <t>Jan, 1</t>
  </si>
  <si>
    <t>Jan, 2</t>
  </si>
  <si>
    <t>Jan, 3</t>
  </si>
  <si>
    <t>Jan, 4</t>
  </si>
  <si>
    <t>Jan, 5</t>
  </si>
  <si>
    <t>Jan, 6</t>
  </si>
  <si>
    <t>Jan, 7</t>
  </si>
  <si>
    <t>Jan, 8</t>
  </si>
  <si>
    <t>Jan, 9</t>
  </si>
  <si>
    <t>Jan, 10</t>
  </si>
  <si>
    <t>Jan, 11</t>
  </si>
  <si>
    <t>Jan, 12</t>
  </si>
  <si>
    <t>Jan, 13</t>
  </si>
  <si>
    <t>Jan, 14</t>
  </si>
  <si>
    <t>Jan, 15</t>
  </si>
  <si>
    <t>Jan, 16</t>
  </si>
  <si>
    <t>Jan, 17</t>
  </si>
  <si>
    <t>Jan, 18</t>
  </si>
  <si>
    <t>Jan, 19</t>
  </si>
  <si>
    <t>Jan, 20</t>
  </si>
  <si>
    <t>Jan, 21</t>
  </si>
  <si>
    <t>Jan, 22</t>
  </si>
  <si>
    <t>Jan, 23</t>
  </si>
  <si>
    <t>Jan, 24</t>
  </si>
  <si>
    <t>Jan, 25</t>
  </si>
  <si>
    <t>Jan, 26</t>
  </si>
  <si>
    <t>Jan, 27</t>
  </si>
  <si>
    <t>Jan, 28</t>
  </si>
  <si>
    <t>Jan, 29</t>
  </si>
  <si>
    <t>Jan, 30</t>
  </si>
  <si>
    <t>Jan, 31</t>
  </si>
  <si>
    <t>Fev,1</t>
  </si>
  <si>
    <t>Fev,2</t>
  </si>
  <si>
    <t>Fev,3</t>
  </si>
  <si>
    <t>Fev,4</t>
  </si>
  <si>
    <t>Fev,5</t>
  </si>
  <si>
    <t>Fev,6</t>
  </si>
  <si>
    <t>Fev,7</t>
  </si>
  <si>
    <t>Fev,8</t>
  </si>
  <si>
    <t>Fev,9</t>
  </si>
  <si>
    <t>Fev,10</t>
  </si>
  <si>
    <t>Fev,11</t>
  </si>
  <si>
    <t>Fev,12</t>
  </si>
  <si>
    <t>Fev,13</t>
  </si>
  <si>
    <t>Fev,14</t>
  </si>
  <si>
    <t>Fev,15</t>
  </si>
  <si>
    <t>Fev,16</t>
  </si>
  <si>
    <t>Fev,17</t>
  </si>
  <si>
    <t>Fev,18</t>
  </si>
  <si>
    <t>Fev,19</t>
  </si>
  <si>
    <t>Fev,20</t>
  </si>
  <si>
    <t>Fev,21</t>
  </si>
  <si>
    <t>Fev,22</t>
  </si>
  <si>
    <t>Fev,23</t>
  </si>
  <si>
    <t>Fev,24</t>
  </si>
  <si>
    <t>Fev,25</t>
  </si>
  <si>
    <t>Fev,26</t>
  </si>
  <si>
    <t>Fev,27</t>
  </si>
  <si>
    <t>Fev,28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</si>
  <si>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</si>
  <si>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</si>
  <si>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</si>
  <si>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</si>
  <si>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</si>
  <si>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</si>
  <si>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</si>
  <si>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</si>
  <si>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</si>
  <si>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</si>
  <si>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</si>
  <si>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</si>
  <si>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</si>
  <si>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</si>
  <si>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</si>
  <si>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</si>
  <si>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</si>
  <si>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</si>
  <si>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</si>
  <si>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</si>
  <si>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</si>
  <si>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</si>
  <si>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</si>
  <si>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</si>
  <si>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</si>
  <si>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</si>
  <si>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</si>
  <si>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</si>
  <si>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</si>
  <si>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</si>
  <si>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</si>
  <si>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Abr, 1</t>
  </si>
  <si>
    <t>Abr, 2</t>
  </si>
  <si>
    <t>Abr, 3</t>
  </si>
  <si>
    <t>Abr, 4</t>
  </si>
  <si>
    <t>Abr, 5</t>
  </si>
  <si>
    <t>Abr, 6</t>
  </si>
  <si>
    <t>Abr, 7</t>
  </si>
  <si>
    <t>Abr, 8</t>
  </si>
  <si>
    <t>Abr, 9</t>
  </si>
  <si>
    <t>Abr, 10</t>
  </si>
  <si>
    <t>Abr, 11</t>
  </si>
  <si>
    <t>Abr, 12</t>
  </si>
  <si>
    <t>Abr, 13</t>
  </si>
  <si>
    <t>Abr, 14</t>
  </si>
  <si>
    <t>Abr, 15</t>
  </si>
  <si>
    <t>Abr, 16</t>
  </si>
  <si>
    <t>Abr, 17</t>
  </si>
  <si>
    <t>Abr, 18</t>
  </si>
  <si>
    <t>Abr, 19</t>
  </si>
  <si>
    <t>Abr, 20</t>
  </si>
  <si>
    <t>Abr, 21</t>
  </si>
  <si>
    <t>Abr, 22</t>
  </si>
  <si>
    <t>Abr, 23</t>
  </si>
  <si>
    <t>Abr, 24</t>
  </si>
  <si>
    <t>Abr, 25</t>
  </si>
  <si>
    <t>Abr, 26</t>
  </si>
  <si>
    <t>Abr, 27</t>
  </si>
  <si>
    <t>Abr, 28</t>
  </si>
  <si>
    <t>Abr, 29</t>
  </si>
  <si>
    <t>Abr, 30</t>
  </si>
  <si>
    <t>5. Temperaturas Médias Mensais</t>
  </si>
  <si>
    <t>Temperaturas médias mensais, em graus centígrados, de janeiro de 1976 a dezembro de 1985, em Cananéia e Ubatuba, São Paulo.</t>
  </si>
  <si>
    <t>Fonte: Boletim Climatológico,  No.6, 1989, IO-USP.</t>
  </si>
  <si>
    <t>Ano</t>
  </si>
  <si>
    <t>Cananéia</t>
  </si>
  <si>
    <t>Ubatuba</t>
  </si>
  <si>
    <t>6. Salários</t>
  </si>
  <si>
    <t>Salários, em 1979(em francos suiços), para quatro profissões, em 30 cidades de diferentes países.</t>
  </si>
  <si>
    <t>Fonte: “Prices and Salaries Around The World”, 1979/1980. União dos Bancos Suiços, Zurich.</t>
  </si>
  <si>
    <t>Cidade</t>
  </si>
  <si>
    <t>Prof. Sec.</t>
  </si>
  <si>
    <t>Mecânico</t>
  </si>
  <si>
    <t>Administrador</t>
  </si>
  <si>
    <t>Eng. Eletr.</t>
  </si>
  <si>
    <t>Amsterdam</t>
  </si>
  <si>
    <t>Atena</t>
  </si>
  <si>
    <t>Bogotá</t>
  </si>
  <si>
    <t>Bruxelas</t>
  </si>
  <si>
    <t>Buenos Aires</t>
  </si>
  <si>
    <t>Caracas</t>
  </si>
  <si>
    <t>Chicago</t>
  </si>
  <si>
    <t>Cid. México</t>
  </si>
  <si>
    <t>Dublin</t>
  </si>
  <si>
    <t>Estocolmo</t>
  </si>
  <si>
    <t>Genebra</t>
  </si>
  <si>
    <t>HongKong</t>
  </si>
  <si>
    <t>Istambul</t>
  </si>
  <si>
    <t>Londres</t>
  </si>
  <si>
    <t>Los Angeles</t>
  </si>
  <si>
    <t>Madri</t>
  </si>
  <si>
    <t>Manila</t>
  </si>
  <si>
    <t>Milão</t>
  </si>
  <si>
    <t>Montreal</t>
  </si>
  <si>
    <t>Nova Iorque</t>
  </si>
  <si>
    <t>Paris</t>
  </si>
  <si>
    <t>Rio de Janeiro</t>
  </si>
  <si>
    <t>San Francisco</t>
  </si>
  <si>
    <t>São Paulo</t>
  </si>
  <si>
    <t>Singapura</t>
  </si>
  <si>
    <t>Sydney</t>
  </si>
  <si>
    <t>Tela Aviv</t>
  </si>
  <si>
    <t>Tokyo</t>
  </si>
  <si>
    <t>Toronto</t>
  </si>
  <si>
    <t>Zurich</t>
  </si>
  <si>
    <t xml:space="preserve">7. Estatísticas Sobre Veículos </t>
  </si>
  <si>
    <t>Dados sobre 30 veículos novos, nacionais(N) e importados(I) em Março de 1999. Preço em dólares , comprimento em metros e motor em CV.</t>
  </si>
  <si>
    <t>Fonte: Folha de São Paulo, 14/3/1999.</t>
  </si>
  <si>
    <t>Veículo</t>
  </si>
  <si>
    <t>Preço</t>
  </si>
  <si>
    <t>Comprimento</t>
  </si>
  <si>
    <t>Motor</t>
  </si>
  <si>
    <t>N/I</t>
  </si>
  <si>
    <t>Asia Towner</t>
  </si>
  <si>
    <t>I</t>
  </si>
  <si>
    <t>Audi A3</t>
  </si>
  <si>
    <t>Chevrolet Astra</t>
  </si>
  <si>
    <t>Chevrolet Blazer</t>
  </si>
  <si>
    <t>Chevrolet Corsa</t>
  </si>
  <si>
    <t>Chevrolet Tigra</t>
  </si>
  <si>
    <t>Chevrolet Vectra</t>
  </si>
  <si>
    <t>Chrysler Neon</t>
  </si>
  <si>
    <t>Dodge Dakota</t>
  </si>
  <si>
    <t>Fiat Fiorino</t>
  </si>
  <si>
    <t>Fiat Marea</t>
  </si>
  <si>
    <t>Fiat Mille</t>
  </si>
  <si>
    <t>Fiat Palio</t>
  </si>
  <si>
    <t>Fiat Siena</t>
  </si>
  <si>
    <t>Ford Escort</t>
  </si>
  <si>
    <t>Ford Fiesta</t>
  </si>
  <si>
    <t>Ford Ka</t>
  </si>
  <si>
    <t>Ford Mondeo</t>
  </si>
  <si>
    <t>Honda Civic</t>
  </si>
  <si>
    <t>Hyundai Accent</t>
  </si>
  <si>
    <t>Peugeot 106</t>
  </si>
  <si>
    <t>Renault Clio</t>
  </si>
  <si>
    <t>Toyota Corolla</t>
  </si>
  <si>
    <t>Toyota Perua</t>
  </si>
  <si>
    <t>VW Gol</t>
  </si>
  <si>
    <t>VW Golf</t>
  </si>
  <si>
    <t>VW Parati</t>
  </si>
  <si>
    <t>VW Polo</t>
  </si>
  <si>
    <t>VW Santana</t>
  </si>
  <si>
    <t>VW Saveiro</t>
  </si>
  <si>
    <t>8. Produto Interno Bruto do Brasil</t>
  </si>
  <si>
    <t>Dados anuais do PIB, de 1861 a 1986; índices relativos a 1949.</t>
  </si>
  <si>
    <t>Fonte:</t>
  </si>
  <si>
    <t>PIB</t>
  </si>
  <si>
    <t>9. Mercado</t>
  </si>
  <si>
    <t>Preços de fechamento de ações da Telebrás (multiplicados por 1000) e Indice diário da Bolsa de Valores de São Paulo (dividido por 100), de  1 de janeiro de 1995 a 29 de junho de 1995.</t>
  </si>
  <si>
    <t>Fonte: Bolsa de Valores de São Paulo.</t>
  </si>
  <si>
    <t>Mes</t>
  </si>
  <si>
    <t>Dia</t>
  </si>
  <si>
    <t>Telebrás</t>
  </si>
  <si>
    <t>Indice</t>
  </si>
  <si>
    <t>Jan</t>
  </si>
  <si>
    <t>Mar</t>
  </si>
  <si>
    <t>Mai</t>
  </si>
  <si>
    <t>Fev</t>
  </si>
  <si>
    <t>Abr</t>
  </si>
  <si>
    <t>Jun</t>
  </si>
  <si>
    <t>10. Indices de Placa Bacteriana</t>
  </si>
  <si>
    <t>Medidas de um índice de placa bacteriana obtidas de 26 crianças em idade pré-escolar, antes e depois do uso de uma escova experimental de uma escova convencional.</t>
  </si>
  <si>
    <t>Fonte: Singer e Andrade(1997)</t>
  </si>
  <si>
    <t>Tipo de Escova</t>
  </si>
  <si>
    <t>Hugger</t>
  </si>
  <si>
    <t>Convencional</t>
  </si>
  <si>
    <t>Sujeito</t>
  </si>
  <si>
    <t>Sexo</t>
  </si>
  <si>
    <t>Antes da Escovação</t>
  </si>
  <si>
    <t>Depois da Escovação</t>
  </si>
  <si>
    <t>F</t>
  </si>
  <si>
    <t>M</t>
  </si>
  <si>
    <t>11. Números de Manchas Solares de Wölfer</t>
  </si>
  <si>
    <t>Baseados em contagens de manchas na superfície do Sol. Os números de Wölfer reduzem estas observações a uma base comum. Os dados são médias de valores diários para cada ano.</t>
  </si>
  <si>
    <t>Fonte: Yule (1927).</t>
  </si>
  <si>
    <t>Número</t>
  </si>
  <si>
    <t>12. Precipitação Atmosférica em Fortaleza</t>
  </si>
  <si>
    <t>Quantidade de chuva anual, em mm, em Fortaleza, Ceará, de 1849 a 1997.</t>
  </si>
  <si>
    <t>Fonte: FUNCEME</t>
  </si>
  <si>
    <t>Chuva</t>
  </si>
  <si>
    <t>13. Emissões de Dióxido de Carbono</t>
  </si>
  <si>
    <t>Emissões de dióxido de carbono "per capita", para uma amostra de paises, dados de 1995.</t>
  </si>
  <si>
    <t>Fonte: Stabilizing The Atmosphere: Population, Consumption and Greenhouse Gases. A Report of the Population Action International.</t>
  </si>
  <si>
    <t>País</t>
  </si>
  <si>
    <t>Emissão</t>
  </si>
  <si>
    <t>Afeganistão</t>
  </si>
  <si>
    <t>Equador</t>
  </si>
  <si>
    <t>Quirguistão</t>
  </si>
  <si>
    <t>Albânia</t>
  </si>
  <si>
    <t>Egito</t>
  </si>
  <si>
    <t>Madagascar</t>
  </si>
  <si>
    <t>Algéria</t>
  </si>
  <si>
    <t>El Salvador</t>
  </si>
  <si>
    <t>Malaui</t>
  </si>
  <si>
    <t>Angola</t>
  </si>
  <si>
    <t>Estônia</t>
  </si>
  <si>
    <t>Malásia</t>
  </si>
  <si>
    <t>Argentina</t>
  </si>
  <si>
    <t>Etiópia</t>
  </si>
  <si>
    <t>Mali</t>
  </si>
  <si>
    <t>Armênia</t>
  </si>
  <si>
    <t>Gabão</t>
  </si>
  <si>
    <t>Mauritânia</t>
  </si>
  <si>
    <t>Austrália</t>
  </si>
  <si>
    <t>Gâmbia</t>
  </si>
  <si>
    <t>Mauricio</t>
  </si>
  <si>
    <t>Áustria</t>
  </si>
  <si>
    <t>Geórgia</t>
  </si>
  <si>
    <t>México</t>
  </si>
  <si>
    <t>Azerbaijão</t>
  </si>
  <si>
    <t>Alemanha</t>
  </si>
  <si>
    <t>Moldávia</t>
  </si>
  <si>
    <t>Camboja</t>
  </si>
  <si>
    <t>Gana</t>
  </si>
  <si>
    <t>Mongólia</t>
  </si>
  <si>
    <t>Camarões</t>
  </si>
  <si>
    <t>Grécia</t>
  </si>
  <si>
    <t>Marrocos</t>
  </si>
  <si>
    <t>Canadá</t>
  </si>
  <si>
    <t>Guatemala</t>
  </si>
  <si>
    <t>Moçambique</t>
  </si>
  <si>
    <t>África Central</t>
  </si>
  <si>
    <t>Guiné</t>
  </si>
  <si>
    <t>Myanma</t>
  </si>
  <si>
    <t>Chade</t>
  </si>
  <si>
    <t>Guiné-Bissau</t>
  </si>
  <si>
    <t>Omã</t>
  </si>
  <si>
    <t>Chile</t>
  </si>
  <si>
    <t>India</t>
  </si>
  <si>
    <t>Romênia</t>
  </si>
  <si>
    <t>China</t>
  </si>
  <si>
    <t>Indonésia</t>
  </si>
  <si>
    <t>Rússia</t>
  </si>
  <si>
    <t>Colômbia</t>
  </si>
  <si>
    <t>Irã</t>
  </si>
  <si>
    <t>Ruanda</t>
  </si>
  <si>
    <t>Congo</t>
  </si>
  <si>
    <t>Iraque</t>
  </si>
  <si>
    <t>Tadjiquistão</t>
  </si>
  <si>
    <t>Rep, Congo</t>
  </si>
  <si>
    <t>Irlanda</t>
  </si>
  <si>
    <t>Tanzânia</t>
  </si>
  <si>
    <t>Costa Rica</t>
  </si>
  <si>
    <t>Israel</t>
  </si>
  <si>
    <t>Uganda</t>
  </si>
  <si>
    <t>Costa Marfim</t>
  </si>
  <si>
    <t>Itália</t>
  </si>
  <si>
    <t>Ucrânia</t>
  </si>
  <si>
    <t>Croácia</t>
  </si>
  <si>
    <t>Cazaquistão</t>
  </si>
  <si>
    <t>Emirados Árabes</t>
  </si>
  <si>
    <t>Cuba</t>
  </si>
  <si>
    <t>Quênia</t>
  </si>
  <si>
    <t>Reino Unido</t>
  </si>
  <si>
    <t>Rep. Theca</t>
  </si>
  <si>
    <t>Kuait</t>
  </si>
  <si>
    <t>Estados Unidos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</si>
</sst>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"/>
    <numFmt numFmtId="166" formatCode="#,##0.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34"/>
      </patternFill>
    </fill>
  </fills>
  <borders count="12">
    <border>
      <left/>
      <right/>
      <top/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3" xfId="0" applyBorder="1"/>
    <xf numFmtId="164" fontId="0" fillId="0" borderId="3" xfId="0" applyNumberFormat="1" applyBorder="1"/>
    <xf numFmtId="3" fontId="0" fillId="0" borderId="3" xfId="0" applyNumberFormat="1" applyBorder="1"/>
    <xf numFmtId="4" fontId="0" fillId="0" borderId="3" xfId="0" applyNumberFormat="1" applyBorder="1"/>
    <xf numFmtId="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166" fontId="0" fillId="0" borderId="2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" fontId="0" fillId="0" borderId="7" xfId="0" applyNumberFormat="1" applyBorder="1"/>
    <xf numFmtId="2" fontId="0" fillId="0" borderId="7" xfId="0" applyNumberFormat="1" applyBorder="1"/>
    <xf numFmtId="0" fontId="0" fillId="0" borderId="8" xfId="0" applyBorder="1"/>
    <xf numFmtId="4" fontId="0" fillId="0" borderId="9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4" fontId="0" fillId="0" borderId="11" xfId="0" applyNumberFormat="1" applyBorder="1"/>
    <xf numFmtId="2" fontId="0" fillId="0" borderId="11" xfId="0" applyNumberFormat="1" applyBorder="1"/>
    <xf numFmtId="0" fontId="0" fillId="0" borderId="11" xfId="0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9" xfId="0" applyNumberFormat="1" applyBorder="1"/>
    <xf numFmtId="166" fontId="0" fillId="0" borderId="11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0" fillId="2" borderId="0" xfId="0" applyNumberFormat="1" applyFill="1"/>
    <xf numFmtId="4" fontId="0" fillId="2" borderId="0" xfId="0" applyNumberFormat="1" applyFill="1"/>
    <xf numFmtId="3" fontId="0" fillId="2" borderId="3" xfId="0" applyNumberFormat="1" applyFill="1" applyBorder="1"/>
    <xf numFmtId="164" fontId="0" fillId="2" borderId="2" xfId="0" applyNumberFormat="1" applyFill="1" applyBorder="1"/>
    <xf numFmtId="3" fontId="0" fillId="2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10C25B6-1941-417C-8397-22E0F86FB3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zoomScale="110" zoomScaleNormal="110" workbookViewId="0">
      <selection activeCell="E41" sqref="E41"/>
    </sheetView>
  </sheetViews>
  <sheetFormatPr defaultColWidth="11.5703125" defaultRowHeight="12.75" x14ac:dyDescent="0.2"/>
  <cols>
    <col min="3" max="3" width="21.7109375" customWidth="1"/>
    <col min="8" max="8" width="20.140625" customWidth="1"/>
  </cols>
  <sheetData>
    <row r="1" spans="1:8" x14ac:dyDescent="0.2">
      <c r="A1" s="1"/>
      <c r="B1" s="1"/>
      <c r="C1" s="1"/>
      <c r="D1" s="1"/>
      <c r="E1" s="1"/>
      <c r="F1" s="48" t="s">
        <v>0</v>
      </c>
      <c r="G1" s="48"/>
      <c r="H1" s="1"/>
    </row>
    <row r="2" spans="1:8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">
      <c r="A3">
        <v>1</v>
      </c>
      <c r="B3" t="s">
        <v>9</v>
      </c>
      <c r="C3" t="s">
        <v>10</v>
      </c>
      <c r="E3" s="3">
        <v>4</v>
      </c>
      <c r="F3">
        <v>26</v>
      </c>
      <c r="G3">
        <v>3</v>
      </c>
      <c r="H3" t="s">
        <v>11</v>
      </c>
    </row>
    <row r="4" spans="1:8" x14ac:dyDescent="0.2">
      <c r="A4">
        <v>2</v>
      </c>
      <c r="B4" t="s">
        <v>12</v>
      </c>
      <c r="C4" t="s">
        <v>10</v>
      </c>
      <c r="D4">
        <v>1</v>
      </c>
      <c r="E4" s="3">
        <v>4.5600000000000005</v>
      </c>
      <c r="F4">
        <v>32</v>
      </c>
      <c r="G4">
        <v>10</v>
      </c>
      <c r="H4" t="s">
        <v>13</v>
      </c>
    </row>
    <row r="5" spans="1:8" x14ac:dyDescent="0.2">
      <c r="A5">
        <v>3</v>
      </c>
      <c r="B5" t="s">
        <v>12</v>
      </c>
      <c r="C5" t="s">
        <v>10</v>
      </c>
      <c r="D5">
        <v>2</v>
      </c>
      <c r="E5" s="3">
        <v>5.25</v>
      </c>
      <c r="F5">
        <v>36</v>
      </c>
      <c r="G5">
        <v>5</v>
      </c>
      <c r="H5" t="s">
        <v>13</v>
      </c>
    </row>
    <row r="6" spans="1:8" x14ac:dyDescent="0.2">
      <c r="A6">
        <v>4</v>
      </c>
      <c r="B6" t="s">
        <v>9</v>
      </c>
      <c r="C6" t="s">
        <v>14</v>
      </c>
      <c r="E6" s="3">
        <v>5.73</v>
      </c>
      <c r="F6">
        <v>20</v>
      </c>
      <c r="G6">
        <v>10</v>
      </c>
      <c r="H6" t="s">
        <v>15</v>
      </c>
    </row>
    <row r="7" spans="1:8" x14ac:dyDescent="0.2">
      <c r="A7">
        <v>5</v>
      </c>
      <c r="B7" t="s">
        <v>9</v>
      </c>
      <c r="C7" t="s">
        <v>10</v>
      </c>
      <c r="E7" s="3">
        <v>6.26</v>
      </c>
      <c r="F7">
        <v>40</v>
      </c>
      <c r="G7">
        <v>7</v>
      </c>
      <c r="H7" t="s">
        <v>15</v>
      </c>
    </row>
    <row r="8" spans="1:8" x14ac:dyDescent="0.2">
      <c r="A8">
        <v>6</v>
      </c>
      <c r="B8" t="s">
        <v>12</v>
      </c>
      <c r="C8" t="s">
        <v>10</v>
      </c>
      <c r="D8">
        <v>0</v>
      </c>
      <c r="E8" s="3">
        <v>6.66</v>
      </c>
      <c r="F8">
        <v>28</v>
      </c>
      <c r="G8">
        <v>0</v>
      </c>
      <c r="H8" t="s">
        <v>11</v>
      </c>
    </row>
    <row r="9" spans="1:8" x14ac:dyDescent="0.2">
      <c r="A9">
        <v>7</v>
      </c>
      <c r="B9" t="s">
        <v>9</v>
      </c>
      <c r="C9" t="s">
        <v>10</v>
      </c>
      <c r="E9" s="3">
        <v>6.86</v>
      </c>
      <c r="F9">
        <v>41</v>
      </c>
      <c r="G9">
        <v>0</v>
      </c>
      <c r="H9" t="s">
        <v>11</v>
      </c>
    </row>
    <row r="10" spans="1:8" x14ac:dyDescent="0.2">
      <c r="A10">
        <v>8</v>
      </c>
      <c r="B10" t="s">
        <v>9</v>
      </c>
      <c r="C10" t="s">
        <v>10</v>
      </c>
      <c r="E10" s="3">
        <v>7.39</v>
      </c>
      <c r="F10">
        <v>43</v>
      </c>
      <c r="G10">
        <v>4</v>
      </c>
      <c r="H10" t="s">
        <v>13</v>
      </c>
    </row>
    <row r="11" spans="1:8" x14ac:dyDescent="0.2">
      <c r="A11">
        <v>9</v>
      </c>
      <c r="B11" t="s">
        <v>12</v>
      </c>
      <c r="C11" t="s">
        <v>14</v>
      </c>
      <c r="D11">
        <v>1</v>
      </c>
      <c r="E11" s="3">
        <v>7.59</v>
      </c>
      <c r="F11">
        <v>34</v>
      </c>
      <c r="G11">
        <v>10</v>
      </c>
      <c r="H11" t="s">
        <v>13</v>
      </c>
    </row>
    <row r="12" spans="1:8" x14ac:dyDescent="0.2">
      <c r="A12">
        <v>10</v>
      </c>
      <c r="B12" t="s">
        <v>9</v>
      </c>
      <c r="C12" t="s">
        <v>14</v>
      </c>
      <c r="E12" s="3">
        <v>7.44</v>
      </c>
      <c r="F12">
        <v>23</v>
      </c>
      <c r="G12">
        <v>6</v>
      </c>
      <c r="H12" t="s">
        <v>15</v>
      </c>
    </row>
    <row r="13" spans="1:8" x14ac:dyDescent="0.2">
      <c r="A13">
        <v>11</v>
      </c>
      <c r="B13" t="s">
        <v>12</v>
      </c>
      <c r="C13" t="s">
        <v>14</v>
      </c>
      <c r="D13">
        <v>2</v>
      </c>
      <c r="E13" s="3">
        <v>8.1199999999999992</v>
      </c>
      <c r="F13">
        <v>33</v>
      </c>
      <c r="G13">
        <v>6</v>
      </c>
      <c r="H13" t="s">
        <v>11</v>
      </c>
    </row>
    <row r="14" spans="1:8" x14ac:dyDescent="0.2">
      <c r="A14">
        <v>12</v>
      </c>
      <c r="B14" t="s">
        <v>9</v>
      </c>
      <c r="C14" t="s">
        <v>10</v>
      </c>
      <c r="E14" s="3">
        <v>8.4600000000000009</v>
      </c>
      <c r="F14">
        <v>27</v>
      </c>
      <c r="G14">
        <v>11</v>
      </c>
      <c r="H14" t="s">
        <v>13</v>
      </c>
    </row>
    <row r="15" spans="1:8" x14ac:dyDescent="0.2">
      <c r="A15">
        <v>13</v>
      </c>
      <c r="B15" t="s">
        <v>9</v>
      </c>
      <c r="C15" t="s">
        <v>14</v>
      </c>
      <c r="E15" s="3">
        <v>8.74</v>
      </c>
      <c r="F15">
        <v>37</v>
      </c>
      <c r="G15">
        <v>5</v>
      </c>
      <c r="H15" t="s">
        <v>15</v>
      </c>
    </row>
    <row r="16" spans="1:8" x14ac:dyDescent="0.2">
      <c r="A16">
        <v>14</v>
      </c>
      <c r="B16" t="s">
        <v>12</v>
      </c>
      <c r="C16" t="s">
        <v>10</v>
      </c>
      <c r="D16">
        <v>3</v>
      </c>
      <c r="E16" s="3">
        <v>8.9499999999999993</v>
      </c>
      <c r="F16">
        <v>44</v>
      </c>
      <c r="G16">
        <v>2</v>
      </c>
      <c r="H16" t="s">
        <v>15</v>
      </c>
    </row>
    <row r="17" spans="1:8" x14ac:dyDescent="0.2">
      <c r="A17">
        <v>15</v>
      </c>
      <c r="B17" t="s">
        <v>12</v>
      </c>
      <c r="C17" t="s">
        <v>14</v>
      </c>
      <c r="D17">
        <v>0</v>
      </c>
      <c r="E17" s="3">
        <v>9.1300000000000008</v>
      </c>
      <c r="F17">
        <v>30</v>
      </c>
      <c r="G17">
        <v>5</v>
      </c>
      <c r="H17" t="s">
        <v>11</v>
      </c>
    </row>
    <row r="18" spans="1:8" x14ac:dyDescent="0.2">
      <c r="A18">
        <v>16</v>
      </c>
      <c r="B18" t="s">
        <v>9</v>
      </c>
      <c r="C18" t="s">
        <v>14</v>
      </c>
      <c r="E18" s="3">
        <v>9.35</v>
      </c>
      <c r="F18">
        <v>38</v>
      </c>
      <c r="G18">
        <v>8</v>
      </c>
      <c r="H18" t="s">
        <v>15</v>
      </c>
    </row>
    <row r="19" spans="1:8" x14ac:dyDescent="0.2">
      <c r="A19">
        <v>17</v>
      </c>
      <c r="B19" t="s">
        <v>12</v>
      </c>
      <c r="C19" t="s">
        <v>14</v>
      </c>
      <c r="D19">
        <v>1</v>
      </c>
      <c r="E19" s="3">
        <v>9.77</v>
      </c>
      <c r="F19">
        <v>31</v>
      </c>
      <c r="G19">
        <v>7</v>
      </c>
      <c r="H19" t="s">
        <v>13</v>
      </c>
    </row>
    <row r="20" spans="1:8" x14ac:dyDescent="0.2">
      <c r="A20">
        <v>18</v>
      </c>
      <c r="B20" t="s">
        <v>12</v>
      </c>
      <c r="C20" t="s">
        <v>10</v>
      </c>
      <c r="D20">
        <v>2</v>
      </c>
      <c r="E20" s="3">
        <v>9.8000000000000007</v>
      </c>
      <c r="F20">
        <v>39</v>
      </c>
      <c r="G20">
        <v>7</v>
      </c>
      <c r="H20" t="s">
        <v>15</v>
      </c>
    </row>
    <row r="21" spans="1:8" x14ac:dyDescent="0.2">
      <c r="A21">
        <v>19</v>
      </c>
      <c r="B21" t="s">
        <v>9</v>
      </c>
      <c r="C21" t="s">
        <v>16</v>
      </c>
      <c r="E21" s="3">
        <v>10.53</v>
      </c>
      <c r="F21">
        <v>25</v>
      </c>
      <c r="G21">
        <v>8</v>
      </c>
      <c r="H21" t="s">
        <v>11</v>
      </c>
    </row>
    <row r="22" spans="1:8" x14ac:dyDescent="0.2">
      <c r="A22">
        <v>20</v>
      </c>
      <c r="B22" t="s">
        <v>9</v>
      </c>
      <c r="C22" t="s">
        <v>14</v>
      </c>
      <c r="E22" s="3">
        <v>10.76</v>
      </c>
      <c r="F22">
        <v>37</v>
      </c>
      <c r="G22">
        <v>4</v>
      </c>
      <c r="H22" t="s">
        <v>11</v>
      </c>
    </row>
    <row r="23" spans="1:8" x14ac:dyDescent="0.2">
      <c r="A23">
        <v>21</v>
      </c>
      <c r="B23" t="s">
        <v>12</v>
      </c>
      <c r="C23" t="s">
        <v>14</v>
      </c>
      <c r="D23">
        <v>1</v>
      </c>
      <c r="E23" s="3">
        <v>11.06</v>
      </c>
      <c r="F23">
        <v>30</v>
      </c>
      <c r="G23">
        <v>9</v>
      </c>
      <c r="H23" t="s">
        <v>15</v>
      </c>
    </row>
    <row r="24" spans="1:8" x14ac:dyDescent="0.2">
      <c r="A24">
        <v>22</v>
      </c>
      <c r="B24" t="s">
        <v>9</v>
      </c>
      <c r="C24" t="s">
        <v>14</v>
      </c>
      <c r="E24" s="3">
        <v>11.59</v>
      </c>
      <c r="F24">
        <v>34</v>
      </c>
      <c r="G24">
        <v>2</v>
      </c>
      <c r="H24" t="s">
        <v>13</v>
      </c>
    </row>
    <row r="25" spans="1:8" x14ac:dyDescent="0.2">
      <c r="A25">
        <v>23</v>
      </c>
      <c r="B25" t="s">
        <v>9</v>
      </c>
      <c r="C25" t="s">
        <v>10</v>
      </c>
      <c r="E25" s="3">
        <v>12</v>
      </c>
      <c r="F25">
        <v>41</v>
      </c>
      <c r="G25">
        <v>0</v>
      </c>
      <c r="H25" t="s">
        <v>15</v>
      </c>
    </row>
    <row r="26" spans="1:8" x14ac:dyDescent="0.2">
      <c r="A26">
        <v>24</v>
      </c>
      <c r="B26" t="s">
        <v>12</v>
      </c>
      <c r="C26" t="s">
        <v>16</v>
      </c>
      <c r="D26">
        <v>0</v>
      </c>
      <c r="E26" s="3">
        <v>12.79</v>
      </c>
      <c r="F26">
        <v>26</v>
      </c>
      <c r="G26">
        <v>1</v>
      </c>
      <c r="H26" t="s">
        <v>15</v>
      </c>
    </row>
    <row r="27" spans="1:8" x14ac:dyDescent="0.2">
      <c r="A27">
        <v>25</v>
      </c>
      <c r="B27" t="s">
        <v>12</v>
      </c>
      <c r="C27" t="s">
        <v>14</v>
      </c>
      <c r="D27">
        <v>2</v>
      </c>
      <c r="E27" s="3">
        <v>13.23</v>
      </c>
      <c r="F27">
        <v>32</v>
      </c>
      <c r="G27">
        <v>5</v>
      </c>
      <c r="H27" t="s">
        <v>11</v>
      </c>
    </row>
    <row r="28" spans="1:8" x14ac:dyDescent="0.2">
      <c r="A28">
        <v>26</v>
      </c>
      <c r="B28" t="s">
        <v>12</v>
      </c>
      <c r="C28" t="s">
        <v>14</v>
      </c>
      <c r="D28">
        <v>2</v>
      </c>
      <c r="E28" s="3">
        <v>13.6</v>
      </c>
      <c r="F28">
        <v>35</v>
      </c>
      <c r="G28">
        <v>0</v>
      </c>
      <c r="H28" t="s">
        <v>15</v>
      </c>
    </row>
    <row r="29" spans="1:8" x14ac:dyDescent="0.2">
      <c r="A29">
        <v>27</v>
      </c>
      <c r="B29" t="s">
        <v>9</v>
      </c>
      <c r="C29" t="s">
        <v>10</v>
      </c>
      <c r="E29" s="3">
        <v>13.85</v>
      </c>
      <c r="F29">
        <v>46</v>
      </c>
      <c r="G29">
        <v>7</v>
      </c>
      <c r="H29" t="s">
        <v>15</v>
      </c>
    </row>
    <row r="30" spans="1:8" x14ac:dyDescent="0.2">
      <c r="A30">
        <v>28</v>
      </c>
      <c r="B30" t="s">
        <v>12</v>
      </c>
      <c r="C30" t="s">
        <v>14</v>
      </c>
      <c r="D30">
        <v>0</v>
      </c>
      <c r="E30" s="3">
        <v>14.69</v>
      </c>
      <c r="F30">
        <v>29</v>
      </c>
      <c r="G30">
        <v>8</v>
      </c>
      <c r="H30" t="s">
        <v>11</v>
      </c>
    </row>
    <row r="31" spans="1:8" x14ac:dyDescent="0.2">
      <c r="A31">
        <v>29</v>
      </c>
      <c r="B31" t="s">
        <v>12</v>
      </c>
      <c r="C31" t="s">
        <v>14</v>
      </c>
      <c r="D31">
        <v>5</v>
      </c>
      <c r="E31" s="3">
        <v>14.71</v>
      </c>
      <c r="F31">
        <v>40</v>
      </c>
      <c r="G31">
        <v>6</v>
      </c>
      <c r="H31" t="s">
        <v>11</v>
      </c>
    </row>
    <row r="32" spans="1:8" x14ac:dyDescent="0.2">
      <c r="A32">
        <v>30</v>
      </c>
      <c r="B32" t="s">
        <v>12</v>
      </c>
      <c r="C32" t="s">
        <v>14</v>
      </c>
      <c r="D32">
        <v>2</v>
      </c>
      <c r="E32" s="3">
        <v>15.99</v>
      </c>
      <c r="F32">
        <v>35</v>
      </c>
      <c r="G32">
        <v>10</v>
      </c>
      <c r="H32" t="s">
        <v>13</v>
      </c>
    </row>
    <row r="33" spans="1:8" x14ac:dyDescent="0.2">
      <c r="A33">
        <v>31</v>
      </c>
      <c r="B33" t="s">
        <v>9</v>
      </c>
      <c r="C33" t="s">
        <v>16</v>
      </c>
      <c r="E33" s="3">
        <v>16.22</v>
      </c>
      <c r="F33">
        <v>31</v>
      </c>
      <c r="G33">
        <v>5</v>
      </c>
      <c r="H33" t="s">
        <v>15</v>
      </c>
    </row>
    <row r="34" spans="1:8" x14ac:dyDescent="0.2">
      <c r="A34">
        <v>32</v>
      </c>
      <c r="B34" t="s">
        <v>12</v>
      </c>
      <c r="C34" t="s">
        <v>14</v>
      </c>
      <c r="D34">
        <v>1</v>
      </c>
      <c r="E34" s="3">
        <v>16.61</v>
      </c>
      <c r="F34">
        <v>36</v>
      </c>
      <c r="G34">
        <v>4</v>
      </c>
      <c r="H34" t="s">
        <v>11</v>
      </c>
    </row>
    <row r="35" spans="1:8" x14ac:dyDescent="0.2">
      <c r="A35">
        <v>33</v>
      </c>
      <c r="B35" t="s">
        <v>12</v>
      </c>
      <c r="C35" t="s">
        <v>16</v>
      </c>
      <c r="D35">
        <v>3</v>
      </c>
      <c r="E35" s="3">
        <v>17.260000000000002</v>
      </c>
      <c r="F35">
        <v>43</v>
      </c>
      <c r="G35">
        <v>7</v>
      </c>
      <c r="H35" t="s">
        <v>13</v>
      </c>
    </row>
    <row r="36" spans="1:8" x14ac:dyDescent="0.2">
      <c r="A36">
        <v>34</v>
      </c>
      <c r="B36" t="s">
        <v>9</v>
      </c>
      <c r="C36" t="s">
        <v>16</v>
      </c>
      <c r="E36" s="3">
        <v>18.75</v>
      </c>
      <c r="F36">
        <v>33</v>
      </c>
      <c r="G36">
        <v>7</v>
      </c>
      <c r="H36" t="s">
        <v>13</v>
      </c>
    </row>
    <row r="37" spans="1:8" x14ac:dyDescent="0.2">
      <c r="A37">
        <v>35</v>
      </c>
      <c r="B37" t="s">
        <v>12</v>
      </c>
      <c r="C37" t="s">
        <v>14</v>
      </c>
      <c r="D37">
        <v>2</v>
      </c>
      <c r="E37" s="3">
        <v>19.399999999999999</v>
      </c>
      <c r="F37">
        <v>48</v>
      </c>
      <c r="G37">
        <v>11</v>
      </c>
      <c r="H37" t="s">
        <v>13</v>
      </c>
    </row>
    <row r="38" spans="1:8" x14ac:dyDescent="0.2">
      <c r="A38" s="2">
        <v>36</v>
      </c>
      <c r="B38" s="2" t="s">
        <v>12</v>
      </c>
      <c r="C38" s="2" t="s">
        <v>16</v>
      </c>
      <c r="D38" s="2">
        <v>3</v>
      </c>
      <c r="E38" s="4">
        <v>23.3</v>
      </c>
      <c r="F38" s="2">
        <v>42</v>
      </c>
      <c r="G38" s="2">
        <v>2</v>
      </c>
      <c r="H38" s="2" t="s">
        <v>11</v>
      </c>
    </row>
  </sheetData>
  <sheetProtection selectLockedCells="1" selectUnlockedCells="1"/>
  <mergeCells count="1">
    <mergeCell ref="F1:G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7"/>
  <sheetViews>
    <sheetView zoomScale="110" zoomScaleNormal="110" workbookViewId="0"/>
  </sheetViews>
  <sheetFormatPr defaultColWidth="11.5703125" defaultRowHeight="12.75" x14ac:dyDescent="0.2"/>
  <sheetData>
    <row r="1" spans="1:12" x14ac:dyDescent="0.2">
      <c r="A1" t="s">
        <v>315</v>
      </c>
    </row>
    <row r="2" spans="1:12" x14ac:dyDescent="0.2">
      <c r="A2" t="s">
        <v>316</v>
      </c>
    </row>
    <row r="3" spans="1:12" x14ac:dyDescent="0.2">
      <c r="A3" t="s">
        <v>317</v>
      </c>
    </row>
    <row r="5" spans="1:12" x14ac:dyDescent="0.2">
      <c r="A5" s="22" t="s">
        <v>318</v>
      </c>
      <c r="B5" s="8" t="s">
        <v>319</v>
      </c>
      <c r="C5" s="8" t="s">
        <v>320</v>
      </c>
      <c r="D5" s="8" t="s">
        <v>321</v>
      </c>
      <c r="E5" s="8" t="s">
        <v>318</v>
      </c>
      <c r="F5" s="8" t="s">
        <v>319</v>
      </c>
      <c r="G5" s="8" t="s">
        <v>320</v>
      </c>
      <c r="H5" s="8" t="s">
        <v>321</v>
      </c>
      <c r="I5" s="8" t="s">
        <v>318</v>
      </c>
      <c r="J5" s="8" t="s">
        <v>319</v>
      </c>
      <c r="K5" s="8" t="s">
        <v>320</v>
      </c>
      <c r="L5" s="23" t="s">
        <v>321</v>
      </c>
    </row>
    <row r="6" spans="1:12" x14ac:dyDescent="0.2">
      <c r="A6" s="1" t="s">
        <v>322</v>
      </c>
      <c r="B6" s="1">
        <v>2</v>
      </c>
      <c r="C6" s="35">
        <v>34.99</v>
      </c>
      <c r="D6" s="35">
        <v>43.19</v>
      </c>
      <c r="E6" s="24" t="s">
        <v>323</v>
      </c>
      <c r="F6" s="1">
        <v>2</v>
      </c>
      <c r="G6" s="35">
        <v>20.96</v>
      </c>
      <c r="H6" s="25">
        <v>29.89</v>
      </c>
      <c r="I6" s="1" t="s">
        <v>324</v>
      </c>
      <c r="J6" s="1">
        <v>2</v>
      </c>
      <c r="K6" s="35">
        <v>31.23</v>
      </c>
      <c r="L6" s="35">
        <v>38.619999999999997</v>
      </c>
    </row>
    <row r="7" spans="1:12" x14ac:dyDescent="0.2">
      <c r="B7">
        <v>4</v>
      </c>
      <c r="C7" s="7">
        <v>32.090000000000003</v>
      </c>
      <c r="D7" s="7">
        <v>39.68</v>
      </c>
      <c r="E7" s="27"/>
      <c r="F7">
        <v>6</v>
      </c>
      <c r="G7" s="7">
        <v>20.399999999999999</v>
      </c>
      <c r="H7" s="28">
        <v>28.67</v>
      </c>
      <c r="J7">
        <v>3</v>
      </c>
      <c r="K7" s="7">
        <v>31.99</v>
      </c>
      <c r="L7" s="7">
        <v>39.76</v>
      </c>
    </row>
    <row r="8" spans="1:12" x14ac:dyDescent="0.2">
      <c r="B8">
        <v>5</v>
      </c>
      <c r="C8" s="7">
        <v>32.56</v>
      </c>
      <c r="D8" s="7">
        <v>40.369999999999997</v>
      </c>
      <c r="E8" s="27"/>
      <c r="F8">
        <v>7</v>
      </c>
      <c r="G8" s="7">
        <v>18.43</v>
      </c>
      <c r="H8" s="28">
        <v>26.16</v>
      </c>
      <c r="J8">
        <v>4</v>
      </c>
      <c r="K8" s="7">
        <v>32.409999999999997</v>
      </c>
      <c r="L8" s="7">
        <v>40.44</v>
      </c>
    </row>
    <row r="9" spans="1:12" x14ac:dyDescent="0.2">
      <c r="B9">
        <v>6</v>
      </c>
      <c r="C9" s="7">
        <v>30.31</v>
      </c>
      <c r="D9" s="7">
        <v>38.270000000000003</v>
      </c>
      <c r="E9" s="27"/>
      <c r="F9">
        <v>8</v>
      </c>
      <c r="G9" s="7">
        <v>16.84</v>
      </c>
      <c r="H9" s="28">
        <v>23.63</v>
      </c>
      <c r="J9">
        <v>5</v>
      </c>
      <c r="K9" s="7">
        <v>31.71</v>
      </c>
      <c r="L9" s="7">
        <v>40.08</v>
      </c>
    </row>
    <row r="10" spans="1:12" x14ac:dyDescent="0.2">
      <c r="B10">
        <v>9</v>
      </c>
      <c r="C10" s="7">
        <v>28.91</v>
      </c>
      <c r="D10" s="7">
        <v>36.28</v>
      </c>
      <c r="E10" s="27"/>
      <c r="F10">
        <v>9</v>
      </c>
      <c r="G10" s="7">
        <v>15.06</v>
      </c>
      <c r="H10" s="28">
        <v>21.38</v>
      </c>
      <c r="J10">
        <v>8</v>
      </c>
      <c r="K10" s="7">
        <v>30.86</v>
      </c>
      <c r="L10" s="7">
        <v>39.14</v>
      </c>
    </row>
    <row r="11" spans="1:12" x14ac:dyDescent="0.2">
      <c r="B11">
        <v>10</v>
      </c>
      <c r="C11" s="7">
        <v>26.1</v>
      </c>
      <c r="D11" s="7">
        <v>32.700000000000003</v>
      </c>
      <c r="E11" s="27"/>
      <c r="F11">
        <v>10</v>
      </c>
      <c r="G11" s="7">
        <v>21.05</v>
      </c>
      <c r="H11" s="28">
        <v>26.86</v>
      </c>
      <c r="J11">
        <v>9</v>
      </c>
      <c r="K11" s="7">
        <v>32.229999999999997</v>
      </c>
      <c r="L11" s="7">
        <v>40.65</v>
      </c>
    </row>
    <row r="12" spans="1:12" x14ac:dyDescent="0.2">
      <c r="B12">
        <v>11</v>
      </c>
      <c r="C12" s="7">
        <v>28.25</v>
      </c>
      <c r="D12" s="7">
        <v>34.99</v>
      </c>
      <c r="E12" s="27"/>
      <c r="F12">
        <v>13</v>
      </c>
      <c r="G12" s="7">
        <v>20.77</v>
      </c>
      <c r="H12" s="28">
        <v>26.71</v>
      </c>
      <c r="J12">
        <v>10</v>
      </c>
      <c r="K12" s="7">
        <v>31.9</v>
      </c>
      <c r="L12" s="7">
        <v>40.5</v>
      </c>
    </row>
    <row r="13" spans="1:12" x14ac:dyDescent="0.2">
      <c r="B13">
        <v>12</v>
      </c>
      <c r="C13" s="7">
        <v>30.41</v>
      </c>
      <c r="D13" s="7">
        <v>38.409999999999997</v>
      </c>
      <c r="E13" s="27"/>
      <c r="F13">
        <v>14</v>
      </c>
      <c r="G13" s="7">
        <v>23.3</v>
      </c>
      <c r="H13" s="28">
        <v>30.17</v>
      </c>
      <c r="J13">
        <v>11</v>
      </c>
      <c r="K13" s="7">
        <v>30.62</v>
      </c>
      <c r="L13" s="7">
        <v>39.51</v>
      </c>
    </row>
    <row r="14" spans="1:12" x14ac:dyDescent="0.2">
      <c r="B14">
        <v>13</v>
      </c>
      <c r="C14" s="7">
        <v>32</v>
      </c>
      <c r="D14" s="7">
        <v>41.04</v>
      </c>
      <c r="E14" s="27"/>
      <c r="F14">
        <v>15</v>
      </c>
      <c r="G14" s="7">
        <v>21.99</v>
      </c>
      <c r="H14" s="28">
        <v>29.39</v>
      </c>
      <c r="J14">
        <v>12</v>
      </c>
      <c r="K14" s="7">
        <v>30.95</v>
      </c>
      <c r="L14" s="7">
        <v>39.979999999999997</v>
      </c>
    </row>
    <row r="15" spans="1:12" x14ac:dyDescent="0.2">
      <c r="B15">
        <v>16</v>
      </c>
      <c r="C15" s="7">
        <v>31.25</v>
      </c>
      <c r="D15" s="7">
        <v>40.56</v>
      </c>
      <c r="E15" s="27"/>
      <c r="F15">
        <v>16</v>
      </c>
      <c r="G15" s="7">
        <v>23.75</v>
      </c>
      <c r="H15" s="28">
        <v>31.42</v>
      </c>
      <c r="J15">
        <v>15</v>
      </c>
      <c r="K15" s="7">
        <v>29.91</v>
      </c>
      <c r="L15" s="7">
        <v>38.94</v>
      </c>
    </row>
    <row r="16" spans="1:12" x14ac:dyDescent="0.2">
      <c r="B16">
        <v>17</v>
      </c>
      <c r="C16" s="7">
        <v>32.369999999999997</v>
      </c>
      <c r="D16" s="7">
        <v>42.1</v>
      </c>
      <c r="E16" s="27"/>
      <c r="F16">
        <v>17</v>
      </c>
      <c r="G16" s="7">
        <v>22.08</v>
      </c>
      <c r="H16" s="28">
        <v>29.81</v>
      </c>
      <c r="J16">
        <v>16</v>
      </c>
      <c r="K16" s="7">
        <v>29.63</v>
      </c>
      <c r="L16" s="7">
        <v>38.35</v>
      </c>
    </row>
    <row r="17" spans="1:12" x14ac:dyDescent="0.2">
      <c r="B17">
        <v>18</v>
      </c>
      <c r="C17" s="7">
        <v>30.87</v>
      </c>
      <c r="D17" s="7">
        <v>40.79</v>
      </c>
      <c r="E17" s="27"/>
      <c r="F17">
        <v>20</v>
      </c>
      <c r="G17" s="7">
        <v>21.14</v>
      </c>
      <c r="H17" s="28">
        <v>28.7</v>
      </c>
      <c r="J17">
        <v>17</v>
      </c>
      <c r="K17" s="7">
        <v>31.14</v>
      </c>
      <c r="L17" s="7">
        <v>39.64</v>
      </c>
    </row>
    <row r="18" spans="1:12" x14ac:dyDescent="0.2">
      <c r="B18">
        <v>19</v>
      </c>
      <c r="C18" s="7">
        <v>28.63</v>
      </c>
      <c r="D18" s="7">
        <v>38.090000000000003</v>
      </c>
      <c r="E18" s="27"/>
      <c r="F18">
        <v>21</v>
      </c>
      <c r="G18" s="7">
        <v>22.45</v>
      </c>
      <c r="H18" s="28">
        <v>30.06</v>
      </c>
      <c r="J18">
        <v>18</v>
      </c>
      <c r="K18" s="7">
        <v>31.23</v>
      </c>
      <c r="L18" s="7">
        <v>40.08</v>
      </c>
    </row>
    <row r="19" spans="1:12" x14ac:dyDescent="0.2">
      <c r="B19">
        <v>20</v>
      </c>
      <c r="C19" s="7">
        <v>29.56</v>
      </c>
      <c r="D19" s="7">
        <v>38.619999999999997</v>
      </c>
      <c r="E19" s="27"/>
      <c r="F19">
        <v>22</v>
      </c>
      <c r="G19" s="7">
        <v>22.36</v>
      </c>
      <c r="H19" s="28">
        <v>30.04</v>
      </c>
      <c r="J19">
        <v>19</v>
      </c>
      <c r="K19" s="7">
        <v>30.81</v>
      </c>
      <c r="L19" s="7">
        <v>39.5</v>
      </c>
    </row>
    <row r="20" spans="1:12" x14ac:dyDescent="0.2">
      <c r="B20">
        <v>23</v>
      </c>
      <c r="C20" s="7">
        <v>28.44</v>
      </c>
      <c r="D20" s="7">
        <v>37.58</v>
      </c>
      <c r="E20" s="27"/>
      <c r="F20">
        <v>23</v>
      </c>
      <c r="G20" s="7">
        <v>23.67</v>
      </c>
      <c r="H20" s="28">
        <v>31.46</v>
      </c>
      <c r="J20">
        <v>22</v>
      </c>
      <c r="K20" s="7">
        <v>31.99</v>
      </c>
      <c r="L20" s="7">
        <v>40.340000000000003</v>
      </c>
    </row>
    <row r="21" spans="1:12" x14ac:dyDescent="0.2">
      <c r="B21">
        <v>24</v>
      </c>
      <c r="C21" s="7">
        <v>29.28</v>
      </c>
      <c r="D21" s="7">
        <v>38.4</v>
      </c>
      <c r="E21" s="27"/>
      <c r="F21">
        <v>24</v>
      </c>
      <c r="G21" s="7">
        <v>25.63</v>
      </c>
      <c r="H21" s="28">
        <v>33.61</v>
      </c>
      <c r="J21">
        <v>23</v>
      </c>
      <c r="K21" s="7">
        <v>32.56</v>
      </c>
      <c r="L21" s="7">
        <v>40.880000000000003</v>
      </c>
    </row>
    <row r="22" spans="1:12" x14ac:dyDescent="0.2">
      <c r="B22">
        <v>26</v>
      </c>
      <c r="C22" s="7">
        <v>29.84</v>
      </c>
      <c r="D22" s="7">
        <v>39.270000000000003</v>
      </c>
      <c r="E22" s="27"/>
      <c r="F22">
        <v>27</v>
      </c>
      <c r="G22" s="7">
        <v>25.73</v>
      </c>
      <c r="H22" s="28">
        <v>33.72</v>
      </c>
      <c r="J22">
        <v>24</v>
      </c>
      <c r="K22" s="7">
        <v>33.31</v>
      </c>
      <c r="L22" s="7">
        <v>41</v>
      </c>
    </row>
    <row r="23" spans="1:12" x14ac:dyDescent="0.2">
      <c r="B23">
        <v>27</v>
      </c>
      <c r="C23" s="7">
        <v>28.35</v>
      </c>
      <c r="D23" s="7">
        <v>37.840000000000003</v>
      </c>
      <c r="E23" s="27"/>
      <c r="F23">
        <v>28</v>
      </c>
      <c r="G23" s="7">
        <v>24.61</v>
      </c>
      <c r="H23" s="28">
        <v>32.56</v>
      </c>
      <c r="J23">
        <v>25</v>
      </c>
      <c r="K23" s="7">
        <v>32.369999999999997</v>
      </c>
      <c r="L23" s="7">
        <v>40.19</v>
      </c>
    </row>
    <row r="24" spans="1:12" x14ac:dyDescent="0.2">
      <c r="B24">
        <v>30</v>
      </c>
      <c r="C24" s="7">
        <v>27.32</v>
      </c>
      <c r="D24" s="7">
        <v>35.81</v>
      </c>
      <c r="E24" s="27"/>
      <c r="F24">
        <v>29</v>
      </c>
      <c r="G24" s="7">
        <v>24.51</v>
      </c>
      <c r="H24" s="28">
        <v>31.98</v>
      </c>
      <c r="J24">
        <v>26</v>
      </c>
      <c r="K24" s="7">
        <v>30.27</v>
      </c>
      <c r="L24" s="7">
        <v>39.049999999999997</v>
      </c>
    </row>
    <row r="25" spans="1:12" x14ac:dyDescent="0.2">
      <c r="A25" s="2"/>
      <c r="B25" s="2">
        <v>31</v>
      </c>
      <c r="C25" s="12">
        <v>30.41</v>
      </c>
      <c r="D25" s="12">
        <v>38.85</v>
      </c>
      <c r="E25" s="27"/>
      <c r="F25">
        <v>30</v>
      </c>
      <c r="G25" s="7">
        <v>22.13</v>
      </c>
      <c r="H25" s="28">
        <v>31.26</v>
      </c>
      <c r="J25">
        <v>29</v>
      </c>
      <c r="K25" s="7">
        <v>30.91</v>
      </c>
      <c r="L25" s="7">
        <v>38.96</v>
      </c>
    </row>
    <row r="26" spans="1:12" x14ac:dyDescent="0.2">
      <c r="A26" s="1" t="s">
        <v>325</v>
      </c>
      <c r="B26" s="1">
        <v>1</v>
      </c>
      <c r="C26" s="35">
        <v>31.34</v>
      </c>
      <c r="D26" s="35">
        <v>39.9</v>
      </c>
      <c r="E26" s="31"/>
      <c r="F26" s="2">
        <v>31</v>
      </c>
      <c r="G26" s="12">
        <v>22.64</v>
      </c>
      <c r="H26" s="32">
        <v>29.79</v>
      </c>
      <c r="J26">
        <v>30</v>
      </c>
      <c r="K26" s="7">
        <v>28.71</v>
      </c>
      <c r="L26" s="7">
        <v>37.07</v>
      </c>
    </row>
    <row r="27" spans="1:12" x14ac:dyDescent="0.2">
      <c r="B27">
        <v>2</v>
      </c>
      <c r="C27" s="7">
        <v>30.78</v>
      </c>
      <c r="D27" s="7">
        <v>38.979999999999997</v>
      </c>
      <c r="E27" s="24" t="s">
        <v>326</v>
      </c>
      <c r="F27" s="1">
        <v>3</v>
      </c>
      <c r="G27" s="35">
        <v>22.08</v>
      </c>
      <c r="H27" s="25">
        <v>28.94</v>
      </c>
      <c r="I27" s="2"/>
      <c r="J27" s="2">
        <v>31</v>
      </c>
      <c r="K27" s="12">
        <v>28.98</v>
      </c>
      <c r="L27" s="12">
        <v>37.21</v>
      </c>
    </row>
    <row r="28" spans="1:12" x14ac:dyDescent="0.2">
      <c r="B28">
        <v>3</v>
      </c>
      <c r="C28" s="7">
        <v>31.44</v>
      </c>
      <c r="D28" s="7">
        <v>39.44</v>
      </c>
      <c r="E28" s="27"/>
      <c r="F28">
        <v>4</v>
      </c>
      <c r="G28" s="7">
        <v>24.33</v>
      </c>
      <c r="H28" s="28">
        <v>31.25</v>
      </c>
      <c r="I28" s="1" t="s">
        <v>327</v>
      </c>
      <c r="J28" s="1">
        <v>1</v>
      </c>
      <c r="K28" s="35">
        <v>29.53</v>
      </c>
      <c r="L28" s="35">
        <v>37.74</v>
      </c>
    </row>
    <row r="29" spans="1:12" x14ac:dyDescent="0.2">
      <c r="B29">
        <v>6</v>
      </c>
      <c r="C29" s="7">
        <v>30.59</v>
      </c>
      <c r="D29" s="7">
        <v>38.299999999999997</v>
      </c>
      <c r="E29" s="27"/>
      <c r="F29">
        <v>5</v>
      </c>
      <c r="G29" s="7">
        <v>24.98</v>
      </c>
      <c r="H29" s="28">
        <v>31.8</v>
      </c>
      <c r="J29">
        <v>2</v>
      </c>
      <c r="K29" s="7">
        <v>30.91</v>
      </c>
      <c r="L29" s="7">
        <v>39.659999999999997</v>
      </c>
    </row>
    <row r="30" spans="1:12" x14ac:dyDescent="0.2">
      <c r="B30">
        <v>7</v>
      </c>
      <c r="C30" s="7">
        <v>28.63</v>
      </c>
      <c r="D30" s="7">
        <v>36.369999999999997</v>
      </c>
      <c r="E30" s="27"/>
      <c r="F30">
        <v>6</v>
      </c>
      <c r="G30" s="7">
        <v>25.54</v>
      </c>
      <c r="H30" s="28">
        <v>32.54</v>
      </c>
      <c r="J30">
        <v>5</v>
      </c>
      <c r="K30" s="7">
        <v>31.5</v>
      </c>
      <c r="L30" s="7">
        <v>40.630000000000003</v>
      </c>
    </row>
    <row r="31" spans="1:12" x14ac:dyDescent="0.2">
      <c r="B31">
        <v>8</v>
      </c>
      <c r="C31" s="7">
        <v>27.6</v>
      </c>
      <c r="D31" s="7">
        <v>35.56</v>
      </c>
      <c r="E31" s="27"/>
      <c r="F31">
        <v>7</v>
      </c>
      <c r="G31" s="7">
        <v>25.35</v>
      </c>
      <c r="H31" s="28">
        <v>31.92</v>
      </c>
      <c r="J31">
        <v>6</v>
      </c>
      <c r="K31" s="7">
        <v>30.36</v>
      </c>
      <c r="L31" s="7">
        <v>39.33</v>
      </c>
    </row>
    <row r="32" spans="1:12" x14ac:dyDescent="0.2">
      <c r="B32">
        <v>9</v>
      </c>
      <c r="C32" s="7">
        <v>26.38</v>
      </c>
      <c r="D32" s="7">
        <v>34.01</v>
      </c>
      <c r="E32" s="27"/>
      <c r="F32">
        <v>10</v>
      </c>
      <c r="G32" s="7">
        <v>24.79</v>
      </c>
      <c r="H32" s="28">
        <v>31.14</v>
      </c>
      <c r="J32">
        <v>7</v>
      </c>
      <c r="K32" s="7">
        <v>29.07</v>
      </c>
      <c r="L32" s="7">
        <v>38.08</v>
      </c>
    </row>
    <row r="33" spans="1:12" x14ac:dyDescent="0.2">
      <c r="B33">
        <v>10</v>
      </c>
      <c r="C33" s="7">
        <v>25.26</v>
      </c>
      <c r="D33" s="7">
        <v>33.08</v>
      </c>
      <c r="E33" s="27"/>
      <c r="F33">
        <v>11</v>
      </c>
      <c r="G33" s="7">
        <v>24.23</v>
      </c>
      <c r="H33" s="28">
        <v>30.18</v>
      </c>
      <c r="J33">
        <v>8</v>
      </c>
      <c r="K33" s="7">
        <v>29.01</v>
      </c>
      <c r="L33" s="7">
        <v>38.18</v>
      </c>
    </row>
    <row r="34" spans="1:12" x14ac:dyDescent="0.2">
      <c r="B34">
        <v>13</v>
      </c>
      <c r="C34" s="7">
        <v>24.98</v>
      </c>
      <c r="D34" s="7">
        <v>32.950000000000003</v>
      </c>
      <c r="E34" s="27"/>
      <c r="F34">
        <v>12</v>
      </c>
      <c r="G34" s="7">
        <v>23.95</v>
      </c>
      <c r="H34" s="28">
        <v>30.21</v>
      </c>
      <c r="J34">
        <v>9</v>
      </c>
      <c r="K34" s="7">
        <v>27.51</v>
      </c>
      <c r="L34" s="7">
        <v>36.71</v>
      </c>
    </row>
    <row r="35" spans="1:12" x14ac:dyDescent="0.2">
      <c r="B35">
        <v>14</v>
      </c>
      <c r="C35" s="7">
        <v>24.56</v>
      </c>
      <c r="D35" s="7">
        <v>31.92</v>
      </c>
      <c r="E35" s="27"/>
      <c r="F35">
        <v>17</v>
      </c>
      <c r="G35" s="7">
        <v>24.89</v>
      </c>
      <c r="H35" s="28">
        <v>31.13</v>
      </c>
      <c r="J35">
        <v>12</v>
      </c>
      <c r="K35" s="7">
        <v>28.16</v>
      </c>
      <c r="L35" s="7">
        <v>37.049999999999997</v>
      </c>
    </row>
    <row r="36" spans="1:12" x14ac:dyDescent="0.2">
      <c r="B36">
        <v>15</v>
      </c>
      <c r="C36" s="7">
        <v>23.02</v>
      </c>
      <c r="D36" s="7">
        <v>30.69</v>
      </c>
      <c r="E36" s="27"/>
      <c r="F36">
        <v>18</v>
      </c>
      <c r="G36" s="7">
        <v>25.82</v>
      </c>
      <c r="H36" s="28">
        <v>31.94</v>
      </c>
      <c r="J36">
        <v>13</v>
      </c>
      <c r="K36" s="7">
        <v>29.42</v>
      </c>
      <c r="L36" s="7">
        <v>37.89</v>
      </c>
    </row>
    <row r="37" spans="1:12" x14ac:dyDescent="0.2">
      <c r="B37">
        <v>16</v>
      </c>
      <c r="C37" s="7">
        <v>20.96</v>
      </c>
      <c r="D37" s="7">
        <v>28.64</v>
      </c>
      <c r="E37" s="27"/>
      <c r="F37">
        <v>19</v>
      </c>
      <c r="G37" s="7">
        <v>27.23</v>
      </c>
      <c r="H37" s="28">
        <v>33.31</v>
      </c>
      <c r="J37">
        <v>14</v>
      </c>
      <c r="K37" s="7">
        <v>27.88</v>
      </c>
      <c r="L37" s="7">
        <v>36.65</v>
      </c>
    </row>
    <row r="38" spans="1:12" x14ac:dyDescent="0.2">
      <c r="B38">
        <v>17</v>
      </c>
      <c r="C38" s="7">
        <v>22.45</v>
      </c>
      <c r="D38" s="7">
        <v>30.23</v>
      </c>
      <c r="E38" s="27"/>
      <c r="F38">
        <v>20</v>
      </c>
      <c r="G38" s="7">
        <v>27.79</v>
      </c>
      <c r="H38" s="28">
        <v>33.840000000000003</v>
      </c>
      <c r="J38">
        <v>16</v>
      </c>
      <c r="K38" s="7">
        <v>28.48</v>
      </c>
      <c r="L38" s="7">
        <v>37.18</v>
      </c>
    </row>
    <row r="39" spans="1:12" x14ac:dyDescent="0.2">
      <c r="B39">
        <v>20</v>
      </c>
      <c r="C39" s="7">
        <v>21.61</v>
      </c>
      <c r="D39" s="7">
        <v>29.62</v>
      </c>
      <c r="E39" s="27"/>
      <c r="F39">
        <v>24</v>
      </c>
      <c r="G39" s="7">
        <v>29</v>
      </c>
      <c r="H39" s="28">
        <v>35.130000000000003</v>
      </c>
      <c r="J39">
        <v>19</v>
      </c>
      <c r="K39" s="7">
        <v>28.57</v>
      </c>
      <c r="L39" s="7">
        <v>36.96</v>
      </c>
    </row>
    <row r="40" spans="1:12" x14ac:dyDescent="0.2">
      <c r="B40">
        <v>21</v>
      </c>
      <c r="C40" s="7">
        <v>19.739999999999998</v>
      </c>
      <c r="D40" s="7">
        <v>27.93</v>
      </c>
      <c r="E40" s="27"/>
      <c r="F40">
        <v>25</v>
      </c>
      <c r="G40" s="7">
        <v>30.13</v>
      </c>
      <c r="H40" s="28">
        <v>36.99</v>
      </c>
      <c r="J40">
        <v>20</v>
      </c>
      <c r="K40" s="7">
        <v>27.15</v>
      </c>
      <c r="L40" s="7">
        <v>35.770000000000003</v>
      </c>
    </row>
    <row r="41" spans="1:12" x14ac:dyDescent="0.2">
      <c r="B41">
        <v>22</v>
      </c>
      <c r="C41" s="7">
        <v>20.49</v>
      </c>
      <c r="D41" s="7">
        <v>28.72</v>
      </c>
      <c r="E41" s="27"/>
      <c r="F41">
        <v>26</v>
      </c>
      <c r="G41" s="7">
        <v>30.69</v>
      </c>
      <c r="H41" s="28">
        <v>38.26</v>
      </c>
      <c r="J41">
        <v>21</v>
      </c>
      <c r="K41" s="7">
        <v>27.88</v>
      </c>
      <c r="L41" s="7">
        <v>36.32</v>
      </c>
    </row>
    <row r="42" spans="1:12" x14ac:dyDescent="0.2">
      <c r="B42">
        <v>23</v>
      </c>
      <c r="C42" s="7">
        <v>23.02</v>
      </c>
      <c r="D42" s="7">
        <v>32.17</v>
      </c>
      <c r="E42" s="27"/>
      <c r="F42">
        <v>27</v>
      </c>
      <c r="G42" s="7">
        <v>31.06</v>
      </c>
      <c r="H42" s="28">
        <v>38.51</v>
      </c>
      <c r="J42">
        <v>22</v>
      </c>
      <c r="K42" s="7">
        <v>27.7</v>
      </c>
      <c r="L42" s="7">
        <v>35.99</v>
      </c>
    </row>
    <row r="43" spans="1:12" x14ac:dyDescent="0.2">
      <c r="B43">
        <v>24</v>
      </c>
      <c r="C43" s="7">
        <v>23.48</v>
      </c>
      <c r="D43" s="7">
        <v>32.71</v>
      </c>
      <c r="E43" s="31"/>
      <c r="F43" s="2">
        <v>28</v>
      </c>
      <c r="G43" s="12">
        <v>30.86</v>
      </c>
      <c r="H43" s="32">
        <v>38.14</v>
      </c>
      <c r="I43" s="2"/>
      <c r="J43" s="2">
        <v>23</v>
      </c>
      <c r="K43" s="12">
        <v>27.74</v>
      </c>
      <c r="L43" s="12">
        <v>35.86</v>
      </c>
    </row>
    <row r="44" spans="1:12" x14ac:dyDescent="0.2">
      <c r="B44">
        <v>26</v>
      </c>
      <c r="C44" s="7">
        <v>27.65</v>
      </c>
      <c r="D44" s="7">
        <v>35.369999999999997</v>
      </c>
    </row>
    <row r="45" spans="1:12" x14ac:dyDescent="0.2">
      <c r="B45">
        <v>27</v>
      </c>
      <c r="C45" s="7">
        <v>28.8</v>
      </c>
      <c r="D45" s="7">
        <v>36.61</v>
      </c>
    </row>
    <row r="46" spans="1:12" x14ac:dyDescent="0.2">
      <c r="B46">
        <v>28</v>
      </c>
      <c r="C46" s="7">
        <v>29.21</v>
      </c>
      <c r="D46" s="7">
        <v>37.15</v>
      </c>
    </row>
    <row r="47" spans="1:12" x14ac:dyDescent="0.2">
      <c r="A47" s="2"/>
      <c r="B47" s="2">
        <v>29</v>
      </c>
      <c r="C47" s="12">
        <v>28.62</v>
      </c>
      <c r="D47" s="12">
        <v>36.78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zoomScale="110" zoomScaleNormal="110" workbookViewId="0"/>
  </sheetViews>
  <sheetFormatPr defaultColWidth="11.5703125" defaultRowHeight="12.75" x14ac:dyDescent="0.2"/>
  <sheetData>
    <row r="1" spans="1:6" x14ac:dyDescent="0.2">
      <c r="A1" t="s">
        <v>328</v>
      </c>
    </row>
    <row r="2" spans="1:6" x14ac:dyDescent="0.2">
      <c r="A2" t="s">
        <v>329</v>
      </c>
    </row>
    <row r="3" spans="1:6" x14ac:dyDescent="0.2">
      <c r="A3" t="s">
        <v>330</v>
      </c>
    </row>
    <row r="5" spans="1:6" x14ac:dyDescent="0.2">
      <c r="A5" s="36"/>
      <c r="B5" s="36"/>
      <c r="C5" s="48" t="s">
        <v>331</v>
      </c>
      <c r="D5" s="48"/>
      <c r="E5" s="48"/>
      <c r="F5" s="48"/>
    </row>
    <row r="6" spans="1:6" x14ac:dyDescent="0.2">
      <c r="A6" s="37"/>
      <c r="B6" s="37"/>
      <c r="C6" s="49" t="s">
        <v>332</v>
      </c>
      <c r="D6" s="49"/>
      <c r="E6" s="49" t="s">
        <v>333</v>
      </c>
      <c r="F6" s="49"/>
    </row>
    <row r="7" spans="1:6" x14ac:dyDescent="0.2">
      <c r="A7" s="47" t="s">
        <v>334</v>
      </c>
      <c r="B7" s="47" t="s">
        <v>335</v>
      </c>
      <c r="C7" s="47" t="s">
        <v>336</v>
      </c>
      <c r="D7" s="47" t="s">
        <v>337</v>
      </c>
      <c r="E7" s="47" t="s">
        <v>336</v>
      </c>
      <c r="F7" s="47" t="s">
        <v>337</v>
      </c>
    </row>
    <row r="8" spans="1:6" x14ac:dyDescent="0.2">
      <c r="A8" s="1">
        <v>1</v>
      </c>
      <c r="B8" s="1" t="s">
        <v>338</v>
      </c>
      <c r="C8" s="35">
        <v>2.1800000000000002</v>
      </c>
      <c r="D8" s="35">
        <v>0.43</v>
      </c>
      <c r="E8" s="35">
        <v>1.2</v>
      </c>
      <c r="F8" s="35">
        <v>0.75</v>
      </c>
    </row>
    <row r="9" spans="1:6" x14ac:dyDescent="0.2">
      <c r="A9">
        <v>2</v>
      </c>
      <c r="B9" t="s">
        <v>338</v>
      </c>
      <c r="C9" s="7">
        <v>2.0499999999999998</v>
      </c>
      <c r="D9" s="7">
        <v>0.08</v>
      </c>
      <c r="E9" s="7">
        <v>1.43</v>
      </c>
      <c r="F9" s="7">
        <v>0.55000000000000004</v>
      </c>
    </row>
    <row r="10" spans="1:6" x14ac:dyDescent="0.2">
      <c r="A10">
        <v>3</v>
      </c>
      <c r="B10" t="s">
        <v>338</v>
      </c>
      <c r="C10" s="7">
        <v>1.05</v>
      </c>
      <c r="D10" s="7">
        <v>0.18</v>
      </c>
      <c r="E10" s="7">
        <v>0.68</v>
      </c>
      <c r="F10" s="7">
        <v>0.08</v>
      </c>
    </row>
    <row r="11" spans="1:6" x14ac:dyDescent="0.2">
      <c r="A11">
        <v>4</v>
      </c>
      <c r="B11" t="s">
        <v>338</v>
      </c>
      <c r="C11" s="7">
        <v>1.9500000000000002</v>
      </c>
      <c r="D11" s="7">
        <v>0.78</v>
      </c>
      <c r="E11" s="7">
        <v>1.45</v>
      </c>
      <c r="F11" s="7">
        <v>0.75</v>
      </c>
    </row>
    <row r="12" spans="1:6" x14ac:dyDescent="0.2">
      <c r="A12">
        <v>5</v>
      </c>
      <c r="B12" t="s">
        <v>338</v>
      </c>
      <c r="C12" s="7">
        <v>0.28000000000000003</v>
      </c>
      <c r="D12" s="7">
        <v>0.03</v>
      </c>
      <c r="E12" s="7">
        <v>0.5</v>
      </c>
      <c r="F12" s="7">
        <v>0.05</v>
      </c>
    </row>
    <row r="13" spans="1:6" x14ac:dyDescent="0.2">
      <c r="A13">
        <v>6</v>
      </c>
      <c r="B13" t="s">
        <v>338</v>
      </c>
      <c r="C13" s="7">
        <v>2.63</v>
      </c>
      <c r="D13" s="7">
        <v>0.23</v>
      </c>
      <c r="E13" s="7">
        <v>2.75</v>
      </c>
      <c r="F13" s="7">
        <v>1.6</v>
      </c>
    </row>
    <row r="14" spans="1:6" x14ac:dyDescent="0.2">
      <c r="A14">
        <v>7</v>
      </c>
      <c r="B14" t="s">
        <v>338</v>
      </c>
      <c r="C14" s="7">
        <v>1.5</v>
      </c>
      <c r="D14" s="7">
        <v>0.2</v>
      </c>
      <c r="E14" s="7">
        <v>1.25</v>
      </c>
      <c r="F14" s="7">
        <v>0.65</v>
      </c>
    </row>
    <row r="15" spans="1:6" x14ac:dyDescent="0.2">
      <c r="A15">
        <v>8</v>
      </c>
      <c r="B15" t="s">
        <v>338</v>
      </c>
      <c r="C15" s="7">
        <v>0.45</v>
      </c>
      <c r="D15" s="7">
        <v>0</v>
      </c>
      <c r="E15" s="7">
        <v>0.4</v>
      </c>
      <c r="F15" s="7">
        <v>0.13</v>
      </c>
    </row>
    <row r="16" spans="1:6" x14ac:dyDescent="0.2">
      <c r="A16">
        <v>9</v>
      </c>
      <c r="B16" t="s">
        <v>338</v>
      </c>
      <c r="C16" s="7">
        <v>0.7</v>
      </c>
      <c r="D16" s="7">
        <v>0.05</v>
      </c>
      <c r="E16" s="7">
        <v>1.18</v>
      </c>
      <c r="F16" s="7">
        <v>0.83</v>
      </c>
    </row>
    <row r="17" spans="1:6" x14ac:dyDescent="0.2">
      <c r="A17">
        <v>10</v>
      </c>
      <c r="B17" t="s">
        <v>338</v>
      </c>
      <c r="C17" s="7">
        <v>1.3</v>
      </c>
      <c r="D17" s="7">
        <v>0.30000000000000004</v>
      </c>
      <c r="E17" s="7">
        <v>1.43</v>
      </c>
      <c r="F17" s="7">
        <v>0.57999999999999996</v>
      </c>
    </row>
    <row r="18" spans="1:6" x14ac:dyDescent="0.2">
      <c r="A18">
        <v>11</v>
      </c>
      <c r="B18" t="s">
        <v>338</v>
      </c>
      <c r="C18" s="7">
        <v>1.25</v>
      </c>
      <c r="D18" s="7">
        <v>0.33</v>
      </c>
      <c r="E18" s="7">
        <v>0.45</v>
      </c>
      <c r="F18" s="7">
        <v>0.38</v>
      </c>
    </row>
    <row r="19" spans="1:6" x14ac:dyDescent="0.2">
      <c r="A19">
        <v>12</v>
      </c>
      <c r="B19" t="s">
        <v>338</v>
      </c>
      <c r="C19" s="7">
        <v>0.18</v>
      </c>
      <c r="D19" s="7">
        <v>0</v>
      </c>
      <c r="E19" s="7">
        <v>1.6</v>
      </c>
      <c r="F19" s="7">
        <v>0.63</v>
      </c>
    </row>
    <row r="20" spans="1:6" x14ac:dyDescent="0.2">
      <c r="A20">
        <v>13</v>
      </c>
      <c r="B20" t="s">
        <v>338</v>
      </c>
      <c r="C20" s="7">
        <v>3.3</v>
      </c>
      <c r="D20" s="7">
        <v>0.9</v>
      </c>
      <c r="E20" s="7">
        <v>0.25</v>
      </c>
      <c r="F20" s="7">
        <v>0.25</v>
      </c>
    </row>
    <row r="21" spans="1:6" x14ac:dyDescent="0.2">
      <c r="A21">
        <v>14</v>
      </c>
      <c r="B21" t="s">
        <v>338</v>
      </c>
      <c r="C21" s="7">
        <v>1.4</v>
      </c>
      <c r="D21" s="7">
        <v>0.24</v>
      </c>
      <c r="E21" s="7">
        <v>2.98</v>
      </c>
      <c r="F21" s="7">
        <v>1.03</v>
      </c>
    </row>
    <row r="22" spans="1:6" x14ac:dyDescent="0.2">
      <c r="A22">
        <v>15</v>
      </c>
      <c r="B22" t="s">
        <v>339</v>
      </c>
      <c r="C22" s="7">
        <v>0.9</v>
      </c>
      <c r="D22" s="7">
        <v>0.15</v>
      </c>
      <c r="E22" s="7">
        <v>3.35</v>
      </c>
      <c r="F22" s="7">
        <v>1.58</v>
      </c>
    </row>
    <row r="23" spans="1:6" x14ac:dyDescent="0.2">
      <c r="A23">
        <v>16</v>
      </c>
      <c r="B23" t="s">
        <v>339</v>
      </c>
      <c r="C23" s="7">
        <v>0.57999999999999996</v>
      </c>
      <c r="D23" s="7">
        <v>0.1</v>
      </c>
      <c r="E23" s="7">
        <v>1.5</v>
      </c>
      <c r="F23" s="7">
        <v>0.2</v>
      </c>
    </row>
    <row r="24" spans="1:6" x14ac:dyDescent="0.2">
      <c r="A24">
        <v>17</v>
      </c>
      <c r="B24" t="s">
        <v>339</v>
      </c>
      <c r="C24" s="7">
        <v>2.5</v>
      </c>
      <c r="D24" s="7">
        <v>0.33</v>
      </c>
      <c r="E24" s="7">
        <v>4.08</v>
      </c>
      <c r="F24" s="7">
        <v>1.88</v>
      </c>
    </row>
    <row r="25" spans="1:6" x14ac:dyDescent="0.2">
      <c r="A25">
        <v>18</v>
      </c>
      <c r="B25" t="s">
        <v>339</v>
      </c>
      <c r="C25" s="7">
        <v>2.25</v>
      </c>
      <c r="D25" s="7">
        <v>0.33</v>
      </c>
      <c r="E25" s="7">
        <v>3.15</v>
      </c>
      <c r="F25" s="7">
        <v>2</v>
      </c>
    </row>
    <row r="26" spans="1:6" x14ac:dyDescent="0.2">
      <c r="A26">
        <v>19</v>
      </c>
      <c r="B26" t="s">
        <v>339</v>
      </c>
      <c r="C26" s="7">
        <v>1.53</v>
      </c>
      <c r="D26" s="7">
        <v>0.53</v>
      </c>
      <c r="E26" s="7">
        <v>0.9</v>
      </c>
      <c r="F26" s="7">
        <v>0.25</v>
      </c>
    </row>
    <row r="27" spans="1:6" x14ac:dyDescent="0.2">
      <c r="A27">
        <v>20</v>
      </c>
      <c r="B27" t="s">
        <v>339</v>
      </c>
      <c r="C27" s="7">
        <v>1.43</v>
      </c>
      <c r="D27" s="7">
        <v>0.43</v>
      </c>
      <c r="E27" s="7">
        <v>1.78</v>
      </c>
      <c r="F27" s="7">
        <v>0.18</v>
      </c>
    </row>
    <row r="28" spans="1:6" x14ac:dyDescent="0.2">
      <c r="A28">
        <v>21</v>
      </c>
      <c r="B28" t="s">
        <v>339</v>
      </c>
      <c r="C28" s="7">
        <v>3.48</v>
      </c>
      <c r="D28" s="7">
        <v>0.65</v>
      </c>
      <c r="E28" s="7">
        <v>3.5</v>
      </c>
      <c r="F28" s="7">
        <v>0.85</v>
      </c>
    </row>
    <row r="29" spans="1:6" x14ac:dyDescent="0.2">
      <c r="A29">
        <v>22</v>
      </c>
      <c r="B29" t="s">
        <v>339</v>
      </c>
      <c r="C29" s="7">
        <v>1.8</v>
      </c>
      <c r="D29" s="7">
        <v>0.2</v>
      </c>
      <c r="E29" s="7">
        <v>2.5</v>
      </c>
      <c r="F29" s="7">
        <v>1.1499999999999999</v>
      </c>
    </row>
    <row r="30" spans="1:6" x14ac:dyDescent="0.2">
      <c r="A30">
        <v>23</v>
      </c>
      <c r="B30" t="s">
        <v>339</v>
      </c>
      <c r="C30" s="7">
        <v>1.5</v>
      </c>
      <c r="D30" s="7">
        <v>0.25</v>
      </c>
      <c r="E30" s="7">
        <v>2.1800000000000002</v>
      </c>
      <c r="F30" s="7">
        <v>0.93</v>
      </c>
    </row>
    <row r="31" spans="1:6" x14ac:dyDescent="0.2">
      <c r="A31">
        <v>24</v>
      </c>
      <c r="B31" t="s">
        <v>339</v>
      </c>
      <c r="C31" s="7">
        <v>2.5499999999999998</v>
      </c>
      <c r="D31" s="7">
        <v>0.15</v>
      </c>
      <c r="E31" s="7">
        <v>2.68</v>
      </c>
      <c r="F31" s="7">
        <v>1.05</v>
      </c>
    </row>
    <row r="32" spans="1:6" x14ac:dyDescent="0.2">
      <c r="A32">
        <v>25</v>
      </c>
      <c r="B32" t="s">
        <v>339</v>
      </c>
      <c r="C32" s="7">
        <v>1.3</v>
      </c>
      <c r="D32" s="7">
        <v>0.05</v>
      </c>
      <c r="E32" s="7">
        <v>2.73</v>
      </c>
      <c r="F32" s="7">
        <v>0.85</v>
      </c>
    </row>
    <row r="33" spans="1:6" x14ac:dyDescent="0.2">
      <c r="A33" s="2">
        <v>26</v>
      </c>
      <c r="B33" s="2" t="s">
        <v>339</v>
      </c>
      <c r="C33" s="12">
        <v>2.65</v>
      </c>
      <c r="D33" s="12">
        <v>0.25</v>
      </c>
      <c r="E33" s="12">
        <v>3.43</v>
      </c>
      <c r="F33" s="12">
        <v>0.88</v>
      </c>
    </row>
  </sheetData>
  <sheetProtection selectLockedCells="1" selectUnlockedCells="1"/>
  <mergeCells count="3">
    <mergeCell ref="C5:F5"/>
    <mergeCell ref="C6:D6"/>
    <mergeCell ref="E6:F6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9"/>
  <sheetViews>
    <sheetView zoomScale="110" zoomScaleNormal="110" workbookViewId="0"/>
  </sheetViews>
  <sheetFormatPr defaultColWidth="11.5703125" defaultRowHeight="12.75" x14ac:dyDescent="0.2"/>
  <sheetData>
    <row r="1" spans="1:8" x14ac:dyDescent="0.2">
      <c r="A1" t="s">
        <v>340</v>
      </c>
    </row>
    <row r="2" spans="1:8" x14ac:dyDescent="0.2">
      <c r="A2" t="s">
        <v>341</v>
      </c>
    </row>
    <row r="3" spans="1:8" x14ac:dyDescent="0.2">
      <c r="A3" t="s">
        <v>342</v>
      </c>
    </row>
    <row r="5" spans="1:8" x14ac:dyDescent="0.2">
      <c r="A5" s="8" t="s">
        <v>231</v>
      </c>
      <c r="B5" s="8" t="s">
        <v>343</v>
      </c>
      <c r="C5" s="22" t="s">
        <v>231</v>
      </c>
      <c r="D5" s="23" t="s">
        <v>343</v>
      </c>
      <c r="E5" s="22" t="s">
        <v>231</v>
      </c>
      <c r="F5" s="23" t="s">
        <v>343</v>
      </c>
      <c r="G5" s="8" t="s">
        <v>231</v>
      </c>
      <c r="H5" s="8" t="s">
        <v>343</v>
      </c>
    </row>
    <row r="6" spans="1:8" x14ac:dyDescent="0.2">
      <c r="A6">
        <v>1749</v>
      </c>
      <c r="B6" s="16">
        <v>80.900000000000006</v>
      </c>
      <c r="C6" s="27">
        <v>1793</v>
      </c>
      <c r="D6" s="38">
        <v>46.9</v>
      </c>
      <c r="E6" s="27">
        <v>1837</v>
      </c>
      <c r="F6" s="38">
        <v>138.30000000000001</v>
      </c>
      <c r="G6">
        <v>1881</v>
      </c>
      <c r="H6" s="16">
        <v>54.3</v>
      </c>
    </row>
    <row r="7" spans="1:8" x14ac:dyDescent="0.2">
      <c r="A7">
        <v>1750</v>
      </c>
      <c r="B7" s="16">
        <v>83.4</v>
      </c>
      <c r="C7" s="27">
        <v>1794</v>
      </c>
      <c r="D7" s="38">
        <v>41</v>
      </c>
      <c r="E7" s="27">
        <v>1838</v>
      </c>
      <c r="F7" s="38">
        <v>103.2</v>
      </c>
      <c r="G7">
        <v>1882</v>
      </c>
      <c r="H7" s="16">
        <v>59.7</v>
      </c>
    </row>
    <row r="8" spans="1:8" x14ac:dyDescent="0.2">
      <c r="A8">
        <v>1751</v>
      </c>
      <c r="B8" s="16">
        <v>47.7</v>
      </c>
      <c r="C8" s="27">
        <v>1795</v>
      </c>
      <c r="D8" s="38">
        <v>21.3</v>
      </c>
      <c r="E8" s="27">
        <v>1839</v>
      </c>
      <c r="F8" s="38">
        <v>85.8</v>
      </c>
      <c r="G8">
        <v>1883</v>
      </c>
      <c r="H8" s="16">
        <v>63.7</v>
      </c>
    </row>
    <row r="9" spans="1:8" x14ac:dyDescent="0.2">
      <c r="A9">
        <v>1752</v>
      </c>
      <c r="B9" s="16">
        <v>47.8</v>
      </c>
      <c r="C9" s="27">
        <v>1796</v>
      </c>
      <c r="D9" s="38">
        <v>16</v>
      </c>
      <c r="E9" s="27">
        <v>1840</v>
      </c>
      <c r="F9" s="38">
        <v>63.2</v>
      </c>
      <c r="G9">
        <v>1884</v>
      </c>
      <c r="H9" s="16">
        <v>63.5</v>
      </c>
    </row>
    <row r="10" spans="1:8" x14ac:dyDescent="0.2">
      <c r="A10">
        <v>1753</v>
      </c>
      <c r="B10" s="16">
        <v>30.7</v>
      </c>
      <c r="C10" s="27">
        <v>1797</v>
      </c>
      <c r="D10" s="38">
        <v>6.4</v>
      </c>
      <c r="E10" s="27">
        <v>1841</v>
      </c>
      <c r="F10" s="38">
        <v>36.799999999999997</v>
      </c>
      <c r="G10">
        <v>1885</v>
      </c>
      <c r="H10" s="16">
        <v>52.2</v>
      </c>
    </row>
    <row r="11" spans="1:8" x14ac:dyDescent="0.2">
      <c r="A11">
        <v>1754</v>
      </c>
      <c r="B11" s="16">
        <v>12.2</v>
      </c>
      <c r="C11" s="27">
        <v>1798</v>
      </c>
      <c r="D11" s="38">
        <v>4.0999999999999996</v>
      </c>
      <c r="E11" s="27">
        <v>1842</v>
      </c>
      <c r="F11" s="38">
        <v>24.2</v>
      </c>
      <c r="G11">
        <v>1886</v>
      </c>
      <c r="H11" s="16">
        <v>25.4</v>
      </c>
    </row>
    <row r="12" spans="1:8" x14ac:dyDescent="0.2">
      <c r="A12">
        <v>1755</v>
      </c>
      <c r="B12" s="16">
        <v>9.6</v>
      </c>
      <c r="C12" s="27">
        <v>1799</v>
      </c>
      <c r="D12" s="38">
        <v>6.8</v>
      </c>
      <c r="E12" s="27">
        <v>1843</v>
      </c>
      <c r="F12" s="38">
        <v>10.7</v>
      </c>
      <c r="G12">
        <v>1887</v>
      </c>
      <c r="H12" s="16">
        <v>13.1</v>
      </c>
    </row>
    <row r="13" spans="1:8" x14ac:dyDescent="0.2">
      <c r="A13">
        <v>1756</v>
      </c>
      <c r="B13" s="16">
        <v>10.199999999999999</v>
      </c>
      <c r="C13" s="27">
        <v>1800</v>
      </c>
      <c r="D13" s="38">
        <v>14.5</v>
      </c>
      <c r="E13" s="27">
        <v>1844</v>
      </c>
      <c r="F13" s="38">
        <v>15</v>
      </c>
      <c r="G13">
        <v>1888</v>
      </c>
      <c r="H13" s="16">
        <v>6.8</v>
      </c>
    </row>
    <row r="14" spans="1:8" x14ac:dyDescent="0.2">
      <c r="A14">
        <v>1757</v>
      </c>
      <c r="B14" s="16">
        <v>32.4</v>
      </c>
      <c r="C14" s="27">
        <v>1801</v>
      </c>
      <c r="D14" s="38">
        <v>34</v>
      </c>
      <c r="E14" s="27">
        <v>1845</v>
      </c>
      <c r="F14" s="38">
        <v>40.1</v>
      </c>
      <c r="G14">
        <v>1889</v>
      </c>
      <c r="H14" s="16">
        <v>6.3</v>
      </c>
    </row>
    <row r="15" spans="1:8" x14ac:dyDescent="0.2">
      <c r="A15">
        <v>1758</v>
      </c>
      <c r="B15" s="16">
        <v>47.6</v>
      </c>
      <c r="C15" s="27">
        <v>1802</v>
      </c>
      <c r="D15" s="38">
        <v>45</v>
      </c>
      <c r="E15" s="27">
        <v>1846</v>
      </c>
      <c r="F15" s="38">
        <v>61.5</v>
      </c>
      <c r="G15">
        <v>1890</v>
      </c>
      <c r="H15" s="16">
        <v>7.1</v>
      </c>
    </row>
    <row r="16" spans="1:8" x14ac:dyDescent="0.2">
      <c r="A16">
        <v>1759</v>
      </c>
      <c r="B16" s="16">
        <v>54</v>
      </c>
      <c r="C16" s="27">
        <v>1803</v>
      </c>
      <c r="D16" s="38">
        <v>43.1</v>
      </c>
      <c r="E16" s="27">
        <v>1847</v>
      </c>
      <c r="F16" s="38">
        <v>98.5</v>
      </c>
      <c r="G16">
        <v>1891</v>
      </c>
      <c r="H16" s="16">
        <v>35.6</v>
      </c>
    </row>
    <row r="17" spans="1:8" x14ac:dyDescent="0.2">
      <c r="A17">
        <v>1760</v>
      </c>
      <c r="B17" s="16">
        <v>62.9</v>
      </c>
      <c r="C17" s="27">
        <v>1804</v>
      </c>
      <c r="D17" s="38">
        <v>47.5</v>
      </c>
      <c r="E17" s="27">
        <v>1848</v>
      </c>
      <c r="F17" s="38">
        <v>124.3</v>
      </c>
      <c r="G17">
        <v>1892</v>
      </c>
      <c r="H17" s="16">
        <v>73</v>
      </c>
    </row>
    <row r="18" spans="1:8" x14ac:dyDescent="0.2">
      <c r="A18">
        <v>1761</v>
      </c>
      <c r="B18" s="16">
        <v>85.9</v>
      </c>
      <c r="C18" s="27">
        <v>1805</v>
      </c>
      <c r="D18" s="38">
        <v>42.2</v>
      </c>
      <c r="E18" s="27">
        <v>1849</v>
      </c>
      <c r="F18" s="38">
        <v>95.9</v>
      </c>
      <c r="G18">
        <v>1893</v>
      </c>
      <c r="H18" s="16">
        <v>84.9</v>
      </c>
    </row>
    <row r="19" spans="1:8" x14ac:dyDescent="0.2">
      <c r="A19">
        <v>1762</v>
      </c>
      <c r="B19" s="16">
        <v>61.2</v>
      </c>
      <c r="C19" s="27">
        <v>1806</v>
      </c>
      <c r="D19" s="38">
        <v>28.1</v>
      </c>
      <c r="E19" s="27">
        <v>1850</v>
      </c>
      <c r="F19" s="38">
        <v>66.5</v>
      </c>
      <c r="G19">
        <v>1894</v>
      </c>
      <c r="H19" s="16">
        <v>78</v>
      </c>
    </row>
    <row r="20" spans="1:8" x14ac:dyDescent="0.2">
      <c r="A20">
        <v>1763</v>
      </c>
      <c r="B20" s="16">
        <v>45.1</v>
      </c>
      <c r="C20" s="27">
        <v>1807</v>
      </c>
      <c r="D20" s="38">
        <v>10.1</v>
      </c>
      <c r="E20" s="27">
        <v>1851</v>
      </c>
      <c r="F20" s="38">
        <v>64.5</v>
      </c>
      <c r="G20">
        <v>1895</v>
      </c>
      <c r="H20" s="16">
        <v>64</v>
      </c>
    </row>
    <row r="21" spans="1:8" x14ac:dyDescent="0.2">
      <c r="A21">
        <v>1764</v>
      </c>
      <c r="B21" s="16">
        <v>36.4</v>
      </c>
      <c r="C21" s="27">
        <v>1808</v>
      </c>
      <c r="D21" s="38">
        <v>8.1</v>
      </c>
      <c r="E21" s="27">
        <v>1852</v>
      </c>
      <c r="F21" s="38">
        <v>54.2</v>
      </c>
      <c r="G21">
        <v>1896</v>
      </c>
      <c r="H21" s="16">
        <v>41.8</v>
      </c>
    </row>
    <row r="22" spans="1:8" x14ac:dyDescent="0.2">
      <c r="A22">
        <v>1765</v>
      </c>
      <c r="B22" s="16">
        <v>20.9</v>
      </c>
      <c r="C22" s="27">
        <v>1809</v>
      </c>
      <c r="D22" s="38">
        <v>2.5</v>
      </c>
      <c r="E22" s="27">
        <v>1853</v>
      </c>
      <c r="F22" s="38">
        <v>39</v>
      </c>
      <c r="G22">
        <v>1897</v>
      </c>
      <c r="H22" s="16">
        <v>26.2</v>
      </c>
    </row>
    <row r="23" spans="1:8" x14ac:dyDescent="0.2">
      <c r="A23">
        <v>1766</v>
      </c>
      <c r="B23" s="16">
        <v>11.4</v>
      </c>
      <c r="C23" s="27">
        <v>1810</v>
      </c>
      <c r="D23" s="38">
        <v>0</v>
      </c>
      <c r="E23" s="27">
        <v>1854</v>
      </c>
      <c r="F23" s="38">
        <v>20.6</v>
      </c>
      <c r="G23">
        <v>1898</v>
      </c>
      <c r="H23" s="16">
        <v>26.7</v>
      </c>
    </row>
    <row r="24" spans="1:8" x14ac:dyDescent="0.2">
      <c r="A24">
        <v>1767</v>
      </c>
      <c r="B24" s="16">
        <v>37.799999999999997</v>
      </c>
      <c r="C24" s="27">
        <v>1811</v>
      </c>
      <c r="D24" s="38">
        <v>1.4</v>
      </c>
      <c r="E24" s="27">
        <v>1855</v>
      </c>
      <c r="F24" s="38">
        <v>6.7</v>
      </c>
      <c r="G24">
        <v>1899</v>
      </c>
      <c r="H24" s="16">
        <v>12.1</v>
      </c>
    </row>
    <row r="25" spans="1:8" x14ac:dyDescent="0.2">
      <c r="A25">
        <v>1768</v>
      </c>
      <c r="B25" s="16">
        <v>69.8</v>
      </c>
      <c r="C25" s="27">
        <v>1812</v>
      </c>
      <c r="D25" s="38">
        <v>5</v>
      </c>
      <c r="E25" s="27">
        <v>1856</v>
      </c>
      <c r="F25" s="38">
        <v>4.3</v>
      </c>
      <c r="G25">
        <v>1900</v>
      </c>
      <c r="H25" s="16">
        <v>9.5</v>
      </c>
    </row>
    <row r="26" spans="1:8" x14ac:dyDescent="0.2">
      <c r="A26">
        <v>1769</v>
      </c>
      <c r="B26" s="16">
        <v>106.1</v>
      </c>
      <c r="C26" s="27">
        <v>1813</v>
      </c>
      <c r="D26" s="38">
        <v>12.2</v>
      </c>
      <c r="E26" s="27">
        <v>1857</v>
      </c>
      <c r="F26" s="38">
        <v>22.8</v>
      </c>
      <c r="G26">
        <v>1901</v>
      </c>
      <c r="H26" s="16">
        <v>2.7</v>
      </c>
    </row>
    <row r="27" spans="1:8" x14ac:dyDescent="0.2">
      <c r="A27">
        <v>1770</v>
      </c>
      <c r="B27" s="16">
        <v>100.8</v>
      </c>
      <c r="C27" s="27">
        <v>1814</v>
      </c>
      <c r="D27" s="38">
        <v>13.9</v>
      </c>
      <c r="E27" s="27">
        <v>1858</v>
      </c>
      <c r="F27" s="38">
        <v>54.8</v>
      </c>
      <c r="G27">
        <v>1902</v>
      </c>
      <c r="H27" s="16">
        <v>5</v>
      </c>
    </row>
    <row r="28" spans="1:8" x14ac:dyDescent="0.2">
      <c r="A28">
        <v>1771</v>
      </c>
      <c r="B28" s="16">
        <v>81.599999999999994</v>
      </c>
      <c r="C28" s="27">
        <v>1815</v>
      </c>
      <c r="D28" s="38">
        <v>35.4</v>
      </c>
      <c r="E28" s="27">
        <v>1859</v>
      </c>
      <c r="F28" s="38">
        <v>93.8</v>
      </c>
      <c r="G28">
        <v>1903</v>
      </c>
      <c r="H28" s="16">
        <v>24.4</v>
      </c>
    </row>
    <row r="29" spans="1:8" x14ac:dyDescent="0.2">
      <c r="A29">
        <v>1772</v>
      </c>
      <c r="B29" s="16">
        <v>66.5</v>
      </c>
      <c r="C29" s="27">
        <v>1816</v>
      </c>
      <c r="D29" s="38">
        <v>45.8</v>
      </c>
      <c r="E29" s="27">
        <v>1860</v>
      </c>
      <c r="F29" s="38">
        <v>95.7</v>
      </c>
      <c r="G29">
        <v>1904</v>
      </c>
      <c r="H29" s="16">
        <v>42</v>
      </c>
    </row>
    <row r="30" spans="1:8" x14ac:dyDescent="0.2">
      <c r="A30">
        <v>1773</v>
      </c>
      <c r="B30" s="16">
        <v>34.799999999999997</v>
      </c>
      <c r="C30" s="27">
        <v>1817</v>
      </c>
      <c r="D30" s="38">
        <v>41.1</v>
      </c>
      <c r="E30" s="27">
        <v>1861</v>
      </c>
      <c r="F30" s="38">
        <v>77.2</v>
      </c>
      <c r="G30">
        <v>1905</v>
      </c>
      <c r="H30" s="16">
        <v>63.5</v>
      </c>
    </row>
    <row r="31" spans="1:8" x14ac:dyDescent="0.2">
      <c r="A31">
        <v>1774</v>
      </c>
      <c r="B31" s="16">
        <v>30.6</v>
      </c>
      <c r="C31" s="27">
        <v>1818</v>
      </c>
      <c r="D31" s="38">
        <v>30.4</v>
      </c>
      <c r="E31" s="27">
        <v>1862</v>
      </c>
      <c r="F31" s="38">
        <v>59.1</v>
      </c>
      <c r="G31">
        <v>1906</v>
      </c>
      <c r="H31" s="16">
        <v>53.8</v>
      </c>
    </row>
    <row r="32" spans="1:8" x14ac:dyDescent="0.2">
      <c r="A32">
        <v>1775</v>
      </c>
      <c r="B32" s="16">
        <v>7</v>
      </c>
      <c r="C32" s="27">
        <v>1819</v>
      </c>
      <c r="D32" s="38">
        <v>23.9</v>
      </c>
      <c r="E32" s="27">
        <v>1863</v>
      </c>
      <c r="F32" s="38">
        <v>44</v>
      </c>
      <c r="G32">
        <v>1907</v>
      </c>
      <c r="H32" s="16">
        <v>62</v>
      </c>
    </row>
    <row r="33" spans="1:8" x14ac:dyDescent="0.2">
      <c r="A33">
        <v>1776</v>
      </c>
      <c r="B33" s="16">
        <v>19.8</v>
      </c>
      <c r="C33" s="27">
        <v>1820</v>
      </c>
      <c r="D33" s="38">
        <v>15.7</v>
      </c>
      <c r="E33" s="27">
        <v>1864</v>
      </c>
      <c r="F33" s="38">
        <v>47</v>
      </c>
      <c r="G33">
        <v>1908</v>
      </c>
      <c r="H33" s="16">
        <v>48.5</v>
      </c>
    </row>
    <row r="34" spans="1:8" x14ac:dyDescent="0.2">
      <c r="A34">
        <v>1777</v>
      </c>
      <c r="B34" s="16">
        <v>92.5</v>
      </c>
      <c r="C34" s="27">
        <v>1821</v>
      </c>
      <c r="D34" s="38">
        <v>6.6</v>
      </c>
      <c r="E34" s="27">
        <v>1865</v>
      </c>
      <c r="F34" s="38">
        <v>30.5</v>
      </c>
      <c r="G34">
        <v>1909</v>
      </c>
      <c r="H34" s="16">
        <v>43.9</v>
      </c>
    </row>
    <row r="35" spans="1:8" x14ac:dyDescent="0.2">
      <c r="A35">
        <v>1778</v>
      </c>
      <c r="B35" s="16">
        <v>154.4</v>
      </c>
      <c r="C35" s="27">
        <v>1822</v>
      </c>
      <c r="D35" s="38">
        <v>4</v>
      </c>
      <c r="E35" s="27">
        <v>1866</v>
      </c>
      <c r="F35" s="38">
        <v>16.3</v>
      </c>
      <c r="G35">
        <v>1910</v>
      </c>
      <c r="H35" s="16">
        <v>18.600000000000001</v>
      </c>
    </row>
    <row r="36" spans="1:8" x14ac:dyDescent="0.2">
      <c r="A36">
        <v>1779</v>
      </c>
      <c r="B36" s="16">
        <v>125.9</v>
      </c>
      <c r="C36" s="27">
        <v>1823</v>
      </c>
      <c r="D36" s="38">
        <v>1.8</v>
      </c>
      <c r="E36" s="27">
        <v>1867</v>
      </c>
      <c r="F36" s="38">
        <v>7.3</v>
      </c>
      <c r="G36">
        <v>1911</v>
      </c>
      <c r="H36" s="16">
        <v>5.7</v>
      </c>
    </row>
    <row r="37" spans="1:8" x14ac:dyDescent="0.2">
      <c r="A37">
        <v>1780</v>
      </c>
      <c r="B37" s="16">
        <v>84.8</v>
      </c>
      <c r="C37" s="27">
        <v>1824</v>
      </c>
      <c r="D37" s="38">
        <v>8.5</v>
      </c>
      <c r="E37" s="27">
        <v>1868</v>
      </c>
      <c r="F37" s="38">
        <v>37.299999999999997</v>
      </c>
      <c r="G37">
        <v>1912</v>
      </c>
      <c r="H37" s="16">
        <v>3.6</v>
      </c>
    </row>
    <row r="38" spans="1:8" x14ac:dyDescent="0.2">
      <c r="A38">
        <v>1781</v>
      </c>
      <c r="B38" s="16">
        <v>68.099999999999994</v>
      </c>
      <c r="C38" s="27">
        <v>1825</v>
      </c>
      <c r="D38" s="38">
        <v>16.600000000000001</v>
      </c>
      <c r="E38" s="27">
        <v>1869</v>
      </c>
      <c r="F38" s="38">
        <v>73.900000000000006</v>
      </c>
      <c r="G38">
        <v>1913</v>
      </c>
      <c r="H38" s="16">
        <v>1.4</v>
      </c>
    </row>
    <row r="39" spans="1:8" x14ac:dyDescent="0.2">
      <c r="A39">
        <v>1782</v>
      </c>
      <c r="B39" s="16">
        <v>38.5</v>
      </c>
      <c r="C39" s="27">
        <v>1826</v>
      </c>
      <c r="D39" s="38">
        <v>36.299999999999997</v>
      </c>
      <c r="E39" s="27">
        <v>1870</v>
      </c>
      <c r="F39" s="38">
        <v>139.1</v>
      </c>
      <c r="G39">
        <v>1914</v>
      </c>
      <c r="H39" s="16">
        <v>9.6</v>
      </c>
    </row>
    <row r="40" spans="1:8" x14ac:dyDescent="0.2">
      <c r="A40">
        <v>1783</v>
      </c>
      <c r="B40" s="16">
        <v>22.8</v>
      </c>
      <c r="C40" s="27">
        <v>1827</v>
      </c>
      <c r="D40" s="38">
        <v>49.7</v>
      </c>
      <c r="E40" s="27">
        <v>1871</v>
      </c>
      <c r="F40" s="38">
        <v>111.2</v>
      </c>
      <c r="G40">
        <v>1915</v>
      </c>
      <c r="H40" s="16">
        <v>47.4</v>
      </c>
    </row>
    <row r="41" spans="1:8" x14ac:dyDescent="0.2">
      <c r="A41">
        <v>1784</v>
      </c>
      <c r="B41" s="16">
        <v>10.199999999999999</v>
      </c>
      <c r="C41" s="27">
        <v>1828</v>
      </c>
      <c r="D41" s="38">
        <v>62.5</v>
      </c>
      <c r="E41" s="27">
        <v>1872</v>
      </c>
      <c r="F41" s="38">
        <v>101.7</v>
      </c>
      <c r="G41">
        <v>1916</v>
      </c>
      <c r="H41" s="16">
        <v>57.1</v>
      </c>
    </row>
    <row r="42" spans="1:8" x14ac:dyDescent="0.2">
      <c r="A42">
        <v>1785</v>
      </c>
      <c r="B42" s="16">
        <v>24.1</v>
      </c>
      <c r="C42" s="27">
        <v>1829</v>
      </c>
      <c r="D42" s="38">
        <v>67</v>
      </c>
      <c r="E42" s="27">
        <v>1873</v>
      </c>
      <c r="F42" s="38">
        <v>66.3</v>
      </c>
      <c r="G42">
        <v>1917</v>
      </c>
      <c r="H42" s="16">
        <v>103.9</v>
      </c>
    </row>
    <row r="43" spans="1:8" x14ac:dyDescent="0.2">
      <c r="A43">
        <v>1786</v>
      </c>
      <c r="B43" s="16">
        <v>82.9</v>
      </c>
      <c r="C43" s="27">
        <v>1830</v>
      </c>
      <c r="D43" s="38">
        <v>71</v>
      </c>
      <c r="E43" s="27">
        <v>1874</v>
      </c>
      <c r="F43" s="38">
        <v>44.7</v>
      </c>
      <c r="G43">
        <v>1918</v>
      </c>
      <c r="H43" s="16">
        <v>80.599999999999994</v>
      </c>
    </row>
    <row r="44" spans="1:8" x14ac:dyDescent="0.2">
      <c r="A44">
        <v>1787</v>
      </c>
      <c r="B44" s="16">
        <v>132</v>
      </c>
      <c r="C44" s="27">
        <v>1831</v>
      </c>
      <c r="D44" s="38">
        <v>47.8</v>
      </c>
      <c r="E44" s="27">
        <v>1875</v>
      </c>
      <c r="F44" s="38">
        <v>17.100000000000001</v>
      </c>
      <c r="G44">
        <v>1919</v>
      </c>
      <c r="H44" s="16">
        <v>63.6</v>
      </c>
    </row>
    <row r="45" spans="1:8" x14ac:dyDescent="0.2">
      <c r="A45">
        <v>1788</v>
      </c>
      <c r="B45" s="16">
        <v>130.9</v>
      </c>
      <c r="C45" s="27">
        <v>1832</v>
      </c>
      <c r="D45" s="38">
        <v>27.5</v>
      </c>
      <c r="E45" s="27">
        <v>1876</v>
      </c>
      <c r="F45" s="38">
        <v>11.3</v>
      </c>
      <c r="G45">
        <v>1920</v>
      </c>
      <c r="H45" s="16">
        <v>37.6</v>
      </c>
    </row>
    <row r="46" spans="1:8" x14ac:dyDescent="0.2">
      <c r="A46">
        <v>1789</v>
      </c>
      <c r="B46" s="16">
        <v>118.1</v>
      </c>
      <c r="C46" s="27">
        <v>1833</v>
      </c>
      <c r="D46" s="38">
        <v>8.5</v>
      </c>
      <c r="E46" s="27">
        <v>1877</v>
      </c>
      <c r="F46" s="38">
        <v>12.3</v>
      </c>
      <c r="G46">
        <v>1921</v>
      </c>
      <c r="H46" s="16">
        <v>26.1</v>
      </c>
    </row>
    <row r="47" spans="1:8" x14ac:dyDescent="0.2">
      <c r="A47">
        <v>1790</v>
      </c>
      <c r="B47" s="16">
        <v>89.9</v>
      </c>
      <c r="C47" s="27">
        <v>1834</v>
      </c>
      <c r="D47" s="38">
        <v>13.2</v>
      </c>
      <c r="E47" s="27">
        <v>1878</v>
      </c>
      <c r="F47" s="38">
        <v>3.4</v>
      </c>
      <c r="G47">
        <v>1922</v>
      </c>
      <c r="H47" s="16">
        <v>14.2</v>
      </c>
    </row>
    <row r="48" spans="1:8" x14ac:dyDescent="0.2">
      <c r="A48">
        <v>1791</v>
      </c>
      <c r="B48" s="16">
        <v>66.599999999999994</v>
      </c>
      <c r="C48" s="27">
        <v>1835</v>
      </c>
      <c r="D48" s="38">
        <v>56.9</v>
      </c>
      <c r="E48" s="27">
        <v>1879</v>
      </c>
      <c r="F48" s="38">
        <v>6</v>
      </c>
      <c r="G48">
        <v>1923</v>
      </c>
      <c r="H48" s="16">
        <v>5.8</v>
      </c>
    </row>
    <row r="49" spans="1:8" x14ac:dyDescent="0.2">
      <c r="A49" s="2">
        <v>1792</v>
      </c>
      <c r="B49" s="17">
        <v>60</v>
      </c>
      <c r="C49" s="31">
        <v>1836</v>
      </c>
      <c r="D49" s="39">
        <v>121.5</v>
      </c>
      <c r="E49" s="31">
        <v>1880</v>
      </c>
      <c r="F49" s="39">
        <v>32.299999999999997</v>
      </c>
      <c r="G49" s="2">
        <v>1924</v>
      </c>
      <c r="H49" s="17">
        <v>16.7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3"/>
  <sheetViews>
    <sheetView zoomScale="110" zoomScaleNormal="110" workbookViewId="0"/>
  </sheetViews>
  <sheetFormatPr defaultColWidth="11.5703125" defaultRowHeight="12.75" x14ac:dyDescent="0.2"/>
  <sheetData>
    <row r="1" spans="1:8" x14ac:dyDescent="0.2">
      <c r="A1" t="s">
        <v>344</v>
      </c>
    </row>
    <row r="2" spans="1:8" x14ac:dyDescent="0.2">
      <c r="A2" t="s">
        <v>345</v>
      </c>
    </row>
    <row r="3" spans="1:8" x14ac:dyDescent="0.2">
      <c r="A3" t="s">
        <v>346</v>
      </c>
    </row>
    <row r="5" spans="1:8" x14ac:dyDescent="0.2">
      <c r="A5" s="8" t="s">
        <v>231</v>
      </c>
      <c r="B5" s="8" t="s">
        <v>347</v>
      </c>
      <c r="C5" s="22" t="s">
        <v>231</v>
      </c>
      <c r="D5" s="23" t="s">
        <v>347</v>
      </c>
      <c r="E5" s="22" t="s">
        <v>231</v>
      </c>
      <c r="F5" s="23" t="s">
        <v>347</v>
      </c>
      <c r="G5" s="8" t="s">
        <v>231</v>
      </c>
      <c r="H5" s="8" t="s">
        <v>347</v>
      </c>
    </row>
    <row r="6" spans="1:8" x14ac:dyDescent="0.2">
      <c r="A6">
        <v>1849</v>
      </c>
      <c r="B6" s="6">
        <v>2001</v>
      </c>
      <c r="C6" s="27">
        <v>1887</v>
      </c>
      <c r="D6" s="40">
        <v>1320</v>
      </c>
      <c r="E6" s="27">
        <v>1924</v>
      </c>
      <c r="F6" s="40">
        <v>1847</v>
      </c>
      <c r="G6">
        <v>1961</v>
      </c>
      <c r="H6" s="6">
        <v>1737</v>
      </c>
    </row>
    <row r="7" spans="1:8" x14ac:dyDescent="0.2">
      <c r="A7">
        <v>1850</v>
      </c>
      <c r="B7" s="6">
        <v>852</v>
      </c>
      <c r="C7" s="27">
        <v>1888</v>
      </c>
      <c r="D7" s="40">
        <v>736</v>
      </c>
      <c r="E7" s="27">
        <v>1925</v>
      </c>
      <c r="F7" s="40">
        <v>1137</v>
      </c>
      <c r="G7">
        <v>1962</v>
      </c>
      <c r="H7" s="6">
        <v>1258</v>
      </c>
    </row>
    <row r="8" spans="1:8" x14ac:dyDescent="0.2">
      <c r="A8">
        <v>1851</v>
      </c>
      <c r="B8" s="6">
        <v>1806</v>
      </c>
      <c r="C8" s="27">
        <v>1889</v>
      </c>
      <c r="D8" s="40">
        <v>784</v>
      </c>
      <c r="E8" s="27">
        <v>1926</v>
      </c>
      <c r="F8" s="40">
        <v>1571</v>
      </c>
      <c r="G8">
        <v>1963</v>
      </c>
      <c r="H8" s="6">
        <v>2102</v>
      </c>
    </row>
    <row r="9" spans="1:8" x14ac:dyDescent="0.2">
      <c r="A9">
        <v>1852</v>
      </c>
      <c r="B9" s="6">
        <v>1356</v>
      </c>
      <c r="C9" s="27">
        <v>1890</v>
      </c>
      <c r="D9" s="40">
        <v>1534</v>
      </c>
      <c r="E9" s="27">
        <v>1927</v>
      </c>
      <c r="F9" s="40">
        <v>1195</v>
      </c>
      <c r="G9">
        <v>1964</v>
      </c>
      <c r="H9" s="6">
        <v>2428</v>
      </c>
    </row>
    <row r="10" spans="1:8" x14ac:dyDescent="0.2">
      <c r="A10">
        <v>1853</v>
      </c>
      <c r="B10" s="6">
        <v>1233</v>
      </c>
      <c r="C10" s="27">
        <v>1891</v>
      </c>
      <c r="D10" s="40">
        <v>1077</v>
      </c>
      <c r="E10" s="27">
        <v>1928</v>
      </c>
      <c r="F10" s="40">
        <v>995</v>
      </c>
      <c r="G10">
        <v>1965</v>
      </c>
      <c r="H10" s="6">
        <v>1630</v>
      </c>
    </row>
    <row r="11" spans="1:8" x14ac:dyDescent="0.2">
      <c r="A11">
        <v>1854</v>
      </c>
      <c r="B11" s="6">
        <v>1590</v>
      </c>
      <c r="C11" s="27">
        <v>1892</v>
      </c>
      <c r="D11" s="40">
        <v>1211</v>
      </c>
      <c r="E11" s="27">
        <v>1929</v>
      </c>
      <c r="F11" s="40">
        <v>1230</v>
      </c>
      <c r="G11">
        <v>1966</v>
      </c>
      <c r="H11" s="6">
        <v>1288</v>
      </c>
    </row>
    <row r="12" spans="1:8" x14ac:dyDescent="0.2">
      <c r="A12">
        <v>1855</v>
      </c>
      <c r="B12" s="6">
        <v>1273</v>
      </c>
      <c r="C12" s="27">
        <v>1893</v>
      </c>
      <c r="D12" s="40">
        <v>1430</v>
      </c>
      <c r="E12" s="27">
        <v>1930</v>
      </c>
      <c r="F12" s="40">
        <v>1107</v>
      </c>
      <c r="G12">
        <v>1967</v>
      </c>
      <c r="H12" s="6">
        <v>1839</v>
      </c>
    </row>
    <row r="13" spans="1:8" x14ac:dyDescent="0.2">
      <c r="A13">
        <v>1856</v>
      </c>
      <c r="B13" s="6">
        <v>1770</v>
      </c>
      <c r="C13" s="27">
        <v>1894</v>
      </c>
      <c r="D13" s="40">
        <v>2505</v>
      </c>
      <c r="E13" s="27">
        <v>1931</v>
      </c>
      <c r="F13" s="40">
        <v>1133</v>
      </c>
      <c r="G13">
        <v>1968</v>
      </c>
      <c r="H13" s="6">
        <v>1385</v>
      </c>
    </row>
    <row r="14" spans="1:8" x14ac:dyDescent="0.2">
      <c r="A14">
        <v>1857</v>
      </c>
      <c r="B14" s="6">
        <v>1734</v>
      </c>
      <c r="C14" s="27">
        <v>1895</v>
      </c>
      <c r="D14" s="40">
        <v>2491</v>
      </c>
      <c r="E14" s="27">
        <v>1932</v>
      </c>
      <c r="F14" s="40">
        <v>879</v>
      </c>
      <c r="G14">
        <v>1969</v>
      </c>
      <c r="H14" s="6">
        <v>1805</v>
      </c>
    </row>
    <row r="15" spans="1:8" x14ac:dyDescent="0.2">
      <c r="A15">
        <v>1858</v>
      </c>
      <c r="B15" s="6">
        <v>1457</v>
      </c>
      <c r="C15" s="27">
        <v>1896</v>
      </c>
      <c r="D15" s="40">
        <v>2144</v>
      </c>
      <c r="E15" s="27">
        <v>1933</v>
      </c>
      <c r="F15" s="40">
        <v>937</v>
      </c>
      <c r="G15">
        <v>1970</v>
      </c>
      <c r="H15" s="6">
        <v>1192</v>
      </c>
    </row>
    <row r="16" spans="1:8" x14ac:dyDescent="0.2">
      <c r="A16">
        <v>1859</v>
      </c>
      <c r="B16" s="6">
        <v>1357</v>
      </c>
      <c r="C16" s="27">
        <v>1897</v>
      </c>
      <c r="D16" s="40">
        <v>1839</v>
      </c>
      <c r="E16" s="27">
        <v>1934</v>
      </c>
      <c r="F16" s="40">
        <v>1888</v>
      </c>
      <c r="G16">
        <v>1971</v>
      </c>
      <c r="H16" s="6">
        <v>2093</v>
      </c>
    </row>
    <row r="17" spans="1:8" x14ac:dyDescent="0.2">
      <c r="A17">
        <v>1860</v>
      </c>
      <c r="B17" s="6">
        <v>1716</v>
      </c>
      <c r="C17" s="27">
        <v>1898</v>
      </c>
      <c r="D17" s="40">
        <v>863</v>
      </c>
      <c r="E17" s="27">
        <v>1935</v>
      </c>
      <c r="F17" s="40">
        <v>1661</v>
      </c>
      <c r="G17">
        <v>1972</v>
      </c>
      <c r="H17" s="6">
        <v>1299</v>
      </c>
    </row>
    <row r="18" spans="1:8" x14ac:dyDescent="0.2">
      <c r="A18">
        <v>1861</v>
      </c>
      <c r="B18" s="6">
        <v>1445</v>
      </c>
      <c r="C18" s="27">
        <v>1899</v>
      </c>
      <c r="D18" s="40">
        <v>2414</v>
      </c>
      <c r="E18" s="27">
        <v>1936</v>
      </c>
      <c r="F18" s="40">
        <v>820</v>
      </c>
      <c r="G18">
        <v>1973</v>
      </c>
      <c r="H18" s="6">
        <v>2331</v>
      </c>
    </row>
    <row r="19" spans="1:8" x14ac:dyDescent="0.2">
      <c r="A19">
        <v>1862</v>
      </c>
      <c r="B19" s="6">
        <v>1468</v>
      </c>
      <c r="C19" s="27">
        <v>1900</v>
      </c>
      <c r="D19" s="40">
        <v>940</v>
      </c>
      <c r="E19" s="27">
        <v>1937</v>
      </c>
      <c r="F19" s="40">
        <v>1313</v>
      </c>
      <c r="G19">
        <v>1974</v>
      </c>
      <c r="H19" s="6">
        <v>2512</v>
      </c>
    </row>
    <row r="20" spans="1:8" x14ac:dyDescent="0.2">
      <c r="A20">
        <v>1863</v>
      </c>
      <c r="B20" s="6">
        <v>1452</v>
      </c>
      <c r="C20" s="27">
        <v>1901</v>
      </c>
      <c r="D20" s="40">
        <v>1545</v>
      </c>
      <c r="E20" s="27">
        <v>1938</v>
      </c>
      <c r="F20" s="40">
        <v>1586</v>
      </c>
      <c r="G20">
        <v>1975</v>
      </c>
      <c r="H20" s="6">
        <v>1778</v>
      </c>
    </row>
    <row r="21" spans="1:8" x14ac:dyDescent="0.2">
      <c r="A21">
        <v>1864</v>
      </c>
      <c r="B21" s="6">
        <v>1098</v>
      </c>
      <c r="C21" s="27">
        <v>1902</v>
      </c>
      <c r="D21" s="40">
        <v>878</v>
      </c>
      <c r="E21" s="27">
        <v>1939</v>
      </c>
      <c r="F21" s="40">
        <v>1911</v>
      </c>
      <c r="G21">
        <v>1976</v>
      </c>
      <c r="H21" s="6">
        <v>1417</v>
      </c>
    </row>
    <row r="22" spans="1:8" x14ac:dyDescent="0.2">
      <c r="A22">
        <v>1865</v>
      </c>
      <c r="B22" s="6">
        <v>1238</v>
      </c>
      <c r="C22" s="27">
        <v>1903</v>
      </c>
      <c r="D22" s="40">
        <v>789</v>
      </c>
      <c r="E22" s="27">
        <v>1940</v>
      </c>
      <c r="F22" s="40">
        <v>1447</v>
      </c>
      <c r="G22">
        <v>1977</v>
      </c>
      <c r="H22" s="6">
        <v>1941</v>
      </c>
    </row>
    <row r="23" spans="1:8" x14ac:dyDescent="0.2">
      <c r="A23">
        <v>1866</v>
      </c>
      <c r="B23" s="6">
        <v>2478</v>
      </c>
      <c r="C23" s="27">
        <v>1904</v>
      </c>
      <c r="D23" s="40">
        <v>1136</v>
      </c>
      <c r="E23" s="27">
        <v>1941</v>
      </c>
      <c r="F23" s="40">
        <v>916</v>
      </c>
      <c r="G23">
        <v>1978</v>
      </c>
      <c r="H23" s="6">
        <v>1752</v>
      </c>
    </row>
    <row r="24" spans="1:8" x14ac:dyDescent="0.2">
      <c r="A24">
        <v>1867</v>
      </c>
      <c r="B24" s="6">
        <v>832</v>
      </c>
      <c r="C24" s="27">
        <v>1905</v>
      </c>
      <c r="D24" s="40">
        <v>1189</v>
      </c>
      <c r="E24" s="27">
        <v>1942</v>
      </c>
      <c r="F24" s="40">
        <v>780</v>
      </c>
      <c r="G24">
        <v>1979</v>
      </c>
      <c r="H24" s="6">
        <v>996</v>
      </c>
    </row>
    <row r="25" spans="1:8" x14ac:dyDescent="0.2">
      <c r="A25">
        <v>1868</v>
      </c>
      <c r="B25" s="6">
        <v>1289</v>
      </c>
      <c r="C25" s="27">
        <v>1906</v>
      </c>
      <c r="D25" s="40">
        <v>1430</v>
      </c>
      <c r="E25" s="27">
        <v>1943</v>
      </c>
      <c r="F25" s="40">
        <v>1042</v>
      </c>
      <c r="G25">
        <v>1980</v>
      </c>
      <c r="H25" s="6">
        <v>1216</v>
      </c>
    </row>
    <row r="26" spans="1:8" x14ac:dyDescent="0.2">
      <c r="A26">
        <v>1869</v>
      </c>
      <c r="B26" s="6">
        <v>1470</v>
      </c>
      <c r="C26" s="27">
        <v>1907</v>
      </c>
      <c r="D26" s="40">
        <v>697</v>
      </c>
      <c r="E26" s="27">
        <v>1944</v>
      </c>
      <c r="F26" s="40">
        <v>1090</v>
      </c>
      <c r="G26">
        <v>1981</v>
      </c>
      <c r="H26" s="6">
        <v>1086</v>
      </c>
    </row>
    <row r="27" spans="1:8" x14ac:dyDescent="0.2">
      <c r="A27">
        <v>1870</v>
      </c>
      <c r="B27" s="6">
        <v>1628</v>
      </c>
      <c r="C27" s="27">
        <v>1908</v>
      </c>
      <c r="D27" s="40">
        <v>834</v>
      </c>
      <c r="E27" s="27">
        <v>1945</v>
      </c>
      <c r="F27" s="40">
        <v>1750</v>
      </c>
      <c r="G27">
        <v>1982</v>
      </c>
      <c r="H27" s="6">
        <v>1051</v>
      </c>
    </row>
    <row r="28" spans="1:8" x14ac:dyDescent="0.2">
      <c r="A28">
        <v>1871</v>
      </c>
      <c r="B28" s="6">
        <v>1459</v>
      </c>
      <c r="C28" s="27">
        <v>1909</v>
      </c>
      <c r="D28" s="40">
        <v>1015</v>
      </c>
      <c r="E28" s="27">
        <v>1946</v>
      </c>
      <c r="F28" s="40">
        <v>1724</v>
      </c>
      <c r="G28">
        <v>1983</v>
      </c>
      <c r="H28" s="6">
        <v>955</v>
      </c>
    </row>
    <row r="29" spans="1:8" x14ac:dyDescent="0.2">
      <c r="A29">
        <v>1872</v>
      </c>
      <c r="B29" s="6">
        <v>2256</v>
      </c>
      <c r="C29" s="27">
        <v>1910</v>
      </c>
      <c r="D29" s="40">
        <v>2051</v>
      </c>
      <c r="E29" s="27">
        <v>1947</v>
      </c>
      <c r="F29" s="40">
        <v>1726</v>
      </c>
      <c r="G29">
        <v>1984</v>
      </c>
      <c r="H29" s="6">
        <v>2029</v>
      </c>
    </row>
    <row r="30" spans="1:8" x14ac:dyDescent="0.2">
      <c r="A30">
        <v>1873</v>
      </c>
      <c r="B30" s="6">
        <v>2058</v>
      </c>
      <c r="C30" s="27">
        <v>1911</v>
      </c>
      <c r="D30" s="40">
        <v>1373</v>
      </c>
      <c r="E30" s="27">
        <v>1948</v>
      </c>
      <c r="F30" s="40">
        <v>1384</v>
      </c>
      <c r="G30">
        <v>1985</v>
      </c>
      <c r="H30" s="6">
        <v>2836</v>
      </c>
    </row>
    <row r="31" spans="1:8" x14ac:dyDescent="0.2">
      <c r="A31">
        <v>1874</v>
      </c>
      <c r="B31" s="6">
        <v>1487</v>
      </c>
      <c r="C31" s="27">
        <v>1912</v>
      </c>
      <c r="D31" s="40">
        <v>2446</v>
      </c>
      <c r="E31" s="27">
        <v>1949</v>
      </c>
      <c r="F31" s="40">
        <v>1881</v>
      </c>
      <c r="G31">
        <v>1986</v>
      </c>
      <c r="H31" s="6">
        <v>2457</v>
      </c>
    </row>
    <row r="32" spans="1:8" x14ac:dyDescent="0.2">
      <c r="A32">
        <v>1875</v>
      </c>
      <c r="B32" s="6">
        <v>1581</v>
      </c>
      <c r="C32" s="27">
        <v>1913</v>
      </c>
      <c r="D32" s="40">
        <v>1905</v>
      </c>
      <c r="E32" s="27">
        <v>1950</v>
      </c>
      <c r="F32" s="40">
        <v>1114</v>
      </c>
      <c r="G32">
        <v>1987</v>
      </c>
      <c r="H32" s="6">
        <v>1260</v>
      </c>
    </row>
    <row r="33" spans="1:8" x14ac:dyDescent="0.2">
      <c r="A33">
        <v>1876</v>
      </c>
      <c r="B33" s="6">
        <v>1569</v>
      </c>
      <c r="C33" s="27">
        <v>1914</v>
      </c>
      <c r="D33" s="40">
        <v>1512</v>
      </c>
      <c r="E33" s="27">
        <v>1951</v>
      </c>
      <c r="F33" s="40">
        <v>747</v>
      </c>
      <c r="G33">
        <v>1988</v>
      </c>
      <c r="H33" s="6">
        <v>1862</v>
      </c>
    </row>
    <row r="34" spans="1:8" x14ac:dyDescent="0.2">
      <c r="A34">
        <v>1877</v>
      </c>
      <c r="B34" s="6">
        <v>468</v>
      </c>
      <c r="C34" s="27">
        <v>1915</v>
      </c>
      <c r="D34" s="40">
        <v>530</v>
      </c>
      <c r="E34" s="27">
        <v>1952</v>
      </c>
      <c r="F34" s="40">
        <v>1378</v>
      </c>
      <c r="G34">
        <v>1989</v>
      </c>
      <c r="H34" s="6">
        <v>1863</v>
      </c>
    </row>
    <row r="35" spans="1:8" x14ac:dyDescent="0.2">
      <c r="A35">
        <v>1878</v>
      </c>
      <c r="B35" s="6">
        <v>503</v>
      </c>
      <c r="C35" s="27">
        <v>1916</v>
      </c>
      <c r="D35" s="40">
        <v>1328</v>
      </c>
      <c r="E35" s="27">
        <v>1953</v>
      </c>
      <c r="F35" s="40">
        <v>1068</v>
      </c>
      <c r="G35">
        <v>1990</v>
      </c>
      <c r="H35" s="6">
        <v>978</v>
      </c>
    </row>
    <row r="36" spans="1:8" x14ac:dyDescent="0.2">
      <c r="A36">
        <v>1879</v>
      </c>
      <c r="B36" s="6">
        <v>597</v>
      </c>
      <c r="C36" s="27">
        <v>1917</v>
      </c>
      <c r="D36" s="40">
        <v>2077</v>
      </c>
      <c r="E36" s="27">
        <v>1954</v>
      </c>
      <c r="F36" s="40">
        <v>1032</v>
      </c>
      <c r="G36">
        <v>1991</v>
      </c>
      <c r="H36" s="6">
        <v>1549</v>
      </c>
    </row>
    <row r="37" spans="1:8" x14ac:dyDescent="0.2">
      <c r="A37">
        <v>1880</v>
      </c>
      <c r="B37" s="6">
        <v>1539</v>
      </c>
      <c r="C37" s="27">
        <v>1918</v>
      </c>
      <c r="D37" s="40">
        <v>1319</v>
      </c>
      <c r="E37" s="27">
        <v>1955</v>
      </c>
      <c r="F37" s="40">
        <v>1152</v>
      </c>
      <c r="G37">
        <v>1992</v>
      </c>
      <c r="H37" s="6">
        <v>1089</v>
      </c>
    </row>
    <row r="38" spans="1:8" x14ac:dyDescent="0.2">
      <c r="A38">
        <v>1881</v>
      </c>
      <c r="B38" s="6">
        <v>1423</v>
      </c>
      <c r="C38" s="27">
        <v>1919</v>
      </c>
      <c r="D38" s="40">
        <v>656</v>
      </c>
      <c r="E38" s="27">
        <v>1956</v>
      </c>
      <c r="F38" s="40">
        <v>806</v>
      </c>
      <c r="G38">
        <v>1993</v>
      </c>
      <c r="H38" s="6">
        <v>1043</v>
      </c>
    </row>
    <row r="39" spans="1:8" x14ac:dyDescent="0.2">
      <c r="A39">
        <v>1882</v>
      </c>
      <c r="B39" s="6">
        <v>1246</v>
      </c>
      <c r="C39" s="27">
        <v>1920</v>
      </c>
      <c r="D39" s="40">
        <v>1847</v>
      </c>
      <c r="E39" s="27">
        <v>1957</v>
      </c>
      <c r="F39" s="40">
        <v>1225</v>
      </c>
      <c r="G39">
        <v>1994</v>
      </c>
      <c r="H39" s="6">
        <v>2380</v>
      </c>
    </row>
    <row r="40" spans="1:8" x14ac:dyDescent="0.2">
      <c r="A40">
        <v>1883</v>
      </c>
      <c r="B40" s="6">
        <v>1508</v>
      </c>
      <c r="C40" s="27">
        <v>1921</v>
      </c>
      <c r="D40" s="40">
        <v>2496</v>
      </c>
      <c r="E40" s="27">
        <v>1958</v>
      </c>
      <c r="F40" s="40">
        <v>504</v>
      </c>
      <c r="G40">
        <v>1995</v>
      </c>
      <c r="H40" s="6">
        <v>2144</v>
      </c>
    </row>
    <row r="41" spans="1:8" x14ac:dyDescent="0.2">
      <c r="A41">
        <v>1884</v>
      </c>
      <c r="B41" s="6">
        <v>1047</v>
      </c>
      <c r="C41" s="27">
        <v>1922</v>
      </c>
      <c r="D41" s="40">
        <v>1595</v>
      </c>
      <c r="E41" s="27">
        <v>1959</v>
      </c>
      <c r="F41" s="40">
        <v>1493</v>
      </c>
      <c r="G41">
        <v>1996</v>
      </c>
      <c r="H41" s="6">
        <v>1708</v>
      </c>
    </row>
    <row r="42" spans="1:8" x14ac:dyDescent="0.2">
      <c r="A42">
        <v>1885</v>
      </c>
      <c r="B42" s="6">
        <v>1307</v>
      </c>
      <c r="C42" s="27">
        <v>1923</v>
      </c>
      <c r="D42" s="40">
        <v>1513</v>
      </c>
      <c r="E42" s="27">
        <v>1960</v>
      </c>
      <c r="F42" s="40">
        <v>1011</v>
      </c>
      <c r="G42">
        <v>1997</v>
      </c>
      <c r="H42" s="6">
        <v>1143</v>
      </c>
    </row>
    <row r="43" spans="1:8" x14ac:dyDescent="0.2">
      <c r="A43" s="2">
        <v>1886</v>
      </c>
      <c r="B43" s="20">
        <v>1399</v>
      </c>
      <c r="C43" s="31"/>
      <c r="D43" s="41"/>
      <c r="E43" s="31"/>
      <c r="F43" s="34"/>
      <c r="G43" s="2"/>
      <c r="H43" s="2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9"/>
  <sheetViews>
    <sheetView zoomScale="110" zoomScaleNormal="110" workbookViewId="0"/>
  </sheetViews>
  <sheetFormatPr defaultColWidth="11.5703125" defaultRowHeight="12.75" x14ac:dyDescent="0.2"/>
  <sheetData>
    <row r="1" spans="1:6" x14ac:dyDescent="0.2">
      <c r="A1" t="s">
        <v>348</v>
      </c>
    </row>
    <row r="2" spans="1:6" x14ac:dyDescent="0.2">
      <c r="A2" t="s">
        <v>349</v>
      </c>
    </row>
    <row r="3" spans="1:6" x14ac:dyDescent="0.2">
      <c r="A3" t="s">
        <v>350</v>
      </c>
    </row>
    <row r="4" spans="1:6" x14ac:dyDescent="0.2">
      <c r="A4" t="s">
        <v>61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</row>
    <row r="5" spans="1:6" x14ac:dyDescent="0.2">
      <c r="A5" s="22" t="s">
        <v>351</v>
      </c>
      <c r="B5" s="23" t="s">
        <v>352</v>
      </c>
      <c r="C5" s="22" t="s">
        <v>351</v>
      </c>
      <c r="D5" s="23" t="s">
        <v>352</v>
      </c>
      <c r="E5" s="22" t="s">
        <v>351</v>
      </c>
      <c r="F5" s="23" t="s">
        <v>352</v>
      </c>
    </row>
    <row r="6" spans="1:6" x14ac:dyDescent="0.2">
      <c r="A6" s="27" t="s">
        <v>353</v>
      </c>
      <c r="B6" s="28">
        <v>0.02</v>
      </c>
      <c r="C6" s="27" t="s">
        <v>354</v>
      </c>
      <c r="D6" s="28">
        <v>0.54</v>
      </c>
      <c r="E6" s="27" t="s">
        <v>355</v>
      </c>
      <c r="F6" s="28">
        <v>0.33</v>
      </c>
    </row>
    <row r="7" spans="1:6" x14ac:dyDescent="0.2">
      <c r="A7" s="27" t="s">
        <v>356</v>
      </c>
      <c r="B7" s="28">
        <v>0.15</v>
      </c>
      <c r="C7" s="27" t="s">
        <v>357</v>
      </c>
      <c r="D7" s="28">
        <v>0.4</v>
      </c>
      <c r="E7" s="27" t="s">
        <v>358</v>
      </c>
      <c r="F7" s="28">
        <v>0.02</v>
      </c>
    </row>
    <row r="8" spans="1:6" x14ac:dyDescent="0.2">
      <c r="A8" s="27" t="s">
        <v>359</v>
      </c>
      <c r="B8" s="28">
        <v>0.89</v>
      </c>
      <c r="C8" s="27" t="s">
        <v>360</v>
      </c>
      <c r="D8" s="28">
        <v>0.25</v>
      </c>
      <c r="E8" s="27" t="s">
        <v>361</v>
      </c>
      <c r="F8" s="28">
        <v>0.02</v>
      </c>
    </row>
    <row r="9" spans="1:6" x14ac:dyDescent="0.2">
      <c r="A9" s="27" t="s">
        <v>362</v>
      </c>
      <c r="B9" s="28">
        <v>0.12</v>
      </c>
      <c r="C9" s="27" t="s">
        <v>363</v>
      </c>
      <c r="D9" s="28">
        <v>3.02</v>
      </c>
      <c r="E9" s="27" t="s">
        <v>364</v>
      </c>
      <c r="F9" s="28">
        <v>1.44</v>
      </c>
    </row>
    <row r="10" spans="1:6" x14ac:dyDescent="0.2">
      <c r="A10" s="27" t="s">
        <v>365</v>
      </c>
      <c r="B10" s="28">
        <v>1.02</v>
      </c>
      <c r="C10" s="27" t="s">
        <v>366</v>
      </c>
      <c r="D10" s="28">
        <v>0.06</v>
      </c>
      <c r="E10" s="27" t="s">
        <v>367</v>
      </c>
      <c r="F10" s="28">
        <v>0.01</v>
      </c>
    </row>
    <row r="11" spans="1:6" x14ac:dyDescent="0.2">
      <c r="A11" s="27" t="s">
        <v>368</v>
      </c>
      <c r="B11" s="28">
        <v>0.27</v>
      </c>
      <c r="C11" s="27" t="s">
        <v>369</v>
      </c>
      <c r="D11" s="28">
        <v>0.9</v>
      </c>
      <c r="E11" s="27" t="s">
        <v>370</v>
      </c>
      <c r="F11" s="28">
        <v>0.37</v>
      </c>
    </row>
    <row r="12" spans="1:6" x14ac:dyDescent="0.2">
      <c r="A12" s="27" t="s">
        <v>371</v>
      </c>
      <c r="B12" s="28">
        <v>4.43</v>
      </c>
      <c r="C12" s="27" t="s">
        <v>372</v>
      </c>
      <c r="D12" s="28">
        <v>0.05</v>
      </c>
      <c r="E12" s="27" t="s">
        <v>373</v>
      </c>
      <c r="F12" s="28">
        <v>0.36</v>
      </c>
    </row>
    <row r="13" spans="1:6" x14ac:dyDescent="0.2">
      <c r="A13" s="27" t="s">
        <v>374</v>
      </c>
      <c r="B13" s="28">
        <v>2.0099999999999998</v>
      </c>
      <c r="C13" s="27" t="s">
        <v>375</v>
      </c>
      <c r="D13" s="28">
        <v>0.39</v>
      </c>
      <c r="E13" s="27" t="s">
        <v>376</v>
      </c>
      <c r="F13" s="28">
        <v>1.07</v>
      </c>
    </row>
    <row r="14" spans="1:6" x14ac:dyDescent="0.2">
      <c r="A14" s="27" t="s">
        <v>377</v>
      </c>
      <c r="B14" s="28">
        <v>1.54</v>
      </c>
      <c r="C14" s="27" t="s">
        <v>378</v>
      </c>
      <c r="D14" s="28">
        <v>2.79</v>
      </c>
      <c r="E14" s="27" t="s">
        <v>379</v>
      </c>
      <c r="F14" s="28">
        <v>0.67</v>
      </c>
    </row>
    <row r="15" spans="1:6" x14ac:dyDescent="0.2">
      <c r="A15" s="27" t="s">
        <v>380</v>
      </c>
      <c r="B15" s="28">
        <v>0.01</v>
      </c>
      <c r="C15" s="27" t="s">
        <v>381</v>
      </c>
      <c r="D15" s="28">
        <v>0.06</v>
      </c>
      <c r="E15" s="27" t="s">
        <v>382</v>
      </c>
      <c r="F15" s="28">
        <v>0.94</v>
      </c>
    </row>
    <row r="16" spans="1:6" x14ac:dyDescent="0.2">
      <c r="A16" s="27" t="s">
        <v>383</v>
      </c>
      <c r="B16" s="28">
        <v>0.09</v>
      </c>
      <c r="C16" s="27" t="s">
        <v>384</v>
      </c>
      <c r="D16" s="28">
        <v>1.99</v>
      </c>
      <c r="E16" s="27" t="s">
        <v>385</v>
      </c>
      <c r="F16" s="28">
        <v>0.30000000000000004</v>
      </c>
    </row>
    <row r="17" spans="1:6" x14ac:dyDescent="0.2">
      <c r="A17" s="27" t="s">
        <v>386</v>
      </c>
      <c r="B17" s="28">
        <v>4.04</v>
      </c>
      <c r="C17" s="27" t="s">
        <v>387</v>
      </c>
      <c r="D17" s="28">
        <v>0.18</v>
      </c>
      <c r="E17" s="27" t="s">
        <v>388</v>
      </c>
      <c r="F17" s="28">
        <v>0.02</v>
      </c>
    </row>
    <row r="18" spans="1:6" x14ac:dyDescent="0.2">
      <c r="A18" s="27" t="s">
        <v>389</v>
      </c>
      <c r="B18" s="28">
        <v>0.02</v>
      </c>
      <c r="C18" s="27" t="s">
        <v>390</v>
      </c>
      <c r="D18" s="28">
        <v>0.04</v>
      </c>
      <c r="E18" s="27" t="s">
        <v>391</v>
      </c>
      <c r="F18" s="28">
        <v>0.04</v>
      </c>
    </row>
    <row r="19" spans="1:6" x14ac:dyDescent="0.2">
      <c r="A19" s="27" t="s">
        <v>392</v>
      </c>
      <c r="B19" s="28">
        <v>0</v>
      </c>
      <c r="C19" s="27" t="s">
        <v>393</v>
      </c>
      <c r="D19" s="28">
        <v>0.06</v>
      </c>
      <c r="E19" s="27" t="s">
        <v>394</v>
      </c>
      <c r="F19" s="28">
        <v>1.41</v>
      </c>
    </row>
    <row r="20" spans="1:6" x14ac:dyDescent="0.2">
      <c r="A20" s="27" t="s">
        <v>395</v>
      </c>
      <c r="B20" s="28">
        <v>0.85</v>
      </c>
      <c r="C20" s="27" t="s">
        <v>396</v>
      </c>
      <c r="D20" s="28">
        <v>0.27</v>
      </c>
      <c r="E20" s="27" t="s">
        <v>397</v>
      </c>
      <c r="F20" s="28">
        <v>1.45</v>
      </c>
    </row>
    <row r="21" spans="1:6" x14ac:dyDescent="0.2">
      <c r="A21" s="27" t="s">
        <v>398</v>
      </c>
      <c r="B21" s="28">
        <v>0.71</v>
      </c>
      <c r="C21" s="27" t="s">
        <v>399</v>
      </c>
      <c r="D21" s="28">
        <v>0.41</v>
      </c>
      <c r="E21" s="27" t="s">
        <v>400</v>
      </c>
      <c r="F21" s="28">
        <v>3.34</v>
      </c>
    </row>
    <row r="22" spans="1:6" x14ac:dyDescent="0.2">
      <c r="A22" s="27" t="s">
        <v>401</v>
      </c>
      <c r="B22" s="28">
        <v>0.51</v>
      </c>
      <c r="C22" s="27" t="s">
        <v>402</v>
      </c>
      <c r="D22" s="28">
        <v>1.05</v>
      </c>
      <c r="E22" s="27" t="s">
        <v>403</v>
      </c>
      <c r="F22" s="28">
        <v>0.03</v>
      </c>
    </row>
    <row r="23" spans="1:6" x14ac:dyDescent="0.2">
      <c r="A23" s="27" t="s">
        <v>404</v>
      </c>
      <c r="B23" s="28">
        <v>0.13</v>
      </c>
      <c r="C23" s="27" t="s">
        <v>405</v>
      </c>
      <c r="D23" s="28">
        <v>1.34</v>
      </c>
      <c r="E23" s="27" t="s">
        <v>406</v>
      </c>
      <c r="F23" s="28">
        <v>0.18</v>
      </c>
    </row>
    <row r="24" spans="1:6" x14ac:dyDescent="0.2">
      <c r="A24" s="27" t="s">
        <v>407</v>
      </c>
      <c r="B24" s="28">
        <v>0.01</v>
      </c>
      <c r="C24" s="27" t="s">
        <v>408</v>
      </c>
      <c r="D24" s="28">
        <v>2.48</v>
      </c>
      <c r="E24" s="27" t="s">
        <v>409</v>
      </c>
      <c r="F24" s="28">
        <v>0.02</v>
      </c>
    </row>
    <row r="25" spans="1:6" x14ac:dyDescent="0.2">
      <c r="A25" s="27" t="s">
        <v>410</v>
      </c>
      <c r="B25" s="28">
        <v>0.42</v>
      </c>
      <c r="C25" s="27" t="s">
        <v>411</v>
      </c>
      <c r="D25" s="28">
        <v>2</v>
      </c>
      <c r="E25" s="27" t="s">
        <v>412</v>
      </c>
      <c r="F25" s="28">
        <v>0.01</v>
      </c>
    </row>
    <row r="26" spans="1:6" x14ac:dyDescent="0.2">
      <c r="A26" s="27" t="s">
        <v>413</v>
      </c>
      <c r="B26" s="28">
        <v>0.21</v>
      </c>
      <c r="C26" s="27" t="s">
        <v>414</v>
      </c>
      <c r="D26" s="28">
        <v>1.96</v>
      </c>
      <c r="E26" s="27" t="s">
        <v>415</v>
      </c>
      <c r="F26" s="28">
        <v>2.31</v>
      </c>
    </row>
    <row r="27" spans="1:6" x14ac:dyDescent="0.2">
      <c r="A27" s="27" t="s">
        <v>416</v>
      </c>
      <c r="B27" s="28">
        <v>1.03</v>
      </c>
      <c r="C27" s="27" t="s">
        <v>417</v>
      </c>
      <c r="D27" s="28">
        <v>3.59</v>
      </c>
      <c r="E27" s="27" t="s">
        <v>418</v>
      </c>
      <c r="F27" s="28">
        <v>8.44</v>
      </c>
    </row>
    <row r="28" spans="1:6" x14ac:dyDescent="0.2">
      <c r="A28" s="27" t="s">
        <v>419</v>
      </c>
      <c r="B28" s="28">
        <v>0.72</v>
      </c>
      <c r="C28" s="27" t="s">
        <v>420</v>
      </c>
      <c r="D28" s="28">
        <v>7.0000000000000007E-2</v>
      </c>
      <c r="E28" s="27" t="s">
        <v>421</v>
      </c>
      <c r="F28" s="28">
        <v>2.5499999999999998</v>
      </c>
    </row>
    <row r="29" spans="1:6" x14ac:dyDescent="0.2">
      <c r="A29" s="31" t="s">
        <v>422</v>
      </c>
      <c r="B29" s="32">
        <v>2.98</v>
      </c>
      <c r="C29" s="31" t="s">
        <v>423</v>
      </c>
      <c r="D29" s="32">
        <v>7.86</v>
      </c>
      <c r="E29" s="31" t="s">
        <v>424</v>
      </c>
      <c r="F29" s="32">
        <v>5.27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zoomScale="110" zoomScaleNormal="110" workbookViewId="0">
      <selection activeCell="I24" sqref="I24"/>
    </sheetView>
  </sheetViews>
  <sheetFormatPr defaultColWidth="11.5703125" defaultRowHeight="12.75" x14ac:dyDescent="0.2"/>
  <cols>
    <col min="1" max="1" width="19.42578125" customWidth="1"/>
    <col min="3" max="3" width="15.7109375" customWidth="1"/>
    <col min="4" max="4" width="14.28515625" customWidth="1"/>
  </cols>
  <sheetData>
    <row r="1" spans="1:5" x14ac:dyDescent="0.2">
      <c r="A1" t="s">
        <v>17</v>
      </c>
    </row>
    <row r="2" spans="1:5" x14ac:dyDescent="0.2">
      <c r="A2" t="s">
        <v>18</v>
      </c>
    </row>
    <row r="3" spans="1:5" x14ac:dyDescent="0.2">
      <c r="A3" t="s">
        <v>19</v>
      </c>
    </row>
    <row r="5" spans="1:5" x14ac:dyDescent="0.2">
      <c r="A5" s="2"/>
      <c r="B5" s="2"/>
      <c r="C5" s="2" t="s">
        <v>20</v>
      </c>
      <c r="D5" s="2" t="s">
        <v>21</v>
      </c>
      <c r="E5" s="2" t="s">
        <v>22</v>
      </c>
    </row>
    <row r="6" spans="1:5" x14ac:dyDescent="0.2">
      <c r="A6" t="s">
        <v>23</v>
      </c>
      <c r="B6" t="s">
        <v>24</v>
      </c>
      <c r="C6" s="5">
        <v>237576.16699999999</v>
      </c>
      <c r="D6" s="6">
        <v>1453756</v>
      </c>
      <c r="E6" s="7">
        <f t="shared" ref="E6:E38" si="0">D6/C6</f>
        <v>6.1191154750804619</v>
      </c>
    </row>
    <row r="7" spans="1:5" x14ac:dyDescent="0.2">
      <c r="B7" t="s">
        <v>25</v>
      </c>
      <c r="C7" s="5">
        <v>164165.25</v>
      </c>
      <c r="D7" s="6">
        <v>653385</v>
      </c>
      <c r="E7" s="7">
        <f t="shared" si="0"/>
        <v>3.9800444978459204</v>
      </c>
    </row>
    <row r="8" spans="1:5" x14ac:dyDescent="0.2">
      <c r="B8" t="s">
        <v>26</v>
      </c>
      <c r="C8" s="5">
        <v>1559161.81</v>
      </c>
      <c r="D8" s="42">
        <v>3221940</v>
      </c>
      <c r="E8" s="7">
        <f t="shared" si="0"/>
        <v>2.0664564635533242</v>
      </c>
    </row>
    <row r="9" spans="1:5" x14ac:dyDescent="0.2">
      <c r="B9" t="s">
        <v>27</v>
      </c>
      <c r="C9" s="5">
        <v>224298.98</v>
      </c>
      <c r="D9" s="6">
        <v>395725</v>
      </c>
      <c r="E9" s="7">
        <f t="shared" si="0"/>
        <v>1.7642746302279215</v>
      </c>
    </row>
    <row r="10" spans="1:5" x14ac:dyDescent="0.2">
      <c r="B10" t="s">
        <v>28</v>
      </c>
      <c r="C10" s="5">
        <v>1247689.5149999999</v>
      </c>
      <c r="D10" s="6">
        <v>7065573</v>
      </c>
      <c r="E10" s="7">
        <f t="shared" si="0"/>
        <v>5.6629256838789743</v>
      </c>
    </row>
    <row r="11" spans="1:5" x14ac:dyDescent="0.2">
      <c r="B11" t="s">
        <v>29</v>
      </c>
      <c r="C11" s="5">
        <v>142814.58499999999</v>
      </c>
      <c r="D11" s="6">
        <v>587311</v>
      </c>
      <c r="E11" s="7">
        <f t="shared" si="0"/>
        <v>4.1124021051491351</v>
      </c>
    </row>
    <row r="12" spans="1:5" x14ac:dyDescent="0.2">
      <c r="B12" t="s">
        <v>30</v>
      </c>
      <c r="C12" s="5">
        <v>277620.91399999999</v>
      </c>
      <c r="D12" s="6">
        <v>1243627</v>
      </c>
      <c r="E12" s="7">
        <f t="shared" si="0"/>
        <v>4.4795868657070992</v>
      </c>
    </row>
    <row r="13" spans="1:5" x14ac:dyDescent="0.2">
      <c r="A13" s="8"/>
      <c r="B13" s="8" t="s">
        <v>31</v>
      </c>
      <c r="C13" s="9">
        <f>SUM(C6:C12)</f>
        <v>3853327.2209999999</v>
      </c>
      <c r="D13" s="10">
        <f>SUM(D6:D12)</f>
        <v>14621317</v>
      </c>
      <c r="E13" s="11">
        <f t="shared" si="0"/>
        <v>3.7944654480201487</v>
      </c>
    </row>
    <row r="14" spans="1:5" x14ac:dyDescent="0.2">
      <c r="A14" t="s">
        <v>32</v>
      </c>
      <c r="B14" t="s">
        <v>33</v>
      </c>
      <c r="C14" s="5">
        <v>331983.29300000001</v>
      </c>
      <c r="D14" s="6">
        <v>6118995</v>
      </c>
      <c r="E14" s="7">
        <f t="shared" si="0"/>
        <v>18.431635353409185</v>
      </c>
    </row>
    <row r="15" spans="1:5" x14ac:dyDescent="0.2">
      <c r="B15" t="s">
        <v>34</v>
      </c>
      <c r="C15" s="5">
        <v>251529.18599999999</v>
      </c>
      <c r="D15" s="6">
        <v>3032435</v>
      </c>
      <c r="E15" s="7">
        <f t="shared" si="0"/>
        <v>12.055996555405702</v>
      </c>
    </row>
    <row r="16" spans="1:5" x14ac:dyDescent="0.2">
      <c r="B16" t="s">
        <v>35</v>
      </c>
      <c r="C16" s="5">
        <v>148825.60200000001</v>
      </c>
      <c r="D16" s="6">
        <v>8185250</v>
      </c>
      <c r="E16" s="7">
        <f t="shared" si="0"/>
        <v>54.998937615585788</v>
      </c>
    </row>
    <row r="17" spans="1:5" x14ac:dyDescent="0.2">
      <c r="B17" t="s">
        <v>36</v>
      </c>
      <c r="C17" s="5">
        <v>52796.790999999997</v>
      </c>
      <c r="D17" s="6">
        <v>3013740</v>
      </c>
      <c r="E17" s="7">
        <f t="shared" si="0"/>
        <v>57.081878328552207</v>
      </c>
    </row>
    <row r="18" spans="1:5" x14ac:dyDescent="0.2">
      <c r="B18" t="s">
        <v>37</v>
      </c>
      <c r="C18" s="5">
        <v>56439.838000000003</v>
      </c>
      <c r="D18" s="6">
        <v>3641397</v>
      </c>
      <c r="E18" s="7">
        <f t="shared" si="0"/>
        <v>64.518204322273206</v>
      </c>
    </row>
    <row r="19" spans="1:5" x14ac:dyDescent="0.2">
      <c r="B19" t="s">
        <v>38</v>
      </c>
      <c r="C19" s="5">
        <v>98311.615999999995</v>
      </c>
      <c r="D19" s="6">
        <v>8486638</v>
      </c>
      <c r="E19" s="7">
        <f t="shared" si="0"/>
        <v>86.323858210203767</v>
      </c>
    </row>
    <row r="20" spans="1:5" x14ac:dyDescent="0.2">
      <c r="B20" t="s">
        <v>39</v>
      </c>
      <c r="C20" s="5">
        <v>27767.661</v>
      </c>
      <c r="D20" s="6">
        <v>3037231</v>
      </c>
      <c r="E20" s="43">
        <f t="shared" si="0"/>
        <v>109.38015268912999</v>
      </c>
    </row>
    <row r="21" spans="1:5" x14ac:dyDescent="0.2">
      <c r="B21" t="s">
        <v>40</v>
      </c>
      <c r="C21" s="5">
        <v>21910.348000000002</v>
      </c>
      <c r="D21" s="6">
        <v>1939426</v>
      </c>
      <c r="E21" s="7">
        <f t="shared" si="0"/>
        <v>88.516439811909876</v>
      </c>
    </row>
    <row r="22" spans="1:5" x14ac:dyDescent="0.2">
      <c r="B22" t="s">
        <v>41</v>
      </c>
      <c r="C22" s="5">
        <v>564692.66899999999</v>
      </c>
      <c r="D22" s="6">
        <v>14080670</v>
      </c>
      <c r="E22" s="7">
        <f t="shared" si="0"/>
        <v>24.935103239316181</v>
      </c>
    </row>
    <row r="23" spans="1:5" x14ac:dyDescent="0.2">
      <c r="A23" s="8"/>
      <c r="B23" s="8" t="s">
        <v>31</v>
      </c>
      <c r="C23" s="9">
        <f>SUM(C14:C22)</f>
        <v>1554257.004</v>
      </c>
      <c r="D23" s="10">
        <f>SUM(D14:D22)</f>
        <v>51535782</v>
      </c>
      <c r="E23" s="11">
        <f t="shared" si="0"/>
        <v>33.15782516493006</v>
      </c>
    </row>
    <row r="24" spans="1:5" x14ac:dyDescent="0.2">
      <c r="A24" t="s">
        <v>42</v>
      </c>
      <c r="B24" t="s">
        <v>43</v>
      </c>
      <c r="C24" s="5">
        <v>586528.29299999995</v>
      </c>
      <c r="D24" s="6">
        <v>19273533</v>
      </c>
      <c r="E24" s="7">
        <f t="shared" si="0"/>
        <v>32.860363651715609</v>
      </c>
    </row>
    <row r="25" spans="1:5" x14ac:dyDescent="0.2">
      <c r="B25" t="s">
        <v>44</v>
      </c>
      <c r="C25" s="5">
        <v>46077.519</v>
      </c>
      <c r="D25" s="6">
        <v>3351669</v>
      </c>
      <c r="E25" s="7">
        <f t="shared" si="0"/>
        <v>72.739788789409431</v>
      </c>
    </row>
    <row r="26" spans="1:5" x14ac:dyDescent="0.2">
      <c r="B26" t="s">
        <v>45</v>
      </c>
      <c r="C26" s="5">
        <v>43696.053999999996</v>
      </c>
      <c r="D26" s="6">
        <v>15420450</v>
      </c>
      <c r="E26" s="7">
        <f t="shared" si="0"/>
        <v>352.90257559641429</v>
      </c>
    </row>
    <row r="27" spans="1:5" x14ac:dyDescent="0.2">
      <c r="B27" t="s">
        <v>46</v>
      </c>
      <c r="C27" s="5">
        <v>248209.42600000001</v>
      </c>
      <c r="D27" s="6">
        <v>39827690</v>
      </c>
      <c r="E27" s="7">
        <f t="shared" si="0"/>
        <v>160.46002217498381</v>
      </c>
    </row>
    <row r="28" spans="1:5" x14ac:dyDescent="0.2">
      <c r="A28" s="8"/>
      <c r="B28" s="8" t="s">
        <v>31</v>
      </c>
      <c r="C28" s="9">
        <f>SUM(C24:C27)</f>
        <v>924511.2919999999</v>
      </c>
      <c r="D28" s="10">
        <f>SUM(D24:D27)</f>
        <v>77873342</v>
      </c>
      <c r="E28" s="11">
        <f t="shared" si="0"/>
        <v>84.231899246504838</v>
      </c>
    </row>
    <row r="29" spans="1:5" x14ac:dyDescent="0.2">
      <c r="A29" t="s">
        <v>47</v>
      </c>
      <c r="B29" t="s">
        <v>48</v>
      </c>
      <c r="C29" s="5">
        <v>199314.85</v>
      </c>
      <c r="D29" s="6">
        <v>10284503</v>
      </c>
      <c r="E29" s="7">
        <f t="shared" si="0"/>
        <v>51.599281237700048</v>
      </c>
    </row>
    <row r="30" spans="1:5" x14ac:dyDescent="0.2">
      <c r="B30" t="s">
        <v>49</v>
      </c>
      <c r="C30" s="5">
        <v>95346.180999999997</v>
      </c>
      <c r="D30" s="6">
        <v>5866487</v>
      </c>
      <c r="E30" s="7">
        <f t="shared" si="0"/>
        <v>61.528285018568283</v>
      </c>
    </row>
    <row r="31" spans="1:5" x14ac:dyDescent="0.2">
      <c r="B31" t="s">
        <v>50</v>
      </c>
      <c r="C31" s="5">
        <v>281748.58299999998</v>
      </c>
      <c r="D31" s="6">
        <v>10582287</v>
      </c>
      <c r="E31" s="7">
        <f t="shared" si="0"/>
        <v>37.559326429691396</v>
      </c>
    </row>
    <row r="32" spans="1:5" x14ac:dyDescent="0.2">
      <c r="A32" s="8"/>
      <c r="B32" s="8" t="s">
        <v>31</v>
      </c>
      <c r="C32" s="9">
        <f>SUM(C29:C31)</f>
        <v>576409.61400000006</v>
      </c>
      <c r="D32" s="44">
        <f>SUM(D29:D31)</f>
        <v>26733277</v>
      </c>
      <c r="E32" s="11">
        <f t="shared" si="0"/>
        <v>46.378957516832806</v>
      </c>
    </row>
    <row r="33" spans="1:5" x14ac:dyDescent="0.2">
      <c r="A33" t="s">
        <v>51</v>
      </c>
      <c r="B33" t="s">
        <v>52</v>
      </c>
      <c r="C33" s="5">
        <v>357124.962</v>
      </c>
      <c r="D33" s="6">
        <v>2265813</v>
      </c>
      <c r="E33" s="7">
        <f t="shared" si="0"/>
        <v>6.344594304780073</v>
      </c>
    </row>
    <row r="34" spans="1:5" x14ac:dyDescent="0.2">
      <c r="B34" t="s">
        <v>53</v>
      </c>
      <c r="C34" s="5">
        <v>903357.90800000005</v>
      </c>
      <c r="D34" s="6">
        <v>2854642</v>
      </c>
      <c r="E34" s="7">
        <f t="shared" si="0"/>
        <v>3.1600343282764509</v>
      </c>
    </row>
    <row r="35" spans="1:5" x14ac:dyDescent="0.2">
      <c r="B35" t="s">
        <v>54</v>
      </c>
      <c r="C35" s="5">
        <v>340086.69799999997</v>
      </c>
      <c r="D35" s="6">
        <v>5647035</v>
      </c>
      <c r="E35" s="7">
        <f t="shared" si="0"/>
        <v>16.604692371708111</v>
      </c>
    </row>
    <row r="36" spans="1:5" x14ac:dyDescent="0.2">
      <c r="B36" t="s">
        <v>55</v>
      </c>
      <c r="C36" s="5">
        <v>5801.9369999999999</v>
      </c>
      <c r="D36" s="6">
        <v>2455903</v>
      </c>
      <c r="E36" s="7">
        <f t="shared" si="0"/>
        <v>423.29018739776046</v>
      </c>
    </row>
    <row r="37" spans="1:5" x14ac:dyDescent="0.2">
      <c r="A37" s="8"/>
      <c r="B37" s="8" t="s">
        <v>31</v>
      </c>
      <c r="C37" s="9">
        <f>SUM(C33:C36)</f>
        <v>1606371.5049999999</v>
      </c>
      <c r="D37" s="10">
        <f>SUM(D33:D36)</f>
        <v>13223393</v>
      </c>
      <c r="E37" s="11">
        <f t="shared" si="0"/>
        <v>8.2318398694453947</v>
      </c>
    </row>
    <row r="38" spans="1:5" x14ac:dyDescent="0.2">
      <c r="A38" s="2" t="s">
        <v>56</v>
      </c>
      <c r="B38" s="2" t="s">
        <v>57</v>
      </c>
      <c r="C38" s="45">
        <f>C37+C32+C28+C23+C13</f>
        <v>8514876.6359999999</v>
      </c>
      <c r="D38" s="46">
        <f>D37+D32+D28+D23+D13</f>
        <v>183987111</v>
      </c>
      <c r="E38" s="12">
        <f t="shared" si="0"/>
        <v>21.607724793348375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zoomScale="110" zoomScaleNormal="110" workbookViewId="0"/>
  </sheetViews>
  <sheetFormatPr defaultColWidth="11.5703125" defaultRowHeight="12.75" x14ac:dyDescent="0.2"/>
  <cols>
    <col min="2" max="2" width="27.42578125" customWidth="1"/>
  </cols>
  <sheetData>
    <row r="1" spans="1:3" x14ac:dyDescent="0.2">
      <c r="A1" t="s">
        <v>58</v>
      </c>
    </row>
    <row r="2" spans="1:3" x14ac:dyDescent="0.2">
      <c r="A2" t="s">
        <v>59</v>
      </c>
    </row>
    <row r="3" spans="1:3" x14ac:dyDescent="0.2">
      <c r="A3" t="s">
        <v>60</v>
      </c>
    </row>
    <row r="4" spans="1:3" x14ac:dyDescent="0.2">
      <c r="A4" t="s">
        <v>61</v>
      </c>
      <c r="B4" t="s">
        <v>61</v>
      </c>
      <c r="C4" t="s">
        <v>61</v>
      </c>
    </row>
    <row r="5" spans="1:3" x14ac:dyDescent="0.2">
      <c r="A5" s="8" t="s">
        <v>1</v>
      </c>
      <c r="B5" s="8" t="s">
        <v>62</v>
      </c>
      <c r="C5" s="8" t="s">
        <v>21</v>
      </c>
    </row>
    <row r="6" spans="1:3" x14ac:dyDescent="0.2">
      <c r="A6">
        <v>1</v>
      </c>
      <c r="B6" t="s">
        <v>63</v>
      </c>
      <c r="C6" s="13">
        <v>988.8</v>
      </c>
    </row>
    <row r="7" spans="1:3" x14ac:dyDescent="0.2">
      <c r="A7">
        <v>2</v>
      </c>
      <c r="B7" t="s">
        <v>64</v>
      </c>
      <c r="C7" s="13">
        <v>556.9</v>
      </c>
    </row>
    <row r="8" spans="1:3" x14ac:dyDescent="0.2">
      <c r="A8">
        <v>3</v>
      </c>
      <c r="B8" t="s">
        <v>65</v>
      </c>
      <c r="C8" s="13">
        <v>224.6</v>
      </c>
    </row>
    <row r="9" spans="1:3" x14ac:dyDescent="0.2">
      <c r="A9">
        <v>4</v>
      </c>
      <c r="B9" t="s">
        <v>66</v>
      </c>
      <c r="C9" s="13">
        <v>210.9</v>
      </c>
    </row>
    <row r="10" spans="1:3" x14ac:dyDescent="0.2">
      <c r="A10">
        <v>5</v>
      </c>
      <c r="B10" t="s">
        <v>67</v>
      </c>
      <c r="C10" s="13">
        <v>201.5</v>
      </c>
    </row>
    <row r="11" spans="1:3" x14ac:dyDescent="0.2">
      <c r="A11">
        <v>6</v>
      </c>
      <c r="B11" t="s">
        <v>68</v>
      </c>
      <c r="C11" s="13">
        <v>187.7</v>
      </c>
    </row>
    <row r="12" spans="1:3" x14ac:dyDescent="0.2">
      <c r="A12">
        <v>7</v>
      </c>
      <c r="B12" t="s">
        <v>69</v>
      </c>
      <c r="C12" s="13">
        <v>151.6</v>
      </c>
    </row>
    <row r="13" spans="1:3" x14ac:dyDescent="0.2">
      <c r="A13">
        <v>8</v>
      </c>
      <c r="B13" t="s">
        <v>70</v>
      </c>
      <c r="C13" s="13">
        <v>135.80000000000001</v>
      </c>
    </row>
    <row r="14" spans="1:3" x14ac:dyDescent="0.2">
      <c r="A14">
        <v>9</v>
      </c>
      <c r="B14" t="s">
        <v>71</v>
      </c>
      <c r="C14" s="13">
        <v>129.80000000000001</v>
      </c>
    </row>
    <row r="15" spans="1:3" x14ac:dyDescent="0.2">
      <c r="A15">
        <v>10</v>
      </c>
      <c r="B15" t="s">
        <v>72</v>
      </c>
      <c r="C15" s="13">
        <v>119.4</v>
      </c>
    </row>
    <row r="16" spans="1:3" x14ac:dyDescent="0.2">
      <c r="A16">
        <v>11</v>
      </c>
      <c r="B16" t="s">
        <v>73</v>
      </c>
      <c r="C16" s="13">
        <v>116</v>
      </c>
    </row>
    <row r="17" spans="1:3" x14ac:dyDescent="0.2">
      <c r="A17">
        <v>12</v>
      </c>
      <c r="B17" t="s">
        <v>74</v>
      </c>
      <c r="C17" s="13">
        <v>102.3</v>
      </c>
    </row>
    <row r="18" spans="1:3" x14ac:dyDescent="0.2">
      <c r="A18">
        <v>13</v>
      </c>
      <c r="B18" t="s">
        <v>75</v>
      </c>
      <c r="C18" s="13">
        <v>101.8</v>
      </c>
    </row>
    <row r="19" spans="1:3" x14ac:dyDescent="0.2">
      <c r="A19">
        <v>14</v>
      </c>
      <c r="B19" t="s">
        <v>76</v>
      </c>
      <c r="C19" s="13">
        <v>92.4</v>
      </c>
    </row>
    <row r="20" spans="1:3" x14ac:dyDescent="0.2">
      <c r="A20">
        <v>15</v>
      </c>
      <c r="B20" t="s">
        <v>77</v>
      </c>
      <c r="C20" s="13">
        <v>84.7</v>
      </c>
    </row>
    <row r="21" spans="1:3" x14ac:dyDescent="0.2">
      <c r="A21">
        <v>16</v>
      </c>
      <c r="B21" t="s">
        <v>78</v>
      </c>
      <c r="C21" s="13">
        <v>83.9</v>
      </c>
    </row>
    <row r="22" spans="1:3" x14ac:dyDescent="0.2">
      <c r="A22">
        <v>17</v>
      </c>
      <c r="B22" t="s">
        <v>79</v>
      </c>
      <c r="C22" s="13">
        <v>80.2</v>
      </c>
    </row>
    <row r="23" spans="1:3" x14ac:dyDescent="0.2">
      <c r="A23">
        <v>18</v>
      </c>
      <c r="B23" t="s">
        <v>80</v>
      </c>
      <c r="C23" s="13">
        <v>74.7</v>
      </c>
    </row>
    <row r="24" spans="1:3" x14ac:dyDescent="0.2">
      <c r="A24">
        <v>19</v>
      </c>
      <c r="B24" t="s">
        <v>81</v>
      </c>
      <c r="C24" s="13">
        <v>72.7</v>
      </c>
    </row>
    <row r="25" spans="1:3" x14ac:dyDescent="0.2">
      <c r="A25">
        <v>20</v>
      </c>
      <c r="B25" t="s">
        <v>82</v>
      </c>
      <c r="C25" s="13">
        <v>68.400000000000006</v>
      </c>
    </row>
    <row r="26" spans="1:3" x14ac:dyDescent="0.2">
      <c r="A26">
        <v>21</v>
      </c>
      <c r="B26" t="s">
        <v>83</v>
      </c>
      <c r="C26" s="13">
        <v>66.8</v>
      </c>
    </row>
    <row r="27" spans="1:3" x14ac:dyDescent="0.2">
      <c r="A27">
        <v>22</v>
      </c>
      <c r="B27" t="s">
        <v>84</v>
      </c>
      <c r="C27" s="13">
        <v>66.8</v>
      </c>
    </row>
    <row r="28" spans="1:3" x14ac:dyDescent="0.2">
      <c r="A28">
        <v>23</v>
      </c>
      <c r="B28" t="s">
        <v>85</v>
      </c>
      <c r="C28" s="13">
        <v>63.7</v>
      </c>
    </row>
    <row r="29" spans="1:3" x14ac:dyDescent="0.2">
      <c r="A29">
        <v>24</v>
      </c>
      <c r="B29" t="s">
        <v>86</v>
      </c>
      <c r="C29" s="13">
        <v>62.8</v>
      </c>
    </row>
    <row r="30" spans="1:3" x14ac:dyDescent="0.2">
      <c r="A30">
        <v>25</v>
      </c>
      <c r="B30" t="s">
        <v>87</v>
      </c>
      <c r="C30" s="13">
        <v>61.9</v>
      </c>
    </row>
    <row r="31" spans="1:3" x14ac:dyDescent="0.2">
      <c r="A31">
        <v>26</v>
      </c>
      <c r="B31" t="s">
        <v>88</v>
      </c>
      <c r="C31" s="13">
        <v>56.2</v>
      </c>
    </row>
    <row r="32" spans="1:3" x14ac:dyDescent="0.2">
      <c r="A32">
        <v>27</v>
      </c>
      <c r="B32" t="s">
        <v>89</v>
      </c>
      <c r="C32" s="13">
        <v>54.1</v>
      </c>
    </row>
    <row r="33" spans="1:3" x14ac:dyDescent="0.2">
      <c r="A33">
        <v>28</v>
      </c>
      <c r="B33" t="s">
        <v>90</v>
      </c>
      <c r="C33" s="13">
        <v>50.3</v>
      </c>
    </row>
    <row r="34" spans="1:3" x14ac:dyDescent="0.2">
      <c r="A34">
        <v>29</v>
      </c>
      <c r="B34" t="s">
        <v>91</v>
      </c>
      <c r="C34" s="13">
        <v>49.7</v>
      </c>
    </row>
    <row r="35" spans="1:3" x14ac:dyDescent="0.2">
      <c r="A35" s="2">
        <v>30</v>
      </c>
      <c r="B35" s="2" t="s">
        <v>92</v>
      </c>
      <c r="C35" s="14">
        <v>46.3</v>
      </c>
    </row>
    <row r="36" spans="1:3" x14ac:dyDescent="0.2">
      <c r="A36" t="s">
        <v>61</v>
      </c>
      <c r="B36" t="s">
        <v>61</v>
      </c>
      <c r="C36" t="s">
        <v>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zoomScale="110" zoomScaleNormal="110" workbookViewId="0"/>
  </sheetViews>
  <sheetFormatPr defaultColWidth="11.5703125" defaultRowHeight="12.75" x14ac:dyDescent="0.2"/>
  <sheetData>
    <row r="1" spans="1:10" x14ac:dyDescent="0.2">
      <c r="A1" t="s">
        <v>93</v>
      </c>
    </row>
    <row r="2" spans="1:10" x14ac:dyDescent="0.2">
      <c r="A2" t="s">
        <v>94</v>
      </c>
    </row>
    <row r="3" spans="1:10" x14ac:dyDescent="0.2">
      <c r="A3" t="s">
        <v>95</v>
      </c>
    </row>
    <row r="5" spans="1:10" x14ac:dyDescent="0.2">
      <c r="A5" s="15">
        <v>3.5</v>
      </c>
      <c r="B5" s="15">
        <v>4</v>
      </c>
      <c r="C5" s="15">
        <v>5.5</v>
      </c>
      <c r="D5" s="15">
        <v>6</v>
      </c>
      <c r="E5" s="15">
        <v>5</v>
      </c>
      <c r="F5" s="15">
        <v>5.5</v>
      </c>
      <c r="G5" s="15">
        <v>5</v>
      </c>
      <c r="H5" s="15">
        <v>5.5</v>
      </c>
      <c r="I5" s="15">
        <v>4</v>
      </c>
      <c r="J5" s="15">
        <v>10</v>
      </c>
    </row>
    <row r="6" spans="1:10" x14ac:dyDescent="0.2">
      <c r="A6" s="16">
        <v>6.5</v>
      </c>
      <c r="B6" s="16">
        <v>9.5</v>
      </c>
      <c r="C6" s="16">
        <v>4</v>
      </c>
      <c r="D6" s="16">
        <v>7</v>
      </c>
      <c r="E6" s="16">
        <v>7.5</v>
      </c>
      <c r="F6" s="16">
        <v>3</v>
      </c>
      <c r="G6" s="16">
        <v>4.5</v>
      </c>
      <c r="H6" s="16">
        <v>5</v>
      </c>
      <c r="I6" s="16">
        <v>2.5</v>
      </c>
      <c r="J6" s="16">
        <v>6</v>
      </c>
    </row>
    <row r="7" spans="1:10" x14ac:dyDescent="0.2">
      <c r="A7" s="16">
        <v>5</v>
      </c>
      <c r="B7" s="16">
        <v>6.5</v>
      </c>
      <c r="C7" s="16">
        <v>3.5</v>
      </c>
      <c r="D7" s="16">
        <v>4.5</v>
      </c>
      <c r="E7" s="16">
        <v>8.5</v>
      </c>
      <c r="F7" s="16">
        <v>4</v>
      </c>
      <c r="G7" s="16">
        <v>8</v>
      </c>
      <c r="H7" s="16">
        <v>7</v>
      </c>
      <c r="I7" s="16">
        <v>6</v>
      </c>
      <c r="J7" s="16">
        <v>7.5</v>
      </c>
    </row>
    <row r="8" spans="1:10" x14ac:dyDescent="0.2">
      <c r="A8" s="16">
        <v>8.5</v>
      </c>
      <c r="B8" s="16">
        <v>6</v>
      </c>
      <c r="C8" s="16">
        <v>9</v>
      </c>
      <c r="D8" s="16">
        <v>6</v>
      </c>
      <c r="E8" s="16">
        <v>6.5</v>
      </c>
      <c r="F8" s="16">
        <v>7.5</v>
      </c>
      <c r="G8" s="16">
        <v>5.5</v>
      </c>
      <c r="H8" s="16">
        <v>6.5</v>
      </c>
      <c r="I8" s="16">
        <v>8</v>
      </c>
      <c r="J8" s="16">
        <v>8.5</v>
      </c>
    </row>
    <row r="9" spans="1:10" x14ac:dyDescent="0.2">
      <c r="A9" s="16">
        <v>4.5</v>
      </c>
      <c r="B9" s="16">
        <v>7.5</v>
      </c>
      <c r="C9" s="16">
        <v>8</v>
      </c>
      <c r="D9" s="16">
        <v>3</v>
      </c>
      <c r="E9" s="16">
        <v>4</v>
      </c>
      <c r="F9" s="16">
        <v>8</v>
      </c>
      <c r="G9" s="16">
        <v>4.5</v>
      </c>
      <c r="H9" s="16">
        <v>5.5</v>
      </c>
      <c r="I9" s="16">
        <v>6</v>
      </c>
      <c r="J9" s="16">
        <v>6</v>
      </c>
    </row>
    <row r="10" spans="1:10" x14ac:dyDescent="0.2">
      <c r="A10" s="16">
        <v>7.5</v>
      </c>
      <c r="B10" s="16">
        <v>3.5</v>
      </c>
      <c r="C10" s="16">
        <v>3</v>
      </c>
      <c r="D10" s="16">
        <v>7</v>
      </c>
      <c r="E10" s="16">
        <v>1.5</v>
      </c>
      <c r="F10" s="16">
        <v>4.5</v>
      </c>
      <c r="G10" s="16">
        <v>10</v>
      </c>
      <c r="H10" s="16">
        <v>5.5</v>
      </c>
      <c r="I10" s="16">
        <v>2.5</v>
      </c>
      <c r="J10" s="16">
        <v>10</v>
      </c>
    </row>
    <row r="11" spans="1:10" x14ac:dyDescent="0.2">
      <c r="A11" s="16">
        <v>4</v>
      </c>
      <c r="B11" s="16">
        <v>6.5</v>
      </c>
      <c r="C11" s="16">
        <v>7.5</v>
      </c>
      <c r="D11" s="16">
        <v>5.5</v>
      </c>
      <c r="E11" s="16">
        <v>7</v>
      </c>
      <c r="F11" s="16">
        <v>7.5</v>
      </c>
      <c r="G11" s="16">
        <v>6</v>
      </c>
      <c r="H11" s="16">
        <v>6.5</v>
      </c>
      <c r="I11" s="16">
        <v>6.5</v>
      </c>
      <c r="J11" s="16">
        <v>5.5</v>
      </c>
    </row>
    <row r="12" spans="1:10" x14ac:dyDescent="0.2">
      <c r="A12" s="16">
        <v>6.5</v>
      </c>
      <c r="B12" s="16">
        <v>5</v>
      </c>
      <c r="C12" s="16">
        <v>5.5</v>
      </c>
      <c r="D12" s="16">
        <v>7.5</v>
      </c>
      <c r="E12" s="16">
        <v>8</v>
      </c>
      <c r="F12" s="16">
        <v>6.5</v>
      </c>
      <c r="G12" s="16">
        <v>5</v>
      </c>
      <c r="H12" s="16">
        <v>7</v>
      </c>
      <c r="I12" s="16">
        <v>6</v>
      </c>
      <c r="J12" s="16">
        <v>5.5</v>
      </c>
    </row>
    <row r="13" spans="1:10" x14ac:dyDescent="0.2">
      <c r="A13" s="16">
        <v>3</v>
      </c>
      <c r="B13" s="16">
        <v>5</v>
      </c>
      <c r="C13" s="16">
        <v>3.5</v>
      </c>
      <c r="D13" s="16">
        <v>6</v>
      </c>
      <c r="E13" s="16">
        <v>6.5</v>
      </c>
      <c r="F13" s="16">
        <v>6</v>
      </c>
      <c r="G13" s="16">
        <v>8</v>
      </c>
      <c r="H13" s="16">
        <v>5.5</v>
      </c>
      <c r="I13" s="16">
        <v>7.5</v>
      </c>
      <c r="J13" s="16">
        <v>6</v>
      </c>
    </row>
    <row r="14" spans="1:10" x14ac:dyDescent="0.2">
      <c r="A14" s="17">
        <v>2.5</v>
      </c>
      <c r="B14" s="17">
        <v>7.5</v>
      </c>
      <c r="C14" s="17">
        <v>9</v>
      </c>
      <c r="D14" s="17">
        <v>6</v>
      </c>
      <c r="E14" s="17">
        <v>6.5</v>
      </c>
      <c r="F14" s="17">
        <v>3.5</v>
      </c>
      <c r="G14" s="17">
        <v>4.5</v>
      </c>
      <c r="H14" s="17">
        <v>7</v>
      </c>
      <c r="I14" s="17">
        <v>5</v>
      </c>
      <c r="J14" s="17">
        <v>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9"/>
  <sheetViews>
    <sheetView zoomScale="110" zoomScaleNormal="110" workbookViewId="0"/>
  </sheetViews>
  <sheetFormatPr defaultColWidth="11.5703125" defaultRowHeight="12.75" x14ac:dyDescent="0.2"/>
  <sheetData>
    <row r="1" spans="1:5" x14ac:dyDescent="0.2">
      <c r="A1" t="s">
        <v>96</v>
      </c>
    </row>
    <row r="2" spans="1:5" x14ac:dyDescent="0.2">
      <c r="A2" t="s">
        <v>97</v>
      </c>
    </row>
    <row r="3" spans="1:5" x14ac:dyDescent="0.2">
      <c r="A3" t="s">
        <v>98</v>
      </c>
    </row>
    <row r="4" spans="1:5" x14ac:dyDescent="0.2">
      <c r="A4" t="s">
        <v>99</v>
      </c>
    </row>
    <row r="5" spans="1:5" x14ac:dyDescent="0.2">
      <c r="A5" t="s">
        <v>100</v>
      </c>
    </row>
    <row r="6" spans="1:5" x14ac:dyDescent="0.2">
      <c r="A6" t="s">
        <v>101</v>
      </c>
    </row>
    <row r="7" spans="1:5" x14ac:dyDescent="0.2">
      <c r="A7" t="s">
        <v>102</v>
      </c>
    </row>
    <row r="9" spans="1:5" x14ac:dyDescent="0.2">
      <c r="A9" s="8" t="s">
        <v>103</v>
      </c>
      <c r="B9" s="8" t="s">
        <v>104</v>
      </c>
      <c r="C9" s="8" t="s">
        <v>105</v>
      </c>
      <c r="D9" s="8" t="s">
        <v>106</v>
      </c>
      <c r="E9" s="8" t="s">
        <v>107</v>
      </c>
    </row>
    <row r="10" spans="1:5" x14ac:dyDescent="0.2">
      <c r="A10" s="1" t="s">
        <v>108</v>
      </c>
      <c r="B10" s="15">
        <v>6.6</v>
      </c>
      <c r="C10" s="15">
        <v>113.6</v>
      </c>
      <c r="D10" s="15">
        <v>15.2</v>
      </c>
      <c r="E10" s="15">
        <v>56</v>
      </c>
    </row>
    <row r="11" spans="1:5" x14ac:dyDescent="0.2">
      <c r="A11" t="s">
        <v>109</v>
      </c>
      <c r="B11" s="16">
        <v>6.2</v>
      </c>
      <c r="C11" s="16">
        <v>115.2</v>
      </c>
      <c r="D11" s="16">
        <v>15.5</v>
      </c>
      <c r="E11" s="16">
        <v>55</v>
      </c>
    </row>
    <row r="12" spans="1:5" x14ac:dyDescent="0.2">
      <c r="A12" t="s">
        <v>110</v>
      </c>
      <c r="B12" s="16">
        <v>7.9</v>
      </c>
      <c r="C12" s="16">
        <v>130.4</v>
      </c>
      <c r="D12" s="16">
        <v>16.8</v>
      </c>
      <c r="E12" s="16">
        <v>62</v>
      </c>
    </row>
    <row r="13" spans="1:5" x14ac:dyDescent="0.2">
      <c r="A13" t="s">
        <v>111</v>
      </c>
      <c r="B13" s="16">
        <v>8.6</v>
      </c>
      <c r="C13" s="16">
        <v>110.4</v>
      </c>
      <c r="D13" s="16">
        <v>16.399999999999999</v>
      </c>
      <c r="E13" s="16">
        <v>96</v>
      </c>
    </row>
    <row r="14" spans="1:5" x14ac:dyDescent="0.2">
      <c r="A14" t="s">
        <v>112</v>
      </c>
      <c r="B14" s="16">
        <v>8.8000000000000007</v>
      </c>
      <c r="C14" s="16">
        <v>107.2</v>
      </c>
      <c r="D14" s="16">
        <v>15.2</v>
      </c>
      <c r="E14" s="16">
        <v>62</v>
      </c>
    </row>
    <row r="15" spans="1:5" x14ac:dyDescent="0.2">
      <c r="A15" t="s">
        <v>113</v>
      </c>
      <c r="B15" s="16">
        <v>6.4</v>
      </c>
      <c r="C15" s="16">
        <v>86.4</v>
      </c>
      <c r="D15" s="16">
        <v>16</v>
      </c>
      <c r="E15" s="16">
        <v>64</v>
      </c>
    </row>
    <row r="16" spans="1:5" x14ac:dyDescent="0.2">
      <c r="A16" t="s">
        <v>114</v>
      </c>
      <c r="B16" s="16">
        <v>6.9</v>
      </c>
      <c r="C16" s="16">
        <v>120</v>
      </c>
      <c r="D16" s="16">
        <v>16.3</v>
      </c>
      <c r="E16" s="16">
        <v>63</v>
      </c>
    </row>
    <row r="17" spans="1:5" x14ac:dyDescent="0.2">
      <c r="A17" t="s">
        <v>115</v>
      </c>
      <c r="B17" s="16">
        <v>7.9</v>
      </c>
      <c r="C17" s="16">
        <v>150.4</v>
      </c>
      <c r="D17" s="16">
        <v>17.8</v>
      </c>
      <c r="E17" s="16">
        <v>68</v>
      </c>
    </row>
    <row r="18" spans="1:5" x14ac:dyDescent="0.2">
      <c r="A18" t="s">
        <v>116</v>
      </c>
      <c r="B18" s="16">
        <v>8.1999999999999993</v>
      </c>
      <c r="C18" s="16">
        <v>149</v>
      </c>
      <c r="D18" s="16">
        <v>18.100000000000001</v>
      </c>
      <c r="E18" s="16">
        <v>71</v>
      </c>
    </row>
    <row r="19" spans="1:5" x14ac:dyDescent="0.2">
      <c r="A19" t="s">
        <v>117</v>
      </c>
      <c r="B19" s="16">
        <v>8.6999999999999993</v>
      </c>
      <c r="C19" s="16">
        <v>117.3</v>
      </c>
      <c r="D19" s="16">
        <v>18.3</v>
      </c>
      <c r="E19" s="16">
        <v>64</v>
      </c>
    </row>
    <row r="20" spans="1:5" x14ac:dyDescent="0.2">
      <c r="A20" t="s">
        <v>118</v>
      </c>
      <c r="B20" s="16">
        <v>6.3</v>
      </c>
      <c r="C20" s="16">
        <v>59.7</v>
      </c>
      <c r="D20" s="16">
        <v>19.2</v>
      </c>
      <c r="E20" s="16">
        <v>69</v>
      </c>
    </row>
    <row r="21" spans="1:5" x14ac:dyDescent="0.2">
      <c r="A21" t="s">
        <v>119</v>
      </c>
      <c r="B21" s="16">
        <v>6.3</v>
      </c>
      <c r="C21" s="16">
        <v>27.2</v>
      </c>
      <c r="D21" s="16">
        <v>17.2</v>
      </c>
      <c r="E21" s="16">
        <v>76</v>
      </c>
    </row>
    <row r="22" spans="1:5" x14ac:dyDescent="0.2">
      <c r="A22" t="s">
        <v>120</v>
      </c>
      <c r="B22" s="16">
        <v>6.3</v>
      </c>
      <c r="C22" s="16">
        <v>119.2</v>
      </c>
      <c r="D22" s="16">
        <v>15.1</v>
      </c>
      <c r="E22" s="16">
        <v>62</v>
      </c>
    </row>
    <row r="23" spans="1:5" x14ac:dyDescent="0.2">
      <c r="A23" t="s">
        <v>121</v>
      </c>
      <c r="B23" s="16">
        <v>6.4</v>
      </c>
      <c r="C23" s="16">
        <v>120.8</v>
      </c>
      <c r="D23" s="16">
        <v>18.899999999999999</v>
      </c>
      <c r="E23" s="16">
        <v>78</v>
      </c>
    </row>
    <row r="24" spans="1:5" x14ac:dyDescent="0.2">
      <c r="A24" t="s">
        <v>122</v>
      </c>
      <c r="B24" s="16">
        <v>7.7</v>
      </c>
      <c r="C24" s="16">
        <v>26.7</v>
      </c>
      <c r="D24" s="16">
        <v>19.2</v>
      </c>
      <c r="E24" s="16">
        <v>90</v>
      </c>
    </row>
    <row r="25" spans="1:5" x14ac:dyDescent="0.2">
      <c r="A25" t="s">
        <v>123</v>
      </c>
      <c r="B25" s="16">
        <v>7.9</v>
      </c>
      <c r="C25" s="16">
        <v>50.1</v>
      </c>
      <c r="D25" s="16">
        <v>18.3</v>
      </c>
      <c r="E25" s="16">
        <v>73</v>
      </c>
    </row>
    <row r="26" spans="1:5" x14ac:dyDescent="0.2">
      <c r="A26" t="s">
        <v>124</v>
      </c>
      <c r="B26" s="16">
        <v>7.9</v>
      </c>
      <c r="C26" s="16">
        <v>35.200000000000003</v>
      </c>
      <c r="D26" s="16">
        <v>16</v>
      </c>
      <c r="E26" s="16">
        <v>94</v>
      </c>
    </row>
    <row r="27" spans="1:5" x14ac:dyDescent="0.2">
      <c r="A27" t="s">
        <v>125</v>
      </c>
      <c r="B27" s="16">
        <v>7.7</v>
      </c>
      <c r="C27" s="16">
        <v>40</v>
      </c>
      <c r="D27" s="16">
        <v>15.5</v>
      </c>
      <c r="E27" s="16">
        <v>78</v>
      </c>
    </row>
    <row r="28" spans="1:5" x14ac:dyDescent="0.2">
      <c r="A28" t="s">
        <v>126</v>
      </c>
      <c r="B28" s="16">
        <v>6.9</v>
      </c>
      <c r="C28" s="16">
        <v>96</v>
      </c>
      <c r="D28" s="16">
        <v>16</v>
      </c>
      <c r="E28" s="16">
        <v>62</v>
      </c>
    </row>
    <row r="29" spans="1:5" x14ac:dyDescent="0.2">
      <c r="A29" t="s">
        <v>127</v>
      </c>
      <c r="B29" s="16">
        <v>6.2</v>
      </c>
      <c r="C29" s="16">
        <v>142</v>
      </c>
      <c r="D29" s="16">
        <v>18</v>
      </c>
      <c r="E29" s="16">
        <v>66</v>
      </c>
    </row>
    <row r="30" spans="1:5" x14ac:dyDescent="0.2">
      <c r="A30" t="s">
        <v>128</v>
      </c>
      <c r="B30" s="16">
        <v>6.2</v>
      </c>
      <c r="C30" s="16">
        <v>134.30000000000001</v>
      </c>
      <c r="D30" s="16">
        <v>17</v>
      </c>
      <c r="E30" s="16">
        <v>57</v>
      </c>
    </row>
    <row r="31" spans="1:5" x14ac:dyDescent="0.2">
      <c r="A31" t="s">
        <v>129</v>
      </c>
      <c r="B31" s="16">
        <v>6.1</v>
      </c>
      <c r="C31" s="16">
        <v>82.1</v>
      </c>
      <c r="D31" s="16">
        <v>20</v>
      </c>
      <c r="E31" s="16">
        <v>61</v>
      </c>
    </row>
    <row r="32" spans="1:5" x14ac:dyDescent="0.2">
      <c r="A32" t="s">
        <v>130</v>
      </c>
      <c r="B32" s="16">
        <v>7.3</v>
      </c>
      <c r="C32" s="16">
        <v>233.2</v>
      </c>
      <c r="D32" s="16">
        <v>20.100000000000001</v>
      </c>
      <c r="E32" s="16">
        <v>61</v>
      </c>
    </row>
    <row r="33" spans="1:5" x14ac:dyDescent="0.2">
      <c r="A33" t="s">
        <v>131</v>
      </c>
      <c r="B33" s="16">
        <v>6.6</v>
      </c>
      <c r="C33" s="16">
        <v>72</v>
      </c>
      <c r="D33" s="16">
        <v>18.899999999999999</v>
      </c>
      <c r="E33" s="16">
        <v>68</v>
      </c>
    </row>
    <row r="34" spans="1:5" x14ac:dyDescent="0.2">
      <c r="A34" t="s">
        <v>132</v>
      </c>
      <c r="B34" s="16">
        <v>6.2</v>
      </c>
      <c r="C34" s="16">
        <v>96.8</v>
      </c>
      <c r="D34" s="16">
        <v>18.8</v>
      </c>
      <c r="E34" s="16">
        <v>70</v>
      </c>
    </row>
    <row r="35" spans="1:5" x14ac:dyDescent="0.2">
      <c r="A35" t="s">
        <v>133</v>
      </c>
      <c r="B35" s="16">
        <v>5.0999999999999996</v>
      </c>
      <c r="C35" s="16">
        <v>61.6</v>
      </c>
      <c r="D35" s="16">
        <v>15.9</v>
      </c>
      <c r="E35" s="16">
        <v>94</v>
      </c>
    </row>
    <row r="36" spans="1:5" x14ac:dyDescent="0.2">
      <c r="A36" t="s">
        <v>134</v>
      </c>
      <c r="B36" s="16">
        <v>6.1</v>
      </c>
      <c r="C36" s="16">
        <v>32.799999999999997</v>
      </c>
      <c r="D36" s="16">
        <v>15.2</v>
      </c>
      <c r="E36" s="16">
        <v>97</v>
      </c>
    </row>
    <row r="37" spans="1:5" x14ac:dyDescent="0.2">
      <c r="A37" t="s">
        <v>135</v>
      </c>
      <c r="B37" s="16">
        <v>5.7</v>
      </c>
      <c r="C37" s="16">
        <v>35.200000000000003</v>
      </c>
      <c r="D37" s="16">
        <v>17</v>
      </c>
      <c r="E37" s="16">
        <v>63</v>
      </c>
    </row>
    <row r="38" spans="1:5" x14ac:dyDescent="0.2">
      <c r="A38" t="s">
        <v>136</v>
      </c>
      <c r="B38" s="16">
        <v>6.7</v>
      </c>
      <c r="C38" s="16">
        <v>87.2</v>
      </c>
      <c r="D38" s="16">
        <v>18.600000000000001</v>
      </c>
      <c r="E38" s="16">
        <v>61</v>
      </c>
    </row>
    <row r="39" spans="1:5" x14ac:dyDescent="0.2">
      <c r="A39" t="s">
        <v>137</v>
      </c>
      <c r="B39" s="16">
        <v>6.5</v>
      </c>
      <c r="C39" s="16">
        <v>85.6</v>
      </c>
      <c r="D39" s="16">
        <v>20</v>
      </c>
      <c r="E39" s="16">
        <v>63</v>
      </c>
    </row>
    <row r="40" spans="1:5" x14ac:dyDescent="0.2">
      <c r="A40" t="s">
        <v>138</v>
      </c>
      <c r="B40" s="16">
        <v>5.7</v>
      </c>
      <c r="C40" s="16">
        <v>34.700000000000003</v>
      </c>
      <c r="D40" s="16">
        <v>19.899999999999999</v>
      </c>
      <c r="E40" s="16">
        <v>88</v>
      </c>
    </row>
    <row r="41" spans="1:5" x14ac:dyDescent="0.2">
      <c r="A41" t="s">
        <v>139</v>
      </c>
      <c r="B41" s="16">
        <v>5.8</v>
      </c>
      <c r="C41" s="16">
        <v>22.9</v>
      </c>
      <c r="D41" s="16">
        <v>18.899999999999999</v>
      </c>
      <c r="E41" s="16">
        <v>78</v>
      </c>
    </row>
    <row r="42" spans="1:5" x14ac:dyDescent="0.2">
      <c r="A42" t="s">
        <v>140</v>
      </c>
      <c r="B42" s="16">
        <v>6.2</v>
      </c>
      <c r="C42" s="16">
        <v>83.9</v>
      </c>
      <c r="D42" s="16">
        <v>17.8</v>
      </c>
      <c r="E42" s="16">
        <v>73</v>
      </c>
    </row>
    <row r="43" spans="1:5" x14ac:dyDescent="0.2">
      <c r="A43" t="s">
        <v>141</v>
      </c>
      <c r="B43" s="16">
        <v>5.5</v>
      </c>
      <c r="C43" s="16">
        <v>204.2</v>
      </c>
      <c r="D43" s="16">
        <v>17</v>
      </c>
      <c r="E43" s="16">
        <v>75</v>
      </c>
    </row>
    <row r="44" spans="1:5" x14ac:dyDescent="0.2">
      <c r="A44" t="s">
        <v>142</v>
      </c>
      <c r="B44" s="16">
        <v>6.7</v>
      </c>
      <c r="C44" s="16">
        <v>192.5</v>
      </c>
      <c r="D44" s="16">
        <v>17.899999999999999</v>
      </c>
      <c r="E44" s="16">
        <v>66</v>
      </c>
    </row>
    <row r="45" spans="1:5" x14ac:dyDescent="0.2">
      <c r="A45" t="s">
        <v>143</v>
      </c>
      <c r="B45" s="16">
        <v>7.9</v>
      </c>
      <c r="C45" s="16">
        <v>99.7</v>
      </c>
      <c r="D45" s="16">
        <v>18</v>
      </c>
      <c r="E45" s="16">
        <v>65</v>
      </c>
    </row>
    <row r="46" spans="1:5" x14ac:dyDescent="0.2">
      <c r="A46" t="s">
        <v>144</v>
      </c>
      <c r="B46" s="16">
        <v>6.4</v>
      </c>
      <c r="C46" s="16">
        <v>182.3</v>
      </c>
      <c r="D46" s="16">
        <v>17.8</v>
      </c>
      <c r="E46" s="16">
        <v>63</v>
      </c>
    </row>
    <row r="47" spans="1:5" x14ac:dyDescent="0.2">
      <c r="A47" t="s">
        <v>145</v>
      </c>
      <c r="B47" s="16">
        <v>6.9</v>
      </c>
      <c r="C47" s="16">
        <v>141</v>
      </c>
      <c r="D47" s="16">
        <v>18.2</v>
      </c>
      <c r="E47" s="16">
        <v>72</v>
      </c>
    </row>
    <row r="48" spans="1:5" x14ac:dyDescent="0.2">
      <c r="A48" t="s">
        <v>146</v>
      </c>
      <c r="B48" s="16">
        <v>6.4</v>
      </c>
      <c r="C48" s="16">
        <v>87.2</v>
      </c>
      <c r="D48" s="16">
        <v>18</v>
      </c>
      <c r="E48" s="16">
        <v>85</v>
      </c>
    </row>
    <row r="49" spans="1:5" x14ac:dyDescent="0.2">
      <c r="A49" t="s">
        <v>147</v>
      </c>
      <c r="B49" s="16">
        <v>5.2</v>
      </c>
      <c r="C49" s="16">
        <v>34.4</v>
      </c>
      <c r="D49" s="16">
        <v>18.5</v>
      </c>
      <c r="E49" s="16">
        <v>96</v>
      </c>
    </row>
    <row r="50" spans="1:5" x14ac:dyDescent="0.2">
      <c r="A50" t="s">
        <v>148</v>
      </c>
      <c r="B50" s="16">
        <v>5.7</v>
      </c>
      <c r="C50" s="16">
        <v>40</v>
      </c>
      <c r="D50" s="16">
        <v>18.899999999999999</v>
      </c>
      <c r="E50" s="16">
        <v>81</v>
      </c>
    </row>
    <row r="51" spans="1:5" x14ac:dyDescent="0.2">
      <c r="A51" t="s">
        <v>149</v>
      </c>
      <c r="B51" s="16">
        <v>4.7</v>
      </c>
      <c r="C51" s="16">
        <v>60.8</v>
      </c>
      <c r="D51" s="16">
        <v>20</v>
      </c>
      <c r="E51" s="16">
        <v>67</v>
      </c>
    </row>
    <row r="52" spans="1:5" x14ac:dyDescent="0.2">
      <c r="A52" t="s">
        <v>150</v>
      </c>
      <c r="B52" s="16">
        <v>7.3</v>
      </c>
      <c r="C52" s="16">
        <v>82</v>
      </c>
      <c r="D52" s="16">
        <v>17.899999999999999</v>
      </c>
      <c r="E52" s="16">
        <v>68</v>
      </c>
    </row>
    <row r="53" spans="1:5" x14ac:dyDescent="0.2">
      <c r="A53" t="s">
        <v>151</v>
      </c>
      <c r="B53" s="16">
        <v>6.2</v>
      </c>
      <c r="C53" s="16">
        <v>98.9</v>
      </c>
      <c r="D53" s="16">
        <v>18</v>
      </c>
      <c r="E53" s="16">
        <v>67</v>
      </c>
    </row>
    <row r="54" spans="1:5" x14ac:dyDescent="0.2">
      <c r="A54" t="s">
        <v>152</v>
      </c>
      <c r="B54" s="16">
        <v>6.7</v>
      </c>
      <c r="C54" s="16">
        <v>200</v>
      </c>
      <c r="D54" s="16">
        <v>17</v>
      </c>
      <c r="E54" s="16">
        <v>60</v>
      </c>
    </row>
    <row r="55" spans="1:5" x14ac:dyDescent="0.2">
      <c r="A55" t="s">
        <v>153</v>
      </c>
      <c r="B55" s="16">
        <v>6.2</v>
      </c>
      <c r="C55" s="16">
        <v>172.7</v>
      </c>
      <c r="D55" s="16">
        <v>19</v>
      </c>
      <c r="E55" s="16">
        <v>70</v>
      </c>
    </row>
    <row r="56" spans="1:5" x14ac:dyDescent="0.2">
      <c r="A56" t="s">
        <v>154</v>
      </c>
      <c r="B56" s="16">
        <v>6.7</v>
      </c>
      <c r="C56" s="16">
        <v>65.2</v>
      </c>
      <c r="D56" s="16">
        <v>19</v>
      </c>
      <c r="E56" s="16">
        <v>80</v>
      </c>
    </row>
    <row r="57" spans="1:5" x14ac:dyDescent="0.2">
      <c r="A57" t="s">
        <v>155</v>
      </c>
      <c r="B57" s="16">
        <v>6.1</v>
      </c>
      <c r="C57" s="16">
        <v>149.19999999999999</v>
      </c>
      <c r="D57" s="16">
        <v>18</v>
      </c>
      <c r="E57" s="16">
        <v>63</v>
      </c>
    </row>
    <row r="58" spans="1:5" x14ac:dyDescent="0.2">
      <c r="A58" t="s">
        <v>156</v>
      </c>
      <c r="B58" s="16">
        <v>6.7</v>
      </c>
      <c r="C58" s="16">
        <v>100</v>
      </c>
      <c r="D58" s="16">
        <v>16.7</v>
      </c>
      <c r="E58" s="16">
        <v>76</v>
      </c>
    </row>
    <row r="59" spans="1:5" x14ac:dyDescent="0.2">
      <c r="A59" t="s">
        <v>157</v>
      </c>
      <c r="B59" s="16">
        <v>7.4</v>
      </c>
      <c r="C59" s="16">
        <v>128.4</v>
      </c>
      <c r="D59" s="16">
        <v>15.8</v>
      </c>
      <c r="E59" s="16">
        <v>65</v>
      </c>
    </row>
    <row r="60" spans="1:5" x14ac:dyDescent="0.2">
      <c r="A60" t="s">
        <v>158</v>
      </c>
      <c r="B60" s="16">
        <v>5.9</v>
      </c>
      <c r="C60" s="16">
        <v>135.69999999999999</v>
      </c>
      <c r="D60" s="16">
        <v>16</v>
      </c>
      <c r="E60" s="16">
        <v>58</v>
      </c>
    </row>
    <row r="61" spans="1:5" x14ac:dyDescent="0.2">
      <c r="A61" t="s">
        <v>159</v>
      </c>
      <c r="B61" s="16">
        <v>5.5</v>
      </c>
      <c r="C61" s="16">
        <v>121.2</v>
      </c>
      <c r="D61" s="16">
        <v>17</v>
      </c>
      <c r="E61" s="16">
        <v>99</v>
      </c>
    </row>
    <row r="62" spans="1:5" x14ac:dyDescent="0.2">
      <c r="A62" t="s">
        <v>160</v>
      </c>
      <c r="B62" s="16">
        <v>6.1</v>
      </c>
      <c r="C62" s="16">
        <v>85.2</v>
      </c>
      <c r="D62" s="16">
        <v>17.600000000000001</v>
      </c>
      <c r="E62" s="16">
        <v>57</v>
      </c>
    </row>
    <row r="63" spans="1:5" x14ac:dyDescent="0.2">
      <c r="A63" t="s">
        <v>161</v>
      </c>
      <c r="B63" s="16">
        <v>7.2</v>
      </c>
      <c r="C63" s="16">
        <v>48.4</v>
      </c>
      <c r="D63" s="16">
        <v>16.899999999999999</v>
      </c>
      <c r="E63" s="16">
        <v>86</v>
      </c>
    </row>
    <row r="64" spans="1:5" x14ac:dyDescent="0.2">
      <c r="A64" t="s">
        <v>162</v>
      </c>
      <c r="B64" s="16">
        <v>5.6</v>
      </c>
      <c r="C64" s="16">
        <v>81.599999999999994</v>
      </c>
      <c r="D64" s="16">
        <v>15.2</v>
      </c>
      <c r="E64" s="16">
        <v>61</v>
      </c>
    </row>
    <row r="65" spans="1:5" x14ac:dyDescent="0.2">
      <c r="A65" t="s">
        <v>163</v>
      </c>
      <c r="B65" s="16">
        <v>7.2</v>
      </c>
      <c r="C65" s="16">
        <v>72.8</v>
      </c>
      <c r="D65" s="16">
        <v>15.2</v>
      </c>
      <c r="E65" s="16">
        <v>71</v>
      </c>
    </row>
    <row r="66" spans="1:5" x14ac:dyDescent="0.2">
      <c r="A66" t="s">
        <v>164</v>
      </c>
      <c r="B66" s="16">
        <v>6.9</v>
      </c>
      <c r="C66" s="16">
        <v>164.9</v>
      </c>
      <c r="D66" s="16">
        <v>17</v>
      </c>
      <c r="E66" s="16">
        <v>63</v>
      </c>
    </row>
    <row r="67" spans="1:5" x14ac:dyDescent="0.2">
      <c r="A67" t="s">
        <v>165</v>
      </c>
      <c r="B67" s="16">
        <v>6.9</v>
      </c>
      <c r="C67" s="16">
        <v>137.1</v>
      </c>
      <c r="D67" s="16">
        <v>17</v>
      </c>
      <c r="E67" s="16">
        <v>58</v>
      </c>
    </row>
    <row r="68" spans="1:5" x14ac:dyDescent="0.2">
      <c r="A68" t="s">
        <v>166</v>
      </c>
      <c r="B68" s="16">
        <v>7.7</v>
      </c>
      <c r="C68" s="16">
        <v>82.4</v>
      </c>
      <c r="D68" s="16">
        <v>17.3</v>
      </c>
      <c r="E68" s="16">
        <v>62</v>
      </c>
    </row>
    <row r="69" spans="1:5" x14ac:dyDescent="0.2">
      <c r="A69" t="s">
        <v>167</v>
      </c>
      <c r="B69" s="16">
        <v>6.3</v>
      </c>
      <c r="C69" s="16">
        <v>38.799999999999997</v>
      </c>
      <c r="D69" s="16">
        <v>18.899999999999999</v>
      </c>
      <c r="E69" s="16">
        <v>60</v>
      </c>
    </row>
    <row r="70" spans="1:5" x14ac:dyDescent="0.2">
      <c r="A70" t="s">
        <v>168</v>
      </c>
      <c r="B70" s="16">
        <v>7.7</v>
      </c>
      <c r="C70" s="16">
        <v>30.4</v>
      </c>
      <c r="D70" s="16">
        <v>18.8</v>
      </c>
      <c r="E70" s="16">
        <v>76</v>
      </c>
    </row>
    <row r="71" spans="1:5" x14ac:dyDescent="0.2">
      <c r="A71" t="s">
        <v>169</v>
      </c>
      <c r="B71" s="16">
        <v>6.4</v>
      </c>
      <c r="C71" s="16">
        <v>26.7</v>
      </c>
      <c r="D71" s="16">
        <v>18.100000000000001</v>
      </c>
      <c r="E71" s="16">
        <v>90</v>
      </c>
    </row>
    <row r="72" spans="1:5" x14ac:dyDescent="0.2">
      <c r="A72" t="s">
        <v>170</v>
      </c>
      <c r="B72" s="16">
        <v>6.4</v>
      </c>
      <c r="C72" s="16">
        <v>33.6</v>
      </c>
      <c r="D72" s="16">
        <v>18.3</v>
      </c>
      <c r="E72" s="16">
        <v>69</v>
      </c>
    </row>
    <row r="73" spans="1:5" x14ac:dyDescent="0.2">
      <c r="A73" t="s">
        <v>171</v>
      </c>
      <c r="B73" s="16">
        <v>7.9</v>
      </c>
      <c r="C73" s="16">
        <v>24</v>
      </c>
      <c r="D73" s="16">
        <v>18.100000000000001</v>
      </c>
      <c r="E73" s="16">
        <v>89</v>
      </c>
    </row>
    <row r="74" spans="1:5" x14ac:dyDescent="0.2">
      <c r="A74" t="s">
        <v>172</v>
      </c>
      <c r="B74" s="16">
        <v>6.2</v>
      </c>
      <c r="C74" s="16">
        <v>12.3</v>
      </c>
      <c r="D74" s="16">
        <v>18</v>
      </c>
      <c r="E74" s="16">
        <v>75</v>
      </c>
    </row>
    <row r="75" spans="1:5" x14ac:dyDescent="0.2">
      <c r="A75" t="s">
        <v>173</v>
      </c>
      <c r="B75" s="16">
        <v>6.8</v>
      </c>
      <c r="C75" s="16">
        <v>12.3</v>
      </c>
      <c r="D75" s="16">
        <v>18</v>
      </c>
      <c r="E75" s="16">
        <v>99</v>
      </c>
    </row>
    <row r="76" spans="1:5" x14ac:dyDescent="0.2">
      <c r="A76" t="s">
        <v>174</v>
      </c>
      <c r="B76" s="16">
        <v>8</v>
      </c>
      <c r="C76" s="16">
        <v>129.19999999999999</v>
      </c>
      <c r="D76" s="16">
        <v>21</v>
      </c>
      <c r="E76" s="16">
        <v>69</v>
      </c>
    </row>
    <row r="77" spans="1:5" x14ac:dyDescent="0.2">
      <c r="A77" t="s">
        <v>175</v>
      </c>
      <c r="B77" s="16">
        <v>8.3000000000000007</v>
      </c>
      <c r="C77" s="16">
        <v>105.6</v>
      </c>
      <c r="D77" s="16">
        <v>19</v>
      </c>
      <c r="E77" s="16">
        <v>65</v>
      </c>
    </row>
    <row r="78" spans="1:5" x14ac:dyDescent="0.2">
      <c r="A78" t="s">
        <v>176</v>
      </c>
      <c r="B78" s="16">
        <v>7.8</v>
      </c>
      <c r="C78" s="16">
        <v>116.8</v>
      </c>
      <c r="D78" s="16">
        <v>19</v>
      </c>
      <c r="E78" s="16">
        <v>64</v>
      </c>
    </row>
    <row r="79" spans="1:5" x14ac:dyDescent="0.2">
      <c r="A79" t="s">
        <v>177</v>
      </c>
      <c r="B79" s="16">
        <v>6.9</v>
      </c>
      <c r="C79" s="16">
        <v>85.3</v>
      </c>
      <c r="D79" s="16">
        <v>19</v>
      </c>
      <c r="E79" s="16">
        <v>59</v>
      </c>
    </row>
    <row r="80" spans="1:5" x14ac:dyDescent="0.2">
      <c r="A80" t="s">
        <v>178</v>
      </c>
      <c r="B80" s="16">
        <v>7.5</v>
      </c>
      <c r="C80" s="16">
        <v>56</v>
      </c>
      <c r="D80" s="16">
        <v>19</v>
      </c>
      <c r="E80" s="16">
        <v>61</v>
      </c>
    </row>
    <row r="81" spans="1:5" x14ac:dyDescent="0.2">
      <c r="A81" t="s">
        <v>179</v>
      </c>
      <c r="B81" s="16">
        <v>8.4</v>
      </c>
      <c r="C81" s="16">
        <v>61.9</v>
      </c>
      <c r="D81" s="16">
        <v>20.100000000000001</v>
      </c>
      <c r="E81" s="16">
        <v>62</v>
      </c>
    </row>
    <row r="82" spans="1:5" x14ac:dyDescent="0.2">
      <c r="A82" t="s">
        <v>180</v>
      </c>
      <c r="B82" s="16">
        <v>8.1</v>
      </c>
      <c r="C82" s="16">
        <v>50.7</v>
      </c>
      <c r="D82" s="16">
        <v>18</v>
      </c>
      <c r="E82" s="16">
        <v>77</v>
      </c>
    </row>
    <row r="83" spans="1:5" x14ac:dyDescent="0.2">
      <c r="A83" t="s">
        <v>181</v>
      </c>
      <c r="B83" s="16">
        <v>6.6</v>
      </c>
      <c r="C83" s="16">
        <v>40.5</v>
      </c>
      <c r="D83" s="16">
        <v>16.899999999999999</v>
      </c>
      <c r="E83" s="16">
        <v>64</v>
      </c>
    </row>
    <row r="84" spans="1:5" x14ac:dyDescent="0.2">
      <c r="A84" t="s">
        <v>182</v>
      </c>
      <c r="B84" s="16">
        <v>7.1</v>
      </c>
      <c r="C84" s="16">
        <v>48.5</v>
      </c>
      <c r="D84" s="16">
        <v>15.2</v>
      </c>
      <c r="E84" s="16">
        <v>53</v>
      </c>
    </row>
    <row r="85" spans="1:5" x14ac:dyDescent="0.2">
      <c r="A85" t="s">
        <v>183</v>
      </c>
      <c r="B85" s="16">
        <v>6.6</v>
      </c>
      <c r="C85" s="16">
        <v>92.8</v>
      </c>
      <c r="D85" s="16">
        <v>15.8</v>
      </c>
      <c r="E85" s="16">
        <v>59</v>
      </c>
    </row>
    <row r="86" spans="1:5" x14ac:dyDescent="0.2">
      <c r="A86" t="s">
        <v>184</v>
      </c>
      <c r="B86" s="16">
        <v>7.7</v>
      </c>
      <c r="C86" s="16">
        <v>97.1</v>
      </c>
      <c r="D86" s="16">
        <v>16.899999999999999</v>
      </c>
      <c r="E86" s="16">
        <v>55</v>
      </c>
    </row>
    <row r="87" spans="1:5" x14ac:dyDescent="0.2">
      <c r="A87" t="s">
        <v>185</v>
      </c>
      <c r="B87" s="16">
        <v>10.3</v>
      </c>
      <c r="C87" s="16">
        <v>32</v>
      </c>
      <c r="D87" s="16">
        <v>18.899999999999999</v>
      </c>
      <c r="E87" s="16">
        <v>97</v>
      </c>
    </row>
    <row r="88" spans="1:5" x14ac:dyDescent="0.2">
      <c r="A88" t="s">
        <v>186</v>
      </c>
      <c r="B88" s="16">
        <v>7.5</v>
      </c>
      <c r="C88" s="16">
        <v>56</v>
      </c>
      <c r="D88" s="16">
        <v>18.100000000000001</v>
      </c>
      <c r="E88" s="16">
        <v>65</v>
      </c>
    </row>
    <row r="89" spans="1:5" x14ac:dyDescent="0.2">
      <c r="A89" t="s">
        <v>187</v>
      </c>
      <c r="B89" s="16">
        <v>11.4</v>
      </c>
      <c r="C89" s="16">
        <v>91.7</v>
      </c>
      <c r="D89" s="16">
        <v>19</v>
      </c>
      <c r="E89" s="16">
        <v>74</v>
      </c>
    </row>
    <row r="90" spans="1:5" x14ac:dyDescent="0.2">
      <c r="A90" t="s">
        <v>188</v>
      </c>
      <c r="B90" s="16">
        <v>9.5</v>
      </c>
      <c r="C90" s="16">
        <v>38.9</v>
      </c>
      <c r="D90" s="16">
        <v>17.8</v>
      </c>
      <c r="E90" s="16">
        <v>88</v>
      </c>
    </row>
    <row r="91" spans="1:5" x14ac:dyDescent="0.2">
      <c r="A91" t="s">
        <v>189</v>
      </c>
      <c r="B91" s="16">
        <v>7.8</v>
      </c>
      <c r="C91" s="16">
        <v>33.1</v>
      </c>
      <c r="D91" s="16">
        <v>17.100000000000001</v>
      </c>
      <c r="E91" s="16">
        <v>75</v>
      </c>
    </row>
    <row r="92" spans="1:5" x14ac:dyDescent="0.2">
      <c r="A92" t="s">
        <v>190</v>
      </c>
      <c r="B92" s="16">
        <v>7.4</v>
      </c>
      <c r="C92" s="16">
        <v>34.700000000000003</v>
      </c>
      <c r="D92" s="16">
        <v>18</v>
      </c>
      <c r="E92" s="16">
        <v>78</v>
      </c>
    </row>
    <row r="93" spans="1:5" x14ac:dyDescent="0.2">
      <c r="A93" t="s">
        <v>191</v>
      </c>
      <c r="B93" s="16">
        <v>8.9</v>
      </c>
      <c r="C93" s="16">
        <v>140.80000000000001</v>
      </c>
      <c r="D93" s="16">
        <v>18.600000000000001</v>
      </c>
      <c r="E93" s="16">
        <v>77</v>
      </c>
    </row>
    <row r="94" spans="1:5" x14ac:dyDescent="0.2">
      <c r="A94" t="s">
        <v>192</v>
      </c>
      <c r="B94" s="16">
        <v>9.5</v>
      </c>
      <c r="C94" s="16">
        <v>27.7</v>
      </c>
      <c r="D94" s="16">
        <v>16</v>
      </c>
      <c r="E94" s="16">
        <v>92</v>
      </c>
    </row>
    <row r="95" spans="1:5" x14ac:dyDescent="0.2">
      <c r="A95" t="s">
        <v>193</v>
      </c>
      <c r="B95" s="16">
        <v>10.1</v>
      </c>
      <c r="C95" s="16">
        <v>18.8</v>
      </c>
      <c r="D95" s="16">
        <v>14.2</v>
      </c>
      <c r="E95" s="16">
        <v>94</v>
      </c>
    </row>
    <row r="96" spans="1:5" x14ac:dyDescent="0.2">
      <c r="A96" t="s">
        <v>194</v>
      </c>
      <c r="B96" s="16">
        <v>12.5</v>
      </c>
      <c r="C96" s="16">
        <v>24</v>
      </c>
      <c r="D96" s="16">
        <v>14</v>
      </c>
      <c r="E96" s="16">
        <v>96</v>
      </c>
    </row>
    <row r="97" spans="1:5" x14ac:dyDescent="0.2">
      <c r="A97" t="s">
        <v>195</v>
      </c>
      <c r="B97" s="16">
        <v>6.2</v>
      </c>
      <c r="C97" s="16">
        <v>33.1</v>
      </c>
      <c r="D97" s="16">
        <v>14.8</v>
      </c>
      <c r="E97" s="16">
        <v>83</v>
      </c>
    </row>
    <row r="98" spans="1:5" x14ac:dyDescent="0.2">
      <c r="A98" t="s">
        <v>196</v>
      </c>
      <c r="B98" s="16">
        <v>7.9</v>
      </c>
      <c r="C98" s="16">
        <v>28.8</v>
      </c>
      <c r="D98" s="16">
        <v>16.3</v>
      </c>
      <c r="E98" s="16">
        <v>91</v>
      </c>
    </row>
    <row r="99" spans="1:5" x14ac:dyDescent="0.2">
      <c r="A99" t="s">
        <v>197</v>
      </c>
      <c r="B99" s="16">
        <v>7.6</v>
      </c>
      <c r="C99" s="16">
        <v>18.7</v>
      </c>
      <c r="D99" s="16">
        <v>17</v>
      </c>
      <c r="E99" s="16">
        <v>81</v>
      </c>
    </row>
    <row r="100" spans="1:5" x14ac:dyDescent="0.2">
      <c r="A100" t="s">
        <v>198</v>
      </c>
      <c r="B100" s="16">
        <v>9.1</v>
      </c>
      <c r="C100" s="16">
        <v>27.2</v>
      </c>
      <c r="D100" s="16">
        <v>17.8</v>
      </c>
      <c r="E100" s="16">
        <v>56</v>
      </c>
    </row>
    <row r="101" spans="1:5" x14ac:dyDescent="0.2">
      <c r="A101" t="s">
        <v>199</v>
      </c>
      <c r="B101" s="16">
        <v>7</v>
      </c>
      <c r="C101" s="16">
        <v>42.7</v>
      </c>
      <c r="D101" s="16">
        <v>16.399999999999999</v>
      </c>
      <c r="E101" s="16">
        <v>69</v>
      </c>
    </row>
    <row r="102" spans="1:5" x14ac:dyDescent="0.2">
      <c r="A102" t="s">
        <v>200</v>
      </c>
      <c r="B102" s="16">
        <v>7.2</v>
      </c>
      <c r="C102" s="16">
        <v>62.4</v>
      </c>
      <c r="D102" s="16">
        <v>16</v>
      </c>
      <c r="E102" s="16">
        <v>62</v>
      </c>
    </row>
    <row r="103" spans="1:5" x14ac:dyDescent="0.2">
      <c r="A103" t="s">
        <v>201</v>
      </c>
      <c r="B103" s="16">
        <v>7.8</v>
      </c>
      <c r="C103" s="16">
        <v>68.3</v>
      </c>
      <c r="D103" s="16">
        <v>16</v>
      </c>
      <c r="E103" s="16">
        <v>64</v>
      </c>
    </row>
    <row r="104" spans="1:5" x14ac:dyDescent="0.2">
      <c r="A104" t="s">
        <v>202</v>
      </c>
      <c r="B104" s="16">
        <v>9.1</v>
      </c>
      <c r="C104" s="16">
        <v>16.5</v>
      </c>
      <c r="D104" s="16">
        <v>14.8</v>
      </c>
      <c r="E104" s="16">
        <v>80</v>
      </c>
    </row>
    <row r="105" spans="1:5" x14ac:dyDescent="0.2">
      <c r="A105" t="s">
        <v>203</v>
      </c>
      <c r="B105" s="16">
        <v>9.6999999999999993</v>
      </c>
      <c r="C105" s="16">
        <v>122.1</v>
      </c>
      <c r="D105" s="16">
        <v>12.3</v>
      </c>
      <c r="E105" s="16">
        <v>57</v>
      </c>
    </row>
    <row r="106" spans="1:5" x14ac:dyDescent="0.2">
      <c r="A106" t="s">
        <v>204</v>
      </c>
      <c r="B106" s="16">
        <v>6.3</v>
      </c>
      <c r="C106" s="16">
        <v>104</v>
      </c>
      <c r="D106" s="16">
        <v>14.9</v>
      </c>
      <c r="E106" s="16">
        <v>66</v>
      </c>
    </row>
    <row r="107" spans="1:5" x14ac:dyDescent="0.2">
      <c r="A107" t="s">
        <v>205</v>
      </c>
      <c r="B107" s="16">
        <v>10.8</v>
      </c>
      <c r="C107" s="16">
        <v>35.200000000000003</v>
      </c>
      <c r="D107" s="16">
        <v>17.600000000000001</v>
      </c>
      <c r="E107" s="16">
        <v>65</v>
      </c>
    </row>
    <row r="108" spans="1:5" x14ac:dyDescent="0.2">
      <c r="A108" t="s">
        <v>206</v>
      </c>
      <c r="B108" s="16">
        <v>12</v>
      </c>
      <c r="C108" s="16">
        <v>150.30000000000001</v>
      </c>
      <c r="D108" s="16">
        <v>17.899999999999999</v>
      </c>
      <c r="E108" s="16">
        <v>70</v>
      </c>
    </row>
    <row r="109" spans="1:5" x14ac:dyDescent="0.2">
      <c r="A109" t="s">
        <v>207</v>
      </c>
      <c r="B109" s="16">
        <v>8.9</v>
      </c>
      <c r="C109" s="16">
        <v>48.8</v>
      </c>
      <c r="D109" s="16">
        <v>16.600000000000001</v>
      </c>
      <c r="E109" s="16">
        <v>60</v>
      </c>
    </row>
    <row r="110" spans="1:5" x14ac:dyDescent="0.2">
      <c r="A110" t="s">
        <v>208</v>
      </c>
      <c r="B110" s="16">
        <v>7.6</v>
      </c>
      <c r="C110" s="16">
        <v>38.4</v>
      </c>
      <c r="D110" s="16">
        <v>18.899999999999999</v>
      </c>
      <c r="E110" s="16">
        <v>52</v>
      </c>
    </row>
    <row r="111" spans="1:5" x14ac:dyDescent="0.2">
      <c r="A111" t="s">
        <v>209</v>
      </c>
      <c r="B111" s="16">
        <v>9.4</v>
      </c>
      <c r="C111" s="16">
        <v>59.7</v>
      </c>
      <c r="D111" s="16">
        <v>19</v>
      </c>
      <c r="E111" s="16">
        <v>56</v>
      </c>
    </row>
    <row r="112" spans="1:5" x14ac:dyDescent="0.2">
      <c r="A112" t="s">
        <v>210</v>
      </c>
      <c r="B112" s="16">
        <v>11.9</v>
      </c>
      <c r="C112" s="16">
        <v>39.6</v>
      </c>
      <c r="D112" s="16">
        <v>19.8</v>
      </c>
      <c r="E112" s="16">
        <v>82</v>
      </c>
    </row>
    <row r="113" spans="1:5" x14ac:dyDescent="0.2">
      <c r="A113" t="s">
        <v>211</v>
      </c>
      <c r="B113" s="16">
        <v>10.3</v>
      </c>
      <c r="C113" s="16">
        <v>63.5</v>
      </c>
      <c r="D113" s="16">
        <v>19.100000000000001</v>
      </c>
      <c r="E113" s="16">
        <v>57</v>
      </c>
    </row>
    <row r="114" spans="1:5" x14ac:dyDescent="0.2">
      <c r="A114" t="s">
        <v>212</v>
      </c>
      <c r="B114" s="16">
        <v>8.3000000000000007</v>
      </c>
      <c r="C114" s="16">
        <v>92</v>
      </c>
      <c r="D114" s="16">
        <v>18.399999999999999</v>
      </c>
      <c r="E114" s="16">
        <v>60</v>
      </c>
    </row>
    <row r="115" spans="1:5" x14ac:dyDescent="0.2">
      <c r="A115" t="s">
        <v>213</v>
      </c>
      <c r="B115" s="16">
        <v>7.8</v>
      </c>
      <c r="C115" s="16">
        <v>29.9</v>
      </c>
      <c r="D115" s="16">
        <v>18.5</v>
      </c>
      <c r="E115" s="16">
        <v>69</v>
      </c>
    </row>
    <row r="116" spans="1:5" x14ac:dyDescent="0.2">
      <c r="A116" t="s">
        <v>214</v>
      </c>
      <c r="B116" s="16">
        <v>11.6</v>
      </c>
      <c r="C116" s="16">
        <v>20.3</v>
      </c>
      <c r="D116" s="16">
        <v>18</v>
      </c>
      <c r="E116" s="16">
        <v>59</v>
      </c>
    </row>
    <row r="117" spans="1:5" x14ac:dyDescent="0.2">
      <c r="A117" t="s">
        <v>215</v>
      </c>
      <c r="B117" s="16">
        <v>6.9</v>
      </c>
      <c r="C117" s="16">
        <v>19.7</v>
      </c>
      <c r="D117" s="16">
        <v>19</v>
      </c>
      <c r="E117" s="16">
        <v>64</v>
      </c>
    </row>
    <row r="118" spans="1:5" x14ac:dyDescent="0.2">
      <c r="A118" t="s">
        <v>216</v>
      </c>
      <c r="B118" s="16">
        <v>7.8</v>
      </c>
      <c r="C118" s="16">
        <v>13.3</v>
      </c>
      <c r="D118" s="16">
        <v>16.100000000000001</v>
      </c>
      <c r="E118" s="16">
        <v>83</v>
      </c>
    </row>
    <row r="119" spans="1:5" x14ac:dyDescent="0.2">
      <c r="A119" t="s">
        <v>217</v>
      </c>
      <c r="B119" s="16">
        <v>6.9</v>
      </c>
      <c r="C119" s="16">
        <v>34.700000000000003</v>
      </c>
      <c r="D119" s="16">
        <v>13.1</v>
      </c>
      <c r="E119" s="16">
        <v>70</v>
      </c>
    </row>
    <row r="120" spans="1:5" x14ac:dyDescent="0.2">
      <c r="A120" t="s">
        <v>218</v>
      </c>
      <c r="B120" s="16">
        <v>4.7</v>
      </c>
      <c r="C120" s="16">
        <v>40</v>
      </c>
      <c r="D120" s="16">
        <v>13.8</v>
      </c>
      <c r="E120" s="16">
        <v>62</v>
      </c>
    </row>
    <row r="121" spans="1:5" x14ac:dyDescent="0.2">
      <c r="A121" t="s">
        <v>219</v>
      </c>
      <c r="B121" s="16">
        <v>7.9</v>
      </c>
      <c r="C121" s="16">
        <v>150.19999999999999</v>
      </c>
      <c r="D121" s="16">
        <v>14.8</v>
      </c>
      <c r="E121" s="16">
        <v>58</v>
      </c>
    </row>
    <row r="122" spans="1:5" x14ac:dyDescent="0.2">
      <c r="A122" t="s">
        <v>220</v>
      </c>
      <c r="B122" s="16">
        <v>7.4</v>
      </c>
      <c r="C122" s="16">
        <v>120.7</v>
      </c>
      <c r="D122" s="16">
        <v>13.2</v>
      </c>
      <c r="E122" s="16">
        <v>60</v>
      </c>
    </row>
    <row r="123" spans="1:5" x14ac:dyDescent="0.2">
      <c r="A123" t="s">
        <v>221</v>
      </c>
      <c r="B123" s="16">
        <v>8.5</v>
      </c>
      <c r="C123" s="16">
        <v>28.8</v>
      </c>
      <c r="D123" s="16">
        <v>14.9</v>
      </c>
      <c r="E123" s="16">
        <v>50</v>
      </c>
    </row>
    <row r="124" spans="1:5" x14ac:dyDescent="0.2">
      <c r="A124" t="s">
        <v>222</v>
      </c>
      <c r="B124" s="16">
        <v>8.5</v>
      </c>
      <c r="C124" s="16">
        <v>9.1</v>
      </c>
      <c r="D124" s="16">
        <v>15.5</v>
      </c>
      <c r="E124" s="16">
        <v>97</v>
      </c>
    </row>
    <row r="125" spans="1:5" x14ac:dyDescent="0.2">
      <c r="A125" t="s">
        <v>223</v>
      </c>
      <c r="B125" s="16">
        <v>9</v>
      </c>
      <c r="C125" s="16">
        <v>2.7</v>
      </c>
      <c r="D125" s="16">
        <v>15.9</v>
      </c>
      <c r="E125" s="16">
        <v>82</v>
      </c>
    </row>
    <row r="126" spans="1:5" x14ac:dyDescent="0.2">
      <c r="A126" t="s">
        <v>224</v>
      </c>
      <c r="B126" s="16">
        <v>8.9</v>
      </c>
      <c r="C126" s="16">
        <v>11.2</v>
      </c>
      <c r="D126" s="16">
        <v>14.1</v>
      </c>
      <c r="E126" s="16">
        <v>75</v>
      </c>
    </row>
    <row r="127" spans="1:5" x14ac:dyDescent="0.2">
      <c r="A127" t="s">
        <v>225</v>
      </c>
      <c r="B127" s="16">
        <v>10.3</v>
      </c>
      <c r="C127" s="16">
        <v>33.1</v>
      </c>
      <c r="D127" s="16">
        <v>14.5</v>
      </c>
      <c r="E127" s="16">
        <v>58</v>
      </c>
    </row>
    <row r="128" spans="1:5" x14ac:dyDescent="0.2">
      <c r="A128" t="s">
        <v>226</v>
      </c>
      <c r="B128" s="16">
        <v>6.1</v>
      </c>
      <c r="C128" s="16">
        <v>34.4</v>
      </c>
      <c r="D128" s="16">
        <v>14</v>
      </c>
      <c r="E128" s="16">
        <v>64</v>
      </c>
    </row>
    <row r="129" spans="1:5" x14ac:dyDescent="0.2">
      <c r="A129" s="2" t="s">
        <v>227</v>
      </c>
      <c r="B129" s="17">
        <v>7</v>
      </c>
      <c r="C129" s="17">
        <v>53.6</v>
      </c>
      <c r="D129" s="17">
        <v>15.1</v>
      </c>
      <c r="E129" s="17">
        <v>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5"/>
  <sheetViews>
    <sheetView zoomScale="110" zoomScaleNormal="110" workbookViewId="0"/>
  </sheetViews>
  <sheetFormatPr defaultColWidth="11.5703125" defaultRowHeight="12.75" x14ac:dyDescent="0.2"/>
  <sheetData>
    <row r="1" spans="1:6" x14ac:dyDescent="0.2">
      <c r="A1" t="s">
        <v>228</v>
      </c>
    </row>
    <row r="2" spans="1:6" x14ac:dyDescent="0.2">
      <c r="A2" t="s">
        <v>229</v>
      </c>
    </row>
    <row r="3" spans="1:6" x14ac:dyDescent="0.2">
      <c r="A3" t="s">
        <v>230</v>
      </c>
    </row>
    <row r="4" spans="1:6" x14ac:dyDescent="0.2">
      <c r="A4" t="s">
        <v>61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</row>
    <row r="5" spans="1:6" x14ac:dyDescent="0.2">
      <c r="A5" s="8" t="s">
        <v>231</v>
      </c>
      <c r="B5" s="8" t="s">
        <v>232</v>
      </c>
      <c r="C5" s="8" t="s">
        <v>233</v>
      </c>
      <c r="D5" s="8" t="s">
        <v>231</v>
      </c>
      <c r="E5" s="8" t="s">
        <v>232</v>
      </c>
      <c r="F5" s="8" t="s">
        <v>233</v>
      </c>
    </row>
    <row r="6" spans="1:6" x14ac:dyDescent="0.2">
      <c r="A6" s="1">
        <v>1976</v>
      </c>
      <c r="B6" s="18">
        <v>25.2</v>
      </c>
      <c r="C6" s="18">
        <v>27.1</v>
      </c>
      <c r="D6" s="1">
        <v>1978</v>
      </c>
      <c r="E6" s="18">
        <v>24.8</v>
      </c>
      <c r="F6" s="18">
        <v>25.9</v>
      </c>
    </row>
    <row r="7" spans="1:6" x14ac:dyDescent="0.2">
      <c r="A7" t="s">
        <v>61</v>
      </c>
      <c r="B7" s="13">
        <v>24.3</v>
      </c>
      <c r="C7" s="13">
        <v>25.3</v>
      </c>
      <c r="D7" t="s">
        <v>61</v>
      </c>
      <c r="E7" s="13">
        <v>25.2</v>
      </c>
      <c r="F7" s="13">
        <v>25.8</v>
      </c>
    </row>
    <row r="8" spans="1:6" x14ac:dyDescent="0.2">
      <c r="A8" t="s">
        <v>61</v>
      </c>
      <c r="B8" s="13">
        <v>24.2</v>
      </c>
      <c r="C8" s="13">
        <v>25.8</v>
      </c>
      <c r="D8" t="s">
        <v>61</v>
      </c>
      <c r="E8" s="13">
        <v>24.3</v>
      </c>
      <c r="F8" s="13">
        <v>25.5</v>
      </c>
    </row>
    <row r="9" spans="1:6" x14ac:dyDescent="0.2">
      <c r="A9" t="s">
        <v>61</v>
      </c>
      <c r="B9" s="13">
        <v>21.4</v>
      </c>
      <c r="C9" s="13">
        <v>23.7</v>
      </c>
      <c r="D9" t="s">
        <v>61</v>
      </c>
      <c r="E9" s="13">
        <v>21.6</v>
      </c>
      <c r="F9" s="13">
        <v>22.9</v>
      </c>
    </row>
    <row r="10" spans="1:6" x14ac:dyDescent="0.2">
      <c r="A10" t="s">
        <v>61</v>
      </c>
      <c r="B10" s="13">
        <v>19.8</v>
      </c>
      <c r="C10" s="13">
        <v>21.6</v>
      </c>
      <c r="D10" t="s">
        <v>61</v>
      </c>
      <c r="E10" s="13">
        <v>19.2</v>
      </c>
      <c r="F10" s="13">
        <v>21.5</v>
      </c>
    </row>
    <row r="11" spans="1:6" x14ac:dyDescent="0.2">
      <c r="A11" t="s">
        <v>61</v>
      </c>
      <c r="B11" s="13">
        <v>17</v>
      </c>
      <c r="C11" s="13">
        <v>20</v>
      </c>
      <c r="D11" t="s">
        <v>61</v>
      </c>
      <c r="E11" s="13">
        <v>17.399999999999999</v>
      </c>
      <c r="F11" s="13">
        <v>19.8</v>
      </c>
    </row>
    <row r="12" spans="1:6" x14ac:dyDescent="0.2">
      <c r="A12" t="s">
        <v>61</v>
      </c>
      <c r="B12" s="13">
        <v>17.2</v>
      </c>
      <c r="C12" s="13">
        <v>19.3</v>
      </c>
      <c r="D12" t="s">
        <v>61</v>
      </c>
      <c r="E12" s="13">
        <v>18.899999999999999</v>
      </c>
      <c r="F12" s="13">
        <v>21.4</v>
      </c>
    </row>
    <row r="13" spans="1:6" x14ac:dyDescent="0.2">
      <c r="A13" t="s">
        <v>61</v>
      </c>
      <c r="B13" s="13">
        <v>17.600000000000001</v>
      </c>
      <c r="C13" s="13">
        <v>20.2</v>
      </c>
      <c r="D13" t="s">
        <v>61</v>
      </c>
      <c r="E13" s="13">
        <v>17.5</v>
      </c>
      <c r="F13" s="13">
        <v>20.8</v>
      </c>
    </row>
    <row r="14" spans="1:6" x14ac:dyDescent="0.2">
      <c r="A14" t="s">
        <v>61</v>
      </c>
      <c r="B14" s="13">
        <v>20.2</v>
      </c>
      <c r="C14" s="13">
        <v>20.2</v>
      </c>
      <c r="D14" t="s">
        <v>61</v>
      </c>
      <c r="E14" s="13">
        <v>19.7</v>
      </c>
      <c r="F14" s="13">
        <v>21.8</v>
      </c>
    </row>
    <row r="15" spans="1:6" x14ac:dyDescent="0.2">
      <c r="A15" t="s">
        <v>61</v>
      </c>
      <c r="B15" s="13">
        <v>21.6</v>
      </c>
      <c r="C15" s="13">
        <v>21.3</v>
      </c>
      <c r="D15" t="s">
        <v>61</v>
      </c>
      <c r="E15" s="13">
        <v>21.6</v>
      </c>
      <c r="F15" s="13">
        <v>22.3</v>
      </c>
    </row>
    <row r="16" spans="1:6" x14ac:dyDescent="0.2">
      <c r="A16" t="s">
        <v>61</v>
      </c>
      <c r="B16" s="13">
        <v>22.5</v>
      </c>
      <c r="C16" s="13">
        <v>23.7</v>
      </c>
      <c r="D16" t="s">
        <v>61</v>
      </c>
      <c r="E16" s="13">
        <v>22.9</v>
      </c>
      <c r="F16" s="13">
        <v>23.7</v>
      </c>
    </row>
    <row r="17" spans="1:6" x14ac:dyDescent="0.2">
      <c r="A17" s="2" t="s">
        <v>61</v>
      </c>
      <c r="B17" s="14">
        <v>24</v>
      </c>
      <c r="C17" s="14">
        <v>25.5</v>
      </c>
      <c r="D17" s="2" t="s">
        <v>61</v>
      </c>
      <c r="E17" s="14">
        <v>23.9</v>
      </c>
      <c r="F17" s="14">
        <v>24.7</v>
      </c>
    </row>
    <row r="18" spans="1:6" x14ac:dyDescent="0.2">
      <c r="A18" s="1">
        <v>1977</v>
      </c>
      <c r="B18" s="18">
        <v>25.3</v>
      </c>
      <c r="C18" s="18">
        <v>26.4</v>
      </c>
      <c r="D18" s="1">
        <v>1979</v>
      </c>
      <c r="E18" s="18">
        <v>22.9</v>
      </c>
      <c r="F18" s="18">
        <v>24</v>
      </c>
    </row>
    <row r="19" spans="1:6" x14ac:dyDescent="0.2">
      <c r="A19" t="s">
        <v>61</v>
      </c>
      <c r="B19" s="13">
        <v>26.4</v>
      </c>
      <c r="C19" s="13">
        <v>27.4</v>
      </c>
      <c r="D19" t="s">
        <v>61</v>
      </c>
      <c r="E19" s="13">
        <v>24.5</v>
      </c>
      <c r="F19" s="13">
        <v>25.3</v>
      </c>
    </row>
    <row r="20" spans="1:6" x14ac:dyDescent="0.2">
      <c r="A20" t="s">
        <v>61</v>
      </c>
      <c r="B20" s="13">
        <v>24.9</v>
      </c>
      <c r="C20" s="13">
        <v>26.3</v>
      </c>
      <c r="D20" t="s">
        <v>61</v>
      </c>
      <c r="E20" s="13">
        <v>23.2</v>
      </c>
      <c r="F20" s="13">
        <v>24.2</v>
      </c>
    </row>
    <row r="21" spans="1:6" x14ac:dyDescent="0.2">
      <c r="A21" t="s">
        <v>61</v>
      </c>
      <c r="B21" s="13">
        <v>21.8</v>
      </c>
      <c r="C21" s="13">
        <v>23.8</v>
      </c>
      <c r="D21" t="s">
        <v>61</v>
      </c>
      <c r="E21" s="13">
        <v>21.8</v>
      </c>
      <c r="F21" s="13">
        <v>23.2</v>
      </c>
    </row>
    <row r="22" spans="1:6" x14ac:dyDescent="0.2">
      <c r="A22" t="s">
        <v>61</v>
      </c>
      <c r="B22" s="13">
        <v>21</v>
      </c>
      <c r="C22" s="13">
        <v>22.3</v>
      </c>
      <c r="D22" t="s">
        <v>61</v>
      </c>
      <c r="E22" s="13">
        <v>19.3</v>
      </c>
      <c r="F22" s="13">
        <v>22.3</v>
      </c>
    </row>
    <row r="23" spans="1:6" x14ac:dyDescent="0.2">
      <c r="A23" t="s">
        <v>61</v>
      </c>
      <c r="B23" s="13">
        <v>19.3</v>
      </c>
      <c r="C23" s="13">
        <v>20.8</v>
      </c>
      <c r="D23" t="s">
        <v>61</v>
      </c>
      <c r="E23" s="13">
        <v>16.600000000000001</v>
      </c>
      <c r="F23" s="13">
        <v>19.600000000000001</v>
      </c>
    </row>
    <row r="24" spans="1:6" x14ac:dyDescent="0.2">
      <c r="A24" t="s">
        <v>61</v>
      </c>
      <c r="B24" s="13">
        <v>20.8</v>
      </c>
      <c r="C24" s="13">
        <v>22.6</v>
      </c>
      <c r="D24" t="s">
        <v>61</v>
      </c>
      <c r="E24" s="13">
        <v>16.5</v>
      </c>
      <c r="F24" s="13">
        <v>19.2</v>
      </c>
    </row>
    <row r="25" spans="1:6" x14ac:dyDescent="0.2">
      <c r="A25" t="s">
        <v>61</v>
      </c>
      <c r="B25" s="13">
        <v>19.600000000000001</v>
      </c>
      <c r="C25" s="13">
        <v>21.6</v>
      </c>
      <c r="D25" t="s">
        <v>61</v>
      </c>
      <c r="E25" s="13">
        <v>18.8</v>
      </c>
      <c r="F25" s="13">
        <v>21.7</v>
      </c>
    </row>
    <row r="26" spans="1:6" x14ac:dyDescent="0.2">
      <c r="A26" t="s">
        <v>61</v>
      </c>
      <c r="B26" s="13">
        <v>20.2</v>
      </c>
      <c r="C26" s="13">
        <v>21.6</v>
      </c>
      <c r="D26" t="s">
        <v>61</v>
      </c>
      <c r="E26" s="13">
        <v>18.100000000000001</v>
      </c>
      <c r="F26" s="13">
        <v>20.5</v>
      </c>
    </row>
    <row r="27" spans="1:6" x14ac:dyDescent="0.2">
      <c r="A27" t="s">
        <v>61</v>
      </c>
      <c r="B27" s="13">
        <v>21.6</v>
      </c>
      <c r="C27" s="13">
        <v>22.5</v>
      </c>
      <c r="D27" t="s">
        <v>61</v>
      </c>
      <c r="E27" s="13">
        <v>22</v>
      </c>
      <c r="F27" s="13">
        <v>22.5</v>
      </c>
    </row>
    <row r="28" spans="1:6" x14ac:dyDescent="0.2">
      <c r="A28" t="s">
        <v>61</v>
      </c>
      <c r="B28" s="13">
        <v>22.5</v>
      </c>
      <c r="C28" s="13">
        <v>23.3</v>
      </c>
      <c r="D28" t="s">
        <v>61</v>
      </c>
      <c r="E28" s="13">
        <v>21.7</v>
      </c>
      <c r="F28" s="13">
        <v>22.5</v>
      </c>
    </row>
    <row r="29" spans="1:6" x14ac:dyDescent="0.2">
      <c r="A29" s="2" t="s">
        <v>61</v>
      </c>
      <c r="B29" s="14">
        <v>24</v>
      </c>
      <c r="C29" s="14">
        <v>24.1</v>
      </c>
      <c r="D29" s="2" t="s">
        <v>61</v>
      </c>
      <c r="E29" s="14">
        <v>24.1</v>
      </c>
      <c r="F29" s="14">
        <v>24.5</v>
      </c>
    </row>
    <row r="30" spans="1:6" x14ac:dyDescent="0.2">
      <c r="A30" s="1">
        <v>1980</v>
      </c>
      <c r="B30" s="18">
        <v>24.4</v>
      </c>
      <c r="C30" s="18">
        <v>26.1</v>
      </c>
      <c r="D30" s="1">
        <v>1983</v>
      </c>
      <c r="E30" s="18">
        <v>25.9</v>
      </c>
      <c r="F30" s="18">
        <v>26.4</v>
      </c>
    </row>
    <row r="31" spans="1:6" x14ac:dyDescent="0.2">
      <c r="B31" s="13">
        <v>25</v>
      </c>
      <c r="C31" s="13">
        <v>26.6</v>
      </c>
      <c r="E31" s="13">
        <v>25.9</v>
      </c>
      <c r="F31" s="13">
        <v>26.6</v>
      </c>
    </row>
    <row r="32" spans="1:6" x14ac:dyDescent="0.2">
      <c r="B32" s="13">
        <v>26.4</v>
      </c>
      <c r="C32" s="13">
        <v>27.7</v>
      </c>
      <c r="E32" s="13">
        <v>24.1</v>
      </c>
      <c r="F32" s="13">
        <v>23.5</v>
      </c>
    </row>
    <row r="33" spans="1:6" x14ac:dyDescent="0.2">
      <c r="B33" s="13">
        <v>23.6</v>
      </c>
      <c r="C33" s="13">
        <v>24.4</v>
      </c>
      <c r="E33" s="13">
        <v>22.6</v>
      </c>
      <c r="F33" s="13">
        <v>18.899999999999999</v>
      </c>
    </row>
    <row r="34" spans="1:6" x14ac:dyDescent="0.2">
      <c r="B34" s="13">
        <v>21.7</v>
      </c>
      <c r="C34" s="13">
        <v>23</v>
      </c>
      <c r="E34" s="13">
        <v>20.9</v>
      </c>
      <c r="F34" s="13">
        <v>18</v>
      </c>
    </row>
    <row r="35" spans="1:6" x14ac:dyDescent="0.2">
      <c r="B35" s="13">
        <v>18.2</v>
      </c>
      <c r="C35" s="13">
        <v>20.5</v>
      </c>
      <c r="E35" s="13">
        <v>16.899999999999999</v>
      </c>
      <c r="F35" s="13">
        <v>15.3</v>
      </c>
    </row>
    <row r="36" spans="1:6" x14ac:dyDescent="0.2">
      <c r="B36" s="13">
        <v>17.600000000000001</v>
      </c>
      <c r="C36" s="13">
        <v>20.100000000000001</v>
      </c>
      <c r="E36" s="13">
        <v>17.2</v>
      </c>
      <c r="F36" s="13">
        <v>14.7</v>
      </c>
    </row>
    <row r="37" spans="1:6" x14ac:dyDescent="0.2">
      <c r="B37" s="13">
        <v>17.8</v>
      </c>
      <c r="C37" s="13">
        <v>20.3</v>
      </c>
      <c r="E37" s="13">
        <v>17.899999999999999</v>
      </c>
      <c r="F37" s="13">
        <v>14.4</v>
      </c>
    </row>
    <row r="38" spans="1:6" x14ac:dyDescent="0.2">
      <c r="B38" s="13">
        <v>17.3</v>
      </c>
      <c r="C38" s="13">
        <v>19.7</v>
      </c>
      <c r="E38" s="13">
        <v>17.100000000000001</v>
      </c>
      <c r="F38" s="13">
        <v>16.2</v>
      </c>
    </row>
    <row r="39" spans="1:6" x14ac:dyDescent="0.2">
      <c r="B39" s="13">
        <v>20.2</v>
      </c>
      <c r="C39" s="13">
        <v>21.5</v>
      </c>
      <c r="E39" s="13">
        <v>20.399999999999999</v>
      </c>
      <c r="F39" s="13">
        <v>19.899999999999999</v>
      </c>
    </row>
    <row r="40" spans="1:6" x14ac:dyDescent="0.2">
      <c r="B40" s="13">
        <v>22.2</v>
      </c>
      <c r="C40" s="13">
        <v>22.6</v>
      </c>
      <c r="E40" s="13">
        <v>23.5</v>
      </c>
      <c r="F40" s="13">
        <v>22.6</v>
      </c>
    </row>
    <row r="41" spans="1:6" x14ac:dyDescent="0.2">
      <c r="A41" s="2"/>
      <c r="B41" s="14">
        <v>24.6</v>
      </c>
      <c r="C41" s="14">
        <v>25.6</v>
      </c>
      <c r="D41" s="2"/>
      <c r="E41" s="14">
        <v>24.5</v>
      </c>
      <c r="F41" s="14">
        <v>23.3</v>
      </c>
    </row>
    <row r="42" spans="1:6" x14ac:dyDescent="0.2">
      <c r="A42" s="1">
        <v>1981</v>
      </c>
      <c r="B42" s="18">
        <v>25</v>
      </c>
      <c r="C42" s="18">
        <v>25.9</v>
      </c>
      <c r="D42" s="1">
        <v>1984</v>
      </c>
      <c r="E42" s="18">
        <v>26.2</v>
      </c>
      <c r="F42" s="18">
        <v>25.6</v>
      </c>
    </row>
    <row r="43" spans="1:6" x14ac:dyDescent="0.2">
      <c r="B43" s="13">
        <v>26.2</v>
      </c>
      <c r="C43" s="13">
        <v>27</v>
      </c>
      <c r="E43" s="13">
        <v>26.6</v>
      </c>
      <c r="F43" s="13">
        <v>25.6</v>
      </c>
    </row>
    <row r="44" spans="1:6" x14ac:dyDescent="0.2">
      <c r="B44" s="13">
        <v>24.3</v>
      </c>
      <c r="C44" s="13">
        <v>24.7</v>
      </c>
      <c r="E44" s="13">
        <v>24.7</v>
      </c>
      <c r="F44" s="13">
        <v>23.3</v>
      </c>
    </row>
    <row r="45" spans="1:6" x14ac:dyDescent="0.2">
      <c r="B45" s="13">
        <v>22.3</v>
      </c>
      <c r="C45" s="13">
        <v>22.9</v>
      </c>
      <c r="E45" s="13">
        <v>22.2</v>
      </c>
      <c r="F45" s="13">
        <v>19.100000000000001</v>
      </c>
    </row>
    <row r="46" spans="1:6" x14ac:dyDescent="0.2">
      <c r="B46" s="13">
        <v>21.9</v>
      </c>
      <c r="C46" s="13">
        <v>22.3</v>
      </c>
      <c r="E46" s="13">
        <v>21.8</v>
      </c>
      <c r="F46" s="13">
        <v>19.399999999999999</v>
      </c>
    </row>
    <row r="47" spans="1:6" x14ac:dyDescent="0.2">
      <c r="B47" s="13">
        <v>18.2</v>
      </c>
      <c r="C47" s="13">
        <v>19.899999999999999</v>
      </c>
      <c r="E47" s="13">
        <v>19.5</v>
      </c>
      <c r="F47" s="13">
        <v>20.100000000000001</v>
      </c>
    </row>
    <row r="48" spans="1:6" x14ac:dyDescent="0.2">
      <c r="B48" s="13">
        <v>17.100000000000001</v>
      </c>
      <c r="C48" s="13">
        <v>19</v>
      </c>
      <c r="E48" s="13">
        <v>18.3</v>
      </c>
      <c r="F48" s="13">
        <v>19</v>
      </c>
    </row>
    <row r="49" spans="1:6" x14ac:dyDescent="0.2">
      <c r="B49" s="13">
        <v>18</v>
      </c>
      <c r="C49" s="13">
        <v>20.2</v>
      </c>
      <c r="E49" s="13">
        <v>16.2</v>
      </c>
      <c r="F49" s="13">
        <v>19</v>
      </c>
    </row>
    <row r="50" spans="1:6" x14ac:dyDescent="0.2">
      <c r="B50" s="13">
        <v>19.5</v>
      </c>
      <c r="C50" s="13">
        <v>21.4</v>
      </c>
      <c r="E50" s="13">
        <v>18.3</v>
      </c>
      <c r="F50" s="13">
        <v>18.3</v>
      </c>
    </row>
    <row r="51" spans="1:6" x14ac:dyDescent="0.2">
      <c r="B51" s="13">
        <v>19.399999999999999</v>
      </c>
      <c r="C51" s="13">
        <v>20.7</v>
      </c>
      <c r="E51" s="13">
        <v>21.4</v>
      </c>
      <c r="F51" s="13">
        <v>22</v>
      </c>
    </row>
    <row r="52" spans="1:6" x14ac:dyDescent="0.2">
      <c r="B52" s="13">
        <v>23.2</v>
      </c>
      <c r="C52" s="13">
        <v>23.4</v>
      </c>
      <c r="E52" s="13">
        <v>22.3</v>
      </c>
      <c r="F52" s="13">
        <v>22.5</v>
      </c>
    </row>
    <row r="53" spans="1:6" x14ac:dyDescent="0.2">
      <c r="A53" s="2"/>
      <c r="B53" s="14">
        <v>23.6</v>
      </c>
      <c r="C53" s="14">
        <v>23.8</v>
      </c>
      <c r="D53" s="2"/>
      <c r="E53" s="14">
        <v>23</v>
      </c>
      <c r="F53" s="14">
        <v>23.1</v>
      </c>
    </row>
    <row r="54" spans="1:6" x14ac:dyDescent="0.2">
      <c r="A54">
        <v>1982</v>
      </c>
      <c r="B54" s="13">
        <v>23.8</v>
      </c>
      <c r="C54" s="13">
        <v>24.3</v>
      </c>
      <c r="D54">
        <v>1985</v>
      </c>
      <c r="E54" s="13">
        <v>24</v>
      </c>
      <c r="F54" s="13">
        <v>23.8</v>
      </c>
    </row>
    <row r="55" spans="1:6" x14ac:dyDescent="0.2">
      <c r="B55" s="13">
        <v>25</v>
      </c>
      <c r="C55" s="13">
        <v>25.9</v>
      </c>
      <c r="E55" s="13">
        <v>25.5</v>
      </c>
      <c r="F55" s="13">
        <v>26.2</v>
      </c>
    </row>
    <row r="56" spans="1:6" x14ac:dyDescent="0.2">
      <c r="B56" s="13">
        <v>23.9</v>
      </c>
      <c r="C56" s="13">
        <v>23.7</v>
      </c>
      <c r="E56" s="13">
        <v>25.3</v>
      </c>
      <c r="F56" s="13">
        <v>25.1</v>
      </c>
    </row>
    <row r="57" spans="1:6" x14ac:dyDescent="0.2">
      <c r="B57" s="13">
        <v>21.6</v>
      </c>
      <c r="C57" s="13">
        <v>22.1</v>
      </c>
      <c r="E57" s="13">
        <v>23.8</v>
      </c>
      <c r="F57" s="13">
        <v>24.5</v>
      </c>
    </row>
    <row r="58" spans="1:6" x14ac:dyDescent="0.2">
      <c r="B58" s="13">
        <v>19.899999999999999</v>
      </c>
      <c r="C58" s="13">
        <v>20.100000000000001</v>
      </c>
      <c r="E58" s="13">
        <v>20.100000000000001</v>
      </c>
      <c r="F58" s="13">
        <v>21.6</v>
      </c>
    </row>
    <row r="59" spans="1:6" x14ac:dyDescent="0.2">
      <c r="B59" s="13">
        <v>20.3</v>
      </c>
      <c r="C59" s="13">
        <v>20.3</v>
      </c>
      <c r="E59" s="13">
        <v>18</v>
      </c>
      <c r="F59" s="13">
        <v>19.8</v>
      </c>
    </row>
    <row r="60" spans="1:6" x14ac:dyDescent="0.2">
      <c r="B60" s="13">
        <v>18.8</v>
      </c>
      <c r="C60" s="13">
        <v>20.3</v>
      </c>
      <c r="E60" s="13">
        <v>18</v>
      </c>
      <c r="F60" s="13">
        <v>19.8</v>
      </c>
    </row>
    <row r="61" spans="1:6" x14ac:dyDescent="0.2">
      <c r="B61" s="13">
        <v>18.7</v>
      </c>
      <c r="C61" s="13">
        <v>20.8</v>
      </c>
      <c r="E61" s="13">
        <v>19.100000000000001</v>
      </c>
      <c r="F61" s="13">
        <v>20.100000000000001</v>
      </c>
    </row>
    <row r="62" spans="1:6" x14ac:dyDescent="0.2">
      <c r="B62" s="13">
        <v>19.7</v>
      </c>
      <c r="C62" s="13">
        <v>20.8</v>
      </c>
      <c r="E62" s="13">
        <v>19.2</v>
      </c>
      <c r="F62" s="13">
        <v>20.2</v>
      </c>
    </row>
    <row r="63" spans="1:6" x14ac:dyDescent="0.2">
      <c r="B63" s="13">
        <v>20.6</v>
      </c>
      <c r="C63" s="13">
        <v>21.5</v>
      </c>
      <c r="E63" s="13">
        <v>21.6</v>
      </c>
      <c r="F63" s="13">
        <v>22.2</v>
      </c>
    </row>
    <row r="64" spans="1:6" x14ac:dyDescent="0.2">
      <c r="B64" s="13">
        <v>22.4</v>
      </c>
      <c r="C64" s="13">
        <v>24.3</v>
      </c>
      <c r="E64" s="13">
        <v>22.6</v>
      </c>
      <c r="F64" s="13">
        <v>22.9</v>
      </c>
    </row>
    <row r="65" spans="1:6" x14ac:dyDescent="0.2">
      <c r="A65" s="2"/>
      <c r="B65" s="14">
        <v>23.8</v>
      </c>
      <c r="C65" s="14">
        <v>23.8</v>
      </c>
      <c r="D65" s="2"/>
      <c r="E65" s="14">
        <v>24</v>
      </c>
      <c r="F65" s="14">
        <v>23.9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"/>
  <sheetViews>
    <sheetView zoomScale="110" zoomScaleNormal="110" workbookViewId="0"/>
  </sheetViews>
  <sheetFormatPr defaultColWidth="11.5703125" defaultRowHeight="12.75" x14ac:dyDescent="0.2"/>
  <sheetData>
    <row r="1" spans="1:5" x14ac:dyDescent="0.2">
      <c r="A1" t="s">
        <v>234</v>
      </c>
    </row>
    <row r="2" spans="1:5" x14ac:dyDescent="0.2">
      <c r="A2" t="s">
        <v>235</v>
      </c>
    </row>
    <row r="3" spans="1:5" x14ac:dyDescent="0.2">
      <c r="A3" t="s">
        <v>236</v>
      </c>
    </row>
    <row r="5" spans="1:5" x14ac:dyDescent="0.2">
      <c r="A5" s="8" t="s">
        <v>237</v>
      </c>
      <c r="B5" s="8" t="s">
        <v>238</v>
      </c>
      <c r="C5" s="8" t="s">
        <v>239</v>
      </c>
      <c r="D5" s="8" t="s">
        <v>240</v>
      </c>
      <c r="E5" s="8" t="s">
        <v>241</v>
      </c>
    </row>
    <row r="6" spans="1:5" x14ac:dyDescent="0.2">
      <c r="A6" s="1" t="s">
        <v>242</v>
      </c>
      <c r="B6" s="19">
        <v>34125</v>
      </c>
      <c r="C6" s="19">
        <v>26542</v>
      </c>
      <c r="D6" s="19">
        <v>59280</v>
      </c>
      <c r="E6" s="19">
        <v>47730</v>
      </c>
    </row>
    <row r="7" spans="1:5" x14ac:dyDescent="0.2">
      <c r="A7" t="s">
        <v>243</v>
      </c>
      <c r="B7" s="6">
        <v>11025</v>
      </c>
      <c r="C7" s="6">
        <v>12456</v>
      </c>
      <c r="D7" s="6">
        <v>31980</v>
      </c>
      <c r="E7" s="6">
        <v>18870</v>
      </c>
    </row>
    <row r="8" spans="1:5" x14ac:dyDescent="0.2">
      <c r="A8" t="s">
        <v>244</v>
      </c>
      <c r="B8" s="6">
        <v>4725</v>
      </c>
      <c r="C8" s="6">
        <v>3806</v>
      </c>
      <c r="D8" s="6">
        <v>14040</v>
      </c>
      <c r="E8" s="6">
        <v>14430</v>
      </c>
    </row>
    <row r="9" spans="1:5" x14ac:dyDescent="0.2">
      <c r="A9" t="s">
        <v>245</v>
      </c>
      <c r="B9" s="6">
        <v>28350</v>
      </c>
      <c r="C9" s="6">
        <v>25528</v>
      </c>
      <c r="D9" s="6">
        <v>59280</v>
      </c>
      <c r="E9" s="6">
        <v>33855</v>
      </c>
    </row>
    <row r="10" spans="1:5" x14ac:dyDescent="0.2">
      <c r="A10" t="s">
        <v>246</v>
      </c>
      <c r="B10" s="6">
        <v>5775</v>
      </c>
      <c r="C10" s="6">
        <v>6574</v>
      </c>
      <c r="D10" s="6">
        <v>21060</v>
      </c>
      <c r="E10" s="6">
        <v>36075</v>
      </c>
    </row>
    <row r="11" spans="1:5" x14ac:dyDescent="0.2">
      <c r="A11" t="s">
        <v>247</v>
      </c>
      <c r="B11" s="6">
        <v>11550</v>
      </c>
      <c r="C11" s="6">
        <v>20068</v>
      </c>
      <c r="D11" s="6">
        <v>45240</v>
      </c>
      <c r="E11" s="6">
        <v>42180</v>
      </c>
    </row>
    <row r="12" spans="1:5" x14ac:dyDescent="0.2">
      <c r="A12" t="s">
        <v>248</v>
      </c>
      <c r="B12" s="6">
        <v>33600</v>
      </c>
      <c r="C12" s="6">
        <v>39790</v>
      </c>
      <c r="D12" s="6">
        <v>60060</v>
      </c>
      <c r="E12" s="6">
        <v>48285</v>
      </c>
    </row>
    <row r="13" spans="1:5" x14ac:dyDescent="0.2">
      <c r="A13" t="s">
        <v>249</v>
      </c>
      <c r="B13" s="6">
        <v>6825</v>
      </c>
      <c r="C13" s="6">
        <v>8304</v>
      </c>
      <c r="D13" s="6">
        <v>28860</v>
      </c>
      <c r="E13" s="6">
        <v>22200</v>
      </c>
    </row>
    <row r="14" spans="1:5" x14ac:dyDescent="0.2">
      <c r="A14" t="s">
        <v>250</v>
      </c>
      <c r="B14" s="6">
        <v>18375</v>
      </c>
      <c r="C14" s="6">
        <v>13840</v>
      </c>
      <c r="D14" s="6">
        <v>23400</v>
      </c>
      <c r="E14" s="6">
        <v>25530</v>
      </c>
    </row>
    <row r="15" spans="1:5" x14ac:dyDescent="0.2">
      <c r="A15" t="s">
        <v>251</v>
      </c>
      <c r="B15" s="6">
        <v>28875</v>
      </c>
      <c r="C15" s="6">
        <v>25950</v>
      </c>
      <c r="D15" s="6">
        <v>54600</v>
      </c>
      <c r="E15" s="6">
        <v>33855</v>
      </c>
    </row>
    <row r="16" spans="1:5" x14ac:dyDescent="0.2">
      <c r="A16" t="s">
        <v>252</v>
      </c>
      <c r="B16" s="6">
        <v>56700</v>
      </c>
      <c r="C16" s="6">
        <v>37022</v>
      </c>
      <c r="D16" s="6">
        <v>71760</v>
      </c>
      <c r="E16" s="6">
        <v>53835</v>
      </c>
    </row>
    <row r="17" spans="1:5" x14ac:dyDescent="0.2">
      <c r="A17" t="s">
        <v>253</v>
      </c>
      <c r="B17" s="6">
        <v>11550</v>
      </c>
      <c r="C17" s="6">
        <v>5822</v>
      </c>
      <c r="D17" s="6">
        <v>20280</v>
      </c>
      <c r="E17" s="6">
        <v>17205</v>
      </c>
    </row>
    <row r="18" spans="1:5" x14ac:dyDescent="0.2">
      <c r="A18" t="s">
        <v>254</v>
      </c>
      <c r="B18" s="6">
        <v>4725</v>
      </c>
      <c r="C18" s="6">
        <v>6228</v>
      </c>
      <c r="D18" s="6">
        <v>13260</v>
      </c>
      <c r="E18" s="6">
        <v>12210</v>
      </c>
    </row>
    <row r="19" spans="1:5" x14ac:dyDescent="0.2">
      <c r="A19" t="s">
        <v>255</v>
      </c>
      <c r="B19" s="6">
        <v>20745</v>
      </c>
      <c r="C19" s="6">
        <v>17646</v>
      </c>
      <c r="D19" s="6">
        <v>31200</v>
      </c>
      <c r="E19" s="6">
        <v>21090</v>
      </c>
    </row>
    <row r="20" spans="1:5" x14ac:dyDescent="0.2">
      <c r="A20" t="s">
        <v>256</v>
      </c>
      <c r="B20" s="6">
        <v>32550</v>
      </c>
      <c r="C20" s="6">
        <v>36330</v>
      </c>
      <c r="D20" s="6">
        <v>59280</v>
      </c>
      <c r="E20" s="6">
        <v>46065</v>
      </c>
    </row>
    <row r="21" spans="1:5" x14ac:dyDescent="0.2">
      <c r="A21" t="s">
        <v>257</v>
      </c>
      <c r="B21" s="6">
        <v>14700</v>
      </c>
      <c r="C21" s="6">
        <v>12110</v>
      </c>
      <c r="D21" s="6">
        <v>32760</v>
      </c>
      <c r="E21" s="6">
        <v>31635</v>
      </c>
    </row>
    <row r="22" spans="1:5" x14ac:dyDescent="0.2">
      <c r="A22" t="s">
        <v>258</v>
      </c>
      <c r="B22" s="6">
        <v>2100</v>
      </c>
      <c r="C22" s="6">
        <v>1730</v>
      </c>
      <c r="D22" s="6">
        <v>20280</v>
      </c>
      <c r="E22" s="6">
        <v>4440</v>
      </c>
    </row>
    <row r="23" spans="1:5" x14ac:dyDescent="0.2">
      <c r="A23" t="s">
        <v>259</v>
      </c>
      <c r="B23" s="6">
        <v>12600</v>
      </c>
      <c r="C23" s="6">
        <v>13494</v>
      </c>
      <c r="D23" s="6">
        <v>17160</v>
      </c>
      <c r="E23" s="6">
        <v>31080</v>
      </c>
    </row>
    <row r="24" spans="1:5" x14ac:dyDescent="0.2">
      <c r="A24" t="s">
        <v>260</v>
      </c>
      <c r="B24" s="6">
        <v>29400</v>
      </c>
      <c r="C24" s="6">
        <v>23528</v>
      </c>
      <c r="D24" s="6">
        <v>51480</v>
      </c>
      <c r="E24" s="6">
        <v>34410</v>
      </c>
    </row>
    <row r="25" spans="1:5" x14ac:dyDescent="0.2">
      <c r="A25" t="s">
        <v>261</v>
      </c>
      <c r="B25" s="6">
        <v>27300</v>
      </c>
      <c r="C25" s="6">
        <v>32870</v>
      </c>
      <c r="D25" s="6">
        <v>67080</v>
      </c>
      <c r="E25" s="6">
        <v>53280</v>
      </c>
    </row>
    <row r="26" spans="1:5" x14ac:dyDescent="0.2">
      <c r="A26" t="s">
        <v>262</v>
      </c>
      <c r="B26" s="6">
        <v>24150</v>
      </c>
      <c r="C26" s="6">
        <v>15916</v>
      </c>
      <c r="D26" s="6">
        <v>40560</v>
      </c>
      <c r="E26" s="6">
        <v>43845</v>
      </c>
    </row>
    <row r="27" spans="1:5" x14ac:dyDescent="0.2">
      <c r="A27" t="s">
        <v>263</v>
      </c>
      <c r="B27" s="6">
        <v>7350</v>
      </c>
      <c r="C27" s="6">
        <v>8650</v>
      </c>
      <c r="D27" s="6">
        <v>53040</v>
      </c>
      <c r="E27" s="6">
        <v>42735</v>
      </c>
    </row>
    <row r="28" spans="1:5" x14ac:dyDescent="0.2">
      <c r="A28" t="s">
        <v>264</v>
      </c>
      <c r="B28" s="6">
        <v>32025</v>
      </c>
      <c r="C28" s="6">
        <v>39946</v>
      </c>
      <c r="D28" s="6">
        <v>65520</v>
      </c>
      <c r="E28" s="6">
        <v>46065</v>
      </c>
    </row>
    <row r="29" spans="1:5" x14ac:dyDescent="0.2">
      <c r="A29" t="s">
        <v>265</v>
      </c>
      <c r="B29" s="6">
        <v>9450</v>
      </c>
      <c r="C29" s="6">
        <v>11072</v>
      </c>
      <c r="D29" s="6">
        <v>74470</v>
      </c>
      <c r="E29" s="6">
        <v>29970</v>
      </c>
    </row>
    <row r="30" spans="1:5" x14ac:dyDescent="0.2">
      <c r="A30" t="s">
        <v>266</v>
      </c>
      <c r="B30" s="6">
        <v>8925</v>
      </c>
      <c r="C30" s="6">
        <v>5190</v>
      </c>
      <c r="D30" s="6">
        <v>24960</v>
      </c>
      <c r="E30" s="6">
        <v>8325</v>
      </c>
    </row>
    <row r="31" spans="1:5" x14ac:dyDescent="0.2">
      <c r="A31" t="s">
        <v>267</v>
      </c>
      <c r="B31" s="6">
        <v>28350</v>
      </c>
      <c r="C31" s="6">
        <v>20068</v>
      </c>
      <c r="D31" s="6">
        <v>34320</v>
      </c>
      <c r="E31" s="6">
        <v>31080</v>
      </c>
    </row>
    <row r="32" spans="1:5" x14ac:dyDescent="0.2">
      <c r="A32" t="s">
        <v>268</v>
      </c>
      <c r="B32" s="6">
        <v>7875</v>
      </c>
      <c r="C32" s="6">
        <v>9688</v>
      </c>
      <c r="D32" s="6">
        <v>14040</v>
      </c>
      <c r="E32" s="6">
        <v>14430</v>
      </c>
    </row>
    <row r="33" spans="1:5" x14ac:dyDescent="0.2">
      <c r="A33" t="s">
        <v>269</v>
      </c>
      <c r="B33" s="6">
        <v>30450</v>
      </c>
      <c r="C33" s="6">
        <v>16954</v>
      </c>
      <c r="D33" s="6">
        <v>63180</v>
      </c>
      <c r="E33" s="6">
        <v>34410</v>
      </c>
    </row>
    <row r="34" spans="1:5" x14ac:dyDescent="0.2">
      <c r="A34" t="s">
        <v>270</v>
      </c>
      <c r="B34" s="6">
        <v>29925</v>
      </c>
      <c r="C34" s="6">
        <v>25950</v>
      </c>
      <c r="D34" s="6">
        <v>44460</v>
      </c>
      <c r="E34" s="6">
        <v>39960</v>
      </c>
    </row>
    <row r="35" spans="1:5" x14ac:dyDescent="0.2">
      <c r="A35" s="2" t="s">
        <v>271</v>
      </c>
      <c r="B35" s="20">
        <v>52500</v>
      </c>
      <c r="C35" s="20">
        <v>34600</v>
      </c>
      <c r="D35" s="20">
        <v>78000</v>
      </c>
      <c r="E35" s="20">
        <v>55500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zoomScale="110" zoomScaleNormal="110" workbookViewId="0"/>
  </sheetViews>
  <sheetFormatPr defaultColWidth="11.5703125" defaultRowHeight="12.75" x14ac:dyDescent="0.2"/>
  <sheetData>
    <row r="1" spans="1:5" x14ac:dyDescent="0.2">
      <c r="A1" t="s">
        <v>272</v>
      </c>
    </row>
    <row r="2" spans="1:5" x14ac:dyDescent="0.2">
      <c r="A2" t="s">
        <v>273</v>
      </c>
    </row>
    <row r="3" spans="1:5" x14ac:dyDescent="0.2">
      <c r="A3" t="s">
        <v>274</v>
      </c>
    </row>
    <row r="5" spans="1:5" x14ac:dyDescent="0.2">
      <c r="A5" s="8" t="s">
        <v>275</v>
      </c>
      <c r="B5" s="8" t="s">
        <v>276</v>
      </c>
      <c r="C5" s="8" t="s">
        <v>277</v>
      </c>
      <c r="D5" s="8" t="s">
        <v>278</v>
      </c>
      <c r="E5" s="8" t="s">
        <v>279</v>
      </c>
    </row>
    <row r="6" spans="1:5" x14ac:dyDescent="0.2">
      <c r="A6" s="1" t="s">
        <v>280</v>
      </c>
      <c r="B6" s="19">
        <v>9440</v>
      </c>
      <c r="C6" s="21">
        <v>3.36</v>
      </c>
      <c r="D6" s="1">
        <v>40</v>
      </c>
      <c r="E6" s="1" t="s">
        <v>281</v>
      </c>
    </row>
    <row r="7" spans="1:5" x14ac:dyDescent="0.2">
      <c r="A7" t="s">
        <v>282</v>
      </c>
      <c r="B7" s="6">
        <v>38850</v>
      </c>
      <c r="C7" s="3">
        <v>4.1500000000000004</v>
      </c>
      <c r="D7">
        <v>125</v>
      </c>
      <c r="E7" t="s">
        <v>281</v>
      </c>
    </row>
    <row r="8" spans="1:5" x14ac:dyDescent="0.2">
      <c r="A8" t="s">
        <v>283</v>
      </c>
      <c r="B8" s="6">
        <v>10532</v>
      </c>
      <c r="C8" s="3">
        <v>4.1100000000000003</v>
      </c>
      <c r="D8">
        <v>110</v>
      </c>
      <c r="E8" t="s">
        <v>1</v>
      </c>
    </row>
    <row r="9" spans="1:5" x14ac:dyDescent="0.2">
      <c r="A9" t="s">
        <v>284</v>
      </c>
      <c r="B9" s="6">
        <v>16346</v>
      </c>
      <c r="C9" s="3">
        <v>4.5999999999999996</v>
      </c>
      <c r="D9">
        <v>106</v>
      </c>
      <c r="E9" t="s">
        <v>1</v>
      </c>
    </row>
    <row r="10" spans="1:5" x14ac:dyDescent="0.2">
      <c r="A10" t="s">
        <v>285</v>
      </c>
      <c r="B10" s="6">
        <v>6176</v>
      </c>
      <c r="C10" s="3">
        <v>3.73</v>
      </c>
      <c r="D10">
        <v>60</v>
      </c>
      <c r="E10" t="s">
        <v>1</v>
      </c>
    </row>
    <row r="11" spans="1:5" x14ac:dyDescent="0.2">
      <c r="A11" t="s">
        <v>286</v>
      </c>
      <c r="B11" s="6">
        <v>12890</v>
      </c>
      <c r="C11" s="3">
        <v>3.92</v>
      </c>
      <c r="D11">
        <v>100</v>
      </c>
      <c r="E11" t="s">
        <v>281</v>
      </c>
    </row>
    <row r="12" spans="1:5" x14ac:dyDescent="0.2">
      <c r="A12" t="s">
        <v>287</v>
      </c>
      <c r="B12" s="6">
        <v>13140</v>
      </c>
      <c r="C12" s="3">
        <v>4.47</v>
      </c>
      <c r="D12">
        <v>110</v>
      </c>
      <c r="E12" t="s">
        <v>1</v>
      </c>
    </row>
    <row r="13" spans="1:5" x14ac:dyDescent="0.2">
      <c r="A13" t="s">
        <v>288</v>
      </c>
      <c r="B13" s="6">
        <v>31640</v>
      </c>
      <c r="C13" s="3">
        <v>4.3600000000000003</v>
      </c>
      <c r="D13">
        <v>115</v>
      </c>
      <c r="E13" t="s">
        <v>281</v>
      </c>
    </row>
    <row r="14" spans="1:5" x14ac:dyDescent="0.2">
      <c r="A14" t="s">
        <v>289</v>
      </c>
      <c r="B14" s="6">
        <v>11630</v>
      </c>
      <c r="C14" s="3">
        <v>4.9800000000000004</v>
      </c>
      <c r="D14">
        <v>121</v>
      </c>
      <c r="E14" t="s">
        <v>1</v>
      </c>
    </row>
    <row r="15" spans="1:5" x14ac:dyDescent="0.2">
      <c r="A15" t="s">
        <v>290</v>
      </c>
      <c r="B15" s="6">
        <v>6700</v>
      </c>
      <c r="C15" s="3">
        <v>4.16</v>
      </c>
      <c r="D15">
        <v>76</v>
      </c>
      <c r="E15" t="s">
        <v>1</v>
      </c>
    </row>
    <row r="16" spans="1:5" x14ac:dyDescent="0.2">
      <c r="A16" t="s">
        <v>291</v>
      </c>
      <c r="B16" s="6">
        <v>12923</v>
      </c>
      <c r="C16" s="3">
        <v>4.3899999999999997</v>
      </c>
      <c r="D16">
        <v>127</v>
      </c>
      <c r="E16" t="s">
        <v>1</v>
      </c>
    </row>
    <row r="17" spans="1:5" x14ac:dyDescent="0.2">
      <c r="A17" t="s">
        <v>292</v>
      </c>
      <c r="B17" s="6">
        <v>5257</v>
      </c>
      <c r="C17" s="3">
        <v>3.64</v>
      </c>
      <c r="D17">
        <v>57</v>
      </c>
      <c r="E17" t="s">
        <v>1</v>
      </c>
    </row>
    <row r="18" spans="1:5" x14ac:dyDescent="0.2">
      <c r="A18" t="s">
        <v>293</v>
      </c>
      <c r="B18" s="6">
        <v>6260</v>
      </c>
      <c r="C18" s="3">
        <v>3.73</v>
      </c>
      <c r="D18">
        <v>61</v>
      </c>
      <c r="E18" t="s">
        <v>1</v>
      </c>
    </row>
    <row r="19" spans="1:5" x14ac:dyDescent="0.2">
      <c r="A19" t="s">
        <v>294</v>
      </c>
      <c r="B19" s="6">
        <v>7780</v>
      </c>
      <c r="C19" s="3">
        <v>4.0999999999999996</v>
      </c>
      <c r="D19">
        <v>61</v>
      </c>
      <c r="E19" t="s">
        <v>281</v>
      </c>
    </row>
    <row r="20" spans="1:5" x14ac:dyDescent="0.2">
      <c r="A20" t="s">
        <v>295</v>
      </c>
      <c r="B20" s="6">
        <v>10767</v>
      </c>
      <c r="C20" s="3">
        <v>4.2</v>
      </c>
      <c r="D20">
        <v>115</v>
      </c>
      <c r="E20" t="s">
        <v>281</v>
      </c>
    </row>
    <row r="21" spans="1:5" x14ac:dyDescent="0.2">
      <c r="A21" t="s">
        <v>296</v>
      </c>
      <c r="B21" s="6">
        <v>6316</v>
      </c>
      <c r="C21" s="3">
        <v>3.83</v>
      </c>
      <c r="D21">
        <v>52</v>
      </c>
      <c r="E21" t="s">
        <v>1</v>
      </c>
    </row>
    <row r="22" spans="1:5" x14ac:dyDescent="0.2">
      <c r="A22" t="s">
        <v>297</v>
      </c>
      <c r="B22" s="6">
        <v>5680</v>
      </c>
      <c r="C22" s="3">
        <v>3.62</v>
      </c>
      <c r="D22">
        <v>54</v>
      </c>
      <c r="E22" t="s">
        <v>1</v>
      </c>
    </row>
    <row r="23" spans="1:5" x14ac:dyDescent="0.2">
      <c r="A23" t="s">
        <v>298</v>
      </c>
      <c r="B23" s="6">
        <v>33718</v>
      </c>
      <c r="C23" s="3">
        <v>4.5600000000000005</v>
      </c>
      <c r="D23">
        <v>130</v>
      </c>
      <c r="E23" t="s">
        <v>281</v>
      </c>
    </row>
    <row r="24" spans="1:5" x14ac:dyDescent="0.2">
      <c r="A24" t="s">
        <v>299</v>
      </c>
      <c r="B24" s="6">
        <v>14460</v>
      </c>
      <c r="C24" s="3">
        <v>4.45</v>
      </c>
      <c r="D24">
        <v>106</v>
      </c>
      <c r="E24" t="s">
        <v>1</v>
      </c>
    </row>
    <row r="25" spans="1:5" x14ac:dyDescent="0.2">
      <c r="A25" t="s">
        <v>300</v>
      </c>
      <c r="B25" s="6">
        <v>21500</v>
      </c>
      <c r="C25" s="3">
        <v>4.12</v>
      </c>
      <c r="D25">
        <v>91</v>
      </c>
      <c r="E25" t="s">
        <v>281</v>
      </c>
    </row>
    <row r="26" spans="1:5" x14ac:dyDescent="0.2">
      <c r="A26" t="s">
        <v>301</v>
      </c>
      <c r="B26" s="6">
        <v>13840</v>
      </c>
      <c r="C26" s="3">
        <v>3.68</v>
      </c>
      <c r="D26">
        <v>50</v>
      </c>
      <c r="E26" t="s">
        <v>281</v>
      </c>
    </row>
    <row r="27" spans="1:5" x14ac:dyDescent="0.2">
      <c r="A27" t="s">
        <v>302</v>
      </c>
      <c r="B27" s="6">
        <v>13700</v>
      </c>
      <c r="C27" s="3">
        <v>3.7</v>
      </c>
      <c r="D27">
        <v>74</v>
      </c>
      <c r="E27" t="s">
        <v>281</v>
      </c>
    </row>
    <row r="28" spans="1:5" x14ac:dyDescent="0.2">
      <c r="A28" t="s">
        <v>303</v>
      </c>
      <c r="B28" s="6">
        <v>15520</v>
      </c>
      <c r="C28" s="3">
        <v>4.3899999999999997</v>
      </c>
      <c r="D28">
        <v>116</v>
      </c>
      <c r="E28" t="s">
        <v>1</v>
      </c>
    </row>
    <row r="29" spans="1:5" x14ac:dyDescent="0.2">
      <c r="A29" t="s">
        <v>304</v>
      </c>
      <c r="B29" s="6">
        <v>24632</v>
      </c>
      <c r="C29" s="3">
        <v>4.4000000000000004</v>
      </c>
      <c r="D29">
        <v>96</v>
      </c>
      <c r="E29" t="s">
        <v>1</v>
      </c>
    </row>
    <row r="30" spans="1:5" x14ac:dyDescent="0.2">
      <c r="A30" t="s">
        <v>305</v>
      </c>
      <c r="B30" s="6">
        <v>6340</v>
      </c>
      <c r="C30" s="3">
        <v>3.81</v>
      </c>
      <c r="D30">
        <v>54</v>
      </c>
      <c r="E30" t="s">
        <v>1</v>
      </c>
    </row>
    <row r="31" spans="1:5" x14ac:dyDescent="0.2">
      <c r="A31" t="s">
        <v>306</v>
      </c>
      <c r="B31" s="6">
        <v>22200</v>
      </c>
      <c r="C31" s="3">
        <v>4.1500000000000004</v>
      </c>
      <c r="D31">
        <v>100</v>
      </c>
      <c r="E31" t="s">
        <v>281</v>
      </c>
    </row>
    <row r="32" spans="1:5" x14ac:dyDescent="0.2">
      <c r="A32" t="s">
        <v>307</v>
      </c>
      <c r="B32" s="6">
        <v>9300</v>
      </c>
      <c r="C32" s="3">
        <v>4.08</v>
      </c>
      <c r="D32">
        <v>69</v>
      </c>
      <c r="E32" t="s">
        <v>1</v>
      </c>
    </row>
    <row r="33" spans="1:5" x14ac:dyDescent="0.2">
      <c r="A33" t="s">
        <v>308</v>
      </c>
      <c r="B33" s="6">
        <v>12018</v>
      </c>
      <c r="C33" s="3">
        <v>4.1399999999999997</v>
      </c>
      <c r="D33">
        <v>99</v>
      </c>
      <c r="E33" t="s">
        <v>281</v>
      </c>
    </row>
    <row r="34" spans="1:5" x14ac:dyDescent="0.2">
      <c r="A34" t="s">
        <v>309</v>
      </c>
      <c r="B34" s="6">
        <v>11386</v>
      </c>
      <c r="C34" s="3">
        <v>4.57</v>
      </c>
      <c r="D34">
        <v>101</v>
      </c>
      <c r="E34" t="s">
        <v>1</v>
      </c>
    </row>
    <row r="35" spans="1:5" x14ac:dyDescent="0.2">
      <c r="A35" s="2" t="s">
        <v>310</v>
      </c>
      <c r="B35" s="20">
        <v>7742</v>
      </c>
      <c r="C35" s="4">
        <v>4.38</v>
      </c>
      <c r="D35" s="2">
        <v>88</v>
      </c>
      <c r="E35" s="2" t="s">
        <v>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"/>
  <sheetViews>
    <sheetView zoomScale="110" zoomScaleNormal="110" workbookViewId="0"/>
  </sheetViews>
  <sheetFormatPr defaultColWidth="11.5703125" defaultRowHeight="12.75" x14ac:dyDescent="0.2"/>
  <sheetData>
    <row r="1" spans="1:8" x14ac:dyDescent="0.2">
      <c r="A1" t="s">
        <v>311</v>
      </c>
    </row>
    <row r="2" spans="1:8" x14ac:dyDescent="0.2">
      <c r="A2" t="s">
        <v>312</v>
      </c>
    </row>
    <row r="3" spans="1:8" x14ac:dyDescent="0.2">
      <c r="A3" t="s">
        <v>313</v>
      </c>
    </row>
    <row r="4" spans="1:8" x14ac:dyDescent="0.2">
      <c r="A4" t="s">
        <v>61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</row>
    <row r="5" spans="1:8" x14ac:dyDescent="0.2">
      <c r="A5" s="22" t="s">
        <v>231</v>
      </c>
      <c r="B5" s="8" t="s">
        <v>314</v>
      </c>
      <c r="C5" s="22" t="s">
        <v>231</v>
      </c>
      <c r="D5" s="23" t="s">
        <v>314</v>
      </c>
      <c r="E5" s="8" t="s">
        <v>231</v>
      </c>
      <c r="F5" s="8" t="s">
        <v>314</v>
      </c>
      <c r="G5" s="22" t="s">
        <v>231</v>
      </c>
      <c r="H5" s="23" t="s">
        <v>314</v>
      </c>
    </row>
    <row r="6" spans="1:8" x14ac:dyDescent="0.2">
      <c r="A6" s="24">
        <v>1861</v>
      </c>
      <c r="B6" s="25">
        <v>4.57</v>
      </c>
      <c r="C6" s="24">
        <v>1893</v>
      </c>
      <c r="D6" s="25">
        <v>9.3800000000000008</v>
      </c>
      <c r="E6" s="1">
        <v>1925</v>
      </c>
      <c r="F6" s="26">
        <v>43.64</v>
      </c>
      <c r="G6" s="24">
        <v>1957</v>
      </c>
      <c r="H6" s="26">
        <v>155.71</v>
      </c>
    </row>
    <row r="7" spans="1:8" x14ac:dyDescent="0.2">
      <c r="A7" s="27">
        <v>1862</v>
      </c>
      <c r="B7" s="28">
        <v>5.04</v>
      </c>
      <c r="C7" s="27">
        <v>1894</v>
      </c>
      <c r="D7" s="28">
        <v>9.14</v>
      </c>
      <c r="E7">
        <v>1926</v>
      </c>
      <c r="F7" s="29">
        <v>44.83</v>
      </c>
      <c r="G7" s="27">
        <v>1958</v>
      </c>
      <c r="H7" s="29">
        <v>167.7</v>
      </c>
    </row>
    <row r="8" spans="1:8" x14ac:dyDescent="0.2">
      <c r="A8" s="27">
        <v>1863</v>
      </c>
      <c r="B8" s="28">
        <v>5.18</v>
      </c>
      <c r="C8" s="27">
        <v>1895</v>
      </c>
      <c r="D8" s="28">
        <v>8.8000000000000007</v>
      </c>
      <c r="E8">
        <v>1927</v>
      </c>
      <c r="F8" s="29">
        <v>47.51</v>
      </c>
      <c r="G8" s="27">
        <v>1959</v>
      </c>
      <c r="H8" s="29">
        <v>177.09</v>
      </c>
    </row>
    <row r="9" spans="1:8" x14ac:dyDescent="0.2">
      <c r="A9" s="27">
        <v>1864</v>
      </c>
      <c r="B9" s="28">
        <v>5.35</v>
      </c>
      <c r="C9" s="27">
        <v>1896</v>
      </c>
      <c r="D9" s="28">
        <v>8.1199999999999992</v>
      </c>
      <c r="E9">
        <v>1928</v>
      </c>
      <c r="F9" s="29">
        <v>54.28</v>
      </c>
      <c r="G9" s="27">
        <v>1960</v>
      </c>
      <c r="H9" s="29">
        <v>194.27</v>
      </c>
    </row>
    <row r="10" spans="1:8" x14ac:dyDescent="0.2">
      <c r="A10" s="27">
        <v>1865</v>
      </c>
      <c r="B10" s="28">
        <v>5.71</v>
      </c>
      <c r="C10" s="27">
        <v>1897</v>
      </c>
      <c r="D10" s="28">
        <v>7.33</v>
      </c>
      <c r="E10">
        <v>1929</v>
      </c>
      <c r="F10" s="29">
        <v>52.51</v>
      </c>
      <c r="G10" s="27">
        <v>1961</v>
      </c>
      <c r="H10" s="29">
        <v>214.28</v>
      </c>
    </row>
    <row r="11" spans="1:8" x14ac:dyDescent="0.2">
      <c r="A11" s="27">
        <v>1866</v>
      </c>
      <c r="B11" s="28">
        <v>5.65</v>
      </c>
      <c r="C11" s="27">
        <v>1898</v>
      </c>
      <c r="D11" s="28">
        <v>6.89</v>
      </c>
      <c r="E11">
        <v>1930</v>
      </c>
      <c r="F11" s="29">
        <v>47.99</v>
      </c>
      <c r="G11" s="27">
        <v>1962</v>
      </c>
      <c r="H11" s="29">
        <v>225.63</v>
      </c>
    </row>
    <row r="12" spans="1:8" x14ac:dyDescent="0.2">
      <c r="A12" s="27">
        <v>1867</v>
      </c>
      <c r="B12" s="28">
        <v>5.14</v>
      </c>
      <c r="C12" s="27">
        <v>1899</v>
      </c>
      <c r="D12" s="28">
        <v>6.98</v>
      </c>
      <c r="E12">
        <v>1931</v>
      </c>
      <c r="F12" s="29">
        <v>39.450000000000003</v>
      </c>
      <c r="G12" s="27">
        <v>1963</v>
      </c>
      <c r="H12" s="29">
        <v>229.02</v>
      </c>
    </row>
    <row r="13" spans="1:8" x14ac:dyDescent="0.2">
      <c r="A13" s="27">
        <v>1868</v>
      </c>
      <c r="B13" s="28">
        <v>5.05</v>
      </c>
      <c r="C13" s="27">
        <v>1900</v>
      </c>
      <c r="D13" s="28">
        <v>8.08</v>
      </c>
      <c r="E13">
        <v>1932</v>
      </c>
      <c r="F13" s="29">
        <v>39.4</v>
      </c>
      <c r="G13" s="27">
        <v>1964</v>
      </c>
      <c r="H13" s="29">
        <v>235.66</v>
      </c>
    </row>
    <row r="14" spans="1:8" x14ac:dyDescent="0.2">
      <c r="A14" s="27">
        <v>1869</v>
      </c>
      <c r="B14" s="28">
        <v>5.61</v>
      </c>
      <c r="C14" s="27">
        <v>1901</v>
      </c>
      <c r="D14" s="28">
        <v>9.14</v>
      </c>
      <c r="E14">
        <v>1933</v>
      </c>
      <c r="F14" s="29">
        <v>42.44</v>
      </c>
      <c r="G14" s="27">
        <v>1965</v>
      </c>
      <c r="H14" s="29">
        <v>242.02</v>
      </c>
    </row>
    <row r="15" spans="1:8" x14ac:dyDescent="0.2">
      <c r="A15" s="27">
        <v>1870</v>
      </c>
      <c r="B15" s="28">
        <v>6.48</v>
      </c>
      <c r="C15" s="27">
        <v>1902</v>
      </c>
      <c r="D15" s="28">
        <v>10.17</v>
      </c>
      <c r="E15">
        <v>1934</v>
      </c>
      <c r="F15" s="29">
        <v>51.18</v>
      </c>
      <c r="G15" s="27">
        <v>1966</v>
      </c>
      <c r="H15" s="29">
        <v>254.37</v>
      </c>
    </row>
    <row r="16" spans="1:8" x14ac:dyDescent="0.2">
      <c r="A16" s="27">
        <v>1871</v>
      </c>
      <c r="B16" s="28">
        <v>6.56</v>
      </c>
      <c r="C16" s="27">
        <v>1903</v>
      </c>
      <c r="D16" s="28">
        <v>10.48</v>
      </c>
      <c r="E16">
        <v>1935</v>
      </c>
      <c r="F16" s="29">
        <v>58.04</v>
      </c>
      <c r="G16" s="27">
        <v>1967</v>
      </c>
      <c r="H16" s="29">
        <v>266.58</v>
      </c>
    </row>
    <row r="17" spans="1:8" x14ac:dyDescent="0.2">
      <c r="A17" s="27">
        <v>1872</v>
      </c>
      <c r="B17" s="28">
        <v>6.55</v>
      </c>
      <c r="C17" s="27">
        <v>1904</v>
      </c>
      <c r="D17" s="28">
        <v>11.34</v>
      </c>
      <c r="E17">
        <v>1936</v>
      </c>
      <c r="F17" s="29">
        <v>63.79</v>
      </c>
      <c r="G17" s="27">
        <v>1968</v>
      </c>
      <c r="H17" s="29">
        <v>291.37</v>
      </c>
    </row>
    <row r="18" spans="1:8" x14ac:dyDescent="0.2">
      <c r="A18" s="27">
        <v>1873</v>
      </c>
      <c r="B18" s="28">
        <v>6.72</v>
      </c>
      <c r="C18" s="27">
        <v>1905</v>
      </c>
      <c r="D18" s="28">
        <v>12.47</v>
      </c>
      <c r="E18">
        <v>1937</v>
      </c>
      <c r="F18" s="29">
        <v>66.349999999999994</v>
      </c>
      <c r="G18" s="27">
        <v>1969</v>
      </c>
      <c r="H18" s="29">
        <v>317.58999999999997</v>
      </c>
    </row>
    <row r="19" spans="1:8" x14ac:dyDescent="0.2">
      <c r="A19" s="27">
        <v>1874</v>
      </c>
      <c r="B19" s="28">
        <v>7.71</v>
      </c>
      <c r="C19" s="27">
        <v>1906</v>
      </c>
      <c r="D19" s="28">
        <v>13.76</v>
      </c>
      <c r="E19">
        <v>1938</v>
      </c>
      <c r="F19" s="29">
        <v>68.540000000000006</v>
      </c>
      <c r="G19" s="27">
        <v>1970</v>
      </c>
      <c r="H19" s="29">
        <v>347.77</v>
      </c>
    </row>
    <row r="20" spans="1:8" x14ac:dyDescent="0.2">
      <c r="A20" s="27">
        <v>1875</v>
      </c>
      <c r="B20" s="28">
        <v>7.88</v>
      </c>
      <c r="C20" s="27">
        <v>1907</v>
      </c>
      <c r="D20" s="28">
        <v>14.45</v>
      </c>
      <c r="E20">
        <v>1939</v>
      </c>
      <c r="F20" s="29">
        <v>67.430000000000007</v>
      </c>
      <c r="G20" s="27">
        <v>1971</v>
      </c>
      <c r="H20" s="29">
        <v>386.99</v>
      </c>
    </row>
    <row r="21" spans="1:8" x14ac:dyDescent="0.2">
      <c r="A21" s="27">
        <v>1876</v>
      </c>
      <c r="B21" s="28">
        <v>7.98</v>
      </c>
      <c r="C21" s="27">
        <v>1908</v>
      </c>
      <c r="D21" s="28">
        <v>16.010000000000002</v>
      </c>
      <c r="E21">
        <v>1940</v>
      </c>
      <c r="F21" s="29">
        <v>67.53</v>
      </c>
      <c r="G21" s="27">
        <v>1972</v>
      </c>
      <c r="H21" s="29">
        <v>433.62</v>
      </c>
    </row>
    <row r="22" spans="1:8" x14ac:dyDescent="0.2">
      <c r="A22" s="27">
        <v>1877</v>
      </c>
      <c r="B22" s="28">
        <v>7.3</v>
      </c>
      <c r="C22" s="27">
        <v>1909</v>
      </c>
      <c r="D22" s="28">
        <v>17.809999999999999</v>
      </c>
      <c r="E22">
        <v>1941</v>
      </c>
      <c r="F22" s="29">
        <v>65.069999999999993</v>
      </c>
      <c r="G22" s="27">
        <v>1973</v>
      </c>
      <c r="H22" s="29">
        <v>494.29</v>
      </c>
    </row>
    <row r="23" spans="1:8" x14ac:dyDescent="0.2">
      <c r="A23" s="27">
        <v>1878</v>
      </c>
      <c r="B23" s="28">
        <v>7.32</v>
      </c>
      <c r="C23" s="27">
        <v>1910</v>
      </c>
      <c r="D23" s="28">
        <v>20.56</v>
      </c>
      <c r="E23">
        <v>1942</v>
      </c>
      <c r="F23" s="29">
        <v>66.03</v>
      </c>
      <c r="G23" s="27">
        <v>1974</v>
      </c>
      <c r="H23" s="29">
        <v>538.96</v>
      </c>
    </row>
    <row r="24" spans="1:8" x14ac:dyDescent="0.2">
      <c r="A24" s="27">
        <v>1879</v>
      </c>
      <c r="B24" s="28">
        <v>7.38</v>
      </c>
      <c r="C24" s="27">
        <v>1911</v>
      </c>
      <c r="D24" s="28">
        <v>24.29</v>
      </c>
      <c r="E24">
        <v>1943</v>
      </c>
      <c r="F24" s="29">
        <v>66.3</v>
      </c>
      <c r="G24" s="27">
        <v>1975</v>
      </c>
      <c r="H24" s="29">
        <v>567.04999999999995</v>
      </c>
    </row>
    <row r="25" spans="1:8" x14ac:dyDescent="0.2">
      <c r="A25" s="27">
        <v>1880</v>
      </c>
      <c r="B25" s="28">
        <v>7.88</v>
      </c>
      <c r="C25" s="27">
        <v>1912</v>
      </c>
      <c r="D25" s="28">
        <v>26.75</v>
      </c>
      <c r="E25">
        <v>1944</v>
      </c>
      <c r="F25" s="29">
        <v>68.239999999999995</v>
      </c>
      <c r="G25" s="27">
        <v>1976</v>
      </c>
      <c r="H25" s="29">
        <v>624.37</v>
      </c>
    </row>
    <row r="26" spans="1:8" x14ac:dyDescent="0.2">
      <c r="A26" s="27">
        <v>1881</v>
      </c>
      <c r="B26" s="28">
        <v>7.62</v>
      </c>
      <c r="C26" s="27">
        <v>1913</v>
      </c>
      <c r="D26" s="28">
        <v>26</v>
      </c>
      <c r="E26">
        <v>1945</v>
      </c>
      <c r="F26" s="29">
        <v>75.010000000000005</v>
      </c>
      <c r="G26" s="27">
        <v>1977</v>
      </c>
      <c r="H26" s="29">
        <v>652.71</v>
      </c>
    </row>
    <row r="27" spans="1:8" x14ac:dyDescent="0.2">
      <c r="A27" s="27">
        <v>1882</v>
      </c>
      <c r="B27" s="28">
        <v>6.86</v>
      </c>
      <c r="C27" s="27">
        <v>1914</v>
      </c>
      <c r="D27" s="28">
        <v>22.91</v>
      </c>
      <c r="E27">
        <v>1946</v>
      </c>
      <c r="F27" s="29">
        <v>84.48</v>
      </c>
      <c r="G27" s="27">
        <v>1978</v>
      </c>
      <c r="H27" s="29">
        <v>683.46</v>
      </c>
    </row>
    <row r="28" spans="1:8" x14ac:dyDescent="0.2">
      <c r="A28" s="27">
        <v>1883</v>
      </c>
      <c r="B28" s="28">
        <v>6.65</v>
      </c>
      <c r="C28" s="27">
        <v>1915</v>
      </c>
      <c r="D28" s="28">
        <v>20.84</v>
      </c>
      <c r="E28">
        <v>1947</v>
      </c>
      <c r="F28" s="29">
        <v>87.3</v>
      </c>
      <c r="G28" s="27">
        <v>1979</v>
      </c>
      <c r="H28" s="29">
        <v>749.82</v>
      </c>
    </row>
    <row r="29" spans="1:8" x14ac:dyDescent="0.2">
      <c r="A29" s="27">
        <v>1884</v>
      </c>
      <c r="B29" s="28">
        <v>6.54</v>
      </c>
      <c r="C29" s="27">
        <v>1916</v>
      </c>
      <c r="D29" s="28">
        <v>21.07</v>
      </c>
      <c r="E29">
        <v>1948</v>
      </c>
      <c r="F29" s="29">
        <v>93.76</v>
      </c>
      <c r="G29" s="27">
        <v>1980</v>
      </c>
      <c r="H29" s="29">
        <v>799.61</v>
      </c>
    </row>
    <row r="30" spans="1:8" x14ac:dyDescent="0.2">
      <c r="A30" s="27">
        <v>1885</v>
      </c>
      <c r="B30" s="28">
        <v>7.02</v>
      </c>
      <c r="C30" s="27">
        <v>1917</v>
      </c>
      <c r="D30" s="28">
        <v>21.96</v>
      </c>
      <c r="E30">
        <v>1949</v>
      </c>
      <c r="F30" s="29">
        <v>100</v>
      </c>
      <c r="G30" s="27">
        <v>1981</v>
      </c>
      <c r="H30" s="29">
        <v>772.85</v>
      </c>
    </row>
    <row r="31" spans="1:8" x14ac:dyDescent="0.2">
      <c r="A31" s="27">
        <v>1886</v>
      </c>
      <c r="B31" s="28">
        <v>8.07</v>
      </c>
      <c r="C31" s="27">
        <v>1918</v>
      </c>
      <c r="D31" s="28">
        <v>24.6</v>
      </c>
      <c r="E31">
        <v>1950</v>
      </c>
      <c r="F31" s="29">
        <v>106.44</v>
      </c>
      <c r="G31" s="27">
        <v>1982</v>
      </c>
      <c r="H31" s="29">
        <v>779.94</v>
      </c>
    </row>
    <row r="32" spans="1:8" x14ac:dyDescent="0.2">
      <c r="A32" s="27">
        <v>1887</v>
      </c>
      <c r="B32" s="28">
        <v>8.94</v>
      </c>
      <c r="C32" s="27">
        <v>1919</v>
      </c>
      <c r="D32" s="28">
        <v>28.47</v>
      </c>
      <c r="E32">
        <v>1951</v>
      </c>
      <c r="F32" s="29">
        <v>112.83</v>
      </c>
      <c r="G32" s="27">
        <v>1983</v>
      </c>
      <c r="H32" s="29">
        <v>760.2</v>
      </c>
    </row>
    <row r="33" spans="1:8" x14ac:dyDescent="0.2">
      <c r="A33" s="27">
        <v>1888</v>
      </c>
      <c r="B33" s="28">
        <v>9.25</v>
      </c>
      <c r="C33" s="27">
        <v>1920</v>
      </c>
      <c r="D33" s="28">
        <v>30.39</v>
      </c>
      <c r="E33">
        <v>1952</v>
      </c>
      <c r="F33" s="29">
        <v>115.7</v>
      </c>
      <c r="G33" s="27">
        <v>1984</v>
      </c>
      <c r="H33" s="29">
        <v>803.53</v>
      </c>
    </row>
    <row r="34" spans="1:8" x14ac:dyDescent="0.2">
      <c r="A34" s="27">
        <v>1889</v>
      </c>
      <c r="B34" s="28">
        <v>9.59</v>
      </c>
      <c r="C34" s="27">
        <v>1921</v>
      </c>
      <c r="D34" s="28">
        <v>31.23</v>
      </c>
      <c r="E34">
        <v>1953</v>
      </c>
      <c r="F34" s="29">
        <v>118.59</v>
      </c>
      <c r="G34" s="27">
        <v>1985</v>
      </c>
      <c r="H34" s="29">
        <v>869.9</v>
      </c>
    </row>
    <row r="35" spans="1:8" x14ac:dyDescent="0.2">
      <c r="A35" s="27">
        <v>1890</v>
      </c>
      <c r="B35" s="28">
        <v>9.64</v>
      </c>
      <c r="C35" s="27">
        <v>1922</v>
      </c>
      <c r="D35" s="28">
        <v>33.76</v>
      </c>
      <c r="E35">
        <v>1954</v>
      </c>
      <c r="F35" s="29">
        <v>130.57</v>
      </c>
      <c r="G35" s="27">
        <v>1986</v>
      </c>
      <c r="H35" s="29">
        <v>941.26</v>
      </c>
    </row>
    <row r="36" spans="1:8" x14ac:dyDescent="0.2">
      <c r="A36" s="27">
        <v>1891</v>
      </c>
      <c r="B36" s="28">
        <v>9.35</v>
      </c>
      <c r="C36" s="27">
        <v>1923</v>
      </c>
      <c r="D36" s="28">
        <v>39.11</v>
      </c>
      <c r="E36">
        <v>1955</v>
      </c>
      <c r="F36" s="29">
        <v>139.59</v>
      </c>
      <c r="G36" s="27" t="s">
        <v>61</v>
      </c>
      <c r="H36" s="30" t="s">
        <v>61</v>
      </c>
    </row>
    <row r="37" spans="1:8" x14ac:dyDescent="0.2">
      <c r="A37" s="31">
        <v>1892</v>
      </c>
      <c r="B37" s="32">
        <v>9.15</v>
      </c>
      <c r="C37" s="31">
        <v>1924</v>
      </c>
      <c r="D37" s="32">
        <v>43.6</v>
      </c>
      <c r="E37" s="2">
        <v>1956</v>
      </c>
      <c r="F37" s="33">
        <v>144.05000000000001</v>
      </c>
      <c r="G37" s="31" t="s">
        <v>61</v>
      </c>
      <c r="H37" s="34" t="s">
        <v>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Tabela 2.1</vt:lpstr>
      <vt:lpstr>CD-Brasil</vt:lpstr>
      <vt:lpstr>CD-Municipios</vt:lpstr>
      <vt:lpstr>CD-Notas</vt:lpstr>
      <vt:lpstr>CD-Poluicao</vt:lpstr>
      <vt:lpstr>CD-Temperaturas</vt:lpstr>
      <vt:lpstr>CD-Salarios</vt:lpstr>
      <vt:lpstr>CD-Veiculos</vt:lpstr>
      <vt:lpstr>CD-PIB</vt:lpstr>
      <vt:lpstr>CD-Mercado</vt:lpstr>
      <vt:lpstr>CD-Placa Bacteriana</vt:lpstr>
      <vt:lpstr>CD-Manchas Solares</vt:lpstr>
      <vt:lpstr>CD-Precipitacao</vt:lpstr>
      <vt:lpstr>CD-CO2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</dc:creator>
  <cp:keywords/>
  <dc:description/>
  <cp:lastModifiedBy>Bruno Oliveira</cp:lastModifiedBy>
  <cp:revision/>
  <dcterms:created xsi:type="dcterms:W3CDTF">2015-08-20T11:25:49Z</dcterms:created>
  <dcterms:modified xsi:type="dcterms:W3CDTF">2023-06-11T14:40:46Z</dcterms:modified>
  <cp:category/>
  <cp:contentStatus/>
</cp:coreProperties>
</file>