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<sst xmlns="http://schemas.openxmlformats.org/spreadsheetml/2006/main" count="38" uniqueCount="33">
  <si>
    <t>Quantidade de bebidas pedidas em um intervalo de 1 hora no Starbucks</t>
  </si>
  <si>
    <t>Quantidade de Bebidas Pedidas</t>
  </si>
  <si>
    <t>Bebidas ao Quadrado</t>
  </si>
  <si>
    <t>Frequência</t>
  </si>
  <si>
    <t>Frequência Relativa</t>
  </si>
  <si>
    <t>Peso</t>
  </si>
  <si>
    <t>Peso Bebidas ao Quadrado</t>
  </si>
  <si>
    <t>2 Desvios padrão da média = 94% dos Clientes</t>
  </si>
  <si>
    <t>3 Desvios padrão da média = 98% dos Clientes</t>
  </si>
  <si>
    <t>1 Desvio padrão da média = 86% dos Clientes</t>
  </si>
  <si>
    <t>Total</t>
  </si>
  <si>
    <t>Média</t>
  </si>
  <si>
    <t>Peso Total</t>
  </si>
  <si>
    <t>Média ao Quadrado</t>
  </si>
  <si>
    <t>Variância</t>
  </si>
  <si>
    <t>Desvio Padrão</t>
  </si>
  <si>
    <t>Amplitude para 1 desvio padrão:</t>
  </si>
  <si>
    <t>Limite inferior</t>
  </si>
  <si>
    <t>média - desvio padrão</t>
  </si>
  <si>
    <t>Limite superior</t>
  </si>
  <si>
    <t>média + desvio padrão</t>
  </si>
  <si>
    <t>0,52 &lt;--- 1,46 ---&gt; 2,40</t>
  </si>
  <si>
    <t>Amplitude para 2 desvios padrão:</t>
  </si>
  <si>
    <t>média - (2 * desvio padrão)</t>
  </si>
  <si>
    <t>média + (2 * desvio padrão)</t>
  </si>
  <si>
    <t>Amplitude para 2 desvio padrão:</t>
  </si>
  <si>
    <t>-0,43 &lt;--- 1,46 ---&gt; 3,35</t>
  </si>
  <si>
    <t>Amplitude para 3 desvios padrão:</t>
  </si>
  <si>
    <t>média - (3 * desvio padrão)</t>
  </si>
  <si>
    <t>média + (3 * desvio padrão)</t>
  </si>
  <si>
    <t>Amplitude para 3 desvio padrão:</t>
  </si>
  <si>
    <t>-1,37 &lt;--- 1,46 ---&gt; 4,29</t>
  </si>
  <si>
    <t>Sabendo que 99,7% dos valores devem estar entre 3 desvios padrões, concluimos que 5 bebidas é um valor discrepante (outsider)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</si>
</sst>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color rgb="FFFFFFFF"/>
      <name val="Arial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1C4587"/>
        <bgColor rgb="FF1C4587"/>
      </patternFill>
    </fill>
  </fills>
  <borders count="19">
    <border/>
    <border>
      <left style="thin">
        <color rgb="FF9900FF"/>
      </left>
      <top style="thin">
        <color rgb="FF9900FF"/>
      </top>
    </border>
    <border>
      <top style="thin">
        <color rgb="FF9900FF"/>
      </top>
    </border>
    <border>
      <right style="thin">
        <color rgb="FFFF9900"/>
      </right>
      <top style="thin">
        <color rgb="FF9900FF"/>
      </top>
    </border>
    <border>
      <right style="thin">
        <color rgb="FF9900FF"/>
      </right>
      <top style="thin">
        <color rgb="FF9900FF"/>
      </top>
    </border>
    <border>
      <left style="thin">
        <color rgb="FF9900FF"/>
      </left>
      <top style="thin">
        <color rgb="FF00FF00"/>
      </top>
    </border>
    <border>
      <top style="thin">
        <color rgb="FF00FF00"/>
      </top>
    </border>
    <border>
      <right style="thin">
        <color rgb="FF00FF00"/>
      </right>
      <top style="thin">
        <color rgb="FF00FF00"/>
      </top>
    </border>
    <border>
      <right style="thin">
        <color rgb="FFFF9900"/>
      </right>
    </border>
    <border>
      <right style="thin">
        <color rgb="FF9900FF"/>
      </right>
    </border>
    <border>
      <left style="thin">
        <color rgb="FF9900FF"/>
      </left>
      <bottom style="thin">
        <color rgb="FF00FF00"/>
      </bottom>
    </border>
    <border>
      <bottom style="thin">
        <color rgb="FF00FF00"/>
      </bottom>
    </border>
    <border>
      <right style="thin">
        <color rgb="FF00FF00"/>
      </right>
      <bottom style="thin">
        <color rgb="FF00FF00"/>
      </bottom>
    </border>
    <border>
      <left style="thin">
        <color rgb="FF9900FF"/>
      </left>
      <bottom style="thin">
        <color rgb="FFFF9900"/>
      </bottom>
    </border>
    <border>
      <bottom style="thin">
        <color rgb="FFFF9900"/>
      </bottom>
    </border>
    <border>
      <right style="thin">
        <color rgb="FFFF9900"/>
      </right>
      <bottom style="thin">
        <color rgb="FFFF9900"/>
      </bottom>
    </border>
    <border>
      <left style="thin">
        <color rgb="FF9900FF"/>
      </left>
      <bottom style="thin">
        <color rgb="FF9900FF"/>
      </bottom>
    </border>
    <border>
      <bottom style="thin">
        <color rgb="FF9900FF"/>
      </bottom>
    </border>
    <border>
      <right style="thin">
        <color rgb="FF9900FF"/>
      </right>
      <bottom style="thin">
        <color rgb="FF9900F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1" numFmtId="10" xfId="0" applyAlignment="1" applyBorder="1" applyFont="1" applyNumberFormat="1">
      <alignment horizontal="center"/>
    </xf>
    <xf borderId="2" fillId="0" fontId="1" numFmtId="2" xfId="0" applyAlignment="1" applyBorder="1" applyFont="1" applyNumberFormat="1">
      <alignment horizontal="center"/>
    </xf>
    <xf borderId="2" fillId="0" fontId="1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6" fillId="3" fontId="1" numFmtId="10" xfId="0" applyAlignment="1" applyBorder="1" applyFont="1" applyNumberFormat="1">
      <alignment horizontal="center"/>
    </xf>
    <xf borderId="6" fillId="3" fontId="1" numFmtId="2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1" fillId="0" fontId="1" numFmtId="10" xfId="0" applyAlignment="1" applyBorder="1" applyFont="1" applyNumberFormat="1">
      <alignment horizontal="center"/>
    </xf>
    <xf borderId="11" fillId="0" fontId="1" numFmtId="2" xfId="0" applyAlignment="1" applyBorder="1" applyFont="1" applyNumberFormat="1">
      <alignment horizontal="center"/>
    </xf>
    <xf borderId="12" fillId="0" fontId="2" numFmtId="0" xfId="0" applyBorder="1" applyFont="1"/>
    <xf borderId="13" fillId="3" fontId="1" numFmtId="0" xfId="0" applyAlignment="1" applyBorder="1" applyFont="1">
      <alignment horizontal="center" readingOrder="0"/>
    </xf>
    <xf borderId="14" fillId="3" fontId="1" numFmtId="0" xfId="0" applyAlignment="1" applyBorder="1" applyFont="1">
      <alignment horizontal="center" readingOrder="0"/>
    </xf>
    <xf borderId="14" fillId="3" fontId="1" numFmtId="10" xfId="0" applyAlignment="1" applyBorder="1" applyFont="1" applyNumberFormat="1">
      <alignment horizontal="center"/>
    </xf>
    <xf borderId="14" fillId="3" fontId="1" numFmtId="2" xfId="0" applyAlignment="1" applyBorder="1" applyFont="1" applyNumberFormat="1">
      <alignment horizontal="center"/>
    </xf>
    <xf borderId="14" fillId="0" fontId="1" numFmtId="0" xfId="0" applyBorder="1" applyFont="1"/>
    <xf borderId="15" fillId="0" fontId="2" numFmtId="0" xfId="0" applyBorder="1" applyFont="1"/>
    <xf borderId="16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7" fillId="0" fontId="1" numFmtId="10" xfId="0" applyAlignment="1" applyBorder="1" applyFont="1" applyNumberFormat="1">
      <alignment horizontal="center"/>
    </xf>
    <xf borderId="17" fillId="0" fontId="1" numFmtId="2" xfId="0" applyAlignment="1" applyBorder="1" applyFont="1" applyNumberFormat="1">
      <alignment horizontal="center"/>
    </xf>
    <xf borderId="17" fillId="0" fontId="1" numFmtId="0" xfId="0" applyBorder="1" applyFont="1"/>
    <xf borderId="18" fillId="0" fontId="2" numFmtId="0" xfId="0" applyBorder="1" applyFont="1"/>
    <xf borderId="0" fillId="3" fontId="1" numFmtId="0" xfId="0" applyAlignment="1" applyFont="1">
      <alignment horizontal="center" readingOrder="0"/>
    </xf>
    <xf borderId="0" fillId="3" fontId="1" numFmtId="10" xfId="0" applyAlignment="1" applyFont="1" applyNumberFormat="1">
      <alignment horizontal="center"/>
    </xf>
    <xf borderId="0" fillId="3" fontId="1" numFmtId="2" xfId="0" applyAlignment="1" applyFont="1" applyNumberFormat="1">
      <alignment horizontal="center"/>
    </xf>
    <xf borderId="0" fillId="4" fontId="3" numFmtId="0" xfId="0" applyAlignment="1" applyFill="1" applyFont="1">
      <alignment horizontal="center" readingOrder="0"/>
    </xf>
    <xf borderId="0" fillId="4" fontId="3" numFmtId="0" xfId="0" applyAlignment="1" applyFont="1">
      <alignment horizontal="center"/>
    </xf>
    <xf borderId="0" fillId="4" fontId="3" numFmtId="10" xfId="0" applyAlignment="1" applyFont="1" applyNumberFormat="1">
      <alignment horizontal="center"/>
    </xf>
    <xf borderId="0" fillId="4" fontId="3" numFmtId="0" xfId="0" applyFont="1"/>
    <xf borderId="0" fillId="4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shrinkToFit="0" vertical="center" wrapText="1"/>
    </xf>
    <xf borderId="0" fillId="4" fontId="4" numFmtId="0" xfId="0" applyFont="1"/>
    <xf borderId="0" fillId="4" fontId="3" numFmtId="2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7" max="7" width="23.43"/>
  </cols>
  <sheetData>
    <row r="1">
      <c r="A1" s="1" t="s">
        <v>0</v>
      </c>
    </row>
    <row r="3">
      <c r="A3" s="2" t="s">
        <v>1</v>
      </c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</row>
    <row r="4">
      <c r="A4" s="4">
        <v>0.0</v>
      </c>
      <c r="B4" s="5">
        <f t="shared" ref="B4:B9" si="1">A4^2</f>
        <v>0</v>
      </c>
      <c r="C4" s="5">
        <v>1.0</v>
      </c>
      <c r="D4" s="6">
        <f t="shared" ref="D4:D9" si="2">C4/$C$10</f>
        <v>0.02</v>
      </c>
      <c r="E4" s="7">
        <f t="shared" ref="E4:E9" si="3">A4*D4</f>
        <v>0</v>
      </c>
      <c r="F4" s="7">
        <f t="shared" ref="F4:F9" si="4">B4*D4</f>
        <v>0</v>
      </c>
      <c r="G4" s="8"/>
      <c r="H4" s="9" t="s">
        <v>7</v>
      </c>
      <c r="I4" s="10" t="s">
        <v>8</v>
      </c>
    </row>
    <row r="5">
      <c r="A5" s="11">
        <v>1.0</v>
      </c>
      <c r="B5" s="12">
        <f t="shared" si="1"/>
        <v>1</v>
      </c>
      <c r="C5" s="12">
        <v>35.0</v>
      </c>
      <c r="D5" s="13">
        <f t="shared" si="2"/>
        <v>0.7</v>
      </c>
      <c r="E5" s="14">
        <f t="shared" si="3"/>
        <v>0.7</v>
      </c>
      <c r="F5" s="14">
        <f t="shared" si="4"/>
        <v>0.7</v>
      </c>
      <c r="G5" s="15" t="s">
        <v>9</v>
      </c>
      <c r="H5" s="16"/>
      <c r="I5" s="17"/>
    </row>
    <row r="6">
      <c r="A6" s="18">
        <v>2.0</v>
      </c>
      <c r="B6" s="19">
        <f t="shared" si="1"/>
        <v>4</v>
      </c>
      <c r="C6" s="19">
        <v>8.0</v>
      </c>
      <c r="D6" s="20">
        <f t="shared" si="2"/>
        <v>0.16</v>
      </c>
      <c r="E6" s="21">
        <f t="shared" si="3"/>
        <v>0.32</v>
      </c>
      <c r="F6" s="21">
        <f t="shared" si="4"/>
        <v>0.64</v>
      </c>
      <c r="G6" s="22"/>
      <c r="H6" s="16"/>
      <c r="I6" s="17"/>
    </row>
    <row r="7">
      <c r="A7" s="23">
        <v>3.0</v>
      </c>
      <c r="B7" s="24">
        <f t="shared" si="1"/>
        <v>9</v>
      </c>
      <c r="C7" s="24">
        <v>3.0</v>
      </c>
      <c r="D7" s="25">
        <f t="shared" si="2"/>
        <v>0.06</v>
      </c>
      <c r="E7" s="26">
        <f t="shared" si="3"/>
        <v>0.18</v>
      </c>
      <c r="F7" s="26">
        <f t="shared" si="4"/>
        <v>0.54</v>
      </c>
      <c r="G7" s="27"/>
      <c r="H7" s="28"/>
      <c r="I7" s="17"/>
    </row>
    <row r="8">
      <c r="A8" s="29">
        <v>4.0</v>
      </c>
      <c r="B8" s="30">
        <f t="shared" si="1"/>
        <v>16</v>
      </c>
      <c r="C8" s="30">
        <v>2.0</v>
      </c>
      <c r="D8" s="31">
        <f t="shared" si="2"/>
        <v>0.04</v>
      </c>
      <c r="E8" s="32">
        <f t="shared" si="3"/>
        <v>0.16</v>
      </c>
      <c r="F8" s="32">
        <f t="shared" si="4"/>
        <v>0.64</v>
      </c>
      <c r="G8" s="33"/>
      <c r="H8" s="33"/>
      <c r="I8" s="34"/>
    </row>
    <row r="9">
      <c r="A9" s="35">
        <v>5.0</v>
      </c>
      <c r="B9" s="35">
        <f t="shared" si="1"/>
        <v>25</v>
      </c>
      <c r="C9" s="35">
        <v>1.0</v>
      </c>
      <c r="D9" s="36">
        <f t="shared" si="2"/>
        <v>0.02</v>
      </c>
      <c r="E9" s="37">
        <f t="shared" si="3"/>
        <v>0.1</v>
      </c>
      <c r="F9" s="37">
        <f t="shared" si="4"/>
        <v>0.5</v>
      </c>
    </row>
    <row r="10">
      <c r="A10" s="38" t="s">
        <v>10</v>
      </c>
      <c r="B10" s="38"/>
      <c r="C10" s="39">
        <f t="shared" ref="C10:D10" si="5">SUM(C4:C9)</f>
        <v>50</v>
      </c>
      <c r="D10" s="40">
        <f t="shared" si="5"/>
        <v>1</v>
      </c>
      <c r="E10" s="41"/>
      <c r="F10" s="41"/>
    </row>
    <row r="11" ht="5.25" customHeight="1">
      <c r="A11" s="38"/>
      <c r="B11" s="38"/>
      <c r="C11" s="39"/>
      <c r="D11" s="40"/>
      <c r="E11" s="41"/>
      <c r="F11" s="41"/>
    </row>
    <row r="12">
      <c r="A12" s="42" t="s">
        <v>11</v>
      </c>
      <c r="B12" s="42" t="s">
        <v>12</v>
      </c>
      <c r="C12" s="43" t="s">
        <v>13</v>
      </c>
      <c r="D12" s="43" t="s">
        <v>14</v>
      </c>
      <c r="E12" s="43" t="s">
        <v>15</v>
      </c>
      <c r="F12" s="44"/>
    </row>
    <row r="13">
      <c r="A13" s="45">
        <f t="shared" ref="A13:B13" si="6">SUM(E4:E9)</f>
        <v>1.46</v>
      </c>
      <c r="B13" s="45">
        <f t="shared" si="6"/>
        <v>3.02</v>
      </c>
      <c r="C13" s="45">
        <f>A13^2</f>
        <v>2.1316</v>
      </c>
      <c r="D13" s="45">
        <f>B13-C13</f>
        <v>0.8884</v>
      </c>
      <c r="E13" s="45">
        <f>SQRT(D13)</f>
        <v>0.9425497334</v>
      </c>
      <c r="F13" s="44"/>
    </row>
    <row r="15">
      <c r="A15" s="46" t="s">
        <v>16</v>
      </c>
    </row>
    <row r="16">
      <c r="A16" s="46" t="s">
        <v>17</v>
      </c>
      <c r="B16" s="46" t="s">
        <v>18</v>
      </c>
      <c r="D16" s="47">
        <f>A13-E13</f>
        <v>0.5174502666</v>
      </c>
    </row>
    <row r="17">
      <c r="A17" s="46" t="s">
        <v>19</v>
      </c>
      <c r="B17" s="46" t="s">
        <v>20</v>
      </c>
      <c r="D17" s="47">
        <f>A13+E13</f>
        <v>2.402549733</v>
      </c>
    </row>
    <row r="18">
      <c r="A18" s="46" t="s">
        <v>16</v>
      </c>
      <c r="C18" s="46" t="s">
        <v>21</v>
      </c>
    </row>
    <row r="20">
      <c r="A20" s="46" t="s">
        <v>22</v>
      </c>
    </row>
    <row r="21">
      <c r="A21" s="46" t="s">
        <v>17</v>
      </c>
      <c r="B21" s="46" t="s">
        <v>23</v>
      </c>
      <c r="D21" s="47">
        <f>$A$13-(2*$E$13)</f>
        <v>-0.4250994669</v>
      </c>
    </row>
    <row r="22">
      <c r="A22" s="46" t="s">
        <v>19</v>
      </c>
      <c r="B22" s="46" t="s">
        <v>24</v>
      </c>
      <c r="D22" s="47">
        <f>$A$13+(2*$E$13)</f>
        <v>3.345099467</v>
      </c>
    </row>
    <row r="23">
      <c r="A23" s="46" t="s">
        <v>25</v>
      </c>
      <c r="C23" s="46" t="s">
        <v>26</v>
      </c>
    </row>
    <row r="25">
      <c r="A25" s="46" t="s">
        <v>27</v>
      </c>
    </row>
    <row r="26">
      <c r="A26" s="46" t="s">
        <v>17</v>
      </c>
      <c r="B26" s="46" t="s">
        <v>28</v>
      </c>
      <c r="D26" s="47">
        <f>$A$13-(3*$E$13)</f>
        <v>-1.3676492</v>
      </c>
    </row>
    <row r="27">
      <c r="A27" s="46" t="s">
        <v>19</v>
      </c>
      <c r="B27" s="46" t="s">
        <v>29</v>
      </c>
      <c r="D27" s="47">
        <f>$A$13+(3*$E$13)</f>
        <v>4.2876492</v>
      </c>
    </row>
    <row r="28">
      <c r="A28" s="46" t="s">
        <v>30</v>
      </c>
      <c r="C28" s="46" t="s">
        <v>31</v>
      </c>
    </row>
    <row r="30">
      <c r="A30" s="48" t="s">
        <v>32</v>
      </c>
    </row>
  </sheetData>
  <mergeCells count="5">
    <mergeCell ref="A1:F1"/>
    <mergeCell ref="H4:H7"/>
    <mergeCell ref="I4:I8"/>
    <mergeCell ref="G5:G6"/>
    <mergeCell ref="A30:F31"/>
  </mergeCells>
  <drawing r:id="rId1"/>
</worksheet>
</file>