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<sst xmlns="http://schemas.openxmlformats.org/spreadsheetml/2006/main" count="27" uniqueCount="21">
  <si>
    <t>Classes</t>
  </si>
  <si>
    <t>Limite Inferior</t>
  </si>
  <si>
    <t>Limite Superior</t>
  </si>
  <si>
    <t>h</t>
  </si>
  <si>
    <t>Fi</t>
  </si>
  <si>
    <t>Fr</t>
  </si>
  <si>
    <t>Fr%</t>
  </si>
  <si>
    <t>Fac</t>
  </si>
  <si>
    <t>Xi</t>
  </si>
  <si>
    <t>Fórmula</t>
  </si>
  <si>
    <t xml:space="preserve">p = </t>
  </si>
  <si>
    <t>n * k</t>
  </si>
  <si>
    <t>Sk = li +</t>
  </si>
  <si>
    <t>h * (p - Fac - 1)</t>
  </si>
  <si>
    <t>s</t>
  </si>
  <si>
    <t>Para Q3</t>
  </si>
  <si>
    <t>Total</t>
  </si>
  <si>
    <t>Sk = 1,1 +</t>
  </si>
  <si>
    <t>0,3 * (12 - 8)</t>
  </si>
  <si>
    <t>16 * 3</t>
  </si>
  <si>
    <t xml:space="preserve">Sk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</si>
</sst>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</fills>
  <borders count="3">
    <border/>
    <border>
      <bottom style="thin">
        <color rgb="FFFFFFF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3" numFmtId="0" xfId="0" applyAlignment="1" applyFill="1" applyFont="1">
      <alignment horizontal="right" readingOrder="0" vertical="center"/>
    </xf>
    <xf borderId="1" fillId="2" fontId="3" numFmtId="0" xfId="0" applyAlignment="1" applyBorder="1" applyFont="1">
      <alignment readingOrder="0"/>
    </xf>
    <xf borderId="0" fillId="3" fontId="3" numFmtId="0" xfId="0" applyAlignment="1" applyFill="1" applyFont="1">
      <alignment horizontal="right" readingOrder="0" vertical="center"/>
    </xf>
    <xf borderId="1" fillId="3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readingOrder="0"/>
    </xf>
    <xf borderId="2" fillId="3" fontId="3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1" fillId="2" fontId="3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left" readingOrder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</dxfs>
  <tableStyles count="1">
    <tableStyle count="4" pivot="0" name="Página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_1" id="1">
  <tableColumns count="9">
    <tableColumn name="Classes" id="1"/>
    <tableColumn name="Limite Inferior" id="2"/>
    <tableColumn name="Limite Superior" id="3"/>
    <tableColumn name="h" id="4"/>
    <tableColumn name="Fi" id="5"/>
    <tableColumn name="Fr" id="6"/>
    <tableColumn name="Fr%" id="7"/>
    <tableColumn name="Fac" id="8"/>
    <tableColumn name="Xi" id="9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57"/>
    <col customWidth="1" min="2" max="2" width="12.14"/>
    <col customWidth="1" min="3" max="3" width="13.57"/>
    <col customWidth="1" min="4" max="4" width="4.71"/>
    <col customWidth="1" min="5" max="5" width="3.14"/>
    <col customWidth="1" min="6" max="6" width="6.71"/>
    <col customWidth="1" min="7" max="7" width="8.43"/>
    <col customWidth="1" min="8" max="8" width="4.29"/>
    <col customWidth="1" min="9" max="9" width="4.71"/>
    <col customWidth="1" min="10" max="10" width="4.29"/>
    <col customWidth="1" min="11" max="11" width="5.0"/>
    <col customWidth="1" min="13" max="13" width="3.14"/>
    <col customWidth="1" min="14" max="14" width="1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  <c r="N1" s="3" t="s">
        <v>9</v>
      </c>
    </row>
    <row r="2">
      <c r="A2" s="4" t="str">
        <f t="shared" ref="A2:A5" si="1">CONCATENATE(B2," |--- ",C2)</f>
        <v>0,5 |--- 0,8</v>
      </c>
      <c r="B2" s="2">
        <v>0.5</v>
      </c>
      <c r="C2" s="2">
        <v>0.8</v>
      </c>
      <c r="D2" s="5">
        <f t="shared" ref="D2:D5" si="2">C2-B2</f>
        <v>0.3</v>
      </c>
      <c r="E2" s="6">
        <v>4.0</v>
      </c>
      <c r="F2" s="7">
        <f t="shared" ref="F2:F5" si="3">E2/$E$6</f>
        <v>0.25</v>
      </c>
      <c r="G2" s="8">
        <f t="shared" ref="G2:G5" si="4">F2</f>
        <v>0.25</v>
      </c>
      <c r="H2" s="9">
        <f>E2</f>
        <v>4</v>
      </c>
      <c r="I2" s="10">
        <f t="shared" ref="I2:I5" si="5">(C2+B2)/2</f>
        <v>0.65</v>
      </c>
      <c r="K2" s="11" t="s">
        <v>10</v>
      </c>
      <c r="L2" s="12" t="s">
        <v>11</v>
      </c>
      <c r="N2" s="13" t="s">
        <v>12</v>
      </c>
      <c r="O2" s="14" t="s">
        <v>13</v>
      </c>
    </row>
    <row r="3">
      <c r="A3" s="4" t="str">
        <f t="shared" si="1"/>
        <v>0,8 |--- 1,1</v>
      </c>
      <c r="B3" s="2">
        <v>0.8</v>
      </c>
      <c r="C3" s="2">
        <v>1.1</v>
      </c>
      <c r="D3" s="5">
        <f t="shared" si="2"/>
        <v>0.3</v>
      </c>
      <c r="E3" s="6">
        <v>4.0</v>
      </c>
      <c r="F3" s="7">
        <f t="shared" si="3"/>
        <v>0.25</v>
      </c>
      <c r="G3" s="8">
        <f t="shared" si="4"/>
        <v>0.25</v>
      </c>
      <c r="H3" s="9">
        <f t="shared" ref="H3:H5" si="6">E3+H2</f>
        <v>8</v>
      </c>
      <c r="I3" s="10">
        <f t="shared" si="5"/>
        <v>0.95</v>
      </c>
      <c r="L3" s="15" t="s">
        <v>14</v>
      </c>
      <c r="O3" s="16" t="s">
        <v>4</v>
      </c>
    </row>
    <row r="4">
      <c r="A4" s="17" t="str">
        <f t="shared" si="1"/>
        <v>1,1 |--- 1,4</v>
      </c>
      <c r="B4" s="18">
        <v>1.1</v>
      </c>
      <c r="C4" s="18">
        <v>1.4</v>
      </c>
      <c r="D4" s="19">
        <f t="shared" si="2"/>
        <v>0.3</v>
      </c>
      <c r="E4" s="20">
        <v>7.0</v>
      </c>
      <c r="F4" s="21">
        <f t="shared" si="3"/>
        <v>0.4375</v>
      </c>
      <c r="G4" s="22">
        <f t="shared" si="4"/>
        <v>0.4375</v>
      </c>
      <c r="H4" s="23">
        <f t="shared" si="6"/>
        <v>15</v>
      </c>
      <c r="I4" s="24">
        <f t="shared" si="5"/>
        <v>1.25</v>
      </c>
    </row>
    <row r="5">
      <c r="A5" s="4" t="str">
        <f t="shared" si="1"/>
        <v>1,4 |--- 1,7</v>
      </c>
      <c r="B5" s="2">
        <v>1.4</v>
      </c>
      <c r="C5" s="2">
        <v>1.7</v>
      </c>
      <c r="D5" s="5">
        <f t="shared" si="2"/>
        <v>0.3</v>
      </c>
      <c r="E5" s="6">
        <v>1.0</v>
      </c>
      <c r="F5" s="7">
        <f t="shared" si="3"/>
        <v>0.0625</v>
      </c>
      <c r="G5" s="8">
        <f t="shared" si="4"/>
        <v>0.0625</v>
      </c>
      <c r="H5" s="9">
        <f t="shared" si="6"/>
        <v>16</v>
      </c>
      <c r="I5" s="10">
        <f t="shared" si="5"/>
        <v>1.55</v>
      </c>
      <c r="K5" s="3" t="s">
        <v>15</v>
      </c>
    </row>
    <row r="6">
      <c r="A6" s="25" t="s">
        <v>16</v>
      </c>
      <c r="B6" s="17"/>
      <c r="C6" s="17"/>
      <c r="D6" s="24"/>
      <c r="E6" s="23">
        <f t="shared" ref="E6:G6" si="7">SUM(E2:E5)</f>
        <v>16</v>
      </c>
      <c r="F6" s="26">
        <f t="shared" si="7"/>
        <v>1</v>
      </c>
      <c r="G6" s="22">
        <f t="shared" si="7"/>
        <v>1</v>
      </c>
      <c r="H6" s="24"/>
      <c r="I6" s="24"/>
      <c r="K6" s="11" t="s">
        <v>10</v>
      </c>
      <c r="L6" s="27" t="s">
        <v>11</v>
      </c>
      <c r="N6" s="13" t="s">
        <v>17</v>
      </c>
      <c r="O6" s="14" t="s">
        <v>18</v>
      </c>
    </row>
    <row r="7">
      <c r="L7" s="28">
        <v>4.0</v>
      </c>
      <c r="O7" s="16">
        <v>7.0</v>
      </c>
    </row>
    <row r="9">
      <c r="K9" s="11" t="s">
        <v>10</v>
      </c>
      <c r="L9" s="27" t="s">
        <v>19</v>
      </c>
      <c r="N9" s="29" t="s">
        <v>20</v>
      </c>
      <c r="O9" s="30">
        <v>1.27</v>
      </c>
    </row>
    <row r="10">
      <c r="L10" s="28">
        <v>4.0</v>
      </c>
    </row>
    <row r="12">
      <c r="K12" s="11" t="s">
        <v>10</v>
      </c>
      <c r="L12" s="31">
        <f>(16*3)/4</f>
        <v>12</v>
      </c>
    </row>
  </sheetData>
  <mergeCells count="10">
    <mergeCell ref="K9:K10"/>
    <mergeCell ref="K12:K13"/>
    <mergeCell ref="L12:L13"/>
    <mergeCell ref="K1:L1"/>
    <mergeCell ref="N1:O1"/>
    <mergeCell ref="K2:K3"/>
    <mergeCell ref="N2:N3"/>
    <mergeCell ref="K5:L5"/>
    <mergeCell ref="K6:K7"/>
    <mergeCell ref="N6:N7"/>
  </mergeCells>
  <drawing r:id="rId1"/>
  <tableParts count="1">
    <tablePart r:id="rId3"/>
  </tableParts>
</worksheet>
</file>