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briel Maccari\Meu Drive\Programming\template-builder\exemplos\"/>
    </mc:Choice>
  </mc:AlternateContent>
  <xr:revisionPtr revIDLastSave="0" documentId="13_ncr:1_{91AE97A6-EA17-447D-BFF5-6F76EA64AC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ral" sheetId="1" r:id="rId1"/>
    <sheet name="Listas" sheetId="2" r:id="rId2"/>
  </sheets>
  <definedNames>
    <definedName name="DataValidation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tc={EEC9A273-8ED2-4EA8-BFBA-61C0F707744A}</author>
    <author>tc={7B270680-58DB-41D6-8FDD-1A2E8F4A8464}</author>
    <author>tc={4773DB6B-1CA1-4CDF-A9E9-CB8C1A68C6E2}</author>
  </authors>
  <commentList>
    <comment ref="B4" authorId="0" shapeId="0" xr:uid="{EEC9A273-8ED2-4EA8-BFBA-61C0F70774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Unidade, na planilha Geral.</t>
      </text>
    </comment>
    <comment ref="D4" authorId="1" shapeId="0" xr:uid="{7B270680-58DB-41D6-8FDD-1A2E8F4A84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unidades que forem inseridas aqui aparecerão como opções para o preenchimento da coluna Unidade_litoestratigrafica, na planilha Geral.</t>
      </text>
    </comment>
    <comment ref="F4" authorId="2" shapeId="0" xr:uid="{4773DB6B-1CA1-4CDF-A9E9-CB8C1A68C6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>
      </text>
    </comment>
  </commentList>
</comments>
</file>

<file path=xl/sharedStrings.xml><?xml version="1.0" encoding="utf-8"?>
<sst xmlns="http://schemas.openxmlformats.org/spreadsheetml/2006/main" count="533" uniqueCount="169">
  <si>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</si>
  <si>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</si>
  <si>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</si>
  <si>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</si>
  <si>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</si>
  <si>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</si>
  <si>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</si>
  <si>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</si>
  <si>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</si>
  <si>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</si>
  <si>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</si>
  <si>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</si>
  <si>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</si>
  <si>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</si>
  <si>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</si>
  <si>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</si>
  <si>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</si>
  <si>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</si>
  <si>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NÃO USE CTRL+X NESTA ABA!!!!</t>
  </si>
  <si>
    <t>Unidades</t>
  </si>
  <si>
    <t>Unidades litoestratigráficas</t>
  </si>
  <si>
    <t>Estruturas</t>
  </si>
  <si>
    <t>Exemplos: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</si>
  <si>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</si>
  <si>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</si>
  <si>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</si>
  <si>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</si>
  <si>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</si>
  <si>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</si>
  <si>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</si>
  <si>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</si>
  <si>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</si>
  <si>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</si>
  <si>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</si>
  <si>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</si>
  <si>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Lineacao_mineral_(Lm)</t>
  </si>
  <si>
    <t>Lineacao_de_estiramento_(Lx)</t>
  </si>
  <si>
    <t>Lineacao_de_interseccao_(Li)</t>
  </si>
  <si>
    <t>Eixo_de_dobra_(Lb)</t>
  </si>
  <si>
    <t>Paleocorrente_(Pc)</t>
  </si>
  <si>
    <t>Depósitos Cenozoicos</t>
  </si>
  <si>
    <t>Grupo Serra Geral</t>
  </si>
  <si>
    <t>Suíte Zimbros</t>
  </si>
  <si>
    <t>Suíte Valsungana</t>
  </si>
  <si>
    <t>Suíte São João Batista</t>
  </si>
  <si>
    <t>Complexo Granítico Estaleiro</t>
  </si>
  <si>
    <t>Complexo Metamórfico Brusque</t>
  </si>
  <si>
    <t>Complexo Camboriú</t>
  </si>
  <si>
    <t>Depósitos de Planície de Inundação</t>
  </si>
  <si>
    <t>Depósitos de Canal Fluvial</t>
  </si>
  <si>
    <t>Depósitos Coluvionares</t>
  </si>
  <si>
    <t>Diques e Soleiras Básicas</t>
  </si>
  <si>
    <t>Rochas Hipabissais Ácidas</t>
  </si>
  <si>
    <t>Granito Campo Novo</t>
  </si>
  <si>
    <t>Granitoides Valsungana (fácies porfirítica quartzo-sienítica)</t>
  </si>
  <si>
    <t>Granitoides Valsungana (fácies porfirítica granítica)</t>
  </si>
  <si>
    <t>Granitoides Valsungana (fácies equigranular)</t>
  </si>
  <si>
    <t>Granito São João Batista</t>
  </si>
  <si>
    <t>Granodiorito Estaleiro</t>
  </si>
  <si>
    <t>Unidade Metapelítica</t>
  </si>
  <si>
    <t>Unidade Metapelítica-arenosa</t>
  </si>
  <si>
    <t>Unidade Metarenosa</t>
  </si>
  <si>
    <t>Unidade Metaexalativa</t>
  </si>
  <si>
    <t>Unidade Metacarbonática</t>
  </si>
  <si>
    <t>Unidade Metavulcânica Máfica-ultramáfica</t>
  </si>
  <si>
    <t>Ortognaisses Anfibolíticos</t>
  </si>
  <si>
    <t>Unidade Metaexalativa / Unidade Metapelítica</t>
  </si>
  <si>
    <t>Unidade Metapelítica / Unidade Metaexalativa</t>
  </si>
  <si>
    <t>Unidade Metarenosa / Unidade Metavulcânica Máfica-ultramáfica</t>
  </si>
  <si>
    <t>Granitoides Valsungana (fácies porfirítica quartzo-sienítica) / Unidade Metarenosa</t>
  </si>
  <si>
    <t>Foliacao_(Sn)</t>
  </si>
  <si>
    <t>Eixo_crenulacao_(Lb_crenulacao)</t>
  </si>
  <si>
    <t>PTI-2001</t>
  </si>
  <si>
    <t>Mapeamento Geológico I</t>
  </si>
  <si>
    <t>WGS 84 / UTM zone 22S</t>
  </si>
  <si>
    <t>Estrada Geral do Oliveira, próximo ao entroncamento com uma estrada agrícola, no limite com a área 1.</t>
  </si>
  <si>
    <t>Ana Sutili, Gabriel Maccari, Vicente Wetter</t>
  </si>
  <si>
    <t>Não</t>
  </si>
  <si>
    <t>Sim</t>
  </si>
  <si>
    <t>Corte de estrada</t>
  </si>
  <si>
    <t>Alto</t>
  </si>
  <si>
    <t>220/30, 240/22</t>
  </si>
  <si>
    <t>PTI-2002</t>
  </si>
  <si>
    <t>À beira da Estrada Geral do Oliveira.</t>
  </si>
  <si>
    <t>Corte em barranco</t>
  </si>
  <si>
    <t/>
  </si>
  <si>
    <t>PTI-2003</t>
  </si>
  <si>
    <t>Ao lado de uma pequena ponte, entre duas propriedades rurais cercadas, próximo ao centro do Oliveira.</t>
  </si>
  <si>
    <t>Drenagem</t>
  </si>
  <si>
    <t>Médio</t>
  </si>
  <si>
    <t>220/35, 220/40</t>
  </si>
  <si>
    <t>PTI-2004</t>
  </si>
  <si>
    <t>Rio do Oliveira, próximo à ponte, nos fundos do Rancho Rural.</t>
  </si>
  <si>
    <t>240/40</t>
  </si>
  <si>
    <t>PTI-2005</t>
  </si>
  <si>
    <t>Próximo à igreja, passando o Rio Oliveira em direção a sul, em um corte de barranco acima da estrada.</t>
  </si>
  <si>
    <t>Ana Sutili, Gabriel Maccari, Vicente Wetter, Manoela Bettarel</t>
  </si>
  <si>
    <t>200/40</t>
  </si>
  <si>
    <t>PTI-2006</t>
  </si>
  <si>
    <t>Adjacente à drenagem, próximo a uma bifurcação da estrada</t>
  </si>
  <si>
    <t>PTI-2007</t>
  </si>
  <si>
    <t>Ao longo da estrada, próximo à bifurcação com uma estrada agrícola que sobe o morro</t>
  </si>
  <si>
    <t>170/55</t>
  </si>
  <si>
    <t>PTI-2008</t>
  </si>
  <si>
    <t>Corte em barranco adjacente ao topo da estrada</t>
  </si>
  <si>
    <t>182/60</t>
  </si>
  <si>
    <t>PTI-2009</t>
  </si>
  <si>
    <t>Corte em barranco adjacente à estrada, abaixo de uma área de silvicultura</t>
  </si>
  <si>
    <t>200/45, 140/50</t>
  </si>
  <si>
    <t>PTI-2010</t>
  </si>
  <si>
    <t>Próximo à drenagem</t>
  </si>
  <si>
    <t>PTI-2011</t>
  </si>
  <si>
    <t>Corte em barranco em meio a uma área de silvicultura, próximo a uma residência</t>
  </si>
  <si>
    <t>245/58, 255/55</t>
  </si>
  <si>
    <t>PTI-2012</t>
  </si>
  <si>
    <t>À beira da estrada, próximo à planície fluvial</t>
  </si>
  <si>
    <t>PTI-2013</t>
  </si>
  <si>
    <t>Próximo a um corte em barranco, em frente a uma porteira</t>
  </si>
  <si>
    <t>PTI-2014</t>
  </si>
  <si>
    <t>Estrada agrícola em meio a uma área de silvicultura</t>
  </si>
  <si>
    <t>PTI-2015</t>
  </si>
  <si>
    <t>Corte em barranco adjacente a um açude. Acesso pela Hospedaria Rural (contato com D. Mara)</t>
  </si>
  <si>
    <t>190/43</t>
  </si>
  <si>
    <t>PTI-2016</t>
  </si>
  <si>
    <t>Leito de drenagem ao longo de uma trilha de captação de água. Acesso pela Hospedaria Rural (contato com D. Mara).</t>
  </si>
  <si>
    <t>PTI-2017</t>
  </si>
  <si>
    <t>Na curva da estrada, abaixo de uma área de pastagem</t>
  </si>
  <si>
    <t>PTI-2018</t>
  </si>
  <si>
    <t>Próximo ao Rancho Rural, lado sul da estrada geral do Oliveira</t>
  </si>
  <si>
    <t>PTI-2019</t>
  </si>
  <si>
    <t>Margem do Rio Oliveira, ao lado da ponte</t>
  </si>
  <si>
    <t>PTI-2020</t>
  </si>
  <si>
    <t>Leito/margem rochosa de rio à beira da estrada, próximo à igreja do Oliveira</t>
  </si>
  <si>
    <t>Ana Sutili, Gabriel Maccari, Vicente Wetter, Roberto Campos</t>
  </si>
  <si>
    <t>200/45</t>
  </si>
  <si>
    <t>40-225</t>
  </si>
  <si>
    <t>PTI-2087</t>
  </si>
  <si>
    <t>Mapeamento Geológico II</t>
  </si>
  <si>
    <t>Fundos do campo de futebol do Oliveira, próximo ao Bar e Cancha Moresco, passando o rio</t>
  </si>
  <si>
    <t>190/48, 095/52</t>
  </si>
  <si>
    <t>PTI-2088</t>
  </si>
  <si>
    <t>PTI-2089</t>
  </si>
  <si>
    <t>PTI-2090</t>
  </si>
  <si>
    <t>Próximo ao rio</t>
  </si>
  <si>
    <t>Blocos</t>
  </si>
  <si>
    <t>PTI-2091</t>
  </si>
  <si>
    <t>PTI-2092</t>
  </si>
  <si>
    <t>Chão de estrada</t>
  </si>
  <si>
    <t>250/37</t>
  </si>
  <si>
    <t>PTI-2093</t>
  </si>
  <si>
    <t>260/54, 280/55</t>
  </si>
  <si>
    <t>PTI-2094</t>
  </si>
  <si>
    <t>Lajeado</t>
  </si>
  <si>
    <t>PTI-2095</t>
  </si>
  <si>
    <t>225/25</t>
  </si>
  <si>
    <t>PTI-2096</t>
  </si>
  <si>
    <t>PTI-2097</t>
  </si>
  <si>
    <t>PTI-2098</t>
  </si>
  <si>
    <t>PTI-2099</t>
  </si>
  <si>
    <t>320/55, 315/40</t>
  </si>
  <si>
    <t>PTI-2100</t>
  </si>
  <si>
    <t>PTI-2101</t>
  </si>
  <si>
    <t>PTI-2102</t>
  </si>
  <si>
    <t>PTI-2103</t>
  </si>
  <si>
    <t>PTI-2104</t>
  </si>
  <si>
    <t>PTI-2105</t>
  </si>
  <si>
    <t>PTI-2106</t>
  </si>
  <si>
    <t>PTI-2107</t>
  </si>
  <si>
    <t>245/50, 210/50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</si>
</sst>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1" xfId="0" applyNumberForma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49" fontId="2" fillId="0" borderId="4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2" fillId="0" borderId="0" xfId="0" applyFont="1"/>
    <xf numFmtId="0" fontId="1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2" fillId="0" borderId="7" xfId="0" applyFont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Maccari" id="{CBE96FA9-9E97-4777-B75D-7ADAA56FA6DF}" userId="Gabriel Macca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4-05-02T12:38:32.42" personId="{CBE96FA9-9E97-4777-B75D-7ADAA56FA6DF}" id="{EEC9A273-8ED2-4EA8-BFBA-61C0F707744A}">
    <text>As unidades que forem inseridas aqui aparecerão como opções para o preenchimento da coluna Unidade, na planilha Geral.</text>
  </threadedComment>
  <threadedComment ref="D4" dT="2024-05-02T12:38:43.98" personId="{CBE96FA9-9E97-4777-B75D-7ADAA56FA6DF}" id="{7B270680-58DB-41D6-8FDD-1A2E8F4A8464}">
    <text>As unidades que forem inseridas aqui aparecerão como opções para o preenchimento da coluna Unidade_litoestratigrafica, na planilha Geral.</text>
  </threadedComment>
  <threadedComment ref="F4" dT="2024-05-02T12:39:10.24" personId="{CBE96FA9-9E97-4777-B75D-7ADAA56FA6DF}" id="{4773DB6B-1CA1-4CDF-A9E9-CB8C1A68C6E2}">
    <text>As estruturas que forem inseridas aqui aparecerão como colunas na planilha Geral.
A sigla que estiver entre parênteses é o que vai ser inserido na caderneta. Se não houver sigla, o texto completo vai ser colocado, trocando os underlines por espaços.
Ex:
Xistosidade_(Sx) → Sx
Falha_nomal → Falha normal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tabSelected="1" topLeftCell="A15" workbookViewId="0">
      <pane xSplit="1" topLeftCell="B1" activePane="topRight" state="frozen"/>
      <selection activeCell="A2" sqref="A2"/>
      <selection pane="topRight" activeCell="B44" sqref="B44"/>
    </sheetView>
  </sheetViews>
  <sheetFormatPr defaultRowHeight="14.4" x14ac:dyDescent="0.3"/>
  <cols>
    <col min="1" max="1" width="10.33203125" style="1" customWidth="1"/>
    <col min="2" max="2" width="23.6640625" style="2" customWidth="1"/>
    <col min="3" max="3" width="23.33203125" style="3" customWidth="1"/>
    <col min="4" max="4" width="9.5546875" style="4" bestFit="1" customWidth="1"/>
    <col min="5" max="5" width="10.5546875" style="4" bestFit="1" customWidth="1"/>
    <col min="6" max="6" width="8.44140625" style="4" customWidth="1"/>
    <col min="7" max="7" width="21.6640625" style="5" customWidth="1"/>
    <col min="8" max="8" width="10.6640625" style="6" bestFit="1" customWidth="1"/>
    <col min="9" max="9" width="53.5546875" style="7" customWidth="1"/>
    <col min="10" max="10" width="18.33203125" style="8" customWidth="1"/>
    <col min="11" max="11" width="21" style="9" customWidth="1"/>
    <col min="12" max="12" width="14.88671875" style="3" customWidth="1"/>
    <col min="13" max="13" width="13.6640625" style="8" customWidth="1"/>
    <col min="14" max="14" width="20.6640625" style="10" customWidth="1"/>
    <col min="15" max="15" width="7" style="3" customWidth="1"/>
    <col min="16" max="16" width="22.33203125" style="8" customWidth="1"/>
    <col min="17" max="17" width="29.6640625" style="11" customWidth="1"/>
    <col min="18" max="18" width="40.33203125" style="5" customWidth="1"/>
    <col min="19" max="19" width="30.6640625" style="12" customWidth="1"/>
    <col min="20" max="37" width="30.6640625" style="37" customWidth="1"/>
    <col min="38" max="38" width="30.6640625" style="13" customWidth="1"/>
  </cols>
  <sheetData>
    <row r="1" spans="1:38" ht="15" thickBot="1" x14ac:dyDescent="0.35">
      <c r="A1" s="14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7" t="s">
        <v>7</v>
      </c>
      <c r="I1" s="19" t="s">
        <v>8</v>
      </c>
      <c r="J1" s="20" t="s">
        <v>9</v>
      </c>
      <c r="K1" s="21" t="s">
        <v>10</v>
      </c>
      <c r="L1" s="17" t="s">
        <v>11</v>
      </c>
      <c r="M1" s="20" t="s">
        <v>12</v>
      </c>
      <c r="N1" s="21" t="s">
        <v>13</v>
      </c>
      <c r="O1" s="22" t="s">
        <v>14</v>
      </c>
      <c r="P1" s="20" t="s">
        <v>15</v>
      </c>
      <c r="Q1" s="23" t="s">
        <v>16</v>
      </c>
      <c r="R1" s="18" t="s">
        <v>17</v>
      </c>
      <c r="S1" s="24" t="str">
        <f>IF(NOT(ISBLANK(Listas!F5)),Listas!F5,"")</f>
        <v>Foliacao_(Sn)</v>
      </c>
      <c r="T1" s="25" t="str">
        <f>IF(NOT(ISBLANK(Listas!F6)),Listas!F6,"")</f>
        <v>Eixo_crenulacao_(Lb_crenulacao)</v>
      </c>
      <c r="U1" s="25" t="str">
        <f>IF(NOT(ISBLANK(Listas!F7)),Listas!F7,"")</f>
        <v/>
      </c>
      <c r="V1" s="25" t="str">
        <f>IF(NOT(ISBLANK(Listas!F8)),Listas!F8,"")</f>
        <v/>
      </c>
      <c r="W1" s="25" t="str">
        <f>IF(NOT(ISBLANK(Listas!F9)),Listas!F9,"")</f>
        <v/>
      </c>
      <c r="X1" s="25" t="str">
        <f>IF(NOT(ISBLANK(Listas!F10)),Listas!F10,"")</f>
        <v/>
      </c>
      <c r="Y1" s="25" t="str">
        <f>IF(NOT(ISBLANK(Listas!F11)),Listas!F11,"")</f>
        <v/>
      </c>
      <c r="Z1" s="25" t="str">
        <f>IF(NOT(ISBLANK(Listas!F12)),Listas!F12,"")</f>
        <v/>
      </c>
      <c r="AA1" s="25" t="str">
        <f>IF(NOT(ISBLANK(Listas!F13)),Listas!F13,"")</f>
        <v/>
      </c>
      <c r="AB1" s="25" t="str">
        <f>IF(NOT(ISBLANK(Listas!F14)),Listas!F14,"")</f>
        <v/>
      </c>
      <c r="AC1" s="25" t="str">
        <f>IF(NOT(ISBLANK(Listas!F15)),Listas!F15,"")</f>
        <v/>
      </c>
      <c r="AD1" s="25" t="str">
        <f>IF(NOT(ISBLANK(Listas!F16)),Listas!F16,"")</f>
        <v/>
      </c>
      <c r="AE1" s="25" t="str">
        <f>IF(NOT(ISBLANK(Listas!F17)),Listas!F17,"")</f>
        <v/>
      </c>
      <c r="AF1" s="25" t="str">
        <f>IF(NOT(ISBLANK(Listas!F18)),Listas!F18,"")</f>
        <v/>
      </c>
      <c r="AG1" s="25" t="str">
        <f>IF(NOT(ISBLANK(Listas!F19)),Listas!F19,"")</f>
        <v/>
      </c>
      <c r="AH1" s="25" t="str">
        <f>IF(NOT(ISBLANK(Listas!F20)),Listas!F20,"")</f>
        <v/>
      </c>
      <c r="AI1" s="25" t="str">
        <f>IF(NOT(ISBLANK(Listas!F21)),Listas!F21,"")</f>
        <v/>
      </c>
      <c r="AJ1" s="25" t="str">
        <f>IF(NOT(ISBLANK(Listas!F22)),Listas!F22,"")</f>
        <v/>
      </c>
      <c r="AK1" s="25" t="str">
        <f>IF(NOT(ISBLANK(Listas!F23)),Listas!F23,"")</f>
        <v/>
      </c>
      <c r="AL1" s="42" t="str">
        <f>IF(NOT(ISBLANK(Listas!F24)),Listas!F24,"")</f>
        <v/>
      </c>
    </row>
    <row r="2" spans="1:38" x14ac:dyDescent="0.3">
      <c r="A2" s="1" t="s">
        <v>72</v>
      </c>
      <c r="B2" s="2" t="s">
        <v>73</v>
      </c>
      <c r="C2" s="3" t="s">
        <v>74</v>
      </c>
      <c r="D2" s="4">
        <v>718784</v>
      </c>
      <c r="E2" s="4">
        <v>6989596</v>
      </c>
      <c r="F2" s="4">
        <v>125.2832184</v>
      </c>
      <c r="G2" s="5" t="s">
        <v>75</v>
      </c>
      <c r="H2" s="6">
        <v>44705</v>
      </c>
      <c r="I2" s="7" t="s">
        <v>76</v>
      </c>
      <c r="J2" s="8" t="s">
        <v>77</v>
      </c>
      <c r="K2" s="9">
        <v>2</v>
      </c>
      <c r="L2" s="3" t="s">
        <v>78</v>
      </c>
      <c r="M2" s="8" t="s">
        <v>78</v>
      </c>
      <c r="N2" s="10" t="s">
        <v>79</v>
      </c>
      <c r="O2" s="3" t="s">
        <v>78</v>
      </c>
      <c r="P2" s="8" t="s">
        <v>80</v>
      </c>
      <c r="Q2" s="11" t="s">
        <v>46</v>
      </c>
      <c r="R2" s="5" t="s">
        <v>66</v>
      </c>
      <c r="S2" s="12" t="s">
        <v>81</v>
      </c>
      <c r="AG2" s="38"/>
    </row>
    <row r="3" spans="1:38" x14ac:dyDescent="0.3">
      <c r="A3" s="1" t="s">
        <v>82</v>
      </c>
      <c r="B3" s="2" t="s">
        <v>73</v>
      </c>
      <c r="C3" s="3" t="s">
        <v>74</v>
      </c>
      <c r="D3" s="4">
        <v>719586</v>
      </c>
      <c r="E3" s="4">
        <v>6989888</v>
      </c>
      <c r="F3" s="4">
        <v>53.412632000000002</v>
      </c>
      <c r="G3" s="5" t="s">
        <v>83</v>
      </c>
      <c r="H3" s="6">
        <v>44705</v>
      </c>
      <c r="I3" s="7" t="s">
        <v>76</v>
      </c>
      <c r="J3" s="8" t="s">
        <v>77</v>
      </c>
      <c r="K3" s="9">
        <v>0</v>
      </c>
      <c r="L3" s="3" t="s">
        <v>77</v>
      </c>
      <c r="M3" s="8" t="s">
        <v>77</v>
      </c>
      <c r="N3" s="10" t="s">
        <v>84</v>
      </c>
      <c r="O3" s="3" t="s">
        <v>78</v>
      </c>
      <c r="P3" s="8" t="s">
        <v>80</v>
      </c>
      <c r="Q3" s="11" t="s">
        <v>46</v>
      </c>
      <c r="R3" s="5" t="s">
        <v>59</v>
      </c>
      <c r="S3" s="12" t="s">
        <v>85</v>
      </c>
    </row>
    <row r="4" spans="1:38" x14ac:dyDescent="0.3">
      <c r="A4" s="1" t="s">
        <v>86</v>
      </c>
      <c r="B4" s="2" t="s">
        <v>73</v>
      </c>
      <c r="C4" s="3" t="s">
        <v>74</v>
      </c>
      <c r="D4" s="4">
        <v>720063</v>
      </c>
      <c r="E4" s="4">
        <v>6990220</v>
      </c>
      <c r="F4" s="4">
        <v>39.812831899999999</v>
      </c>
      <c r="G4" s="5" t="s">
        <v>87</v>
      </c>
      <c r="H4" s="6">
        <v>44705</v>
      </c>
      <c r="I4" s="7" t="s">
        <v>76</v>
      </c>
      <c r="J4" s="8" t="s">
        <v>77</v>
      </c>
      <c r="K4" s="9">
        <v>2</v>
      </c>
      <c r="L4" s="3" t="s">
        <v>78</v>
      </c>
      <c r="M4" s="8" t="s">
        <v>77</v>
      </c>
      <c r="N4" s="10" t="s">
        <v>88</v>
      </c>
      <c r="O4" s="3" t="s">
        <v>78</v>
      </c>
      <c r="P4" s="8" t="s">
        <v>89</v>
      </c>
      <c r="Q4" s="11" t="s">
        <v>46</v>
      </c>
      <c r="R4" s="5" t="s">
        <v>60</v>
      </c>
      <c r="S4" s="12" t="s">
        <v>90</v>
      </c>
    </row>
    <row r="5" spans="1:38" x14ac:dyDescent="0.3">
      <c r="A5" s="1" t="s">
        <v>91</v>
      </c>
      <c r="B5" s="2" t="s">
        <v>73</v>
      </c>
      <c r="C5" s="3" t="s">
        <v>74</v>
      </c>
      <c r="D5" s="4">
        <v>721486</v>
      </c>
      <c r="E5" s="4">
        <v>6990613</v>
      </c>
      <c r="F5" s="4">
        <v>24.973856000000001</v>
      </c>
      <c r="G5" s="5" t="s">
        <v>92</v>
      </c>
      <c r="H5" s="6">
        <v>44705</v>
      </c>
      <c r="I5" s="7" t="s">
        <v>76</v>
      </c>
      <c r="J5" s="8" t="s">
        <v>77</v>
      </c>
      <c r="K5" s="9">
        <v>2</v>
      </c>
      <c r="L5" s="3" t="s">
        <v>77</v>
      </c>
      <c r="M5" s="8" t="s">
        <v>77</v>
      </c>
      <c r="N5" s="10" t="s">
        <v>88</v>
      </c>
      <c r="O5" s="3" t="s">
        <v>78</v>
      </c>
      <c r="P5" s="8" t="s">
        <v>89</v>
      </c>
      <c r="Q5" s="11" t="s">
        <v>46</v>
      </c>
      <c r="R5" s="5" t="s">
        <v>60</v>
      </c>
      <c r="S5" s="12" t="s">
        <v>93</v>
      </c>
    </row>
    <row r="6" spans="1:38" x14ac:dyDescent="0.3">
      <c r="A6" s="1" t="s">
        <v>94</v>
      </c>
      <c r="B6" s="2" t="s">
        <v>73</v>
      </c>
      <c r="C6" s="3" t="s">
        <v>74</v>
      </c>
      <c r="D6" s="4">
        <v>720185</v>
      </c>
      <c r="E6" s="4">
        <v>6990170</v>
      </c>
      <c r="F6" s="4">
        <v>44.272060400000001</v>
      </c>
      <c r="G6" s="5" t="s">
        <v>95</v>
      </c>
      <c r="H6" s="6">
        <v>44706</v>
      </c>
      <c r="I6" s="7" t="s">
        <v>96</v>
      </c>
      <c r="J6" s="8" t="s">
        <v>77</v>
      </c>
      <c r="K6" s="9">
        <v>2</v>
      </c>
      <c r="L6" s="3" t="s">
        <v>78</v>
      </c>
      <c r="M6" s="8" t="s">
        <v>78</v>
      </c>
      <c r="N6" s="10" t="s">
        <v>84</v>
      </c>
      <c r="O6" s="3" t="s">
        <v>78</v>
      </c>
      <c r="P6" s="8" t="s">
        <v>80</v>
      </c>
      <c r="Q6" s="11" t="s">
        <v>46</v>
      </c>
      <c r="R6" s="5" t="s">
        <v>60</v>
      </c>
      <c r="S6" s="12" t="s">
        <v>97</v>
      </c>
    </row>
    <row r="7" spans="1:38" x14ac:dyDescent="0.3">
      <c r="A7" s="1" t="s">
        <v>98</v>
      </c>
      <c r="B7" s="2" t="s">
        <v>73</v>
      </c>
      <c r="C7" s="3" t="s">
        <v>74</v>
      </c>
      <c r="D7" s="4">
        <v>720323</v>
      </c>
      <c r="E7" s="4">
        <v>6990005</v>
      </c>
      <c r="F7" s="4">
        <v>37.874935200000003</v>
      </c>
      <c r="G7" s="5" t="s">
        <v>99</v>
      </c>
      <c r="H7" s="6">
        <v>44706</v>
      </c>
      <c r="I7" s="7" t="s">
        <v>96</v>
      </c>
      <c r="J7" s="8" t="s">
        <v>77</v>
      </c>
      <c r="K7" s="9">
        <v>0</v>
      </c>
      <c r="L7" s="3" t="s">
        <v>77</v>
      </c>
      <c r="M7" s="8" t="s">
        <v>78</v>
      </c>
      <c r="N7" s="10" t="s">
        <v>88</v>
      </c>
      <c r="O7" s="3" t="s">
        <v>78</v>
      </c>
      <c r="P7" s="8" t="s">
        <v>80</v>
      </c>
      <c r="Q7" s="11" t="s">
        <v>40</v>
      </c>
      <c r="R7" s="5" t="s">
        <v>49</v>
      </c>
      <c r="S7" s="12" t="s">
        <v>85</v>
      </c>
    </row>
    <row r="8" spans="1:38" x14ac:dyDescent="0.3">
      <c r="A8" s="1" t="s">
        <v>100</v>
      </c>
      <c r="B8" s="2" t="s">
        <v>73</v>
      </c>
      <c r="C8" s="3" t="s">
        <v>74</v>
      </c>
      <c r="D8" s="4">
        <v>720399</v>
      </c>
      <c r="E8" s="4">
        <v>6989813</v>
      </c>
      <c r="F8" s="4">
        <v>41.484497099999999</v>
      </c>
      <c r="G8" s="5" t="s">
        <v>101</v>
      </c>
      <c r="H8" s="6">
        <v>44706</v>
      </c>
      <c r="I8" s="7" t="s">
        <v>96</v>
      </c>
      <c r="J8" s="8" t="s">
        <v>77</v>
      </c>
      <c r="K8" s="9">
        <v>0</v>
      </c>
      <c r="L8" s="3" t="s">
        <v>78</v>
      </c>
      <c r="M8" s="8" t="s">
        <v>78</v>
      </c>
      <c r="N8" s="10" t="s">
        <v>79</v>
      </c>
      <c r="O8" s="3" t="s">
        <v>78</v>
      </c>
      <c r="P8" s="8" t="s">
        <v>80</v>
      </c>
      <c r="Q8" s="11" t="s">
        <v>46</v>
      </c>
      <c r="R8" s="5" t="s">
        <v>59</v>
      </c>
      <c r="S8" s="12" t="s">
        <v>102</v>
      </c>
    </row>
    <row r="9" spans="1:38" x14ac:dyDescent="0.3">
      <c r="A9" s="1" t="s">
        <v>103</v>
      </c>
      <c r="B9" s="2" t="s">
        <v>73</v>
      </c>
      <c r="C9" s="3" t="s">
        <v>74</v>
      </c>
      <c r="D9" s="4">
        <v>720373</v>
      </c>
      <c r="E9" s="4">
        <v>6989647</v>
      </c>
      <c r="F9" s="4">
        <v>56.825626399999997</v>
      </c>
      <c r="G9" s="5" t="s">
        <v>104</v>
      </c>
      <c r="H9" s="6">
        <v>44706</v>
      </c>
      <c r="I9" s="7" t="s">
        <v>96</v>
      </c>
      <c r="J9" s="8" t="s">
        <v>77</v>
      </c>
      <c r="K9" s="9">
        <v>0</v>
      </c>
      <c r="L9" s="3" t="s">
        <v>77</v>
      </c>
      <c r="M9" s="8" t="s">
        <v>77</v>
      </c>
      <c r="N9" s="10" t="s">
        <v>84</v>
      </c>
      <c r="O9" s="3" t="s">
        <v>78</v>
      </c>
      <c r="P9" s="8" t="s">
        <v>80</v>
      </c>
      <c r="Q9" s="11" t="s">
        <v>46</v>
      </c>
      <c r="R9" s="5" t="s">
        <v>59</v>
      </c>
      <c r="S9" s="12" t="s">
        <v>105</v>
      </c>
    </row>
    <row r="10" spans="1:38" x14ac:dyDescent="0.3">
      <c r="A10" s="1" t="s">
        <v>106</v>
      </c>
      <c r="B10" s="2" t="s">
        <v>73</v>
      </c>
      <c r="C10" s="3" t="s">
        <v>74</v>
      </c>
      <c r="D10" s="4">
        <v>720629</v>
      </c>
      <c r="E10" s="4">
        <v>6989164</v>
      </c>
      <c r="F10" s="4">
        <v>71.886283899999995</v>
      </c>
      <c r="G10" s="5" t="s">
        <v>107</v>
      </c>
      <c r="H10" s="6">
        <v>44706</v>
      </c>
      <c r="I10" s="7" t="s">
        <v>96</v>
      </c>
      <c r="J10" s="8" t="s">
        <v>77</v>
      </c>
      <c r="K10" s="9">
        <v>0</v>
      </c>
      <c r="L10" s="3" t="s">
        <v>78</v>
      </c>
      <c r="M10" s="8" t="s">
        <v>78</v>
      </c>
      <c r="N10" s="10" t="s">
        <v>84</v>
      </c>
      <c r="O10" s="3" t="s">
        <v>78</v>
      </c>
      <c r="P10" s="8" t="s">
        <v>80</v>
      </c>
      <c r="Q10" s="11" t="s">
        <v>46</v>
      </c>
      <c r="R10" s="5" t="s">
        <v>67</v>
      </c>
      <c r="S10" s="12" t="s">
        <v>108</v>
      </c>
    </row>
    <row r="11" spans="1:38" x14ac:dyDescent="0.3">
      <c r="A11" s="1" t="s">
        <v>109</v>
      </c>
      <c r="B11" s="2" t="s">
        <v>73</v>
      </c>
      <c r="C11" s="3" t="s">
        <v>74</v>
      </c>
      <c r="D11" s="4">
        <v>720912</v>
      </c>
      <c r="E11" s="4">
        <v>6989369</v>
      </c>
      <c r="F11" s="4">
        <v>50.537166599999999</v>
      </c>
      <c r="G11" s="5" t="s">
        <v>110</v>
      </c>
      <c r="H11" s="6">
        <v>44706</v>
      </c>
      <c r="I11" s="7" t="s">
        <v>96</v>
      </c>
      <c r="J11" s="8" t="s">
        <v>78</v>
      </c>
      <c r="K11" s="9">
        <v>0</v>
      </c>
      <c r="L11" s="3" t="s">
        <v>77</v>
      </c>
      <c r="M11" s="8" t="s">
        <v>77</v>
      </c>
      <c r="S11" s="12" t="s">
        <v>85</v>
      </c>
    </row>
    <row r="12" spans="1:38" x14ac:dyDescent="0.3">
      <c r="A12" s="1" t="s">
        <v>111</v>
      </c>
      <c r="B12" s="2" t="s">
        <v>73</v>
      </c>
      <c r="C12" s="3" t="s">
        <v>74</v>
      </c>
      <c r="D12" s="4">
        <v>721134</v>
      </c>
      <c r="E12" s="4">
        <v>6989529</v>
      </c>
      <c r="F12" s="4">
        <v>47.3423424</v>
      </c>
      <c r="G12" s="5" t="s">
        <v>112</v>
      </c>
      <c r="H12" s="6">
        <v>44706</v>
      </c>
      <c r="I12" s="7" t="s">
        <v>96</v>
      </c>
      <c r="J12" s="8" t="s">
        <v>77</v>
      </c>
      <c r="K12" s="9">
        <v>2</v>
      </c>
      <c r="L12" s="3" t="s">
        <v>78</v>
      </c>
      <c r="M12" s="8" t="s">
        <v>78</v>
      </c>
      <c r="N12" s="10" t="s">
        <v>84</v>
      </c>
      <c r="O12" s="3" t="s">
        <v>78</v>
      </c>
      <c r="P12" s="8" t="s">
        <v>80</v>
      </c>
      <c r="Q12" s="11" t="s">
        <v>46</v>
      </c>
      <c r="R12" s="5" t="s">
        <v>67</v>
      </c>
      <c r="S12" s="12" t="s">
        <v>113</v>
      </c>
    </row>
    <row r="13" spans="1:38" x14ac:dyDescent="0.3">
      <c r="A13" s="1" t="s">
        <v>114</v>
      </c>
      <c r="B13" s="2" t="s">
        <v>73</v>
      </c>
      <c r="C13" s="3" t="s">
        <v>74</v>
      </c>
      <c r="D13" s="4">
        <v>721375</v>
      </c>
      <c r="E13" s="4">
        <v>6989591</v>
      </c>
      <c r="F13" s="4">
        <v>39.140392300000002</v>
      </c>
      <c r="G13" s="5" t="s">
        <v>115</v>
      </c>
      <c r="H13" s="6">
        <v>44706</v>
      </c>
      <c r="I13" s="7" t="s">
        <v>96</v>
      </c>
      <c r="J13" s="8" t="s">
        <v>78</v>
      </c>
      <c r="K13" s="9">
        <v>0</v>
      </c>
      <c r="L13" s="3" t="s">
        <v>77</v>
      </c>
      <c r="M13" s="8" t="s">
        <v>77</v>
      </c>
      <c r="S13" s="12" t="s">
        <v>85</v>
      </c>
    </row>
    <row r="14" spans="1:38" x14ac:dyDescent="0.3">
      <c r="A14" s="1" t="s">
        <v>116</v>
      </c>
      <c r="B14" s="2" t="s">
        <v>73</v>
      </c>
      <c r="C14" s="3" t="s">
        <v>74</v>
      </c>
      <c r="D14" s="4">
        <v>721518</v>
      </c>
      <c r="E14" s="4">
        <v>6989844</v>
      </c>
      <c r="F14" s="4">
        <v>35.274852799999998</v>
      </c>
      <c r="G14" s="5" t="s">
        <v>117</v>
      </c>
      <c r="H14" s="6">
        <v>44706</v>
      </c>
      <c r="I14" s="7" t="s">
        <v>96</v>
      </c>
      <c r="J14" s="8" t="s">
        <v>77</v>
      </c>
      <c r="K14" s="9">
        <v>0</v>
      </c>
      <c r="L14" s="3" t="s">
        <v>77</v>
      </c>
      <c r="M14" s="8" t="s">
        <v>77</v>
      </c>
      <c r="N14" s="10" t="s">
        <v>84</v>
      </c>
      <c r="O14" s="3" t="s">
        <v>78</v>
      </c>
      <c r="P14" s="8" t="s">
        <v>80</v>
      </c>
      <c r="Q14" s="11" t="s">
        <v>46</v>
      </c>
      <c r="R14" s="5" t="s">
        <v>59</v>
      </c>
      <c r="S14" s="12" t="s">
        <v>85</v>
      </c>
    </row>
    <row r="15" spans="1:38" x14ac:dyDescent="0.3">
      <c r="A15" s="1" t="s">
        <v>118</v>
      </c>
      <c r="B15" s="2" t="s">
        <v>73</v>
      </c>
      <c r="C15" s="3" t="s">
        <v>74</v>
      </c>
      <c r="D15" s="4">
        <v>721617</v>
      </c>
      <c r="E15" s="4">
        <v>6989890</v>
      </c>
      <c r="F15" s="4">
        <v>59.004718799999999</v>
      </c>
      <c r="G15" s="5" t="s">
        <v>119</v>
      </c>
      <c r="H15" s="6">
        <v>44706</v>
      </c>
      <c r="I15" s="7" t="s">
        <v>96</v>
      </c>
      <c r="J15" s="8" t="s">
        <v>78</v>
      </c>
      <c r="K15" s="9">
        <v>0</v>
      </c>
      <c r="L15" s="3" t="s">
        <v>77</v>
      </c>
      <c r="M15" s="8" t="s">
        <v>77</v>
      </c>
      <c r="S15" s="12" t="s">
        <v>85</v>
      </c>
    </row>
    <row r="16" spans="1:38" x14ac:dyDescent="0.3">
      <c r="A16" s="1" t="s">
        <v>120</v>
      </c>
      <c r="B16" s="2" t="s">
        <v>73</v>
      </c>
      <c r="C16" s="3" t="s">
        <v>74</v>
      </c>
      <c r="D16" s="4">
        <v>721577</v>
      </c>
      <c r="E16" s="4">
        <v>6989962</v>
      </c>
      <c r="F16" s="4">
        <v>32.632495900000002</v>
      </c>
      <c r="G16" s="5" t="s">
        <v>121</v>
      </c>
      <c r="H16" s="6">
        <v>44706</v>
      </c>
      <c r="I16" s="7" t="s">
        <v>96</v>
      </c>
      <c r="J16" s="8" t="s">
        <v>77</v>
      </c>
      <c r="K16" s="9">
        <v>0</v>
      </c>
      <c r="L16" s="3" t="s">
        <v>77</v>
      </c>
      <c r="M16" s="8" t="s">
        <v>78</v>
      </c>
      <c r="N16" s="10" t="s">
        <v>84</v>
      </c>
      <c r="O16" s="3" t="s">
        <v>78</v>
      </c>
      <c r="P16" s="8" t="s">
        <v>80</v>
      </c>
      <c r="Q16" s="11" t="s">
        <v>46</v>
      </c>
      <c r="R16" s="5" t="s">
        <v>59</v>
      </c>
      <c r="S16" s="12" t="s">
        <v>122</v>
      </c>
    </row>
    <row r="17" spans="1:20" x14ac:dyDescent="0.3">
      <c r="A17" s="1" t="s">
        <v>123</v>
      </c>
      <c r="B17" s="2" t="s">
        <v>73</v>
      </c>
      <c r="C17" s="3" t="s">
        <v>74</v>
      </c>
      <c r="D17" s="4">
        <v>721922</v>
      </c>
      <c r="E17" s="4">
        <v>6989957</v>
      </c>
      <c r="F17" s="4">
        <v>63.219078099999997</v>
      </c>
      <c r="G17" s="5" t="s">
        <v>124</v>
      </c>
      <c r="H17" s="6">
        <v>44706</v>
      </c>
      <c r="I17" s="7" t="s">
        <v>96</v>
      </c>
      <c r="J17" s="8" t="s">
        <v>77</v>
      </c>
      <c r="K17" s="9">
        <v>3</v>
      </c>
      <c r="L17" s="3" t="s">
        <v>77</v>
      </c>
      <c r="M17" s="8" t="s">
        <v>77</v>
      </c>
      <c r="N17" s="10" t="s">
        <v>88</v>
      </c>
      <c r="O17" s="3" t="s">
        <v>77</v>
      </c>
      <c r="P17" s="8" t="s">
        <v>89</v>
      </c>
      <c r="Q17" s="11" t="s">
        <v>46</v>
      </c>
      <c r="R17" s="5" t="s">
        <v>62</v>
      </c>
      <c r="S17" s="12" t="s">
        <v>85</v>
      </c>
    </row>
    <row r="18" spans="1:20" x14ac:dyDescent="0.3">
      <c r="A18" s="1" t="s">
        <v>125</v>
      </c>
      <c r="B18" s="2" t="s">
        <v>73</v>
      </c>
      <c r="C18" s="3" t="s">
        <v>74</v>
      </c>
      <c r="D18" s="4">
        <v>721382</v>
      </c>
      <c r="E18" s="4">
        <v>6990294</v>
      </c>
      <c r="F18" s="4">
        <v>38.137916599999997</v>
      </c>
      <c r="G18" s="5" t="s">
        <v>126</v>
      </c>
      <c r="H18" s="6">
        <v>44706</v>
      </c>
      <c r="I18" s="7" t="s">
        <v>96</v>
      </c>
      <c r="J18" s="8" t="s">
        <v>77</v>
      </c>
      <c r="K18" s="9">
        <v>0</v>
      </c>
      <c r="L18" s="3" t="s">
        <v>77</v>
      </c>
      <c r="M18" s="8" t="s">
        <v>78</v>
      </c>
      <c r="N18" s="10" t="s">
        <v>79</v>
      </c>
      <c r="O18" s="3" t="s">
        <v>78</v>
      </c>
      <c r="P18" s="8" t="s">
        <v>80</v>
      </c>
      <c r="Q18" s="11" t="s">
        <v>46</v>
      </c>
      <c r="R18" s="5" t="s">
        <v>59</v>
      </c>
      <c r="S18" s="12" t="s">
        <v>85</v>
      </c>
    </row>
    <row r="19" spans="1:20" x14ac:dyDescent="0.3">
      <c r="A19" s="1" t="s">
        <v>127</v>
      </c>
      <c r="B19" s="2" t="s">
        <v>73</v>
      </c>
      <c r="C19" s="3" t="s">
        <v>74</v>
      </c>
      <c r="D19" s="4">
        <v>721240</v>
      </c>
      <c r="E19" s="4">
        <v>6990616</v>
      </c>
      <c r="F19" s="4">
        <v>31.333524700000002</v>
      </c>
      <c r="G19" s="5" t="s">
        <v>128</v>
      </c>
      <c r="H19" s="6">
        <v>44706</v>
      </c>
      <c r="I19" s="7" t="s">
        <v>96</v>
      </c>
      <c r="J19" s="8" t="s">
        <v>77</v>
      </c>
      <c r="K19" s="9">
        <v>0</v>
      </c>
      <c r="L19" s="3" t="s">
        <v>78</v>
      </c>
      <c r="M19" s="8" t="s">
        <v>78</v>
      </c>
      <c r="N19" s="10" t="s">
        <v>84</v>
      </c>
      <c r="O19" s="3" t="s">
        <v>78</v>
      </c>
      <c r="P19" s="8" t="s">
        <v>80</v>
      </c>
      <c r="Q19" s="11" t="s">
        <v>40</v>
      </c>
      <c r="R19" s="5" t="s">
        <v>48</v>
      </c>
      <c r="S19" s="12" t="s">
        <v>85</v>
      </c>
    </row>
    <row r="20" spans="1:20" x14ac:dyDescent="0.3">
      <c r="A20" s="1" t="s">
        <v>129</v>
      </c>
      <c r="B20" s="2" t="s">
        <v>73</v>
      </c>
      <c r="C20" s="3" t="s">
        <v>74</v>
      </c>
      <c r="D20" s="4">
        <v>720943</v>
      </c>
      <c r="E20" s="4">
        <v>6990551</v>
      </c>
      <c r="F20" s="4">
        <v>29.815015800000001</v>
      </c>
      <c r="G20" s="5" t="s">
        <v>130</v>
      </c>
      <c r="H20" s="6">
        <v>44706</v>
      </c>
      <c r="I20" s="7" t="s">
        <v>96</v>
      </c>
      <c r="J20" s="8" t="s">
        <v>77</v>
      </c>
      <c r="K20" s="9">
        <v>0</v>
      </c>
      <c r="L20" s="3" t="s">
        <v>77</v>
      </c>
      <c r="M20" s="8" t="s">
        <v>78</v>
      </c>
      <c r="N20" s="10" t="s">
        <v>88</v>
      </c>
      <c r="O20" s="3" t="s">
        <v>78</v>
      </c>
      <c r="P20" s="8" t="s">
        <v>80</v>
      </c>
      <c r="Q20" s="11" t="s">
        <v>40</v>
      </c>
      <c r="R20" s="5" t="s">
        <v>49</v>
      </c>
      <c r="S20" s="12" t="s">
        <v>85</v>
      </c>
    </row>
    <row r="21" spans="1:20" x14ac:dyDescent="0.3">
      <c r="A21" s="1" t="s">
        <v>131</v>
      </c>
      <c r="B21" s="2" t="s">
        <v>73</v>
      </c>
      <c r="C21" s="3" t="s">
        <v>74</v>
      </c>
      <c r="D21" s="4">
        <v>720161</v>
      </c>
      <c r="E21" s="4">
        <v>6990446</v>
      </c>
      <c r="F21" s="4">
        <v>41.443531</v>
      </c>
      <c r="G21" s="5" t="s">
        <v>132</v>
      </c>
      <c r="H21" s="6">
        <v>44707</v>
      </c>
      <c r="I21" s="7" t="s">
        <v>133</v>
      </c>
      <c r="J21" s="8" t="s">
        <v>77</v>
      </c>
      <c r="K21" s="9">
        <v>1</v>
      </c>
      <c r="L21" s="3" t="s">
        <v>77</v>
      </c>
      <c r="M21" s="8" t="s">
        <v>78</v>
      </c>
      <c r="N21" s="10" t="s">
        <v>88</v>
      </c>
      <c r="O21" s="3" t="s">
        <v>78</v>
      </c>
      <c r="P21" s="8" t="s">
        <v>89</v>
      </c>
      <c r="Q21" s="11" t="s">
        <v>46</v>
      </c>
      <c r="R21" s="5" t="s">
        <v>60</v>
      </c>
      <c r="S21" s="12" t="s">
        <v>134</v>
      </c>
      <c r="T21" s="37" t="s">
        <v>135</v>
      </c>
    </row>
    <row r="22" spans="1:20" x14ac:dyDescent="0.3">
      <c r="A22" s="1" t="s">
        <v>136</v>
      </c>
      <c r="B22" s="2" t="s">
        <v>137</v>
      </c>
      <c r="C22" s="3" t="s">
        <v>74</v>
      </c>
      <c r="D22" s="4">
        <v>719709</v>
      </c>
      <c r="E22" s="4">
        <v>6991023</v>
      </c>
      <c r="F22" s="4">
        <v>95</v>
      </c>
      <c r="G22" s="5" t="s">
        <v>138</v>
      </c>
      <c r="H22" s="6">
        <v>44820</v>
      </c>
      <c r="I22" s="7" t="s">
        <v>133</v>
      </c>
      <c r="J22" s="8" t="s">
        <v>77</v>
      </c>
      <c r="K22" s="9">
        <v>0</v>
      </c>
      <c r="L22" s="3" t="s">
        <v>77</v>
      </c>
      <c r="M22" s="8" t="s">
        <v>77</v>
      </c>
      <c r="N22" s="10" t="s">
        <v>79</v>
      </c>
      <c r="O22" s="3" t="s">
        <v>78</v>
      </c>
      <c r="P22" s="8" t="s">
        <v>80</v>
      </c>
      <c r="Q22" s="11" t="s">
        <v>46</v>
      </c>
      <c r="R22" s="5" t="s">
        <v>59</v>
      </c>
      <c r="S22" s="12" t="s">
        <v>139</v>
      </c>
    </row>
    <row r="23" spans="1:20" x14ac:dyDescent="0.3">
      <c r="A23" s="1" t="s">
        <v>140</v>
      </c>
      <c r="B23" s="2" t="s">
        <v>137</v>
      </c>
      <c r="C23" s="3" t="s">
        <v>74</v>
      </c>
      <c r="D23" s="4">
        <v>719774</v>
      </c>
      <c r="E23" s="4">
        <v>6991206</v>
      </c>
      <c r="F23" s="4">
        <v>148</v>
      </c>
      <c r="H23" s="6">
        <v>44820</v>
      </c>
      <c r="I23" s="7" t="s">
        <v>133</v>
      </c>
      <c r="J23" s="8" t="s">
        <v>78</v>
      </c>
      <c r="K23" s="9">
        <v>0</v>
      </c>
      <c r="L23" s="3" t="s">
        <v>77</v>
      </c>
      <c r="M23" s="8" t="s">
        <v>77</v>
      </c>
    </row>
    <row r="24" spans="1:20" x14ac:dyDescent="0.3">
      <c r="A24" s="1" t="s">
        <v>141</v>
      </c>
      <c r="B24" s="2" t="s">
        <v>137</v>
      </c>
      <c r="C24" s="3" t="s">
        <v>74</v>
      </c>
      <c r="D24" s="4">
        <v>719684</v>
      </c>
      <c r="E24" s="4">
        <v>6991196</v>
      </c>
      <c r="F24" s="4">
        <v>164</v>
      </c>
      <c r="H24" s="6">
        <v>44820</v>
      </c>
      <c r="I24" s="7" t="s">
        <v>133</v>
      </c>
      <c r="J24" s="8" t="s">
        <v>78</v>
      </c>
      <c r="K24" s="9">
        <v>0</v>
      </c>
      <c r="L24" s="3" t="s">
        <v>77</v>
      </c>
      <c r="M24" s="8" t="s">
        <v>77</v>
      </c>
    </row>
    <row r="25" spans="1:20" x14ac:dyDescent="0.3">
      <c r="A25" s="1" t="s">
        <v>142</v>
      </c>
      <c r="B25" s="2" t="s">
        <v>137</v>
      </c>
      <c r="C25" s="3" t="s">
        <v>74</v>
      </c>
      <c r="D25" s="4">
        <v>719497</v>
      </c>
      <c r="E25" s="4">
        <v>6991041</v>
      </c>
      <c r="F25" s="4">
        <v>60</v>
      </c>
      <c r="G25" s="5" t="s">
        <v>143</v>
      </c>
      <c r="H25" s="6">
        <v>44820</v>
      </c>
      <c r="I25" s="7" t="s">
        <v>133</v>
      </c>
      <c r="J25" s="8" t="s">
        <v>77</v>
      </c>
      <c r="K25" s="9">
        <v>0</v>
      </c>
      <c r="L25" s="3" t="s">
        <v>77</v>
      </c>
      <c r="M25" s="8" t="s">
        <v>77</v>
      </c>
      <c r="N25" s="10" t="s">
        <v>144</v>
      </c>
      <c r="O25" s="3" t="s">
        <v>77</v>
      </c>
      <c r="P25" s="8" t="s">
        <v>89</v>
      </c>
      <c r="Q25" s="11" t="s">
        <v>43</v>
      </c>
      <c r="R25" s="5" t="s">
        <v>54</v>
      </c>
    </row>
    <row r="26" spans="1:20" x14ac:dyDescent="0.3">
      <c r="A26" s="1" t="s">
        <v>145</v>
      </c>
      <c r="B26" s="2" t="s">
        <v>137</v>
      </c>
      <c r="C26" s="3" t="s">
        <v>74</v>
      </c>
      <c r="D26" s="4">
        <v>719443</v>
      </c>
      <c r="E26" s="4">
        <v>6991263</v>
      </c>
      <c r="F26" s="4">
        <v>73</v>
      </c>
      <c r="H26" s="6">
        <v>44820</v>
      </c>
      <c r="I26" s="7" t="s">
        <v>133</v>
      </c>
      <c r="J26" s="8" t="s">
        <v>78</v>
      </c>
      <c r="K26" s="9">
        <v>0</v>
      </c>
      <c r="L26" s="3" t="s">
        <v>77</v>
      </c>
      <c r="M26" s="8" t="s">
        <v>77</v>
      </c>
    </row>
    <row r="27" spans="1:20" x14ac:dyDescent="0.3">
      <c r="A27" s="1" t="s">
        <v>146</v>
      </c>
      <c r="B27" s="2" t="s">
        <v>137</v>
      </c>
      <c r="C27" s="3" t="s">
        <v>74</v>
      </c>
      <c r="D27" s="4">
        <v>719479</v>
      </c>
      <c r="E27" s="4">
        <v>6991369</v>
      </c>
      <c r="F27" s="4">
        <v>96</v>
      </c>
      <c r="H27" s="6">
        <v>44820</v>
      </c>
      <c r="I27" s="7" t="s">
        <v>133</v>
      </c>
      <c r="J27" s="8" t="s">
        <v>77</v>
      </c>
      <c r="K27" s="9">
        <v>0</v>
      </c>
      <c r="L27" s="3" t="s">
        <v>77</v>
      </c>
      <c r="M27" s="8" t="s">
        <v>77</v>
      </c>
      <c r="N27" s="10" t="s">
        <v>147</v>
      </c>
      <c r="O27" s="3" t="s">
        <v>78</v>
      </c>
      <c r="P27" s="8" t="s">
        <v>80</v>
      </c>
      <c r="Q27" s="11" t="s">
        <v>46</v>
      </c>
      <c r="R27" s="5" t="s">
        <v>59</v>
      </c>
      <c r="S27" s="12" t="s">
        <v>148</v>
      </c>
    </row>
    <row r="28" spans="1:20" x14ac:dyDescent="0.3">
      <c r="A28" s="1" t="s">
        <v>149</v>
      </c>
      <c r="B28" s="2" t="s">
        <v>137</v>
      </c>
      <c r="C28" s="3" t="s">
        <v>74</v>
      </c>
      <c r="D28" s="4">
        <v>719548</v>
      </c>
      <c r="E28" s="4">
        <v>6991437</v>
      </c>
      <c r="F28" s="4">
        <v>100</v>
      </c>
      <c r="H28" s="6">
        <v>44820</v>
      </c>
      <c r="I28" s="7" t="s">
        <v>133</v>
      </c>
      <c r="J28" s="8" t="s">
        <v>77</v>
      </c>
      <c r="K28" s="9">
        <v>2</v>
      </c>
      <c r="L28" s="3" t="s">
        <v>77</v>
      </c>
      <c r="M28" s="8" t="s">
        <v>78</v>
      </c>
      <c r="N28" s="10" t="s">
        <v>147</v>
      </c>
      <c r="O28" s="3" t="s">
        <v>78</v>
      </c>
      <c r="P28" s="8" t="s">
        <v>80</v>
      </c>
      <c r="Q28" s="11" t="s">
        <v>46</v>
      </c>
      <c r="R28" s="5" t="s">
        <v>60</v>
      </c>
      <c r="S28" s="12" t="s">
        <v>150</v>
      </c>
    </row>
    <row r="29" spans="1:20" x14ac:dyDescent="0.3">
      <c r="A29" s="1" t="s">
        <v>151</v>
      </c>
      <c r="B29" s="2" t="s">
        <v>137</v>
      </c>
      <c r="C29" s="3" t="s">
        <v>74</v>
      </c>
      <c r="D29" s="4">
        <v>719601</v>
      </c>
      <c r="E29" s="4">
        <v>6991519</v>
      </c>
      <c r="F29" s="4">
        <v>114</v>
      </c>
      <c r="H29" s="6">
        <v>44820</v>
      </c>
      <c r="I29" s="7" t="s">
        <v>133</v>
      </c>
      <c r="J29" s="8" t="s">
        <v>77</v>
      </c>
      <c r="K29" s="9">
        <v>2</v>
      </c>
      <c r="L29" s="3" t="s">
        <v>77</v>
      </c>
      <c r="M29" s="8" t="s">
        <v>77</v>
      </c>
      <c r="N29" s="10" t="s">
        <v>152</v>
      </c>
      <c r="O29" s="3" t="s">
        <v>78</v>
      </c>
      <c r="P29" s="8" t="s">
        <v>80</v>
      </c>
      <c r="Q29" s="11" t="s">
        <v>46</v>
      </c>
      <c r="R29" s="5" t="s">
        <v>60</v>
      </c>
    </row>
    <row r="30" spans="1:20" x14ac:dyDescent="0.3">
      <c r="A30" s="1" t="s">
        <v>153</v>
      </c>
      <c r="B30" s="2" t="s">
        <v>137</v>
      </c>
      <c r="C30" s="3" t="s">
        <v>74</v>
      </c>
      <c r="D30" s="4">
        <v>719426</v>
      </c>
      <c r="E30" s="4">
        <v>6991479</v>
      </c>
      <c r="F30" s="4">
        <v>139</v>
      </c>
      <c r="H30" s="6">
        <v>44820</v>
      </c>
      <c r="I30" s="7" t="s">
        <v>133</v>
      </c>
      <c r="J30" s="8" t="s">
        <v>78</v>
      </c>
      <c r="K30" s="9">
        <v>0</v>
      </c>
      <c r="L30" s="3" t="s">
        <v>77</v>
      </c>
      <c r="M30" s="8" t="s">
        <v>77</v>
      </c>
      <c r="S30" s="12" t="s">
        <v>154</v>
      </c>
    </row>
    <row r="31" spans="1:20" x14ac:dyDescent="0.3">
      <c r="A31" s="1" t="s">
        <v>155</v>
      </c>
      <c r="B31" s="2" t="s">
        <v>137</v>
      </c>
      <c r="C31" s="3" t="s">
        <v>74</v>
      </c>
      <c r="D31" s="4">
        <v>719455</v>
      </c>
      <c r="E31" s="4">
        <v>6991671</v>
      </c>
      <c r="F31" s="4">
        <v>146</v>
      </c>
      <c r="H31" s="6">
        <v>44820</v>
      </c>
      <c r="I31" s="7" t="s">
        <v>133</v>
      </c>
      <c r="J31" s="8" t="s">
        <v>77</v>
      </c>
      <c r="K31" s="9">
        <v>1</v>
      </c>
      <c r="L31" s="3" t="s">
        <v>77</v>
      </c>
      <c r="M31" s="8" t="s">
        <v>77</v>
      </c>
      <c r="N31" s="10" t="s">
        <v>147</v>
      </c>
      <c r="O31" s="3" t="s">
        <v>78</v>
      </c>
      <c r="P31" s="8" t="s">
        <v>89</v>
      </c>
      <c r="Q31" s="11" t="s">
        <v>46</v>
      </c>
      <c r="R31" s="5" t="s">
        <v>60</v>
      </c>
    </row>
    <row r="32" spans="1:20" x14ac:dyDescent="0.3">
      <c r="A32" s="1" t="s">
        <v>156</v>
      </c>
      <c r="B32" s="2" t="s">
        <v>137</v>
      </c>
      <c r="C32" s="3" t="s">
        <v>74</v>
      </c>
      <c r="D32" s="4">
        <v>719494</v>
      </c>
      <c r="E32" s="4">
        <v>6991895</v>
      </c>
      <c r="F32" s="4">
        <v>131</v>
      </c>
      <c r="H32" s="6">
        <v>44820</v>
      </c>
      <c r="I32" s="7" t="s">
        <v>133</v>
      </c>
      <c r="J32" s="8" t="s">
        <v>78</v>
      </c>
      <c r="K32" s="9">
        <v>0</v>
      </c>
      <c r="L32" s="3" t="s">
        <v>77</v>
      </c>
      <c r="M32" s="8" t="s">
        <v>77</v>
      </c>
    </row>
    <row r="33" spans="1:19" x14ac:dyDescent="0.3">
      <c r="A33" s="1" t="s">
        <v>157</v>
      </c>
      <c r="B33" s="2" t="s">
        <v>137</v>
      </c>
      <c r="C33" s="3" t="s">
        <v>74</v>
      </c>
      <c r="D33" s="4">
        <v>719434</v>
      </c>
      <c r="E33" s="4">
        <v>6992041</v>
      </c>
      <c r="F33" s="4">
        <v>104</v>
      </c>
      <c r="H33" s="6">
        <v>44820</v>
      </c>
      <c r="I33" s="7" t="s">
        <v>133</v>
      </c>
      <c r="J33" s="8" t="s">
        <v>78</v>
      </c>
      <c r="K33" s="9">
        <v>0</v>
      </c>
      <c r="L33" s="3" t="s">
        <v>77</v>
      </c>
      <c r="M33" s="8" t="s">
        <v>77</v>
      </c>
    </row>
    <row r="34" spans="1:19" x14ac:dyDescent="0.3">
      <c r="A34" s="1" t="s">
        <v>158</v>
      </c>
      <c r="B34" s="2" t="s">
        <v>137</v>
      </c>
      <c r="C34" s="3" t="s">
        <v>74</v>
      </c>
      <c r="D34" s="4">
        <v>719591</v>
      </c>
      <c r="E34" s="4">
        <v>6992198</v>
      </c>
      <c r="F34" s="4">
        <v>138</v>
      </c>
      <c r="H34" s="6">
        <v>44820</v>
      </c>
      <c r="I34" s="7" t="s">
        <v>133</v>
      </c>
      <c r="J34" s="8" t="s">
        <v>78</v>
      </c>
      <c r="K34" s="9">
        <v>0</v>
      </c>
      <c r="L34" s="3" t="s">
        <v>77</v>
      </c>
      <c r="M34" s="8" t="s">
        <v>78</v>
      </c>
      <c r="S34" s="12" t="s">
        <v>159</v>
      </c>
    </row>
    <row r="35" spans="1:19" x14ac:dyDescent="0.3">
      <c r="A35" s="1" t="s">
        <v>160</v>
      </c>
      <c r="B35" s="2" t="s">
        <v>137</v>
      </c>
      <c r="C35" s="3" t="s">
        <v>74</v>
      </c>
      <c r="D35" s="4">
        <v>719764</v>
      </c>
      <c r="E35" s="4">
        <v>6992264</v>
      </c>
      <c r="F35" s="4">
        <v>158</v>
      </c>
      <c r="H35" s="6">
        <v>44820</v>
      </c>
      <c r="I35" s="7" t="s">
        <v>133</v>
      </c>
      <c r="J35" s="8" t="s">
        <v>77</v>
      </c>
      <c r="K35" s="9">
        <v>2</v>
      </c>
      <c r="L35" s="3" t="s">
        <v>77</v>
      </c>
      <c r="M35" s="8" t="s">
        <v>77</v>
      </c>
      <c r="N35" s="10" t="s">
        <v>88</v>
      </c>
      <c r="O35" s="3" t="s">
        <v>78</v>
      </c>
      <c r="P35" s="8" t="s">
        <v>89</v>
      </c>
      <c r="Q35" s="11" t="s">
        <v>46</v>
      </c>
      <c r="R35" s="5" t="s">
        <v>63</v>
      </c>
    </row>
    <row r="36" spans="1:19" x14ac:dyDescent="0.3">
      <c r="A36" s="1" t="s">
        <v>161</v>
      </c>
      <c r="B36" s="2" t="s">
        <v>137</v>
      </c>
      <c r="C36" s="3" t="s">
        <v>74</v>
      </c>
      <c r="D36" s="4">
        <v>722590</v>
      </c>
      <c r="E36" s="4">
        <v>6990870</v>
      </c>
      <c r="F36" s="4">
        <v>25</v>
      </c>
      <c r="H36" s="6">
        <v>44821</v>
      </c>
      <c r="I36" s="7" t="s">
        <v>76</v>
      </c>
      <c r="J36" s="8" t="s">
        <v>78</v>
      </c>
      <c r="K36" s="9">
        <v>0</v>
      </c>
      <c r="L36" s="3" t="s">
        <v>77</v>
      </c>
      <c r="M36" s="8" t="s">
        <v>77</v>
      </c>
    </row>
    <row r="37" spans="1:19" x14ac:dyDescent="0.3">
      <c r="A37" s="1" t="s">
        <v>162</v>
      </c>
      <c r="B37" s="2" t="s">
        <v>137</v>
      </c>
      <c r="C37" s="3" t="s">
        <v>74</v>
      </c>
      <c r="D37" s="4">
        <v>722400</v>
      </c>
      <c r="E37" s="4">
        <v>6990670</v>
      </c>
      <c r="F37" s="4">
        <v>27</v>
      </c>
      <c r="H37" s="6">
        <v>44821</v>
      </c>
      <c r="I37" s="7" t="s">
        <v>76</v>
      </c>
      <c r="J37" s="8" t="s">
        <v>78</v>
      </c>
      <c r="K37" s="9">
        <v>0</v>
      </c>
      <c r="L37" s="3" t="s">
        <v>77</v>
      </c>
      <c r="M37" s="8" t="s">
        <v>77</v>
      </c>
    </row>
    <row r="38" spans="1:19" x14ac:dyDescent="0.3">
      <c r="A38" s="1" t="s">
        <v>163</v>
      </c>
      <c r="B38" s="2" t="s">
        <v>137</v>
      </c>
      <c r="C38" s="3" t="s">
        <v>74</v>
      </c>
      <c r="D38" s="4">
        <v>722504</v>
      </c>
      <c r="E38" s="4">
        <v>6990367</v>
      </c>
      <c r="F38" s="4">
        <v>35</v>
      </c>
      <c r="H38" s="6">
        <v>44821</v>
      </c>
      <c r="I38" s="7" t="s">
        <v>76</v>
      </c>
      <c r="J38" s="8" t="s">
        <v>78</v>
      </c>
      <c r="K38" s="9">
        <v>0</v>
      </c>
      <c r="L38" s="3" t="s">
        <v>77</v>
      </c>
      <c r="M38" s="8" t="s">
        <v>77</v>
      </c>
    </row>
    <row r="39" spans="1:19" x14ac:dyDescent="0.3">
      <c r="A39" s="1" t="s">
        <v>164</v>
      </c>
      <c r="B39" s="2" t="s">
        <v>137</v>
      </c>
      <c r="C39" s="3" t="s">
        <v>74</v>
      </c>
      <c r="D39" s="4">
        <v>722506</v>
      </c>
      <c r="E39" s="4">
        <v>6990165</v>
      </c>
      <c r="F39" s="4">
        <v>36</v>
      </c>
      <c r="H39" s="6">
        <v>44821</v>
      </c>
      <c r="I39" s="7" t="s">
        <v>76</v>
      </c>
      <c r="J39" s="8" t="s">
        <v>78</v>
      </c>
      <c r="K39" s="9">
        <v>0</v>
      </c>
      <c r="L39" s="3" t="s">
        <v>77</v>
      </c>
      <c r="M39" s="8" t="s">
        <v>77</v>
      </c>
    </row>
    <row r="40" spans="1:19" x14ac:dyDescent="0.3">
      <c r="A40" s="1" t="s">
        <v>165</v>
      </c>
      <c r="B40" s="2" t="s">
        <v>137</v>
      </c>
      <c r="C40" s="3" t="s">
        <v>74</v>
      </c>
      <c r="D40" s="4">
        <v>722355</v>
      </c>
      <c r="E40" s="4">
        <v>6990128</v>
      </c>
      <c r="F40" s="4">
        <v>76</v>
      </c>
      <c r="H40" s="6">
        <v>44821</v>
      </c>
      <c r="I40" s="7" t="s">
        <v>76</v>
      </c>
      <c r="J40" s="8" t="s">
        <v>78</v>
      </c>
      <c r="K40" s="9">
        <v>0</v>
      </c>
      <c r="L40" s="3" t="s">
        <v>77</v>
      </c>
      <c r="M40" s="8" t="s">
        <v>77</v>
      </c>
    </row>
    <row r="41" spans="1:19" x14ac:dyDescent="0.3">
      <c r="A41" s="1" t="s">
        <v>166</v>
      </c>
      <c r="B41" s="2" t="s">
        <v>137</v>
      </c>
      <c r="C41" s="3" t="s">
        <v>74</v>
      </c>
      <c r="D41" s="4">
        <v>722174</v>
      </c>
      <c r="E41" s="4">
        <v>6989864</v>
      </c>
      <c r="F41" s="4">
        <v>73</v>
      </c>
      <c r="H41" s="6">
        <v>44821</v>
      </c>
      <c r="I41" s="7" t="s">
        <v>76</v>
      </c>
      <c r="J41" s="8" t="s">
        <v>78</v>
      </c>
      <c r="K41" s="9">
        <v>0</v>
      </c>
      <c r="L41" s="3" t="s">
        <v>77</v>
      </c>
      <c r="M41" s="8" t="s">
        <v>77</v>
      </c>
    </row>
    <row r="42" spans="1:19" x14ac:dyDescent="0.3">
      <c r="A42" s="1" t="s">
        <v>167</v>
      </c>
      <c r="B42" s="2" t="s">
        <v>137</v>
      </c>
      <c r="C42" s="3" t="s">
        <v>74</v>
      </c>
      <c r="D42" s="4">
        <v>722162</v>
      </c>
      <c r="E42" s="4">
        <v>6989808</v>
      </c>
      <c r="F42" s="4">
        <v>73</v>
      </c>
      <c r="H42" s="6">
        <v>44821</v>
      </c>
      <c r="I42" s="7" t="s">
        <v>76</v>
      </c>
      <c r="J42" s="8" t="s">
        <v>77</v>
      </c>
      <c r="K42" s="9">
        <v>1</v>
      </c>
      <c r="L42" s="3" t="s">
        <v>77</v>
      </c>
      <c r="M42" s="8" t="s">
        <v>78</v>
      </c>
      <c r="N42" s="10" t="s">
        <v>147</v>
      </c>
      <c r="O42" s="3" t="s">
        <v>78</v>
      </c>
      <c r="P42" s="8" t="s">
        <v>89</v>
      </c>
      <c r="Q42" s="11" t="s">
        <v>46</v>
      </c>
      <c r="R42" s="5" t="s">
        <v>62</v>
      </c>
      <c r="S42" s="12" t="s">
        <v>168</v>
      </c>
    </row>
  </sheetData>
  <sheetProtection algorithmName="SHA-512" hashValue="bH99+zbZcSF9rvwezWIH1QlqG9xgRbEhwozf6g/UtZ/Z4tkpx+b0YhlgepFPCqnaDvo6hVYMWRhtZugarKIVMA==" saltValue="ganuFAUk+UKUt9bI4RUvCg==" spinCount="100000" sheet="1" formatCells="0" formatColumns="0" formatRows="0" insertRows="0" deleteRows="0" sort="0"/>
  <dataValidations count="10">
    <dataValidation type="list" allowBlank="1" showInputMessage="1" showErrorMessage="1" errorTitle="Dado inválido" error="Insira &quot;Sim&quot; ou &quot;Não&quot; (sem aspas). Deixe em branco caso não saiba." sqref="O2:O1048576" xr:uid="{00470079-0079-4A0A-ABB9-0013005300B5}">
      <formula1>"Sim,Não"</formula1>
    </dataValidation>
    <dataValidation type="list" allowBlank="1" showInputMessage="1" showErrorMessage="1" errorTitle="Dado inválido" error="Insira &quot;Baixo&quot;, &quot;Médio&quot; ou &quot;Alto&quot; (sem aspas). Deixe em branco caso seja um ponto de controle." sqref="P2:P1048576" xr:uid="{006E00CB-0084-4FEB-B4BE-003D00B60060}">
      <formula1>"Baixo,Médio,Alto"</formula1>
    </dataValidation>
    <dataValidation type="list" allowBlank="1" showInputMessage="1" showErrorMessage="1" errorTitle="Dado inválido" error="Insira &quot;Sim&quot; ou &quot;Não&quot; (sem aspas)." sqref="J2:J1048576 L2:M1048576 O2:P1048576" xr:uid="{002B001D-009C-40C4-9D73-004A00C5000E}">
      <formula1>"Sim,Não"</formula1>
    </dataValidation>
    <dataValidation type="date" operator="greaterThan" allowBlank="1" showInputMessage="1" showErrorMessage="1" errorTitle="Dado inválido" error="Insira uma data válida (dd/mm/aaaa)." sqref="H2:H1048576" xr:uid="{00F70071-0095-41CE-80EE-00B00081003E}">
      <formula1>36526</formula1>
    </dataValidation>
    <dataValidation type="decimal" allowBlank="1" showInputMessage="1" showErrorMessage="1" errorTitle="Dado inválido" error="Insira uma altitude válida, em metros." sqref="F2:F1048576" xr:uid="{00F1003C-00C7-4416-BBAA-001C00320003}">
      <formula1>0</formula1>
      <formula2>8849</formula2>
    </dataValidation>
    <dataValidation type="decimal" allowBlank="1" showInputMessage="1" showErrorMessage="1" errorTitle="Dado inválido" error="Insira uma coordenada UTM (northing) válida." sqref="E2:E1048576" xr:uid="{005A00E9-008F-4CFD-8E08-00EF00E30084}">
      <formula1>1099000</formula1>
      <formula2>10000000</formula2>
    </dataValidation>
    <dataValidation type="decimal" allowBlank="1" showInputMessage="1" showErrorMessage="1" errorTitle="Dado inválido" error="Insira uma coordenada UTM (easting) válida." sqref="D2:D1048576" xr:uid="{00170055-00CE-4EB9-8ECB-00BB00E1007D}">
      <formula1>165000</formula1>
      <formula2>835000</formula2>
    </dataValidation>
    <dataValidation type="whole" operator="greaterThanOrEqual" allowBlank="1" showInputMessage="1" showErrorMessage="1" errorTitle="Dado inválido" error="Insira a quantia de amostras coletadas. Insira zero caso não haja amostras." sqref="K2:K1048576" xr:uid="{00320054-0068-40D2-AD99-00CA004000BC}">
      <formula1>0</formula1>
    </dataValidation>
    <dataValidation type="whole" operator="greaterThanOrEqual" allowBlank="1" showInputMessage="1" showErrorMessage="1" errorTitle="Dado inválido" error="Insira &quot;Sim&quot; ou &quot;Não&quot; (sem aspas)." sqref="K2:K1048576" xr:uid="{0059002B-00C7-48A6-8582-0098005600A5}">
      <formula1>0</formula1>
    </dataValidation>
    <dataValidation type="list" allowBlank="1" showInputMessage="1" showErrorMessage="1" errorTitle="Dado inválido" error="Insira &quot;Mapeamento Geológico I&quot; ou &quot;Mapeamento Geológico II&quot;." sqref="B2:B1048576" xr:uid="{005E0014-0056-41E5-BF72-0054003E00AE}">
      <formula1>"Mapeamento Geológico I,Mapeamento Geológico II"</formula1>
    </dataValidation>
  </dataValidations>
  <pageMargins left="0.511811024" right="0.511811024" top="0.78740157500000008" bottom="0.78740157500000008" header="0.31496062000000008" footer="0.31496062000000008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do inválido" error="Insira uma unidade contida na lista da segunda aba." xr:uid="{00000000-0002-0000-0000-000000000000}">
          <x14:formula1>
            <xm:f>Listas!$B$5:$B$19</xm:f>
          </x14:formula1>
          <xm:sqref>Q2:Q1048576</xm:sqref>
        </x14:dataValidation>
        <x14:dataValidation type="list" allowBlank="1" showInputMessage="1" showErrorMessage="1" errorTitle="Dado inválido" error="Insira uma unidade litoestratigráfica contida na lista da segunda aba." xr:uid="{00000000-0002-0000-0000-000001000000}">
          <x14:formula1>
            <xm:f>Listas!$D$5:$D$37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K43"/>
  <sheetViews>
    <sheetView workbookViewId="0">
      <selection activeCell="F7" sqref="F7"/>
    </sheetView>
  </sheetViews>
  <sheetFormatPr defaultRowHeight="14.4" x14ac:dyDescent="0.3"/>
  <cols>
    <col min="1" max="1" width="3.5546875" customWidth="1"/>
    <col min="2" max="2" width="32.44140625" customWidth="1"/>
    <col min="3" max="3" width="3.44140625" customWidth="1"/>
    <col min="4" max="4" width="53.88671875" customWidth="1"/>
    <col min="5" max="5" width="3.33203125" customWidth="1"/>
    <col min="6" max="6" width="34.5546875" customWidth="1"/>
  </cols>
  <sheetData>
    <row r="2" spans="2:6" x14ac:dyDescent="0.3">
      <c r="B2" s="45" t="s">
        <v>18</v>
      </c>
      <c r="C2" s="46"/>
      <c r="D2" s="46"/>
      <c r="E2" s="46"/>
      <c r="F2" s="47"/>
    </row>
    <row r="4" spans="2:6" s="26" customFormat="1" ht="15" thickBot="1" x14ac:dyDescent="0.35">
      <c r="B4" s="27" t="s">
        <v>19</v>
      </c>
      <c r="C4" s="28"/>
      <c r="D4" s="29" t="s">
        <v>20</v>
      </c>
      <c r="F4" s="30" t="s">
        <v>21</v>
      </c>
    </row>
    <row r="5" spans="2:6" x14ac:dyDescent="0.3">
      <c r="B5" s="39" t="s">
        <v>40</v>
      </c>
      <c r="C5" s="31"/>
      <c r="D5" s="39" t="s">
        <v>48</v>
      </c>
      <c r="F5" s="39" t="s">
        <v>70</v>
      </c>
    </row>
    <row r="6" spans="2:6" x14ac:dyDescent="0.3">
      <c r="B6" s="43" t="s">
        <v>41</v>
      </c>
      <c r="C6" s="31"/>
      <c r="D6" s="36" t="s">
        <v>49</v>
      </c>
      <c r="F6" s="36" t="s">
        <v>71</v>
      </c>
    </row>
    <row r="7" spans="2:6" x14ac:dyDescent="0.3">
      <c r="B7" s="43" t="s">
        <v>42</v>
      </c>
      <c r="C7" s="31"/>
      <c r="D7" s="36" t="s">
        <v>50</v>
      </c>
      <c r="F7" s="36"/>
    </row>
    <row r="8" spans="2:6" x14ac:dyDescent="0.3">
      <c r="B8" s="43" t="s">
        <v>43</v>
      </c>
      <c r="C8" s="31"/>
      <c r="D8" s="36" t="s">
        <v>51</v>
      </c>
      <c r="F8" s="36"/>
    </row>
    <row r="9" spans="2:6" x14ac:dyDescent="0.3">
      <c r="B9" s="33" t="s">
        <v>44</v>
      </c>
      <c r="D9" s="36" t="s">
        <v>52</v>
      </c>
      <c r="F9" s="36"/>
    </row>
    <row r="10" spans="2:6" x14ac:dyDescent="0.3">
      <c r="B10" s="32" t="s">
        <v>45</v>
      </c>
      <c r="D10" s="33" t="s">
        <v>53</v>
      </c>
      <c r="F10" s="36"/>
    </row>
    <row r="11" spans="2:6" x14ac:dyDescent="0.3">
      <c r="B11" s="32" t="s">
        <v>46</v>
      </c>
      <c r="D11" s="33" t="s">
        <v>54</v>
      </c>
      <c r="F11" s="36"/>
    </row>
    <row r="12" spans="2:6" x14ac:dyDescent="0.3">
      <c r="B12" s="32" t="s">
        <v>47</v>
      </c>
      <c r="C12" s="31"/>
      <c r="D12" s="33" t="s">
        <v>55</v>
      </c>
      <c r="F12" s="36"/>
    </row>
    <row r="13" spans="2:6" x14ac:dyDescent="0.3">
      <c r="B13" s="32"/>
      <c r="C13" s="31"/>
      <c r="D13" s="33" t="s">
        <v>56</v>
      </c>
      <c r="F13" s="36"/>
    </row>
    <row r="14" spans="2:6" x14ac:dyDescent="0.3">
      <c r="B14" s="33"/>
      <c r="C14" s="31"/>
      <c r="D14" s="33" t="s">
        <v>57</v>
      </c>
      <c r="F14" s="36"/>
    </row>
    <row r="15" spans="2:6" x14ac:dyDescent="0.3">
      <c r="B15" s="32"/>
      <c r="D15" s="33" t="s">
        <v>58</v>
      </c>
      <c r="F15" s="36"/>
    </row>
    <row r="16" spans="2:6" x14ac:dyDescent="0.3">
      <c r="B16" s="32"/>
      <c r="D16" s="33" t="s">
        <v>59</v>
      </c>
      <c r="F16" s="36"/>
    </row>
    <row r="17" spans="2:6" x14ac:dyDescent="0.3">
      <c r="B17" s="32"/>
      <c r="C17" s="31"/>
      <c r="D17" s="33" t="s">
        <v>60</v>
      </c>
      <c r="F17" s="36"/>
    </row>
    <row r="18" spans="2:6" x14ac:dyDescent="0.3">
      <c r="B18" s="32"/>
      <c r="C18" s="31"/>
      <c r="D18" s="33" t="s">
        <v>61</v>
      </c>
      <c r="F18" s="36"/>
    </row>
    <row r="19" spans="2:6" ht="15" thickBot="1" x14ac:dyDescent="0.35">
      <c r="B19" s="44"/>
      <c r="C19" s="31"/>
      <c r="D19" s="33" t="s">
        <v>62</v>
      </c>
      <c r="F19" s="36"/>
    </row>
    <row r="20" spans="2:6" x14ac:dyDescent="0.3">
      <c r="C20" s="31"/>
      <c r="D20" s="33" t="s">
        <v>63</v>
      </c>
      <c r="F20" s="40"/>
    </row>
    <row r="21" spans="2:6" x14ac:dyDescent="0.3">
      <c r="C21" s="31"/>
      <c r="D21" s="33" t="s">
        <v>64</v>
      </c>
      <c r="F21" s="40"/>
    </row>
    <row r="22" spans="2:6" x14ac:dyDescent="0.3">
      <c r="C22" s="31"/>
      <c r="D22" s="33" t="s">
        <v>65</v>
      </c>
      <c r="F22" s="40"/>
    </row>
    <row r="23" spans="2:6" x14ac:dyDescent="0.3">
      <c r="C23" s="31"/>
      <c r="D23" s="33"/>
      <c r="F23" s="40"/>
    </row>
    <row r="24" spans="2:6" ht="15" thickBot="1" x14ac:dyDescent="0.35">
      <c r="C24" s="31"/>
      <c r="D24" s="33" t="s">
        <v>66</v>
      </c>
      <c r="F24" s="41"/>
    </row>
    <row r="25" spans="2:6" x14ac:dyDescent="0.3">
      <c r="C25" s="31"/>
      <c r="D25" s="33" t="s">
        <v>67</v>
      </c>
    </row>
    <row r="26" spans="2:6" x14ac:dyDescent="0.3">
      <c r="D26" s="33" t="s">
        <v>68</v>
      </c>
      <c r="F26" s="35" t="s">
        <v>22</v>
      </c>
    </row>
    <row r="27" spans="2:6" x14ac:dyDescent="0.3">
      <c r="D27" s="33" t="s">
        <v>69</v>
      </c>
      <c r="F27" t="s">
        <v>23</v>
      </c>
    </row>
    <row r="28" spans="2:6" x14ac:dyDescent="0.3">
      <c r="D28" s="33"/>
      <c r="F28" t="s">
        <v>24</v>
      </c>
    </row>
    <row r="29" spans="2:6" x14ac:dyDescent="0.3">
      <c r="D29" s="33"/>
      <c r="F29" t="s">
        <v>25</v>
      </c>
    </row>
    <row r="30" spans="2:6" x14ac:dyDescent="0.3">
      <c r="D30" s="33"/>
      <c r="F30" t="s">
        <v>26</v>
      </c>
    </row>
    <row r="31" spans="2:6" x14ac:dyDescent="0.3">
      <c r="D31" s="33"/>
      <c r="F31" t="s">
        <v>27</v>
      </c>
    </row>
    <row r="32" spans="2:6" x14ac:dyDescent="0.3">
      <c r="D32" s="33"/>
      <c r="F32" t="s">
        <v>28</v>
      </c>
    </row>
    <row r="33" spans="4:11" x14ac:dyDescent="0.3">
      <c r="D33" s="33"/>
      <c r="F33" t="s">
        <v>29</v>
      </c>
    </row>
    <row r="34" spans="4:11" x14ac:dyDescent="0.3">
      <c r="D34" s="33"/>
      <c r="F34" t="s">
        <v>30</v>
      </c>
      <c r="K34" s="35"/>
    </row>
    <row r="35" spans="4:11" x14ac:dyDescent="0.3">
      <c r="D35" s="33"/>
      <c r="F35" t="s">
        <v>31</v>
      </c>
    </row>
    <row r="36" spans="4:11" x14ac:dyDescent="0.3">
      <c r="D36" s="33"/>
      <c r="F36" t="s">
        <v>32</v>
      </c>
    </row>
    <row r="37" spans="4:11" x14ac:dyDescent="0.3">
      <c r="D37" s="34"/>
      <c r="F37" t="s">
        <v>33</v>
      </c>
    </row>
    <row r="38" spans="4:11" x14ac:dyDescent="0.3">
      <c r="F38" t="s">
        <v>34</v>
      </c>
    </row>
    <row r="39" spans="4:11" x14ac:dyDescent="0.3">
      <c r="F39" t="s">
        <v>35</v>
      </c>
    </row>
    <row r="40" spans="4:11" x14ac:dyDescent="0.3">
      <c r="F40" t="s">
        <v>36</v>
      </c>
    </row>
    <row r="41" spans="4:11" x14ac:dyDescent="0.3">
      <c r="F41" t="s">
        <v>37</v>
      </c>
    </row>
    <row r="42" spans="4:11" x14ac:dyDescent="0.3">
      <c r="F42" t="s">
        <v>38</v>
      </c>
    </row>
    <row r="43" spans="4:11" x14ac:dyDescent="0.3">
      <c r="F43" t="s">
        <v>39</v>
      </c>
    </row>
  </sheetData>
  <sheetProtection algorithmName="SHA-512" hashValue="va5fCngMNEqqdKwKHeJHcdo2GJ/cia/w8Wxe7M71W9oPYP4RkqhhPnaPZO5JAhGiRNexQc4qF+19IzCs5sMpKw==" saltValue="cF4q6uQRDuvg9KMS0uuDFg==" spinCount="100000" sheet="1" formatCells="0" selectLockedCells="1" sort="0"/>
  <mergeCells count="1">
    <mergeCell ref="B2:F2"/>
  </mergeCells>
  <pageMargins left="0.511811024" right="0.511811024" top="0.78740157500000008" bottom="0.78740157500000008" header="0.31496062000000008" footer="0.31496062000000008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cp:revision>1</cp:revision>
  <dcterms:created xsi:type="dcterms:W3CDTF">2022-07-25T21:11:17Z</dcterms:created>
  <dcterms:modified xsi:type="dcterms:W3CDTF">2024-05-11T06:44:03Z</dcterms:modified>
</cp:coreProperties>
</file>